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ThisWorkbook" defaultThemeVersion="124226"/>
  <mc:AlternateContent xmlns:mc="http://schemas.openxmlformats.org/markup-compatibility/2006">
    <mc:Choice Requires="x15">
      <x15ac:absPath xmlns:x15ac="http://schemas.microsoft.com/office/spreadsheetml/2010/11/ac" url="Q:\1.SBI-MF\REPORTING\4.Monthly Reports\2026-27\Jun-2026\Monthly Portfolio\"/>
    </mc:Choice>
  </mc:AlternateContent>
  <xr:revisionPtr revIDLastSave="0" documentId="13_ncr:1_{B7C40D65-E41D-4BDB-9B4A-A305B19EF3AA}" xr6:coauthVersionLast="47" xr6:coauthVersionMax="47" xr10:uidLastSave="{00000000-0000-0000-0000-000000000000}"/>
  <bookViews>
    <workbookView xWindow="-120" yWindow="-120" windowWidth="29040" windowHeight="15840" firstSheet="31" activeTab="43" xr2:uid="{86AAEA69-0C3B-4454-ACF6-D6D1045A6903}"/>
  </bookViews>
  <sheets>
    <sheet name="Index" sheetId="143" r:id="rId1"/>
    <sheet name="SMEEF" sheetId="2" r:id="rId2"/>
    <sheet name="SLMF" sheetId="7" r:id="rId3"/>
    <sheet name="SLTEF" sheetId="8" r:id="rId4"/>
    <sheet name="SMGLF" sheetId="11" r:id="rId5"/>
    <sheet name="SEHF" sheetId="13" r:id="rId6"/>
    <sheet name="SMIF" sheetId="15" r:id="rId7"/>
    <sheet name="SCOF" sheetId="17" r:id="rId8"/>
    <sheet name="STOF" sheetId="18" r:id="rId9"/>
    <sheet name="SHOF" sheetId="19" r:id="rId10"/>
    <sheet name="SCF" sheetId="20" r:id="rId11"/>
    <sheet name="SNIF" sheetId="21" r:id="rId12"/>
    <sheet name="SMCBF-SP" sheetId="22" r:id="rId13"/>
    <sheet name="SOF" sheetId="23" r:id="rId14"/>
    <sheet name="SMMDF" sheetId="24" r:id="rId15"/>
    <sheet name="SLF" sheetId="25" r:id="rId16"/>
    <sheet name="SDBF" sheetId="26" r:id="rId17"/>
    <sheet name="SSF" sheetId="27" r:id="rId18"/>
    <sheet name="SCRF" sheetId="28" r:id="rId19"/>
    <sheet name="SFEF" sheetId="29" r:id="rId20"/>
    <sheet name="SCHF" sheetId="30" r:id="rId21"/>
    <sheet name="SMUSD" sheetId="31" r:id="rId22"/>
    <sheet name="SMIDCAP" sheetId="32" r:id="rId23"/>
    <sheet name="SMCMF" sheetId="33" r:id="rId24"/>
    <sheet name="SMCOMMA" sheetId="34" r:id="rId25"/>
    <sheet name="SMGF" sheetId="35" r:id="rId26"/>
    <sheet name="SFLEXI" sheetId="36" r:id="rId27"/>
    <sheet name="SMAAF" sheetId="37" r:id="rId28"/>
    <sheet name="SBLUECHIP" sheetId="38" r:id="rId29"/>
    <sheet name="SAOF" sheetId="39" r:id="rId30"/>
    <sheet name="SIF" sheetId="40" r:id="rId31"/>
    <sheet name="SMLDF" sheetId="41" r:id="rId32"/>
    <sheet name="SSTDF" sheetId="42" r:id="rId33"/>
    <sheet name="SETFGOLD" sheetId="43" r:id="rId34"/>
    <sheet name="SPSU" sheetId="44" r:id="rId35"/>
    <sheet name="SGF" sheetId="45" r:id="rId36"/>
    <sheet name="SBISENSEX" sheetId="46" r:id="rId37"/>
    <sheet name="SSCF" sheetId="47" r:id="rId38"/>
    <sheet name="SBPF" sheetId="48" r:id="rId39"/>
    <sheet name="SBFS" sheetId="49" r:id="rId40"/>
    <sheet name="SETFNN50" sheetId="50" r:id="rId41"/>
    <sheet name="SETFNIFBK" sheetId="51" r:id="rId42"/>
    <sheet name="SETFBSE100" sheetId="52" r:id="rId43"/>
    <sheet name="SESF" sheetId="53" r:id="rId44"/>
    <sheet name="SETFNIF50" sheetId="54" r:id="rId45"/>
    <sheet name="SETF10GILT" sheetId="55" r:id="rId46"/>
    <sheet name="SLTAF-IV" sheetId="56" r:id="rId47"/>
    <sheet name="SLTAF-V" sheetId="57" r:id="rId48"/>
    <sheet name="SLTAF-VI" sheetId="58" r:id="rId49"/>
    <sheet name="SETFSN50" sheetId="59" r:id="rId50"/>
    <sheet name="SBIETFQLTY" sheetId="60" r:id="rId51"/>
    <sheet name="SCBF" sheetId="61" r:id="rId52"/>
    <sheet name="SEMVF" sheetId="62" r:id="rId53"/>
    <sheet name="SFMP- Series 1" sheetId="63" r:id="rId54"/>
    <sheet name="SFMP- Series 6" sheetId="64" r:id="rId55"/>
    <sheet name="SFMP- Series 34" sheetId="65" r:id="rId56"/>
    <sheet name="SMCBF-IP" sheetId="66" r:id="rId57"/>
    <sheet name="SFRDF" sheetId="67" r:id="rId58"/>
    <sheet name="SBIETFIT" sheetId="68" r:id="rId59"/>
    <sheet name="SBIETFPB" sheetId="69" r:id="rId60"/>
    <sheet name="SRBF-AP" sheetId="70" r:id="rId61"/>
    <sheet name="SRBF-AHP" sheetId="71" r:id="rId62"/>
    <sheet name="SRBF-CHP" sheetId="72" r:id="rId63"/>
    <sheet name="SRBF-CP" sheetId="73" r:id="rId64"/>
    <sheet name="SIA-US EQUITY FOF" sheetId="74" r:id="rId65"/>
    <sheet name="SNN50" sheetId="75" r:id="rId66"/>
    <sheet name="SFMP- Series 44" sheetId="76" r:id="rId67"/>
    <sheet name="SFMP- Series 45" sheetId="77" r:id="rId68"/>
    <sheet name="SBIETFCON" sheetId="78" r:id="rId69"/>
    <sheet name="SFMP- Series 46" sheetId="79" r:id="rId70"/>
    <sheet name="SBAF" sheetId="80" r:id="rId71"/>
    <sheet name="SFMP- Series 49" sheetId="81" r:id="rId72"/>
    <sheet name="SFMP- Series 50" sheetId="82" r:id="rId73"/>
    <sheet name="SFMP- Series 51" sheetId="83" r:id="rId74"/>
    <sheet name="SFMP- Series 52" sheetId="84" r:id="rId75"/>
    <sheet name="SFMP- Series 53" sheetId="85" r:id="rId76"/>
    <sheet name="SFMP- Series 54" sheetId="86" r:id="rId77"/>
    <sheet name="SFMP- Series 55" sheetId="87" r:id="rId78"/>
    <sheet name="SFMP- Series 57" sheetId="88" r:id="rId79"/>
    <sheet name="SFMP- Series 58" sheetId="89" r:id="rId80"/>
    <sheet name="SCPSE" sheetId="90" r:id="rId81"/>
    <sheet name="SFMP- Series 59" sheetId="91" r:id="rId82"/>
    <sheet name="SFMP- Series 60" sheetId="92" r:id="rId83"/>
    <sheet name="SMCF" sheetId="93" r:id="rId84"/>
    <sheet name="SFMP- Series 61" sheetId="94" r:id="rId85"/>
    <sheet name="SFMP- Series 67" sheetId="95" r:id="rId86"/>
    <sheet name="SNM150IF" sheetId="96" r:id="rId87"/>
    <sheet name="SNS250IF" sheetId="97" r:id="rId88"/>
    <sheet name="SCIGI-JUN 2036" sheetId="98" r:id="rId89"/>
    <sheet name="SCIGI-APR 2029" sheetId="99" r:id="rId90"/>
    <sheet name="SCISI-SEP 2027" sheetId="100" r:id="rId91"/>
    <sheet name="SLDF" sheetId="101" r:id="rId92"/>
    <sheet name="SDYF" sheetId="102" r:id="rId93"/>
    <sheet name="SBI-BSE-SENSEX-IF" sheetId="103" r:id="rId94"/>
    <sheet name="LIQUIDSBI" sheetId="104" r:id="rId95"/>
    <sheet name="SN50EWIF" sheetId="105" r:id="rId96"/>
    <sheet name="SEOF" sheetId="106" r:id="rId97"/>
    <sheet name="SBI-AOF" sheetId="107" r:id="rId98"/>
    <sheet name="SETFSILVER" sheetId="108" r:id="rId99"/>
    <sheet name="SETFSILVER-FOF" sheetId="109" r:id="rId100"/>
    <sheet name="SN50EW-ETF" sheetId="110" r:id="rId101"/>
    <sheet name="SIOF" sheetId="111" r:id="rId102"/>
    <sheet name="SN500IF" sheetId="112" r:id="rId103"/>
    <sheet name="SNICIF" sheetId="113" r:id="rId104"/>
    <sheet name="SQF" sheetId="114" r:id="rId105"/>
    <sheet name="SNBIF" sheetId="115" r:id="rId106"/>
    <sheet name="SNITIF" sheetId="116" r:id="rId107"/>
    <sheet name="SBI BSE PSU Bank ETF" sheetId="117" r:id="rId108"/>
    <sheet name="SBI BSE PSU Bank Index Fund" sheetId="118" r:id="rId109"/>
    <sheet name="SIPAAFOF" sheetId="119" r:id="rId110"/>
    <sheet name="SBI Nifty200 Quality 30" sheetId="120" r:id="rId111"/>
    <sheet name="SBI Nifty200 Mom 30" sheetId="121" r:id="rId112"/>
    <sheet name="SBI Nifty100 Low Vol 30" sheetId="122" r:id="rId113"/>
    <sheet name="SBILIQETF" sheetId="123" r:id="rId114"/>
    <sheet name="SDAAAFOF" sheetId="124" r:id="rId115"/>
    <sheet name="SQLF" sheetId="125" r:id="rId116"/>
    <sheet name="SNM150M50ETF" sheetId="126" r:id="rId117"/>
    <sheet name="SNM150ETF" sheetId="127" r:id="rId118"/>
    <sheet name="SCRIBXFS3-6M" sheetId="128" r:id="rId119"/>
    <sheet name="CRIBXFS9-12M" sheetId="129" r:id="rId120"/>
    <sheet name="Nifty200Value30" sheetId="130" r:id="rId121"/>
    <sheet name="NiftySmallCap250" sheetId="131" r:id="rId122"/>
    <sheet name="CRIIBX10-90GiltSDL29" sheetId="132" r:id="rId123"/>
    <sheet name="G-Sec Jul2031" sheetId="133" r:id="rId124"/>
    <sheet name="SBIRIOS" sheetId="134" r:id="rId125"/>
  </sheets>
  <definedNames>
    <definedName name="_xlnm._FilterDatabase" localSheetId="0" hidden="1">Index!$A$3:$C$127</definedName>
    <definedName name="_xlnm.Print_Area" localSheetId="119">'CRIBXFS9-12M'!$A$1:$C$122</definedName>
    <definedName name="_xlnm.Print_Area" localSheetId="122">'CRIIBX10-90GiltSDL29'!$A$1:$C$115</definedName>
    <definedName name="_xlnm.Print_Area" localSheetId="123">'G-Sec Jul2031'!$A$1:$C$110</definedName>
    <definedName name="_xlnm.Print_Area" localSheetId="94">LIQUIDSBI!$A$1:$C$134</definedName>
    <definedName name="_xlnm.Print_Area" localSheetId="120">Nifty200Value30!$A$1:$C$136</definedName>
    <definedName name="_xlnm.Print_Area" localSheetId="121">NiftySmallCap250!$A$1:$C$356</definedName>
    <definedName name="_xlnm.Print_Area" localSheetId="29">SAOF!$A$1:$C$948</definedName>
    <definedName name="_xlnm.Print_Area" localSheetId="70">SBAF!$A$1:$C$429</definedName>
    <definedName name="_xlnm.Print_Area" localSheetId="39">SBFS!$A$1:$C$206</definedName>
    <definedName name="_xlnm.Print_Area" localSheetId="107">'SBI BSE PSU Bank ETF'!$A$1:$C$117</definedName>
    <definedName name="_xlnm.Print_Area" localSheetId="108">'SBI BSE PSU Bank Index Fund'!$A$1:$C$121</definedName>
    <definedName name="_xlnm.Print_Area" localSheetId="112">'SBI Nifty100 Low Vol 30'!$A$1:$C$140</definedName>
    <definedName name="_xlnm.Print_Area" localSheetId="111">'SBI Nifty200 Mom 30'!$A$1:$C$140</definedName>
    <definedName name="_xlnm.Print_Area" localSheetId="110">'SBI Nifty200 Quality 30'!$A$1:$C$140</definedName>
    <definedName name="_xlnm.Print_Area" localSheetId="97">'SBI-AOF'!$A$1:$C$141</definedName>
    <definedName name="_xlnm.Print_Area" localSheetId="93">'SBI-BSE-SENSEX-IF'!$A$1:$C$140</definedName>
    <definedName name="_xlnm.Print_Area" localSheetId="68">SBIETFCON!$A$1:$C$136</definedName>
    <definedName name="_xlnm.Print_Area" localSheetId="58">SBIETFIT!$A$1:$C$116</definedName>
    <definedName name="_xlnm.Print_Area" localSheetId="59">SBIETFPB!$A$1:$C$116</definedName>
    <definedName name="_xlnm.Print_Area" localSheetId="50">SBIETFQLTY!$A$1:$C$136</definedName>
    <definedName name="_xlnm.Print_Area" localSheetId="113">SBILIQETF!$A$1:$C$104</definedName>
    <definedName name="_xlnm.Print_Area" localSheetId="124">SBIRIOS!$A$1:$C$137</definedName>
    <definedName name="_xlnm.Print_Area" localSheetId="36">SBISENSEX!$A$1:$C$136</definedName>
    <definedName name="_xlnm.Print_Area" localSheetId="28">SBLUECHIP!$A$1:$C$227</definedName>
    <definedName name="_xlnm.Print_Area" localSheetId="38">SBPF!$A$1:$C$171</definedName>
    <definedName name="_xlnm.Print_Area" localSheetId="51">SCBF!$A$1:$C$205</definedName>
    <definedName name="_xlnm.Print_Area" localSheetId="10">SCF!$A$1:$C$279</definedName>
    <definedName name="_xlnm.Print_Area" localSheetId="20">SCHF!$A$1:$C$305</definedName>
    <definedName name="_xlnm.Print_Area" localSheetId="89">'SCIGI-APR 2029'!$A$1:$C$109</definedName>
    <definedName name="_xlnm.Print_Area" localSheetId="88">'SCIGI-JUN 2036'!$A$1:$C$109</definedName>
    <definedName name="_xlnm.Print_Area" localSheetId="90">'SCISI-SEP 2027'!$A$1:$C$129</definedName>
    <definedName name="_xlnm.Print_Area" localSheetId="7">SCOF!$A$1:$C$225</definedName>
    <definedName name="_xlnm.Print_Area" localSheetId="80">SCPSE!$A$1:$C$174</definedName>
    <definedName name="_xlnm.Print_Area" localSheetId="18">SCRF!$A$1:$C$162</definedName>
    <definedName name="_xlnm.Print_Area" localSheetId="118">'SCRIBXFS3-6M'!$A$1:$C$130</definedName>
    <definedName name="_xlnm.Print_Area" localSheetId="114">SDAAAFOF!$A$1:$C$121</definedName>
    <definedName name="_xlnm.Print_Area" localSheetId="16">SDBF!$A$1:$C$146</definedName>
    <definedName name="_xlnm.Print_Area" localSheetId="92">SDYF!$A$1:$C$285</definedName>
    <definedName name="_xlnm.Print_Area" localSheetId="5">SEHF!$A$1:$C$314</definedName>
    <definedName name="_xlnm.Print_Area" localSheetId="52">SEMVF!$A$1:$C$160</definedName>
    <definedName name="_xlnm.Print_Area" localSheetId="96">SEOF!$A$1:$C$145</definedName>
    <definedName name="_xlnm.Print_Area" localSheetId="43">SESF!$A$1:$C$471</definedName>
    <definedName name="_xlnm.Print_Area" localSheetId="45">SETF10GILT!$A$1:$C$107</definedName>
    <definedName name="_xlnm.Print_Area" localSheetId="42">SETFBSE100!$A$1:$C$206</definedName>
    <definedName name="_xlnm.Print_Area" localSheetId="33">SETFGOLD!$A$1:$C$110</definedName>
    <definedName name="_xlnm.Print_Area" localSheetId="44">SETFNIF50!$A$1:$C$156</definedName>
    <definedName name="_xlnm.Print_Area" localSheetId="41">SETFNIFBK!$A$1:$C$120</definedName>
    <definedName name="_xlnm.Print_Area" localSheetId="40">SETFNN50!$A$1:$C$156</definedName>
    <definedName name="_xlnm.Print_Area" localSheetId="98">SETFSILVER!$A$1:$C$110</definedName>
    <definedName name="_xlnm.Print_Area" localSheetId="99">'SETFSILVER-FOF'!$A$1:$C$111</definedName>
    <definedName name="_xlnm.Print_Area" localSheetId="49">SETFSN50!$A$1:$C$156</definedName>
    <definedName name="_xlnm.Print_Area" localSheetId="19">SFEF!$A$1:$C$142</definedName>
    <definedName name="_xlnm.Print_Area" localSheetId="26">SFLEXI!$A$1:$C$241</definedName>
    <definedName name="_xlnm.Print_Area" localSheetId="53">'SFMP- Series 1'!$A$1:$C$122</definedName>
    <definedName name="_xlnm.Print_Area" localSheetId="55">'SFMP- Series 34'!$A$1:$C$116</definedName>
    <definedName name="_xlnm.Print_Area" localSheetId="66">'SFMP- Series 44'!$A$1:$C$107</definedName>
    <definedName name="_xlnm.Print_Area" localSheetId="67">'SFMP- Series 45'!$A$1:$C$107</definedName>
    <definedName name="_xlnm.Print_Area" localSheetId="69">'SFMP- Series 46'!$A$1:$C$112</definedName>
    <definedName name="_xlnm.Print_Area" localSheetId="71">'SFMP- Series 49'!$A$1:$C$116</definedName>
    <definedName name="_xlnm.Print_Area" localSheetId="72">'SFMP- Series 50'!$A$1:$C$119</definedName>
    <definedName name="_xlnm.Print_Area" localSheetId="73">'SFMP- Series 51'!$A$1:$C$129</definedName>
    <definedName name="_xlnm.Print_Area" localSheetId="74">'SFMP- Series 52'!$A$1:$C$119</definedName>
    <definedName name="_xlnm.Print_Area" localSheetId="75">'SFMP- Series 53'!$A$1:$C$128</definedName>
    <definedName name="_xlnm.Print_Area" localSheetId="76">'SFMP- Series 54'!$A$1:$C$118</definedName>
    <definedName name="_xlnm.Print_Area" localSheetId="77">'SFMP- Series 55'!$A$1:$C$125</definedName>
    <definedName name="_xlnm.Print_Area" localSheetId="78">'SFMP- Series 57'!$A$1:$C$126</definedName>
    <definedName name="_xlnm.Print_Area" localSheetId="79">'SFMP- Series 58'!$A$1:$C$124</definedName>
    <definedName name="_xlnm.Print_Area" localSheetId="81">'SFMP- Series 59'!$A$1:$C$107</definedName>
    <definedName name="_xlnm.Print_Area" localSheetId="54">'SFMP- Series 6'!$A$1:$C$121</definedName>
    <definedName name="_xlnm.Print_Area" localSheetId="82">'SFMP- Series 60'!$A$1:$C$123</definedName>
    <definedName name="_xlnm.Print_Area" localSheetId="84">'SFMP- Series 61'!$A$1:$C$131</definedName>
    <definedName name="_xlnm.Print_Area" localSheetId="85">'SFMP- Series 67'!$A$1:$C$118</definedName>
    <definedName name="_xlnm.Print_Area" localSheetId="57">SFRDF!$A$1:$C$173</definedName>
    <definedName name="_xlnm.Print_Area" localSheetId="35">SGF!$A$1:$C$111</definedName>
    <definedName name="_xlnm.Print_Area" localSheetId="9">SHOF!$A$1:$C$145</definedName>
    <definedName name="_xlnm.Print_Area" localSheetId="64">'SIA-US EQUITY FOF'!$A$1:$C$113</definedName>
    <definedName name="_xlnm.Print_Area" localSheetId="30">SIF!$A$1:$C$152</definedName>
    <definedName name="_xlnm.Print_Area" localSheetId="101">SIOF!$A$1:$C$150</definedName>
    <definedName name="_xlnm.Print_Area" localSheetId="109">SIPAAFOF!$A$1:$C$112</definedName>
    <definedName name="_xlnm.Print_Area" localSheetId="91">SLDF!$A$1:$C$114</definedName>
    <definedName name="_xlnm.Print_Area" localSheetId="15">SLF!$A$1:$C$318</definedName>
    <definedName name="_xlnm.Print_Area" localSheetId="2">SLMF!$A$1:$C$263</definedName>
    <definedName name="_xlnm.Print_Area" localSheetId="46">'SLTAF-IV'!$A$1:$C$139</definedName>
    <definedName name="_xlnm.Print_Area" localSheetId="47">'SLTAF-V'!$A$1:$C$139</definedName>
    <definedName name="_xlnm.Print_Area" localSheetId="48">'SLTAF-VI'!$A$1:$C$144</definedName>
    <definedName name="_xlnm.Print_Area" localSheetId="3">SLTEF!$A$1:$C$190</definedName>
    <definedName name="_xlnm.Print_Area" localSheetId="27">SMAAF!$A$1:$C$333</definedName>
    <definedName name="_xlnm.Print_Area" localSheetId="56">'SMCBF-IP'!$A$1:$C$150</definedName>
    <definedName name="_xlnm.Print_Area" localSheetId="12">'SMCBF-SP'!$A$1:$C$159</definedName>
    <definedName name="_xlnm.Print_Area" localSheetId="83">SMCF!$A$1:$C$237</definedName>
    <definedName name="_xlnm.Print_Area" localSheetId="23">SMCMF!$A$1:$C$113</definedName>
    <definedName name="_xlnm.Print_Area" localSheetId="24">SMCOMMA!$A$1:$C$153</definedName>
    <definedName name="_xlnm.Print_Area" localSheetId="1">SMEEF!$A$1:$C$158</definedName>
    <definedName name="_xlnm.Print_Area" localSheetId="25">SMGF!$A$1:$C$135</definedName>
    <definedName name="_xlnm.Print_Area" localSheetId="4">SMGLF!$A$1:$C$154</definedName>
    <definedName name="_xlnm.Print_Area" localSheetId="22">SMIDCAP!$A$1:$C$227</definedName>
    <definedName name="_xlnm.Print_Area" localSheetId="6">SMIF!$A$1:$C$154</definedName>
    <definedName name="_xlnm.Print_Area" localSheetId="31">SMLDF!$A$1:$C$259</definedName>
    <definedName name="_xlnm.Print_Area" localSheetId="14">SMMDF!$A$1:$C$188</definedName>
    <definedName name="_xlnm.Print_Area" localSheetId="21">SMUSD!$A$1:$C$256</definedName>
    <definedName name="_xlnm.Print_Area" localSheetId="102">SN500IF!$A$1:$C$610</definedName>
    <definedName name="_xlnm.Print_Area" localSheetId="100">'SN50EW-ETF'!$A$1:$C$156</definedName>
    <definedName name="_xlnm.Print_Area" localSheetId="95">SN50EWIF!$A$1:$C$160</definedName>
    <definedName name="_xlnm.Print_Area" localSheetId="105">SNBIF!$A$1:$C$124</definedName>
    <definedName name="_xlnm.Print_Area" localSheetId="103">SNICIF!$A$1:$C$140</definedName>
    <definedName name="_xlnm.Print_Area" localSheetId="11">SNIF!$A$1:$C$279</definedName>
    <definedName name="_xlnm.Print_Area" localSheetId="106">SNITIF!$A$1:$C$120</definedName>
    <definedName name="_xlnm.Print_Area" localSheetId="117">SNM150ETF!$A$1:$C$256</definedName>
    <definedName name="_xlnm.Print_Area" localSheetId="86">SNM150IF!$A$1:$C$260</definedName>
    <definedName name="_xlnm.Print_Area" localSheetId="116">SNM150M50ETF!$A$1:$C$156</definedName>
    <definedName name="_xlnm.Print_Area" localSheetId="65">'SNN50'!$A$1:$C$160</definedName>
    <definedName name="_xlnm.Print_Area" localSheetId="87">SNS250IF!$A$1:$C$360</definedName>
    <definedName name="_xlnm.Print_Area" localSheetId="13">SOF!$A$1:$C$124</definedName>
    <definedName name="_xlnm.Print_Area" localSheetId="34">SPSU!$A$1:$C$132</definedName>
    <definedName name="_xlnm.Print_Area" localSheetId="104">SQF!$A$1:$C$144</definedName>
    <definedName name="_xlnm.Print_Area" localSheetId="115">SQLF!$A$1:$C$155</definedName>
    <definedName name="_xlnm.Print_Area" localSheetId="61">'SRBF-AHP'!$A$1:$C$182</definedName>
    <definedName name="_xlnm.Print_Area" localSheetId="60">'SRBF-AP'!$A$1:$C$174</definedName>
    <definedName name="_xlnm.Print_Area" localSheetId="62">'SRBF-CHP'!$A$1:$C$209</definedName>
    <definedName name="_xlnm.Print_Area" localSheetId="63">'SRBF-CP'!$A$1:$C$202</definedName>
    <definedName name="_xlnm.Print_Area" localSheetId="37">SSCF!$A$1:$C$239</definedName>
    <definedName name="_xlnm.Print_Area" localSheetId="17">SSF!$A$1:$C$213</definedName>
    <definedName name="_xlnm.Print_Area" localSheetId="32">SSTDF!$A$1:$C$241</definedName>
    <definedName name="_xlnm.Print_Area" localSheetId="8">STOF!$A$1:$C$143</definedName>
    <definedName name="XDO_?AUM?">SMEEF!$G$14</definedName>
    <definedName name="XDO_?CLASS_3?">SMEEF!$C$8:$C$52</definedName>
    <definedName name="XDO_?CLASS_3?1?">#REF!</definedName>
    <definedName name="XDO_?CLASS_3?10?">#REF!</definedName>
    <definedName name="XDO_?CLASS_3?100?">SDYF!$C$8:$C$62</definedName>
    <definedName name="XDO_?CLASS_3?101?">'SBI-BSE-SENSEX-IF'!$C$8:$C$40</definedName>
    <definedName name="XDO_?CLASS_3?102?">LIQUIDSBI!$C$42:$C$52</definedName>
    <definedName name="XDO_?CLASS_3?103?">SN50EWIF!$C$8:$C$60</definedName>
    <definedName name="XDO_?CLASS_3?104?">SEOF!$C$8:$C$44</definedName>
    <definedName name="XDO_?CLASS_3?105?">'SBI-AOF'!$C$8:$C$40</definedName>
    <definedName name="XDO_?CLASS_3?106?">SETFSILVER!$C$42:$C$44</definedName>
    <definedName name="XDO_?CLASS_3?107?">'SETFSILVER-FOF'!$C$42:$C$44</definedName>
    <definedName name="XDO_?CLASS_3?108?">'SN50EW-ETF'!$C$8:$C$60</definedName>
    <definedName name="XDO_?CLASS_3?109?">SIOF!$C$8:$C$49</definedName>
    <definedName name="XDO_?CLASS_3?11?">SEHF!$C$8:$C$53</definedName>
    <definedName name="XDO_?CLASS_3?110?">SN500IF!$C$8:$C$510</definedName>
    <definedName name="XDO_?CLASS_3?111?">SNICIF!$C$8:$C$40</definedName>
    <definedName name="XDO_?CLASS_3?112?">SQF!$C$8:$C$44</definedName>
    <definedName name="XDO_?CLASS_3?113?">SNBIF!$C$8:$C$24</definedName>
    <definedName name="XDO_?CLASS_3?114?">SNITIF!$C$8:$C$20</definedName>
    <definedName name="XDO_?CLASS_3?115?">'SBI BSE PSU Bank ETF'!$C$8:$C$21</definedName>
    <definedName name="XDO_?CLASS_3?116?">'SBI BSE PSU Bank Index Fund'!$C$8:$C$21</definedName>
    <definedName name="XDO_?CLASS_3?117?">SIPAAFOF!$C$42:$C$47</definedName>
    <definedName name="XDO_?CLASS_3?118?">'SBI Nifty200 Quality 30'!$C$8:$C$40</definedName>
    <definedName name="XDO_?CLASS_3?119?">'SBI Nifty200 Mom 30'!$C$8:$C$40</definedName>
    <definedName name="XDO_?CLASS_3?12?">#REF!</definedName>
    <definedName name="XDO_?CLASS_3?120?">'SBI Nifty100 Low Vol 30'!$C$8:$C$40</definedName>
    <definedName name="XDO_?CLASS_3?121?">SBILIQETF!$C$42:$C$52</definedName>
    <definedName name="XDO_?CLASS_3?122?">SDAAAFOF!$C$42:$C$56</definedName>
    <definedName name="XDO_?CLASS_3?123?">SQLF!$C$8:$C$52</definedName>
    <definedName name="XDO_?CLASS_3?124?">SNM150M50ETF!$C$8:$C$60</definedName>
    <definedName name="XDO_?CLASS_3?125?">SNM150ETF!$C$8:$C$160</definedName>
    <definedName name="XDO_?CLASS_3?126?">'SCRIBXFS3-6M'!$C$16:$C$28</definedName>
    <definedName name="XDO_?CLASS_3?127?">'CRIBXFS9-12M'!$C$16:$C$21</definedName>
    <definedName name="XDO_?CLASS_3?128?">Nifty200Value30!$C$8:$C$40</definedName>
    <definedName name="XDO_?CLASS_3?129?">NiftySmallCap250!$C$8:$C$260</definedName>
    <definedName name="XDO_?CLASS_3?13?">SMIF!$C$16:$C$36</definedName>
    <definedName name="XDO_?CLASS_3?130?">'CRIIBX10-90GiltSDL29'!$C$16:$C$24</definedName>
    <definedName name="XDO_?CLASS_3?131?">'G-Sec Jul2031'!$C$16:$C$25</definedName>
    <definedName name="XDO_?CLASS_3?132?">SBIRIOS!$C$8:$C$41</definedName>
    <definedName name="XDO_?CLASS_3?133?">#REF!</definedName>
    <definedName name="XDO_?CLASS_3?134?">#REF!</definedName>
    <definedName name="XDO_?CLASS_3?135?">#REF!</definedName>
    <definedName name="XDO_?CLASS_3?136?">#REF!</definedName>
    <definedName name="XDO_?CLASS_3?137?">#REF!</definedName>
    <definedName name="XDO_?CLASS_3?138?">#REF!</definedName>
    <definedName name="XDO_?CLASS_3?139?">#REF!</definedName>
    <definedName name="XDO_?CLASS_3?14?">#REF!</definedName>
    <definedName name="XDO_?CLASS_3?140?">#REF!</definedName>
    <definedName name="XDO_?CLASS_3?15?">SCOF!$C$8:$C$58</definedName>
    <definedName name="XDO_?CLASS_3?16?">STOF!$C$8:$C$33</definedName>
    <definedName name="XDO_?CLASS_3?17?">SHOF!$C$8:$C$41</definedName>
    <definedName name="XDO_?CLASS_3?18?">SCF!$C$8:$C$92</definedName>
    <definedName name="XDO_?CLASS_3?19?">SNIF!$C$8:$C$60</definedName>
    <definedName name="XDO_?CLASS_3?2?">#REF!</definedName>
    <definedName name="XDO_?CLASS_3?20?">'SMCBF-SP'!$C$8:$C$30</definedName>
    <definedName name="XDO_?CLASS_3?21?">SOF!$C$30:$C$35</definedName>
    <definedName name="XDO_?CLASS_3?22?">SMMDF!$C$8:$C$14</definedName>
    <definedName name="XDO_?CLASS_3?23?">SLF!$C$16:$C$21</definedName>
    <definedName name="XDO_?CLASS_3?24?">SDBF!$C$16:$C$24</definedName>
    <definedName name="XDO_?CLASS_3?25?">SSF!$C$16:$C$24</definedName>
    <definedName name="XDO_?CLASS_3?26?">SCRF!$C$16:$C$43</definedName>
    <definedName name="XDO_?CLASS_3?27?">SFEF!$C$8:$C$33</definedName>
    <definedName name="XDO_?CLASS_3?28?">SCHF!$C$8:$C$49</definedName>
    <definedName name="XDO_?CLASS_3?29?">SMUSD!$C$16:$C$41</definedName>
    <definedName name="XDO_?CLASS_3?3?">#REF!</definedName>
    <definedName name="XDO_?CLASS_3?30?">SMIDCAP!$C$8:$C$65</definedName>
    <definedName name="XDO_?CLASS_3?31?">SMCMF!$C$16:$C$27</definedName>
    <definedName name="XDO_?CLASS_3?32?">SMCOMMA!$C$8:$C$51</definedName>
    <definedName name="XDO_?CLASS_3?33?">SMGF!$C$16:$C$31</definedName>
    <definedName name="XDO_?CLASS_3?34?">SFLEXI!$C$8:$C$77</definedName>
    <definedName name="XDO_?CLASS_3?35?">SMAAF!$C$8:$C$83</definedName>
    <definedName name="XDO_?CLASS_3?36?">SBLUECHIP!$C$8:$C$63</definedName>
    <definedName name="XDO_?CLASS_3?37?">SAOF!$C$8:$C$193</definedName>
    <definedName name="XDO_?CLASS_3?38?">SIF!$C$8:$C$46</definedName>
    <definedName name="XDO_?CLASS_3?39?">SMLDF!$C$16:$C$49</definedName>
    <definedName name="XDO_?CLASS_3?4?">#REF!</definedName>
    <definedName name="XDO_?CLASS_3?40?">SSTDF!$C$16:$C$78</definedName>
    <definedName name="XDO_?CLASS_3?41?">SETFGOLD!$C$42:$C$44</definedName>
    <definedName name="XDO_?CLASS_3?42?">SPSU!$C$8:$C$31</definedName>
    <definedName name="XDO_?CLASS_3?43?">SGF!$C$42:$C$44</definedName>
    <definedName name="XDO_?CLASS_3?44?">SBISENSEX!$C$8:$C$40</definedName>
    <definedName name="XDO_?CLASS_3?45?">SSCF!$C$8:$C$79</definedName>
    <definedName name="XDO_?CLASS_3?46?">SBPF!$C$16:$C$45</definedName>
    <definedName name="XDO_?CLASS_3?47?">SBFS!$C$8:$C$42</definedName>
    <definedName name="XDO_?CLASS_3?48?">SETFNN50!$C$8:$C$60</definedName>
    <definedName name="XDO_?CLASS_3?49?">SETFNIFBK!$C$8:$C$24</definedName>
    <definedName name="XDO_?CLASS_3?5?">SLMF!$C$8:$C$86</definedName>
    <definedName name="XDO_?CLASS_3?50?">SETFBSE100!$C$8:$C$110</definedName>
    <definedName name="XDO_?CLASS_3?51?">SESF!$C$8:$C$99</definedName>
    <definedName name="XDO_?CLASS_3?52?">SETFNIF50!$C$8:$C$60</definedName>
    <definedName name="XDO_?CLASS_3?53?">SETF10GILT!$C$16:$C$24</definedName>
    <definedName name="XDO_?CLASS_3?54?">'SLTAF-IV'!$C$8:$C$39</definedName>
    <definedName name="XDO_?CLASS_3?55?">'SLTAF-V'!$C$8:$C$39</definedName>
    <definedName name="XDO_?CLASS_3?56?">'SLTAF-VI'!$C$8:$C$44</definedName>
    <definedName name="XDO_?CLASS_3?57?">SETFSN50!$C$8:$C$60</definedName>
    <definedName name="XDO_?CLASS_3?58?">SBIETFQLTY!$C$8:$C$40</definedName>
    <definedName name="XDO_?CLASS_3?59?">SCBF!$C$16:$C$84</definedName>
    <definedName name="XDO_?CLASS_3?6?">SLTEF!$C$8:$C$87</definedName>
    <definedName name="XDO_?CLASS_3?60?">SEMVF!$C$8:$C$60</definedName>
    <definedName name="XDO_?CLASS_3?61?">'SFMP- Series 1'!$C$16:$C$24</definedName>
    <definedName name="XDO_?CLASS_3?62?">'SFMP- Series 6'!$C$16:$C$25</definedName>
    <definedName name="XDO_?CLASS_3?63?">'SFMP- Series 34'!$C$16:$C$25</definedName>
    <definedName name="XDO_?CLASS_3?64?">'SMCBF-IP'!$C$8:$C$45</definedName>
    <definedName name="XDO_?CLASS_3?65?">SFRDF!$C$16:$C$19</definedName>
    <definedName name="XDO_?CLASS_3?66?">SBIETFIT!$C$8:$C$20</definedName>
    <definedName name="XDO_?CLASS_3?67?">SBIETFPB!$C$8:$C$20</definedName>
    <definedName name="XDO_?CLASS_3?68?">'SRBF-AP'!$C$8:$C$63</definedName>
    <definedName name="XDO_?CLASS_3?69?">'SRBF-AHP'!$C$8:$C$63</definedName>
    <definedName name="XDO_?CLASS_3?7?">#REF!</definedName>
    <definedName name="XDO_?CLASS_3?70?">'SRBF-CHP'!$C$8:$C$62</definedName>
    <definedName name="XDO_?CLASS_3?71?">'SRBF-CP'!$C$8:$C$62</definedName>
    <definedName name="XDO_?CLASS_3?72?">'SIA-US EQUITY FOF'!$C$42:$C$44</definedName>
    <definedName name="XDO_?CLASS_3?73?">'SNN50'!$C$8:$C$60</definedName>
    <definedName name="XDO_?CLASS_3?74?">'SFMP- Series 44'!$C$42:$C$52</definedName>
    <definedName name="XDO_?CLASS_3?75?">'SFMP- Series 45'!$C$42:$C$52</definedName>
    <definedName name="XDO_?CLASS_3?76?">SBIETFCON!$C$8:$C$40</definedName>
    <definedName name="XDO_?CLASS_3?77?">'SFMP- Series 46'!$C$16:$C$28</definedName>
    <definedName name="XDO_?CLASS_3?78?">SBAF!$C$8:$C$101</definedName>
    <definedName name="XDO_?CLASS_3?79?">'SFMP- Series 49'!$C$16:$C$24</definedName>
    <definedName name="XDO_?CLASS_3?8?">#REF!</definedName>
    <definedName name="XDO_?CLASS_3?80?">'SFMP- Series 50'!$C$16:$C$24</definedName>
    <definedName name="XDO_?CLASS_3?81?">'SFMP- Series 51'!$C$16:$C$25</definedName>
    <definedName name="XDO_?CLASS_3?82?">'SFMP- Series 52'!$C$16:$C$30</definedName>
    <definedName name="XDO_?CLASS_3?83?">'SFMP- Series 53'!$C$16:$C$24</definedName>
    <definedName name="XDO_?CLASS_3?84?">'SFMP- Series 54'!$C$16:$C$25</definedName>
    <definedName name="XDO_?CLASS_3?85?">'SFMP- Series 55'!$C$16:$C$24</definedName>
    <definedName name="XDO_?CLASS_3?86?">'SFMP- Series 57'!$C$16:$C$24</definedName>
    <definedName name="XDO_?CLASS_3?87?">'SFMP- Series 58'!$C$16:$C$24</definedName>
    <definedName name="XDO_?CLASS_3?88?">SCPSE!$C$16:$C$38</definedName>
    <definedName name="XDO_?CLASS_3?89?">'SFMP- Series 59'!$C$42:$C$52</definedName>
    <definedName name="XDO_?CLASS_3?9?">SMGLF!$C$8:$C$53</definedName>
    <definedName name="XDO_?CLASS_3?90?">'SFMP- Series 60'!$C$16:$C$24</definedName>
    <definedName name="XDO_?CLASS_3?91?">SMCF!$C$8:$C$73</definedName>
    <definedName name="XDO_?CLASS_3?92?">'SFMP- Series 61'!$C$16:$C$24</definedName>
    <definedName name="XDO_?CLASS_3?93?">'SFMP- Series 67'!$C$16:$C$24</definedName>
    <definedName name="XDO_?CLASS_3?94?">SNM150IF!$C$8:$C$160</definedName>
    <definedName name="XDO_?CLASS_3?95?">SNS250IF!$C$8:$C$260</definedName>
    <definedName name="XDO_?CLASS_3?96?">'SCIGI-JUN 2036'!$C$16:$C$24</definedName>
    <definedName name="XDO_?CLASS_3?97?">'SCIGI-APR 2029'!$C$16:$C$24</definedName>
    <definedName name="XDO_?CLASS_3?98?">'SCISI-SEP 2027'!$C$16:$C$24</definedName>
    <definedName name="XDO_?CLASS_3?99?">SLDF!$C$16:$C$26</definedName>
    <definedName name="XDO_?CLASS_4?">SMEEF!$C$9</definedName>
    <definedName name="XDO_?CS_1?">SMEEF!$G$12</definedName>
    <definedName name="XDO_?CS_2?">SMEEF!$H$12</definedName>
    <definedName name="XDO_?FINAL_ISIN?">SMEEF!$D$11:$D$104</definedName>
    <definedName name="XDO_?FINAL_ISIN?1?">#REF!</definedName>
    <definedName name="XDO_?FINAL_ISIN?10?">SLMF!$D$11:$D$90</definedName>
    <definedName name="XDO_?FINAL_ISIN?100?">SMMDF!$D$12:$D$64</definedName>
    <definedName name="XDO_?FINAL_ISIN?101?">SMMDF!$D$12:$D$71</definedName>
    <definedName name="XDO_?FINAL_ISIN?102?">SMMDF!$D$12:$D$75</definedName>
    <definedName name="XDO_?FINAL_ISIN?103?">SMMDF!$D$12:$D$84</definedName>
    <definedName name="XDO_?FINAL_ISIN?104?">SMMDF!$D$12:$D$92</definedName>
    <definedName name="XDO_?FINAL_ISIN?105?">SMMDF!$D$12:$D$102</definedName>
    <definedName name="XDO_?FINAL_ISIN?106?">SMMDF!$D$12:$D$115</definedName>
    <definedName name="XDO_?FINAL_ISIN?107?">SMMDF!$D$12:$D$123</definedName>
    <definedName name="XDO_?FINAL_ISIN?108?">SMMDF!$D$12:$D$131</definedName>
    <definedName name="XDO_?FINAL_ISIN?109?">SMMDF!$D$12:$D$136</definedName>
    <definedName name="XDO_?FINAL_ISIN?11?">SLMF!$D$11:$D$97</definedName>
    <definedName name="XDO_?FINAL_ISIN?110?">SLF!$D$19:$D$21</definedName>
    <definedName name="XDO_?FINAL_ISIN?111?">SLF!$D$19:$D$117</definedName>
    <definedName name="XDO_?FINAL_ISIN?112?">SLF!$D$19:$D$162</definedName>
    <definedName name="XDO_?FINAL_ISIN?113?">SLF!$D$19:$D$171</definedName>
    <definedName name="XDO_?FINAL_ISIN?114?">SLF!$D$19:$D$182</definedName>
    <definedName name="XDO_?FINAL_ISIN?115?">SLF!$D$19:$D$190</definedName>
    <definedName name="XDO_?FINAL_ISIN?116?">SLF!$D$19:$D$195</definedName>
    <definedName name="XDO_?FINAL_ISIN?117?">SDBF!$D$19:$D$24</definedName>
    <definedName name="XDO_?FINAL_ISIN?118?">SDBF!$D$19:$D$28</definedName>
    <definedName name="XDO_?FINAL_ISIN?119?">SDBF!$D$19:$D$36</definedName>
    <definedName name="XDO_?FINAL_ISIN?12?">SLMF!$D$11:$D$122</definedName>
    <definedName name="XDO_?FINAL_ISIN?120?">SDBF!$D$19:$D$43</definedName>
    <definedName name="XDO_?FINAL_ISIN?121?">SDBF!$D$19:$D$52</definedName>
    <definedName name="XDO_?FINAL_ISIN?122?">SDBF!$D$19:$D$67</definedName>
    <definedName name="XDO_?FINAL_ISIN?123?">SDBF!$D$19:$D$71</definedName>
    <definedName name="XDO_?FINAL_ISIN?124?">SDBF!$D$19:$D$82</definedName>
    <definedName name="XDO_?FINAL_ISIN?125?">SDBF!$D$19:$D$90</definedName>
    <definedName name="XDO_?FINAL_ISIN?126?">SDBF!$D$19:$D$95</definedName>
    <definedName name="XDO_?FINAL_ISIN?127?">SSF!$D$24</definedName>
    <definedName name="XDO_?FINAL_ISIN?128?">SSF!$D$24:$D$39</definedName>
    <definedName name="XDO_?FINAL_ISIN?129?">SSF!$D$24:$D$70</definedName>
    <definedName name="XDO_?FINAL_ISIN?13?">SLMF!$D$11:$D$139</definedName>
    <definedName name="XDO_?FINAL_ISIN?130?">SSF!$D$24:$D$118</definedName>
    <definedName name="XDO_?FINAL_ISIN?131?">SSF!$D$24:$D$124</definedName>
    <definedName name="XDO_?FINAL_ISIN?132?">SSF!$D$24:$D$135</definedName>
    <definedName name="XDO_?FINAL_ISIN?133?">SSF!$D$24:$D$146</definedName>
    <definedName name="XDO_?FINAL_ISIN?134?">SCRF!$D$19:$D$43</definedName>
    <definedName name="XDO_?FINAL_ISIN?135?">SCRF!$D$19:$D$48</definedName>
    <definedName name="XDO_?FINAL_ISIN?136?">SCRF!$D$19:$D$57</definedName>
    <definedName name="XDO_?FINAL_ISIN?137?">SCRF!$D$19:$D$65</definedName>
    <definedName name="XDO_?FINAL_ISIN?138?">SCRF!$D$19:$D$72</definedName>
    <definedName name="XDO_?FINAL_ISIN?139?">SCRF!$D$19:$D$78</definedName>
    <definedName name="XDO_?FINAL_ISIN?14?">SLMF!$D$11:$D$144</definedName>
    <definedName name="XDO_?FINAL_ISIN?140?">SCRF!$D$19:$D$89</definedName>
    <definedName name="XDO_?FINAL_ISIN?141?">SCRF!$D$19:$D$97</definedName>
    <definedName name="XDO_?FINAL_ISIN?142?">SCRF!$D$19:$D$105</definedName>
    <definedName name="XDO_?FINAL_ISIN?143?">SCRF!$D$19:$D$110</definedName>
    <definedName name="XDO_?FINAL_ISIN?144?">SFEF!$D$11:$D$33</definedName>
    <definedName name="XDO_?FINAL_ISIN?145?">SFEF!$D$11:$D$37</definedName>
    <definedName name="XDO_?FINAL_ISIN?146?">SFEF!$D$11:$D$42</definedName>
    <definedName name="XDO_?FINAL_ISIN?147?">SFEF!$D$11:$D$67</definedName>
    <definedName name="XDO_?FINAL_ISIN?148?">SFEF!$D$11:$D$84</definedName>
    <definedName name="XDO_?FINAL_ISIN?149?">SFEF!$D$11:$D$89</definedName>
    <definedName name="XDO_?FINAL_ISIN?15?">SLTEF!$D$11:$D$87</definedName>
    <definedName name="XDO_?FINAL_ISIN?150?">SCHF!$D$11:$D$49</definedName>
    <definedName name="XDO_?FINAL_ISIN?151?">SCHF!$D$11:$D$103</definedName>
    <definedName name="XDO_?FINAL_ISIN?152?">SCHF!$D$11:$D$108</definedName>
    <definedName name="XDO_?FINAL_ISIN?153?">SCHF!$D$11:$D$115</definedName>
    <definedName name="XDO_?FINAL_ISIN?154?">SCHF!$D$11:$D$121</definedName>
    <definedName name="XDO_?FINAL_ISIN?155?">SCHF!$D$11:$D$128</definedName>
    <definedName name="XDO_?FINAL_ISIN?156?">SCHF!$D$11:$D$142</definedName>
    <definedName name="XDO_?FINAL_ISIN?157?">SCHF!$D$11:$D$146</definedName>
    <definedName name="XDO_?FINAL_ISIN?158?">SCHF!$D$11:$D$157</definedName>
    <definedName name="XDO_?FINAL_ISIN?159?">SCHF!$D$11:$D$165</definedName>
    <definedName name="XDO_?FINAL_ISIN?16?">SLTEF!$D$11:$D$93</definedName>
    <definedName name="XDO_?FINAL_ISIN?160?">SCHF!$D$11:$D$170</definedName>
    <definedName name="XDO_?FINAL_ISIN?161?">SMUSD!$D$19:$D$41</definedName>
    <definedName name="XDO_?FINAL_ISIN?162?">SMUSD!$D$19:$D$45</definedName>
    <definedName name="XDO_?FINAL_ISIN?163?">SMUSD!$D$19:$D$52</definedName>
    <definedName name="XDO_?FINAL_ISIN?164?">SMUSD!$D$19:$D$62</definedName>
    <definedName name="XDO_?FINAL_ISIN?165?">SMUSD!$D$19:$D$72</definedName>
    <definedName name="XDO_?FINAL_ISIN?166?">SMUSD!$D$19:$D$99</definedName>
    <definedName name="XDO_?FINAL_ISIN?167?">SMUSD!$D$19:$D$104</definedName>
    <definedName name="XDO_?FINAL_ISIN?168?">SMUSD!$D$19:$D$108</definedName>
    <definedName name="XDO_?FINAL_ISIN?169?">SMUSD!$D$19:$D$117</definedName>
    <definedName name="XDO_?FINAL_ISIN?17?">SLTEF!$D$11:$D$116</definedName>
    <definedName name="XDO_?FINAL_ISIN?170?">SMUSD!$D$19:$D$125</definedName>
    <definedName name="XDO_?FINAL_ISIN?171?">SMUSD!$D$19:$D$130</definedName>
    <definedName name="XDO_?FINAL_ISIN?172?">SMIDCAP!$D$11:$D$65</definedName>
    <definedName name="XDO_?FINAL_ISIN?173?">SMIDCAP!$D$11:$D$71</definedName>
    <definedName name="XDO_?FINAL_ISIN?174?">SMIDCAP!$D$11:$D$96</definedName>
    <definedName name="XDO_?FINAL_ISIN?175?">SMIDCAP!$D$11:$D$113</definedName>
    <definedName name="XDO_?FINAL_ISIN?176?">SMIDCAP!$D$11:$D$118</definedName>
    <definedName name="XDO_?FINAL_ISIN?177?">SMCMF!$D$24:$D$27</definedName>
    <definedName name="XDO_?FINAL_ISIN?178?">SMCMF!$D$24:$D$31</definedName>
    <definedName name="XDO_?FINAL_ISIN?179?">SMCMF!$D$24:$D$58</definedName>
    <definedName name="XDO_?FINAL_ISIN?18?">SLTEF!$D$11:$D$133</definedName>
    <definedName name="XDO_?FINAL_ISIN?180?">SMCMF!$D$24:$D$63</definedName>
    <definedName name="XDO_?FINAL_ISIN?181?">SMCOMMA!$D$11:$D$51</definedName>
    <definedName name="XDO_?FINAL_ISIN?182?">SMCOMMA!$D$11:$D$78</definedName>
    <definedName name="XDO_?FINAL_ISIN?183?">SMCOMMA!$D$11:$D$95</definedName>
    <definedName name="XDO_?FINAL_ISIN?184?">SMCOMMA!$D$11:$D$100</definedName>
    <definedName name="XDO_?FINAL_ISIN?185?">SMGF!$D$24:$D$31</definedName>
    <definedName name="XDO_?FINAL_ISIN?186?">SMGF!$D$24:$D$44</definedName>
    <definedName name="XDO_?FINAL_ISIN?187?">SMGF!$D$24:$D$58</definedName>
    <definedName name="XDO_?FINAL_ISIN?188?">SMGF!$D$24:$D$75</definedName>
    <definedName name="XDO_?FINAL_ISIN?189?">SMGF!$D$24:$D$80</definedName>
    <definedName name="XDO_?FINAL_ISIN?19?">SLTEF!$D$11:$D$138</definedName>
    <definedName name="XDO_?FINAL_ISIN?190?">SFLEXI!$D$11:$D$77</definedName>
    <definedName name="XDO_?FINAL_ISIN?191?">SFLEXI!$D$11:$D$82</definedName>
    <definedName name="XDO_?FINAL_ISIN?192?">SFLEXI!$D$11:$D$109</definedName>
    <definedName name="XDO_?FINAL_ISIN?193?">SFLEXI!$D$11:$D$126</definedName>
    <definedName name="XDO_?FINAL_ISIN?194?">SFLEXI!$D$11:$D$131</definedName>
    <definedName name="XDO_?FINAL_ISIN?195?">SMAAF!$D$11:$D$83</definedName>
    <definedName name="XDO_?FINAL_ISIN?196?">SMAAF!$D$11:$D$88</definedName>
    <definedName name="XDO_?FINAL_ISIN?197?">SMAAF!$D$11:$D$136</definedName>
    <definedName name="XDO_?FINAL_ISIN?198?">SMAAF!$D$11:$D$141</definedName>
    <definedName name="XDO_?FINAL_ISIN?199?">SMAAF!$D$11:$D$149</definedName>
    <definedName name="XDO_?FINAL_ISIN?2?">#REF!</definedName>
    <definedName name="XDO_?FINAL_ISIN?20?">#REF!</definedName>
    <definedName name="XDO_?FINAL_ISIN?200?">SMAAF!$D$11:$D$154</definedName>
    <definedName name="XDO_?FINAL_ISIN?201?">SMAAF!$D$11:$D$162</definedName>
    <definedName name="XDO_?FINAL_ISIN?202?">SMAAF!$D$11:$D$166</definedName>
    <definedName name="XDO_?FINAL_ISIN?203?">SMAAF!$D$11:$D$171</definedName>
    <definedName name="XDO_?FINAL_ISIN?204?">SMAAF!$D$11:$D$181</definedName>
    <definedName name="XDO_?FINAL_ISIN?205?">SMAAF!$D$11:$D$191</definedName>
    <definedName name="XDO_?FINAL_ISIN?206?">SMAAF!$D$11:$D$196</definedName>
    <definedName name="XDO_?FINAL_ISIN?207?">SBLUECHIP!$D$11:$D$63</definedName>
    <definedName name="XDO_?FINAL_ISIN?208?">SBLUECHIP!$D$11:$D$91</definedName>
    <definedName name="XDO_?FINAL_ISIN?209?">SBLUECHIP!$D$11:$D$108</definedName>
    <definedName name="XDO_?FINAL_ISIN?21?">#REF!</definedName>
    <definedName name="XDO_?FINAL_ISIN?210?">SBLUECHIP!$D$11:$D$113</definedName>
    <definedName name="XDO_?FINAL_ISIN?211?">SAOF!$D$11:$D$193</definedName>
    <definedName name="XDO_?FINAL_ISIN?212?">SAOF!$D$11:$D$203</definedName>
    <definedName name="XDO_?FINAL_ISIN?213?">SAOF!$D$11:$D$207</definedName>
    <definedName name="XDO_?FINAL_ISIN?214?">SAOF!$D$11:$D$233</definedName>
    <definedName name="XDO_?FINAL_ISIN?215?">SAOF!$D$11:$D$238</definedName>
    <definedName name="XDO_?FINAL_ISIN?216?">SAOF!$D$11:$D$249</definedName>
    <definedName name="XDO_?FINAL_ISIN?217?">SAOF!$D$11:$D$259</definedName>
    <definedName name="XDO_?FINAL_ISIN?218?">SAOF!$D$11:$D$264</definedName>
    <definedName name="XDO_?FINAL_ISIN?219?">SIF!$D$11:$D$46</definedName>
    <definedName name="XDO_?FINAL_ISIN?22?">#REF!</definedName>
    <definedName name="XDO_?FINAL_ISIN?220?">SIF!$D$11:$D$74</definedName>
    <definedName name="XDO_?FINAL_ISIN?221?">SIF!$D$11:$D$83</definedName>
    <definedName name="XDO_?FINAL_ISIN?222?">SIF!$D$11:$D$95</definedName>
    <definedName name="XDO_?FINAL_ISIN?223?">SIF!$D$11:$D$100</definedName>
    <definedName name="XDO_?FINAL_ISIN?224?">SMLDF!$D$19:$D$49</definedName>
    <definedName name="XDO_?FINAL_ISIN?225?">SMLDF!$D$19:$D$53</definedName>
    <definedName name="XDO_?FINAL_ISIN?226?">SMLDF!$D$19:$D$61</definedName>
    <definedName name="XDO_?FINAL_ISIN?227?">SMLDF!$D$19:$D$65</definedName>
    <definedName name="XDO_?FINAL_ISIN?228?">SMLDF!$D$19:$D$70</definedName>
    <definedName name="XDO_?FINAL_ISIN?229?">SMLDF!$D$19:$D$76</definedName>
    <definedName name="XDO_?FINAL_ISIN?23?">#REF!</definedName>
    <definedName name="XDO_?FINAL_ISIN?230?">SMLDF!$D$19:$D$84</definedName>
    <definedName name="XDO_?FINAL_ISIN?231?">SMLDF!$D$19:$D$102</definedName>
    <definedName name="XDO_?FINAL_ISIN?232?">SMLDF!$D$19:$D$106</definedName>
    <definedName name="XDO_?FINAL_ISIN?233?">SMLDF!$D$19:$D$117</definedName>
    <definedName name="XDO_?FINAL_ISIN?234?">SMLDF!$D$19:$D$125</definedName>
    <definedName name="XDO_?FINAL_ISIN?235?">SMLDF!$D$19:$D$130</definedName>
    <definedName name="XDO_?FINAL_ISIN?236?">SSTDF!$D$19:$D$78</definedName>
    <definedName name="XDO_?FINAL_ISIN?237?">SSTDF!$D$19:$D$82</definedName>
    <definedName name="XDO_?FINAL_ISIN?238?">SSTDF!$D$19:$D$92</definedName>
    <definedName name="XDO_?FINAL_ISIN?239?">SSTDF!$D$19:$D$99</definedName>
    <definedName name="XDO_?FINAL_ISIN?24?">SMGLF!$D$11:$D$53</definedName>
    <definedName name="XDO_?FINAL_ISIN?240?">SSTDF!$D$19:$D$114</definedName>
    <definedName name="XDO_?FINAL_ISIN?241?">SSTDF!$D$19:$D$124</definedName>
    <definedName name="XDO_?FINAL_ISIN?242?">SSTDF!$D$19:$D$130</definedName>
    <definedName name="XDO_?FINAL_ISIN?243?">SSTDF!$D$19:$D$139</definedName>
    <definedName name="XDO_?FINAL_ISIN?244?">SSTDF!$D$19:$D$147</definedName>
    <definedName name="XDO_?FINAL_ISIN?245?">SSTDF!$D$19:$D$152</definedName>
    <definedName name="XDO_?FINAL_ISIN?246?">SETFGOLD!$D$44</definedName>
    <definedName name="XDO_?FINAL_ISIN?247?">SETFGOLD!$D$44:$D$56</definedName>
    <definedName name="XDO_?FINAL_ISIN?248?">SETFGOLD!$D$44:$D$61</definedName>
    <definedName name="XDO_?FINAL_ISIN?249?">SPSU!$D$11:$D$31</definedName>
    <definedName name="XDO_?FINAL_ISIN?25?">SMGLF!$D$11:$D$80</definedName>
    <definedName name="XDO_?FINAL_ISIN?250?">SPSU!$D$11:$D$58</definedName>
    <definedName name="XDO_?FINAL_ISIN?251?">SPSU!$D$11:$D$75</definedName>
    <definedName name="XDO_?FINAL_ISIN?252?">SPSU!$D$11:$D$80</definedName>
    <definedName name="XDO_?FINAL_ISIN?253?">SGF!$D$44</definedName>
    <definedName name="XDO_?FINAL_ISIN?254?">SGF!$D$44:$D$54</definedName>
    <definedName name="XDO_?FINAL_ISIN?255?">SGF!$D$44:$D$59</definedName>
    <definedName name="XDO_?FINAL_ISIN?256?">SBISENSEX!$D$11:$D$40</definedName>
    <definedName name="XDO_?FINAL_ISIN?257?">SBISENSEX!$D$11:$D$83</definedName>
    <definedName name="XDO_?FINAL_ISIN?258?">SBISENSEX!$D$11:$D$88</definedName>
    <definedName name="XDO_?FINAL_ISIN?259?">SSCF!$D$11:$D$79</definedName>
    <definedName name="XDO_?FINAL_ISIN?26?">SMGLF!$D$11:$D$97</definedName>
    <definedName name="XDO_?FINAL_ISIN?260?">SSCF!$D$11:$D$108</definedName>
    <definedName name="XDO_?FINAL_ISIN?261?">SSCF!$D$11:$D$125</definedName>
    <definedName name="XDO_?FINAL_ISIN?262?">SSCF!$D$11:$D$130</definedName>
    <definedName name="XDO_?FINAL_ISIN?263?">SBPF!$D$19:$D$45</definedName>
    <definedName name="XDO_?FINAL_ISIN?264?">SBPF!$D$19:$D$49</definedName>
    <definedName name="XDO_?FINAL_ISIN?265?">SBPF!$D$19:$D$58</definedName>
    <definedName name="XDO_?FINAL_ISIN?266?">SBPF!$D$19:$D$69</definedName>
    <definedName name="XDO_?FINAL_ISIN?267?">SBPF!$D$19:$D$84</definedName>
    <definedName name="XDO_?FINAL_ISIN?268?">SBPF!$D$19:$D$97</definedName>
    <definedName name="XDO_?FINAL_ISIN?269?">SBPF!$D$19:$D$105</definedName>
    <definedName name="XDO_?FINAL_ISIN?27?">SMGLF!$D$11:$D$102</definedName>
    <definedName name="XDO_?FINAL_ISIN?270?">SBPF!$D$19:$D$110</definedName>
    <definedName name="XDO_?FINAL_ISIN?271?">SBFS!$D$11:$D$42</definedName>
    <definedName name="XDO_?FINAL_ISIN?272?">SBFS!$D$11:$D$69</definedName>
    <definedName name="XDO_?FINAL_ISIN?273?">SBFS!$D$11:$D$86</definedName>
    <definedName name="XDO_?FINAL_ISIN?274?">SBFS!$D$11:$D$91</definedName>
    <definedName name="XDO_?FINAL_ISIN?275?">SETFNN50!$D$11:$D$60</definedName>
    <definedName name="XDO_?FINAL_ISIN?276?">SETFNN50!$D$11:$D$103</definedName>
    <definedName name="XDO_?FINAL_ISIN?277?">SETFNN50!$D$11:$D$108</definedName>
    <definedName name="XDO_?FINAL_ISIN?278?">SETFNIFBK!$D$11:$D$24</definedName>
    <definedName name="XDO_?FINAL_ISIN?279?">SETFNIFBK!$D$11:$D$67</definedName>
    <definedName name="XDO_?FINAL_ISIN?28?">#REF!</definedName>
    <definedName name="XDO_?FINAL_ISIN?280?">SETFNIFBK!$D$11:$D$72</definedName>
    <definedName name="XDO_?FINAL_ISIN?281?">SETFBSE100!$D$11:$D$110</definedName>
    <definedName name="XDO_?FINAL_ISIN?282?">SETFBSE100!$D$11:$D$153</definedName>
    <definedName name="XDO_?FINAL_ISIN?283?">SETFBSE100!$D$11:$D$158</definedName>
    <definedName name="XDO_?FINAL_ISIN?284?">SESF!$D$11:$D$99</definedName>
    <definedName name="XDO_?FINAL_ISIN?285?">SESF!$D$11:$D$104</definedName>
    <definedName name="XDO_?FINAL_ISIN?286?">SESF!$D$11:$D$127</definedName>
    <definedName name="XDO_?FINAL_ISIN?287?">SESF!$D$11:$D$131</definedName>
    <definedName name="XDO_?FINAL_ISIN?288?">SESF!$D$11:$D$141</definedName>
    <definedName name="XDO_?FINAL_ISIN?289?">SESF!$D$11:$D$156</definedName>
    <definedName name="XDO_?FINAL_ISIN?29?">#REF!</definedName>
    <definedName name="XDO_?FINAL_ISIN?290?">SESF!$D$11:$D$166</definedName>
    <definedName name="XDO_?FINAL_ISIN?291?">SESF!$D$11:$D$172</definedName>
    <definedName name="XDO_?FINAL_ISIN?292?">SESF!$D$11:$D$182</definedName>
    <definedName name="XDO_?FINAL_ISIN?293?">SESF!$D$11:$D$187</definedName>
    <definedName name="XDO_?FINAL_ISIN?294?">SETFNIF50!$D$11:$D$60</definedName>
    <definedName name="XDO_?FINAL_ISIN?295?">SETFNIF50!$D$11:$D$103</definedName>
    <definedName name="XDO_?FINAL_ISIN?296?">SETFNIF50!$D$11:$D$108</definedName>
    <definedName name="XDO_?FINAL_ISIN?297?">SETF10GILT!$D$24</definedName>
    <definedName name="XDO_?FINAL_ISIN?298?">SETF10GILT!$D$24:$D$53</definedName>
    <definedName name="XDO_?FINAL_ISIN?299?">SETF10GILT!$D$24:$D$58</definedName>
    <definedName name="XDO_?FINAL_ISIN?3?">#REF!</definedName>
    <definedName name="XDO_?FINAL_ISIN?30?">SEHF!$D$11:$D$53</definedName>
    <definedName name="XDO_?FINAL_ISIN?300?">'SLTAF-IV'!$D$11:$D$39</definedName>
    <definedName name="XDO_?FINAL_ISIN?301?">'SLTAF-IV'!$D$11:$D$82</definedName>
    <definedName name="XDO_?FINAL_ISIN?302?">'SLTAF-IV'!$D$11:$D$87</definedName>
    <definedName name="XDO_?FINAL_ISIN?303?">'SLTAF-V'!$D$11:$D$39</definedName>
    <definedName name="XDO_?FINAL_ISIN?304?">'SLTAF-V'!$D$11:$D$82</definedName>
    <definedName name="XDO_?FINAL_ISIN?305?">'SLTAF-V'!$D$11:$D$87</definedName>
    <definedName name="XDO_?FINAL_ISIN?306?">'SLTAF-VI'!$D$11:$D$44</definedName>
    <definedName name="XDO_?FINAL_ISIN?307?">'SLTAF-VI'!$D$11:$D$87</definedName>
    <definedName name="XDO_?FINAL_ISIN?308?">'SLTAF-VI'!$D$11:$D$92</definedName>
    <definedName name="XDO_?FINAL_ISIN?309?">SETFSN50!$D$11:$D$60</definedName>
    <definedName name="XDO_?FINAL_ISIN?31?">SEHF!$D$11:$D$57</definedName>
    <definedName name="XDO_?FINAL_ISIN?310?">SETFSN50!$D$11:$D$103</definedName>
    <definedName name="XDO_?FINAL_ISIN?311?">SETFSN50!$D$11:$D$108</definedName>
    <definedName name="XDO_?FINAL_ISIN?312?">SBIETFQLTY!$D$11:$D$40</definedName>
    <definedName name="XDO_?FINAL_ISIN?313?">SBIETFQLTY!$D$11:$D$83</definedName>
    <definedName name="XDO_?FINAL_ISIN?314?">SBIETFQLTY!$D$11:$D$88</definedName>
    <definedName name="XDO_?FINAL_ISIN?315?">SCBF!$D$19:$D$84</definedName>
    <definedName name="XDO_?FINAL_ISIN?316?">SCBF!$D$19:$D$89</definedName>
    <definedName name="XDO_?FINAL_ISIN?317?">SCBF!$D$19:$D$98</definedName>
    <definedName name="XDO_?FINAL_ISIN?318?">SCBF!$D$19:$D$103</definedName>
    <definedName name="XDO_?FINAL_ISIN?319?">SCBF!$D$19:$D$114</definedName>
    <definedName name="XDO_?FINAL_ISIN?32?">SEHF!$D$11:$D$64</definedName>
    <definedName name="XDO_?FINAL_ISIN?320?">SCBF!$D$19:$D$126</definedName>
    <definedName name="XDO_?FINAL_ISIN?321?">SCBF!$D$19:$D$139</definedName>
    <definedName name="XDO_?FINAL_ISIN?322?">SCBF!$D$19:$D$147</definedName>
    <definedName name="XDO_?FINAL_ISIN?323?">SCBF!$D$19:$D$152</definedName>
    <definedName name="XDO_?FINAL_ISIN?324?">SEMVF!$D$11:$D$60</definedName>
    <definedName name="XDO_?FINAL_ISIN?325?">SEMVF!$D$11:$D$103</definedName>
    <definedName name="XDO_?FINAL_ISIN?326?">SEMVF!$D$11:$D$108</definedName>
    <definedName name="XDO_?FINAL_ISIN?327?">'SFMP- Series 1'!$D$24</definedName>
    <definedName name="XDO_?FINAL_ISIN?328?">'SFMP- Series 1'!$D$24:$D$33</definedName>
    <definedName name="XDO_?FINAL_ISIN?329?">'SFMP- Series 1'!$D$24:$D$52</definedName>
    <definedName name="XDO_?FINAL_ISIN?33?">SEHF!$D$11:$D$114</definedName>
    <definedName name="XDO_?FINAL_ISIN?330?">'SFMP- Series 1'!$D$24:$D$67</definedName>
    <definedName name="XDO_?FINAL_ISIN?331?">'SFMP- Series 1'!$D$24:$D$72</definedName>
    <definedName name="XDO_?FINAL_ISIN?332?">'SFMP- Series 6'!$D$24:$D$25</definedName>
    <definedName name="XDO_?FINAL_ISIN?333?">'SFMP- Series 6'!$D$24:$D$32</definedName>
    <definedName name="XDO_?FINAL_ISIN?334?">'SFMP- Series 6'!$D$24:$D$51</definedName>
    <definedName name="XDO_?FINAL_ISIN?335?">'SFMP- Series 6'!$D$24:$D$66</definedName>
    <definedName name="XDO_?FINAL_ISIN?336?">'SFMP- Series 6'!$D$24:$D$71</definedName>
    <definedName name="XDO_?FINAL_ISIN?337?">'SFMP- Series 34'!$D$24:$D$25</definedName>
    <definedName name="XDO_?FINAL_ISIN?338?">'SFMP- Series 34'!$D$24:$D$29</definedName>
    <definedName name="XDO_?FINAL_ISIN?339?">'SFMP- Series 34'!$D$24:$D$46</definedName>
    <definedName name="XDO_?FINAL_ISIN?34?">SEHF!$D$11:$D$120</definedName>
    <definedName name="XDO_?FINAL_ISIN?340?">'SFMP- Series 34'!$D$24:$D$61</definedName>
    <definedName name="XDO_?FINAL_ISIN?341?">'SFMP- Series 34'!$D$24:$D$66</definedName>
    <definedName name="XDO_?FINAL_ISIN?342?">'SMCBF-IP'!$D$11:$D$45</definedName>
    <definedName name="XDO_?FINAL_ISIN?343?">'SMCBF-IP'!$D$11:$D$52</definedName>
    <definedName name="XDO_?FINAL_ISIN?344?">'SMCBF-IP'!$D$11:$D$60</definedName>
    <definedName name="XDO_?FINAL_ISIN?345?">'SMCBF-IP'!$D$11:$D$79</definedName>
    <definedName name="XDO_?FINAL_ISIN?346?">'SMCBF-IP'!$D$11:$D$96</definedName>
    <definedName name="XDO_?FINAL_ISIN?347?">'SMCBF-IP'!$D$11:$D$101</definedName>
    <definedName name="XDO_?FINAL_ISIN?348?">SFRDF!$D$19</definedName>
    <definedName name="XDO_?FINAL_ISIN?349?">SFRDF!$D$19:$D$31</definedName>
    <definedName name="XDO_?FINAL_ISIN?35?">SEHF!$D$11:$D$126</definedName>
    <definedName name="XDO_?FINAL_ISIN?350?">SFRDF!$D$19:$D$42</definedName>
    <definedName name="XDO_?FINAL_ISIN?351?">SFRDF!$D$19:$D$63</definedName>
    <definedName name="XDO_?FINAL_ISIN?352?">SFRDF!$D$19:$D$71</definedName>
    <definedName name="XDO_?FINAL_ISIN?353?">SFRDF!$D$19:$D$76</definedName>
    <definedName name="XDO_?FINAL_ISIN?354?">SBIETFIT!$D$11:$D$20</definedName>
    <definedName name="XDO_?FINAL_ISIN?355?">SBIETFIT!$D$11:$D$63</definedName>
    <definedName name="XDO_?FINAL_ISIN?356?">SBIETFIT!$D$11:$D$68</definedName>
    <definedName name="XDO_?FINAL_ISIN?357?">SBIETFPB!$D$11:$D$20</definedName>
    <definedName name="XDO_?FINAL_ISIN?358?">SBIETFPB!$D$11:$D$63</definedName>
    <definedName name="XDO_?FINAL_ISIN?359?">SBIETFPB!$D$11:$D$68</definedName>
    <definedName name="XDO_?FINAL_ISIN?36?">SEHF!$D$11:$D$133</definedName>
    <definedName name="XDO_?FINAL_ISIN?360?">'SRBF-AP'!$D$11:$D$63</definedName>
    <definedName name="XDO_?FINAL_ISIN?361?">'SRBF-AP'!$D$11:$D$73</definedName>
    <definedName name="XDO_?FINAL_ISIN?362?">'SRBF-AP'!$D$11:$D$77</definedName>
    <definedName name="XDO_?FINAL_ISIN?363?">'SRBF-AP'!$D$11:$D$83</definedName>
    <definedName name="XDO_?FINAL_ISIN?364?">'SRBF-AP'!$D$11:$D$87</definedName>
    <definedName name="XDO_?FINAL_ISIN?365?">'SRBF-AP'!$D$11:$D$116</definedName>
    <definedName name="XDO_?FINAL_ISIN?366?">'SRBF-AP'!$D$11:$D$121</definedName>
    <definedName name="XDO_?FINAL_ISIN?367?">'SRBF-AHP'!$D$11:$D$63</definedName>
    <definedName name="XDO_?FINAL_ISIN?368?">'SRBF-AHP'!$D$11:$D$73</definedName>
    <definedName name="XDO_?FINAL_ISIN?369?">'SRBF-AHP'!$D$11:$D$77</definedName>
    <definedName name="XDO_?FINAL_ISIN?37?">SEHF!$D$11:$D$140</definedName>
    <definedName name="XDO_?FINAL_ISIN?370?">'SRBF-AHP'!$D$11:$D$83</definedName>
    <definedName name="XDO_?FINAL_ISIN?371?">'SRBF-AHP'!$D$11:$D$87</definedName>
    <definedName name="XDO_?FINAL_ISIN?372?">'SRBF-AHP'!$D$11:$D$108</definedName>
    <definedName name="XDO_?FINAL_ISIN?373?">'SRBF-AHP'!$D$11:$D$114</definedName>
    <definedName name="XDO_?FINAL_ISIN?374?">'SRBF-AHP'!$D$11:$D$124</definedName>
    <definedName name="XDO_?FINAL_ISIN?375?">'SRBF-AHP'!$D$11:$D$129</definedName>
    <definedName name="XDO_?FINAL_ISIN?376?">'SRBF-CHP'!$D$11:$D$62</definedName>
    <definedName name="XDO_?FINAL_ISIN?377?">'SRBF-CHP'!$D$11:$D$83</definedName>
    <definedName name="XDO_?FINAL_ISIN?378?">'SRBF-CHP'!$D$11:$D$87</definedName>
    <definedName name="XDO_?FINAL_ISIN?379?">'SRBF-CHP'!$D$11:$D$93</definedName>
    <definedName name="XDO_?FINAL_ISIN?38?">SEHF!$D$11:$D$155</definedName>
    <definedName name="XDO_?FINAL_ISIN?380?">'SRBF-CHP'!$D$11:$D$99</definedName>
    <definedName name="XDO_?FINAL_ISIN?381?">'SRBF-CHP'!$D$11:$D$103</definedName>
    <definedName name="XDO_?FINAL_ISIN?382?">'SRBF-CHP'!$D$11:$D$130</definedName>
    <definedName name="XDO_?FINAL_ISIN?383?">'SRBF-CHP'!$D$11:$D$135</definedName>
    <definedName name="XDO_?FINAL_ISIN?384?">'SRBF-CP'!$D$11:$D$62</definedName>
    <definedName name="XDO_?FINAL_ISIN?385?">'SRBF-CP'!$D$11:$D$82</definedName>
    <definedName name="XDO_?FINAL_ISIN?386?">'SRBF-CP'!$D$11:$D$86</definedName>
    <definedName name="XDO_?FINAL_ISIN?387?">'SRBF-CP'!$D$11:$D$94</definedName>
    <definedName name="XDO_?FINAL_ISIN?388?">'SRBF-CP'!$D$11:$D$123</definedName>
    <definedName name="XDO_?FINAL_ISIN?389?">'SRBF-CP'!$D$11:$D$128</definedName>
    <definedName name="XDO_?FINAL_ISIN?39?">SEHF!$D$11:$D$159</definedName>
    <definedName name="XDO_?FINAL_ISIN?390?">'SIA-US EQUITY FOF'!$D$44</definedName>
    <definedName name="XDO_?FINAL_ISIN?391?">'SIA-US EQUITY FOF'!$D$44:$D$56</definedName>
    <definedName name="XDO_?FINAL_ISIN?392?">'SIA-US EQUITY FOF'!$D$44:$D$61</definedName>
    <definedName name="XDO_?FINAL_ISIN?393?">'SNN50'!$D$11:$D$60</definedName>
    <definedName name="XDO_?FINAL_ISIN?394?">'SNN50'!$D$11:$D$103</definedName>
    <definedName name="XDO_?FINAL_ISIN?395?">'SNN50'!$D$11:$D$108</definedName>
    <definedName name="XDO_?FINAL_ISIN?396?">'SFMP- Series 44'!$D$52</definedName>
    <definedName name="XDO_?FINAL_ISIN?397?">'SFMP- Series 44'!$D$52:$D$57</definedName>
    <definedName name="XDO_?FINAL_ISIN?398?">'SFMP- Series 45'!$D$52</definedName>
    <definedName name="XDO_?FINAL_ISIN?399?">'SFMP- Series 45'!$D$52:$D$57</definedName>
    <definedName name="XDO_?FINAL_ISIN?4?">#REF!</definedName>
    <definedName name="XDO_?FINAL_ISIN?40?">SEHF!$D$11:$D$163</definedName>
    <definedName name="XDO_?FINAL_ISIN?400?">SBIETFCON!$D$11:$D$40</definedName>
    <definedName name="XDO_?FINAL_ISIN?401?">SBIETFCON!$D$11:$D$83</definedName>
    <definedName name="XDO_?FINAL_ISIN?402?">SBIETFCON!$D$11:$D$88</definedName>
    <definedName name="XDO_?FINAL_ISIN?403?">'SFMP- Series 46'!$D$26:$D$28</definedName>
    <definedName name="XDO_?FINAL_ISIN?404?">'SFMP- Series 46'!$D$26:$D$40</definedName>
    <definedName name="XDO_?FINAL_ISIN?405?">'SFMP- Series 46'!$D$26:$D$57</definedName>
    <definedName name="XDO_?FINAL_ISIN?406?">'SFMP- Series 46'!$D$26:$D$62</definedName>
    <definedName name="XDO_?FINAL_ISIN?407?">SBAF!$D$11:$D$101</definedName>
    <definedName name="XDO_?FINAL_ISIN?408?">SBAF!$D$11:$D$106</definedName>
    <definedName name="XDO_?FINAL_ISIN?409?">SBAF!$D$11:$D$110</definedName>
    <definedName name="XDO_?FINAL_ISIN?41?">SEHF!$D$11:$D$171</definedName>
    <definedName name="XDO_?FINAL_ISIN?410?">SBAF!$D$11:$D$149</definedName>
    <definedName name="XDO_?FINAL_ISIN?411?">SBAF!$D$11:$D$153</definedName>
    <definedName name="XDO_?FINAL_ISIN?412?">SBAF!$D$11:$D$162</definedName>
    <definedName name="XDO_?FINAL_ISIN?413?">SBAF!$D$11:$D$168</definedName>
    <definedName name="XDO_?FINAL_ISIN?414?">SBAF!$D$11:$D$175</definedName>
    <definedName name="XDO_?FINAL_ISIN?415?">SBAF!$D$11:$D$184</definedName>
    <definedName name="XDO_?FINAL_ISIN?416?">SBAF!$D$11:$D$190</definedName>
    <definedName name="XDO_?FINAL_ISIN?417?">SBAF!$D$11:$D$200</definedName>
    <definedName name="XDO_?FINAL_ISIN?418?">SBAF!$D$11:$D$212</definedName>
    <definedName name="XDO_?FINAL_ISIN?419?">SBAF!$D$11:$D$217</definedName>
    <definedName name="XDO_?FINAL_ISIN?42?">SEHF!$D$11:$D$183</definedName>
    <definedName name="XDO_?FINAL_ISIN?420?">'SFMP- Series 49'!$D$24</definedName>
    <definedName name="XDO_?FINAL_ISIN?421?">'SFMP- Series 49'!$D$24:$D$32</definedName>
    <definedName name="XDO_?FINAL_ISIN?422?">'SFMP- Series 49'!$D$24:$D$44</definedName>
    <definedName name="XDO_?FINAL_ISIN?423?">'SFMP- Series 49'!$D$24:$D$61</definedName>
    <definedName name="XDO_?FINAL_ISIN?424?">'SFMP- Series 49'!$D$24:$D$66</definedName>
    <definedName name="XDO_?FINAL_ISIN?425?">'SFMP- Series 50'!$D$24</definedName>
    <definedName name="XDO_?FINAL_ISIN?426?">'SFMP- Series 50'!$D$24:$D$32</definedName>
    <definedName name="XDO_?FINAL_ISIN?427?">'SFMP- Series 50'!$D$24:$D$44</definedName>
    <definedName name="XDO_?FINAL_ISIN?428?">'SFMP- Series 50'!$D$24:$D$49</definedName>
    <definedName name="XDO_?FINAL_ISIN?429?">'SFMP- Series 50'!$D$24:$D$64</definedName>
    <definedName name="XDO_?FINAL_ISIN?43?">SEHF!$D$11:$D$188</definedName>
    <definedName name="XDO_?FINAL_ISIN?430?">'SFMP- Series 50'!$D$24:$D$69</definedName>
    <definedName name="XDO_?FINAL_ISIN?431?">'SFMP- Series 51'!$D$24:$D$25</definedName>
    <definedName name="XDO_?FINAL_ISIN?432?">'SFMP- Series 51'!$D$24:$D$39</definedName>
    <definedName name="XDO_?FINAL_ISIN?433?">'SFMP- Series 51'!$D$24:$D$51</definedName>
    <definedName name="XDO_?FINAL_ISIN?434?">'SFMP- Series 51'!$D$24:$D$59</definedName>
    <definedName name="XDO_?FINAL_ISIN?435?">'SFMP- Series 51'!$D$24:$D$74</definedName>
    <definedName name="XDO_?FINAL_ISIN?436?">'SFMP- Series 51'!$D$24:$D$79</definedName>
    <definedName name="XDO_?FINAL_ISIN?437?">'SFMP- Series 52'!$D$26:$D$30</definedName>
    <definedName name="XDO_?FINAL_ISIN?438?">'SFMP- Series 52'!$D$26:$D$43</definedName>
    <definedName name="XDO_?FINAL_ISIN?439?">'SFMP- Series 52'!$D$26:$D$49</definedName>
    <definedName name="XDO_?FINAL_ISIN?44?">#REF!</definedName>
    <definedName name="XDO_?FINAL_ISIN?440?">'SFMP- Series 52'!$D$26:$D$64</definedName>
    <definedName name="XDO_?FINAL_ISIN?441?">'SFMP- Series 52'!$D$26:$D$69</definedName>
    <definedName name="XDO_?FINAL_ISIN?442?">'SFMP- Series 53'!$D$24</definedName>
    <definedName name="XDO_?FINAL_ISIN?443?">'SFMP- Series 53'!$D$24:$D$37</definedName>
    <definedName name="XDO_?FINAL_ISIN?444?">'SFMP- Series 53'!$D$24:$D$48</definedName>
    <definedName name="XDO_?FINAL_ISIN?445?">'SFMP- Series 53'!$D$24:$D$58</definedName>
    <definedName name="XDO_?FINAL_ISIN?446?">'SFMP- Series 53'!$D$24:$D$73</definedName>
    <definedName name="XDO_?FINAL_ISIN?447?">'SFMP- Series 53'!$D$24:$D$78</definedName>
    <definedName name="XDO_?FINAL_ISIN?448?">'SFMP- Series 54'!$D$24:$D$25</definedName>
    <definedName name="XDO_?FINAL_ISIN?449?">'SFMP- Series 54'!$D$24:$D$31</definedName>
    <definedName name="XDO_?FINAL_ISIN?45?">#REF!</definedName>
    <definedName name="XDO_?FINAL_ISIN?450?">'SFMP- Series 54'!$D$24:$D$42</definedName>
    <definedName name="XDO_?FINAL_ISIN?451?">'SFMP- Series 54'!$D$24:$D$48</definedName>
    <definedName name="XDO_?FINAL_ISIN?452?">'SFMP- Series 54'!$D$24:$D$63</definedName>
    <definedName name="XDO_?FINAL_ISIN?453?">'SFMP- Series 54'!$D$24:$D$68</definedName>
    <definedName name="XDO_?FINAL_ISIN?454?">'SFMP- Series 55'!$D$24</definedName>
    <definedName name="XDO_?FINAL_ISIN?455?">'SFMP- Series 55'!$D$24:$D$34</definedName>
    <definedName name="XDO_?FINAL_ISIN?456?">'SFMP- Series 55'!$D$24:$D$55</definedName>
    <definedName name="XDO_?FINAL_ISIN?457?">'SFMP- Series 55'!$D$24:$D$70</definedName>
    <definedName name="XDO_?FINAL_ISIN?458?">'SFMP- Series 55'!$D$24:$D$75</definedName>
    <definedName name="XDO_?FINAL_ISIN?459?">'SFMP- Series 57'!$D$24</definedName>
    <definedName name="XDO_?FINAL_ISIN?46?">SMIF!$D$19:$D$36</definedName>
    <definedName name="XDO_?FINAL_ISIN?460?">'SFMP- Series 57'!$D$24:$D$31</definedName>
    <definedName name="XDO_?FINAL_ISIN?461?">'SFMP- Series 57'!$D$24:$D$43</definedName>
    <definedName name="XDO_?FINAL_ISIN?462?">'SFMP- Series 57'!$D$24:$D$56</definedName>
    <definedName name="XDO_?FINAL_ISIN?463?">'SFMP- Series 57'!$D$24:$D$71</definedName>
    <definedName name="XDO_?FINAL_ISIN?464?">'SFMP- Series 57'!$D$24:$D$76</definedName>
    <definedName name="XDO_?FINAL_ISIN?465?">'SFMP- Series 58'!$D$24</definedName>
    <definedName name="XDO_?FINAL_ISIN?466?">'SFMP- Series 58'!$D$24:$D$34</definedName>
    <definedName name="XDO_?FINAL_ISIN?467?">'SFMP- Series 58'!$D$24:$D$54</definedName>
    <definedName name="XDO_?FINAL_ISIN?468?">'SFMP- Series 58'!$D$24:$D$69</definedName>
    <definedName name="XDO_?FINAL_ISIN?469?">'SFMP- Series 58'!$D$24:$D$74</definedName>
    <definedName name="XDO_?FINAL_ISIN?47?">SMIF!$D$19:$D$42</definedName>
    <definedName name="XDO_?FINAL_ISIN?470?">SCPSE!$D$19:$D$38</definedName>
    <definedName name="XDO_?FINAL_ISIN?471?">SCPSE!$D$19:$D$87</definedName>
    <definedName name="XDO_?FINAL_ISIN?472?">SCPSE!$D$19:$D$95</definedName>
    <definedName name="XDO_?FINAL_ISIN?473?">SCPSE!$D$19:$D$99</definedName>
    <definedName name="XDO_?FINAL_ISIN?474?">SCPSE!$D$19:$D$118</definedName>
    <definedName name="XDO_?FINAL_ISIN?475?">SCPSE!$D$19:$D$123</definedName>
    <definedName name="XDO_?FINAL_ISIN?476?">'SFMP- Series 59'!$D$52</definedName>
    <definedName name="XDO_?FINAL_ISIN?477?">'SFMP- Series 59'!$D$52:$D$57</definedName>
    <definedName name="XDO_?FINAL_ISIN?478?">'SFMP- Series 60'!$D$24</definedName>
    <definedName name="XDO_?FINAL_ISIN?479?">'SFMP- Series 60'!$D$24:$D$33</definedName>
    <definedName name="XDO_?FINAL_ISIN?48?">SMIF!$D$19:$D$49</definedName>
    <definedName name="XDO_?FINAL_ISIN?480?">'SFMP- Series 60'!$D$24:$D$53</definedName>
    <definedName name="XDO_?FINAL_ISIN?481?">'SFMP- Series 60'!$D$24:$D$68</definedName>
    <definedName name="XDO_?FINAL_ISIN?482?">'SFMP- Series 60'!$D$24:$D$73</definedName>
    <definedName name="XDO_?FINAL_ISIN?483?">SMCF!$D$11:$D$73</definedName>
    <definedName name="XDO_?FINAL_ISIN?484?">SMCF!$D$11:$D$88</definedName>
    <definedName name="XDO_?FINAL_ISIN?485?">SMCF!$D$11:$D$101</definedName>
    <definedName name="XDO_?FINAL_ISIN?486?">SMCF!$D$11:$D$118</definedName>
    <definedName name="XDO_?FINAL_ISIN?487?">SMCF!$D$11:$D$123</definedName>
    <definedName name="XDO_?FINAL_ISIN?488?">'SFMP- Series 61'!$D$24</definedName>
    <definedName name="XDO_?FINAL_ISIN?489?">'SFMP- Series 61'!$D$24:$D$38</definedName>
    <definedName name="XDO_?FINAL_ISIN?49?">SMIF!$D$19:$D$56</definedName>
    <definedName name="XDO_?FINAL_ISIN?490?">'SFMP- Series 61'!$D$24:$D$61</definedName>
    <definedName name="XDO_?FINAL_ISIN?491?">'SFMP- Series 61'!$D$24:$D$76</definedName>
    <definedName name="XDO_?FINAL_ISIN?492?">'SFMP- Series 61'!$D$24:$D$81</definedName>
    <definedName name="XDO_?FINAL_ISIN?493?">'SFMP- Series 67'!$D$24</definedName>
    <definedName name="XDO_?FINAL_ISIN?494?">'SFMP- Series 67'!$D$24:$D$32</definedName>
    <definedName name="XDO_?FINAL_ISIN?495?">'SFMP- Series 67'!$D$24:$D$44</definedName>
    <definedName name="XDO_?FINAL_ISIN?496?">'SFMP- Series 67'!$D$24:$D$48</definedName>
    <definedName name="XDO_?FINAL_ISIN?497?">'SFMP- Series 67'!$D$24:$D$63</definedName>
    <definedName name="XDO_?FINAL_ISIN?498?">'SFMP- Series 67'!$D$24:$D$68</definedName>
    <definedName name="XDO_?FINAL_ISIN?499?">SNM150IF!$D$11:$D$160</definedName>
    <definedName name="XDO_?FINAL_ISIN?5?">#REF!</definedName>
    <definedName name="XDO_?FINAL_ISIN?50?">SMIF!$D$19:$D$60</definedName>
    <definedName name="XDO_?FINAL_ISIN?500?">SNM150IF!$D$11:$D$203</definedName>
    <definedName name="XDO_?FINAL_ISIN?501?">SNM150IF!$D$11:$D$208</definedName>
    <definedName name="XDO_?FINAL_ISIN?502?">SNS250IF!$D$11:$D$260</definedName>
    <definedName name="XDO_?FINAL_ISIN?503?">SNS250IF!$D$11:$D$303</definedName>
    <definedName name="XDO_?FINAL_ISIN?504?">SNS250IF!$D$11:$D$308</definedName>
    <definedName name="XDO_?FINAL_ISIN?505?">'SCIGI-JUN 2036'!$D$24</definedName>
    <definedName name="XDO_?FINAL_ISIN?506?">'SCIGI-JUN 2036'!$D$24:$D$53</definedName>
    <definedName name="XDO_?FINAL_ISIN?507?">'SCIGI-JUN 2036'!$D$24:$D$58</definedName>
    <definedName name="XDO_?FINAL_ISIN?508?">'SCIGI-APR 2029'!$D$24</definedName>
    <definedName name="XDO_?FINAL_ISIN?509?">'SCIGI-APR 2029'!$D$24:$D$53</definedName>
    <definedName name="XDO_?FINAL_ISIN?51?">SMIF!$D$19:$D$81</definedName>
    <definedName name="XDO_?FINAL_ISIN?510?">'SCIGI-APR 2029'!$D$24:$D$58</definedName>
    <definedName name="XDO_?FINAL_ISIN?511?">'SCISI-SEP 2027'!$D$24</definedName>
    <definedName name="XDO_?FINAL_ISIN?512?">'SCISI-SEP 2027'!$D$24:$D$46</definedName>
    <definedName name="XDO_?FINAL_ISIN?513?">'SCISI-SEP 2027'!$D$24:$D$73</definedName>
    <definedName name="XDO_?FINAL_ISIN?514?">'SCISI-SEP 2027'!$D$24:$D$78</definedName>
    <definedName name="XDO_?FINAL_ISIN?515?">SLDF!$D$24:$D$26</definedName>
    <definedName name="XDO_?FINAL_ISIN?516?">SLDF!$D$24:$D$30</definedName>
    <definedName name="XDO_?FINAL_ISIN?517?">SLDF!$D$24:$D$51</definedName>
    <definedName name="XDO_?FINAL_ISIN?518?">SLDF!$D$24:$D$59</definedName>
    <definedName name="XDO_?FINAL_ISIN?519?">SLDF!$D$24:$D$64</definedName>
    <definedName name="XDO_?FINAL_ISIN?52?">SMIF!$D$19:$D$85</definedName>
    <definedName name="XDO_?FINAL_ISIN?520?">SDYF!$D$11:$D$62</definedName>
    <definedName name="XDO_?FINAL_ISIN?521?">SDYF!$D$11:$D$69</definedName>
    <definedName name="XDO_?FINAL_ISIN?522?">SDYF!$D$11:$D$96</definedName>
    <definedName name="XDO_?FINAL_ISIN?523?">SDYF!$D$11:$D$113</definedName>
    <definedName name="XDO_?FINAL_ISIN?524?">SDYF!$D$11:$D$118</definedName>
    <definedName name="XDO_?FINAL_ISIN?525?">'SBI-BSE-SENSEX-IF'!$D$11:$D$40</definedName>
    <definedName name="XDO_?FINAL_ISIN?526?">'SBI-BSE-SENSEX-IF'!$D$11:$D$83</definedName>
    <definedName name="XDO_?FINAL_ISIN?527?">'SBI-BSE-SENSEX-IF'!$D$11:$D$88</definedName>
    <definedName name="XDO_?FINAL_ISIN?528?">LIQUIDSBI!$D$52</definedName>
    <definedName name="XDO_?FINAL_ISIN?529?">LIQUIDSBI!$D$52:$D$57</definedName>
    <definedName name="XDO_?FINAL_ISIN?53?">SMIF!$D$19:$D$93</definedName>
    <definedName name="XDO_?FINAL_ISIN?530?">SN50EWIF!$D$11:$D$60</definedName>
    <definedName name="XDO_?FINAL_ISIN?531?">SN50EWIF!$D$11:$D$103</definedName>
    <definedName name="XDO_?FINAL_ISIN?532?">SN50EWIF!$D$11:$D$108</definedName>
    <definedName name="XDO_?FINAL_ISIN?533?">SEOF!$D$11:$D$44</definedName>
    <definedName name="XDO_?FINAL_ISIN?534?">SEOF!$D$11:$D$71</definedName>
    <definedName name="XDO_?FINAL_ISIN?535?">SEOF!$D$11:$D$88</definedName>
    <definedName name="XDO_?FINAL_ISIN?536?">SEOF!$D$11:$D$93</definedName>
    <definedName name="XDO_?FINAL_ISIN?537?">'SBI-AOF'!$D$11:$D$40</definedName>
    <definedName name="XDO_?FINAL_ISIN?538?">'SBI-AOF'!$D$11:$D$67</definedName>
    <definedName name="XDO_?FINAL_ISIN?539?">'SBI-AOF'!$D$11:$D$84</definedName>
    <definedName name="XDO_?FINAL_ISIN?54?">SMIF!$D$19:$D$98</definedName>
    <definedName name="XDO_?FINAL_ISIN?540?">'SBI-AOF'!$D$11:$D$89</definedName>
    <definedName name="XDO_?FINAL_ISIN?541?">SETFSILVER!$D$44</definedName>
    <definedName name="XDO_?FINAL_ISIN?542?">SETFSILVER!$D$44:$D$56</definedName>
    <definedName name="XDO_?FINAL_ISIN?543?">SETFSILVER!$D$44:$D$61</definedName>
    <definedName name="XDO_?FINAL_ISIN?544?">'SETFSILVER-FOF'!$D$44</definedName>
    <definedName name="XDO_?FINAL_ISIN?545?">'SETFSILVER-FOF'!$D$44:$D$54</definedName>
    <definedName name="XDO_?FINAL_ISIN?546?">'SETFSILVER-FOF'!$D$44:$D$59</definedName>
    <definedName name="XDO_?FINAL_ISIN?547?">'SN50EW-ETF'!$D$11:$D$60</definedName>
    <definedName name="XDO_?FINAL_ISIN?548?">'SN50EW-ETF'!$D$11:$D$103</definedName>
    <definedName name="XDO_?FINAL_ISIN?549?">'SN50EW-ETF'!$D$11:$D$108</definedName>
    <definedName name="XDO_?FINAL_ISIN?55?">#REF!</definedName>
    <definedName name="XDO_?FINAL_ISIN?550?">SIOF!$D$11:$D$49</definedName>
    <definedName name="XDO_?FINAL_ISIN?551?">SIOF!$D$11:$D$76</definedName>
    <definedName name="XDO_?FINAL_ISIN?552?">SIOF!$D$11:$D$93</definedName>
    <definedName name="XDO_?FINAL_ISIN?553?">SIOF!$D$11:$D$98</definedName>
    <definedName name="XDO_?FINAL_ISIN?554?">SN500IF!$D$11:$D$510</definedName>
    <definedName name="XDO_?FINAL_ISIN?555?">SN500IF!$D$11:$D$553</definedName>
    <definedName name="XDO_?FINAL_ISIN?556?">SN500IF!$D$11:$D$558</definedName>
    <definedName name="XDO_?FINAL_ISIN?557?">SNICIF!$D$11:$D$40</definedName>
    <definedName name="XDO_?FINAL_ISIN?558?">SNICIF!$D$11:$D$83</definedName>
    <definedName name="XDO_?FINAL_ISIN?559?">SNICIF!$D$11:$D$88</definedName>
    <definedName name="XDO_?FINAL_ISIN?56?">#REF!</definedName>
    <definedName name="XDO_?FINAL_ISIN?560?">SQF!$D$11:$D$44</definedName>
    <definedName name="XDO_?FINAL_ISIN?561?">SQF!$D$11:$D$87</definedName>
    <definedName name="XDO_?FINAL_ISIN?562?">SQF!$D$11:$D$92</definedName>
    <definedName name="XDO_?FINAL_ISIN?563?">SNBIF!$D$11:$D$24</definedName>
    <definedName name="XDO_?FINAL_ISIN?564?">SNBIF!$D$11:$D$67</definedName>
    <definedName name="XDO_?FINAL_ISIN?565?">SNBIF!$D$11:$D$72</definedName>
    <definedName name="XDO_?FINAL_ISIN?566?">SNITIF!$D$11:$D$20</definedName>
    <definedName name="XDO_?FINAL_ISIN?567?">SNITIF!$D$11:$D$63</definedName>
    <definedName name="XDO_?FINAL_ISIN?568?">SNITIF!$D$11:$D$68</definedName>
    <definedName name="XDO_?FINAL_ISIN?569?">'SBI BSE PSU Bank ETF'!$D$11:$D$21</definedName>
    <definedName name="XDO_?FINAL_ISIN?57?">SCOF!$D$11:$D$58</definedName>
    <definedName name="XDO_?FINAL_ISIN?570?">'SBI BSE PSU Bank ETF'!$D$11:$D$64</definedName>
    <definedName name="XDO_?FINAL_ISIN?571?">'SBI BSE PSU Bank ETF'!$D$11:$D$69</definedName>
    <definedName name="XDO_?FINAL_ISIN?572?">'SBI BSE PSU Bank Index Fund'!$D$11:$D$21</definedName>
    <definedName name="XDO_?FINAL_ISIN?573?">'SBI BSE PSU Bank Index Fund'!$D$11:$D$64</definedName>
    <definedName name="XDO_?FINAL_ISIN?574?">'SBI BSE PSU Bank Index Fund'!$D$11:$D$69</definedName>
    <definedName name="XDO_?FINAL_ISIN?575?">SIPAAFOF!$D$44:$D$47</definedName>
    <definedName name="XDO_?FINAL_ISIN?576?">SIPAAFOF!$D$44:$D$57</definedName>
    <definedName name="XDO_?FINAL_ISIN?577?">SIPAAFOF!$D$44:$D$62</definedName>
    <definedName name="XDO_?FINAL_ISIN?578?">'SBI Nifty200 Quality 30'!$D$11:$D$40</definedName>
    <definedName name="XDO_?FINAL_ISIN?579?">'SBI Nifty200 Quality 30'!$D$11:$D$83</definedName>
    <definedName name="XDO_?FINAL_ISIN?58?">SCOF!$D$11:$D$64</definedName>
    <definedName name="XDO_?FINAL_ISIN?580?">'SBI Nifty200 Quality 30'!$D$11:$D$88</definedName>
    <definedName name="XDO_?FINAL_ISIN?581?">'SBI Nifty200 Mom 30'!$D$11:$D$40</definedName>
    <definedName name="XDO_?FINAL_ISIN?582?">'SBI Nifty200 Mom 30'!$D$11:$D$83</definedName>
    <definedName name="XDO_?FINAL_ISIN?583?">'SBI Nifty200 Mom 30'!$D$11:$D$88</definedName>
    <definedName name="XDO_?FINAL_ISIN?584?">'SBI Nifty100 Low Vol 30'!$D$11:$D$40</definedName>
    <definedName name="XDO_?FINAL_ISIN?585?">'SBI Nifty100 Low Vol 30'!$D$11:$D$83</definedName>
    <definedName name="XDO_?FINAL_ISIN?586?">'SBI Nifty100 Low Vol 30'!$D$11:$D$88</definedName>
    <definedName name="XDO_?FINAL_ISIN?587?">SBILIQETF!$D$52</definedName>
    <definedName name="XDO_?FINAL_ISIN?588?">SBILIQETF!$D$52:$D$57</definedName>
    <definedName name="XDO_?FINAL_ISIN?589?">SDAAAFOF!$D$44:$D$56</definedName>
    <definedName name="XDO_?FINAL_ISIN?59?">SCOF!$D$11:$D$87</definedName>
    <definedName name="XDO_?FINAL_ISIN?590?">SDAAAFOF!$D$44:$D$66</definedName>
    <definedName name="XDO_?FINAL_ISIN?591?">SDAAAFOF!$D$44:$D$71</definedName>
    <definedName name="XDO_?FINAL_ISIN?592?">SQLF!$D$11:$D$52</definedName>
    <definedName name="XDO_?FINAL_ISIN?593?">SQLF!$D$11:$D$57</definedName>
    <definedName name="XDO_?FINAL_ISIN?594?">SQLF!$D$11:$D$98</definedName>
    <definedName name="XDO_?FINAL_ISIN?595?">SQLF!$D$11:$D$103</definedName>
    <definedName name="XDO_?FINAL_ISIN?596?">SNM150M50ETF!$D$11:$D$60</definedName>
    <definedName name="XDO_?FINAL_ISIN?597?">SNM150M50ETF!$D$11:$D$103</definedName>
    <definedName name="XDO_?FINAL_ISIN?598?">SNM150M50ETF!$D$11:$D$108</definedName>
    <definedName name="XDO_?FINAL_ISIN?599?">SNM150ETF!$D$11:$D$160</definedName>
    <definedName name="XDO_?FINAL_ISIN?6?">#REF!</definedName>
    <definedName name="XDO_?FINAL_ISIN?60?">SCOF!$D$11:$D$104</definedName>
    <definedName name="XDO_?FINAL_ISIN?600?">SNM150ETF!$D$11:$D$203</definedName>
    <definedName name="XDO_?FINAL_ISIN?601?">SNM150ETF!$D$11:$D$208</definedName>
    <definedName name="XDO_?FINAL_ISIN?602?">'SCRIBXFS3-6M'!$D$19:$D$28</definedName>
    <definedName name="XDO_?FINAL_ISIN?603?">'SCRIBXFS3-6M'!$D$19:$D$44</definedName>
    <definedName name="XDO_?FINAL_ISIN?604?">'SCRIBXFS3-6M'!$D$19:$D$55</definedName>
    <definedName name="XDO_?FINAL_ISIN?605?">'SCRIBXFS3-6M'!$D$19:$D$74</definedName>
    <definedName name="XDO_?FINAL_ISIN?606?">'SCRIBXFS3-6M'!$D$19:$D$79</definedName>
    <definedName name="XDO_?FINAL_ISIN?607?">'CRIBXFS9-12M'!$D$19:$D$21</definedName>
    <definedName name="XDO_?FINAL_ISIN?608?">'CRIBXFS9-12M'!$D$19:$D$38</definedName>
    <definedName name="XDO_?FINAL_ISIN?609?">'CRIBXFS9-12M'!$D$19:$D$47</definedName>
    <definedName name="XDO_?FINAL_ISIN?61?">SCOF!$D$11:$D$109</definedName>
    <definedName name="XDO_?FINAL_ISIN?610?">'CRIBXFS9-12M'!$D$19:$D$66</definedName>
    <definedName name="XDO_?FINAL_ISIN?611?">'CRIBXFS9-12M'!$D$19:$D$71</definedName>
    <definedName name="XDO_?FINAL_ISIN?612?">Nifty200Value30!$D$11:$D$40</definedName>
    <definedName name="XDO_?FINAL_ISIN?613?">Nifty200Value30!$D$11:$D$83</definedName>
    <definedName name="XDO_?FINAL_ISIN?614?">Nifty200Value30!$D$11:$D$88</definedName>
    <definedName name="XDO_?FINAL_ISIN?615?">NiftySmallCap250!$D$11:$D$260</definedName>
    <definedName name="XDO_?FINAL_ISIN?616?">NiftySmallCap250!$D$11:$D$303</definedName>
    <definedName name="XDO_?FINAL_ISIN?617?">NiftySmallCap250!$D$11:$D$308</definedName>
    <definedName name="XDO_?FINAL_ISIN?618?">'CRIIBX10-90GiltSDL29'!$D$24</definedName>
    <definedName name="XDO_?FINAL_ISIN?619?">'CRIIBX10-90GiltSDL29'!$D$24:$D$32</definedName>
    <definedName name="XDO_?FINAL_ISIN?62?">STOF!$D$11:$D$33</definedName>
    <definedName name="XDO_?FINAL_ISIN?620?">'CRIIBX10-90GiltSDL29'!$D$24:$D$59</definedName>
    <definedName name="XDO_?FINAL_ISIN?621?">'CRIIBX10-90GiltSDL29'!$D$24:$D$64</definedName>
    <definedName name="XDO_?FINAL_ISIN?622?">'G-Sec Jul2031'!$D$24:$D$25</definedName>
    <definedName name="XDO_?FINAL_ISIN?623?">'G-Sec Jul2031'!$D$24:$D$54</definedName>
    <definedName name="XDO_?FINAL_ISIN?624?">'G-Sec Jul2031'!$D$24:$D$59</definedName>
    <definedName name="XDO_?FINAL_ISIN?625?">SBIRIOS!$D$11:$D$41</definedName>
    <definedName name="XDO_?FINAL_ISIN?626?">SBIRIOS!$D$11:$D$84</definedName>
    <definedName name="XDO_?FINAL_ISIN?627?">SBIRIOS!$D$11:$D$89</definedName>
    <definedName name="XDO_?FINAL_ISIN?628?">#REF!</definedName>
    <definedName name="XDO_?FINAL_ISIN?629?">#REF!</definedName>
    <definedName name="XDO_?FINAL_ISIN?63?">STOF!$D$11:$D$40</definedName>
    <definedName name="XDO_?FINAL_ISIN?630?">#REF!</definedName>
    <definedName name="XDO_?FINAL_ISIN?631?">#REF!</definedName>
    <definedName name="XDO_?FINAL_ISIN?632?">#REF!</definedName>
    <definedName name="XDO_?FINAL_ISIN?633?">#REF!</definedName>
    <definedName name="XDO_?FINAL_ISIN?634?">#REF!</definedName>
    <definedName name="XDO_?FINAL_ISIN?635?">#REF!</definedName>
    <definedName name="XDO_?FINAL_ISIN?636?">#REF!</definedName>
    <definedName name="XDO_?FINAL_ISIN?637?">#REF!</definedName>
    <definedName name="XDO_?FINAL_ISIN?638?">#REF!</definedName>
    <definedName name="XDO_?FINAL_ISIN?639?">#REF!</definedName>
    <definedName name="XDO_?FINAL_ISIN?64?">STOF!$D$11:$D$45</definedName>
    <definedName name="XDO_?FINAL_ISIN?640?">#REF!</definedName>
    <definedName name="XDO_?FINAL_ISIN?641?">#REF!</definedName>
    <definedName name="XDO_?FINAL_ISIN?642?">#REF!</definedName>
    <definedName name="XDO_?FINAL_ISIN?643?">#REF!</definedName>
    <definedName name="XDO_?FINAL_ISIN?644?">#REF!</definedName>
    <definedName name="XDO_?FINAL_ISIN?645?">#REF!</definedName>
    <definedName name="XDO_?FINAL_ISIN?646?">#REF!</definedName>
    <definedName name="XDO_?FINAL_ISIN?647?">#REF!</definedName>
    <definedName name="XDO_?FINAL_ISIN?648?">#REF!</definedName>
    <definedName name="XDO_?FINAL_ISIN?649?">#REF!</definedName>
    <definedName name="XDO_?FINAL_ISIN?65?">STOF!$D$11:$D$68</definedName>
    <definedName name="XDO_?FINAL_ISIN?650?">#REF!</definedName>
    <definedName name="XDO_?FINAL_ISIN?66?">STOF!$D$11:$D$85</definedName>
    <definedName name="XDO_?FINAL_ISIN?67?">STOF!$D$11:$D$90</definedName>
    <definedName name="XDO_?FINAL_ISIN?68?">SHOF!$D$11:$D$41</definedName>
    <definedName name="XDO_?FINAL_ISIN?69?">SHOF!$D$11:$D$45</definedName>
    <definedName name="XDO_?FINAL_ISIN?7?">#REF!</definedName>
    <definedName name="XDO_?FINAL_ISIN?70?">SHOF!$D$11:$D$70</definedName>
    <definedName name="XDO_?FINAL_ISIN?71?">SHOF!$D$11:$D$87</definedName>
    <definedName name="XDO_?FINAL_ISIN?72?">SHOF!$D$11:$D$92</definedName>
    <definedName name="XDO_?FINAL_ISIN?73?">SCF!$D$11:$D$92</definedName>
    <definedName name="XDO_?FINAL_ISIN?74?">SCF!$D$11:$D$96</definedName>
    <definedName name="XDO_?FINAL_ISIN?75?">SCF!$D$11:$D$101</definedName>
    <definedName name="XDO_?FINAL_ISIN?76?">SCF!$D$11:$D$112</definedName>
    <definedName name="XDO_?FINAL_ISIN?77?">SCF!$D$11:$D$133</definedName>
    <definedName name="XDO_?FINAL_ISIN?78?">SCF!$D$11:$D$150</definedName>
    <definedName name="XDO_?FINAL_ISIN?79?">SCF!$D$11:$D$155</definedName>
    <definedName name="XDO_?FINAL_ISIN?8?">#REF!</definedName>
    <definedName name="XDO_?FINAL_ISIN?80?">SNIF!$D$11:$D$60</definedName>
    <definedName name="XDO_?FINAL_ISIN?81?">SNIF!$D$11:$D$103</definedName>
    <definedName name="XDO_?FINAL_ISIN?82?">SNIF!$D$11:$D$108</definedName>
    <definedName name="XDO_?FINAL_ISIN?83?">'SMCBF-SP'!$D$11:$D$30</definedName>
    <definedName name="XDO_?FINAL_ISIN?84?">'SMCBF-SP'!$D$11:$D$36</definedName>
    <definedName name="XDO_?FINAL_ISIN?85?">'SMCBF-SP'!$D$11:$D$49</definedName>
    <definedName name="XDO_?FINAL_ISIN?86?">'SMCBF-SP'!$D$11:$D$53</definedName>
    <definedName name="XDO_?FINAL_ISIN?87?">'SMCBF-SP'!$D$11:$D$63</definedName>
    <definedName name="XDO_?FINAL_ISIN?88?">'SMCBF-SP'!$D$11:$D$71</definedName>
    <definedName name="XDO_?FINAL_ISIN?89?">'SMCBF-SP'!$D$11:$D$80</definedName>
    <definedName name="XDO_?FINAL_ISIN?9?">SLMF!$D$11:$D$86</definedName>
    <definedName name="XDO_?FINAL_ISIN?90?">'SMCBF-SP'!$D$11:$D$86</definedName>
    <definedName name="XDO_?FINAL_ISIN?91?">'SMCBF-SP'!$D$11:$D$93</definedName>
    <definedName name="XDO_?FINAL_ISIN?92?">'SMCBF-SP'!$D$11:$D$105</definedName>
    <definedName name="XDO_?FINAL_ISIN?93?">'SMCBF-SP'!$D$11:$D$110</definedName>
    <definedName name="XDO_?FINAL_ISIN?94?">SOF!$D$32:$D$35</definedName>
    <definedName name="XDO_?FINAL_ISIN?95?">SOF!$D$32:$D$45</definedName>
    <definedName name="XDO_?FINAL_ISIN?96?">SOF!$D$32:$D$67</definedName>
    <definedName name="XDO_?FINAL_ISIN?97?">SOF!$D$32:$D$72</definedName>
    <definedName name="XDO_?FINAL_ISIN?98?">SMMDF!$D$12:$D$14</definedName>
    <definedName name="XDO_?FINAL_ISIN?99?">SMMDF!$D$12:$D$59</definedName>
    <definedName name="XDO_?FINAL_MV?">SMEEF!$G$11:$G$104</definedName>
    <definedName name="XDO_?FINAL_MV?1?">#REF!</definedName>
    <definedName name="XDO_?FINAL_MV?10?">SLMF!$G$11:$G$90</definedName>
    <definedName name="XDO_?FINAL_MV?100?">SMMDF!$G$12:$G$64</definedName>
    <definedName name="XDO_?FINAL_MV?101?">SMMDF!$G$12:$G$71</definedName>
    <definedName name="XDO_?FINAL_MV?102?">SMMDF!$G$12:$G$75</definedName>
    <definedName name="XDO_?FINAL_MV?103?">SMMDF!$G$12:$G$84</definedName>
    <definedName name="XDO_?FINAL_MV?104?">SMMDF!$G$12:$G$92</definedName>
    <definedName name="XDO_?FINAL_MV?105?">SMMDF!$G$12:$G$102</definedName>
    <definedName name="XDO_?FINAL_MV?106?">SMMDF!$G$12:$G$115</definedName>
    <definedName name="XDO_?FINAL_MV?107?">SMMDF!$G$12:$G$123</definedName>
    <definedName name="XDO_?FINAL_MV?108?">SMMDF!$G$12:$G$131</definedName>
    <definedName name="XDO_?FINAL_MV?109?">SMMDF!$G$12:$G$136</definedName>
    <definedName name="XDO_?FINAL_MV?11?">SLMF!$G$11:$G$97</definedName>
    <definedName name="XDO_?FINAL_MV?110?">SLF!$G$19:$G$21</definedName>
    <definedName name="XDO_?FINAL_MV?111?">SLF!$G$19:$G$117</definedName>
    <definedName name="XDO_?FINAL_MV?112?">SLF!$G$19:$G$162</definedName>
    <definedName name="XDO_?FINAL_MV?113?">SLF!$G$19:$G$171</definedName>
    <definedName name="XDO_?FINAL_MV?114?">SLF!$G$19:$G$182</definedName>
    <definedName name="XDO_?FINAL_MV?115?">SLF!$G$19:$G$190</definedName>
    <definedName name="XDO_?FINAL_MV?116?">SLF!$G$19:$G$195</definedName>
    <definedName name="XDO_?FINAL_MV?117?">SDBF!$G$19:$G$24</definedName>
    <definedName name="XDO_?FINAL_MV?118?">SDBF!$G$19:$G$28</definedName>
    <definedName name="XDO_?FINAL_MV?119?">SDBF!$G$19:$G$36</definedName>
    <definedName name="XDO_?FINAL_MV?12?">SLMF!$G$11:$G$122</definedName>
    <definedName name="XDO_?FINAL_MV?120?">SDBF!$G$19:$G$43</definedName>
    <definedName name="XDO_?FINAL_MV?121?">SDBF!$G$19:$G$52</definedName>
    <definedName name="XDO_?FINAL_MV?122?">SDBF!$G$19:$G$67</definedName>
    <definedName name="XDO_?FINAL_MV?123?">SDBF!$G$19:$G$71</definedName>
    <definedName name="XDO_?FINAL_MV?124?">SDBF!$G$19:$G$82</definedName>
    <definedName name="XDO_?FINAL_MV?125?">SDBF!$G$19:$G$90</definedName>
    <definedName name="XDO_?FINAL_MV?126?">SDBF!$G$19:$G$95</definedName>
    <definedName name="XDO_?FINAL_MV?127?">SSF!$G$24</definedName>
    <definedName name="XDO_?FINAL_MV?128?">SSF!$G$24:$G$39</definedName>
    <definedName name="XDO_?FINAL_MV?129?">SSF!$G$24:$G$70</definedName>
    <definedName name="XDO_?FINAL_MV?13?">SLMF!$G$11:$G$139</definedName>
    <definedName name="XDO_?FINAL_MV?130?">SSF!$G$24:$G$118</definedName>
    <definedName name="XDO_?FINAL_MV?131?">SSF!$G$24:$G$124</definedName>
    <definedName name="XDO_?FINAL_MV?132?">SSF!$G$24:$G$135</definedName>
    <definedName name="XDO_?FINAL_MV?133?">SSF!$G$24:$G$146</definedName>
    <definedName name="XDO_?FINAL_MV?134?">SCRF!$G$19:$G$43</definedName>
    <definedName name="XDO_?FINAL_MV?135?">SCRF!$G$19:$G$48</definedName>
    <definedName name="XDO_?FINAL_MV?136?">SCRF!$G$19:$G$57</definedName>
    <definedName name="XDO_?FINAL_MV?137?">SCRF!$G$19:$G$65</definedName>
    <definedName name="XDO_?FINAL_MV?138?">SCRF!$G$19:$G$72</definedName>
    <definedName name="XDO_?FINAL_MV?139?">SCRF!$G$19:$G$78</definedName>
    <definedName name="XDO_?FINAL_MV?14?">SLMF!$G$11:$G$144</definedName>
    <definedName name="XDO_?FINAL_MV?140?">SCRF!$G$19:$G$89</definedName>
    <definedName name="XDO_?FINAL_MV?141?">SCRF!$G$19:$G$97</definedName>
    <definedName name="XDO_?FINAL_MV?142?">SCRF!$G$19:$G$105</definedName>
    <definedName name="XDO_?FINAL_MV?143?">SCRF!$G$19:$G$110</definedName>
    <definedName name="XDO_?FINAL_MV?144?">SFEF!$G$11:$G$33</definedName>
    <definedName name="XDO_?FINAL_MV?145?">SFEF!$G$11:$G$37</definedName>
    <definedName name="XDO_?FINAL_MV?146?">SFEF!$G$11:$G$42</definedName>
    <definedName name="XDO_?FINAL_MV?147?">SFEF!$G$11:$G$67</definedName>
    <definedName name="XDO_?FINAL_MV?148?">SFEF!$G$11:$G$84</definedName>
    <definedName name="XDO_?FINAL_MV?149?">SFEF!$G$11:$G$89</definedName>
    <definedName name="XDO_?FINAL_MV?15?">SLTEF!$G$11:$G$87</definedName>
    <definedName name="XDO_?FINAL_MV?150?">SCHF!$G$11:$G$49</definedName>
    <definedName name="XDO_?FINAL_MV?151?">SCHF!$G$11:$G$103</definedName>
    <definedName name="XDO_?FINAL_MV?152?">SCHF!$G$11:$G$108</definedName>
    <definedName name="XDO_?FINAL_MV?153?">SCHF!$G$11:$G$115</definedName>
    <definedName name="XDO_?FINAL_MV?154?">SCHF!$G$11:$G$121</definedName>
    <definedName name="XDO_?FINAL_MV?155?">SCHF!$G$11:$G$128</definedName>
    <definedName name="XDO_?FINAL_MV?156?">SCHF!$G$11:$G$142</definedName>
    <definedName name="XDO_?FINAL_MV?157?">SCHF!$G$11:$G$146</definedName>
    <definedName name="XDO_?FINAL_MV?158?">SCHF!$G$11:$G$157</definedName>
    <definedName name="XDO_?FINAL_MV?159?">SCHF!$G$11:$G$165</definedName>
    <definedName name="XDO_?FINAL_MV?16?">SLTEF!$G$11:$G$93</definedName>
    <definedName name="XDO_?FINAL_MV?160?">SCHF!$G$11:$G$170</definedName>
    <definedName name="XDO_?FINAL_MV?161?">SMUSD!$G$19:$G$41</definedName>
    <definedName name="XDO_?FINAL_MV?162?">SMUSD!$G$19:$G$45</definedName>
    <definedName name="XDO_?FINAL_MV?163?">SMUSD!$G$19:$G$52</definedName>
    <definedName name="XDO_?FINAL_MV?164?">SMUSD!$G$19:$G$62</definedName>
    <definedName name="XDO_?FINAL_MV?165?">SMUSD!$G$19:$G$72</definedName>
    <definedName name="XDO_?FINAL_MV?166?">SMUSD!$G$19:$G$99</definedName>
    <definedName name="XDO_?FINAL_MV?167?">SMUSD!$G$19:$G$104</definedName>
    <definedName name="XDO_?FINAL_MV?168?">SMUSD!$G$19:$G$108</definedName>
    <definedName name="XDO_?FINAL_MV?169?">SMUSD!$G$19:$G$117</definedName>
    <definedName name="XDO_?FINAL_MV?17?">SLTEF!$G$11:$G$116</definedName>
    <definedName name="XDO_?FINAL_MV?170?">SMUSD!$G$19:$G$125</definedName>
    <definedName name="XDO_?FINAL_MV?171?">SMUSD!$G$19:$G$130</definedName>
    <definedName name="XDO_?FINAL_MV?172?">SMIDCAP!$G$11:$G$65</definedName>
    <definedName name="XDO_?FINAL_MV?173?">SMIDCAP!$G$11:$G$71</definedName>
    <definedName name="XDO_?FINAL_MV?174?">SMIDCAP!$G$11:$G$96</definedName>
    <definedName name="XDO_?FINAL_MV?175?">SMIDCAP!$G$11:$G$113</definedName>
    <definedName name="XDO_?FINAL_MV?176?">SMIDCAP!$G$11:$G$118</definedName>
    <definedName name="XDO_?FINAL_MV?177?">SMCMF!$G$24:$G$27</definedName>
    <definedName name="XDO_?FINAL_MV?178?">SMCMF!$G$24:$G$31</definedName>
    <definedName name="XDO_?FINAL_MV?179?">SMCMF!$G$24:$G$58</definedName>
    <definedName name="XDO_?FINAL_MV?18?">SLTEF!$G$11:$G$133</definedName>
    <definedName name="XDO_?FINAL_MV?180?">SMCMF!$G$24:$G$63</definedName>
    <definedName name="XDO_?FINAL_MV?181?">SMCOMMA!$G$11:$G$51</definedName>
    <definedName name="XDO_?FINAL_MV?182?">SMCOMMA!$G$11:$G$78</definedName>
    <definedName name="XDO_?FINAL_MV?183?">SMCOMMA!$G$11:$G$95</definedName>
    <definedName name="XDO_?FINAL_MV?184?">SMCOMMA!$G$11:$G$100</definedName>
    <definedName name="XDO_?FINAL_MV?185?">SMGF!$G$24:$G$31</definedName>
    <definedName name="XDO_?FINAL_MV?186?">SMGF!$G$24:$G$44</definedName>
    <definedName name="XDO_?FINAL_MV?187?">SMGF!$G$24:$G$58</definedName>
    <definedName name="XDO_?FINAL_MV?188?">SMGF!$G$24:$G$75</definedName>
    <definedName name="XDO_?FINAL_MV?189?">SMGF!$G$24:$G$80</definedName>
    <definedName name="XDO_?FINAL_MV?19?">SLTEF!$G$11:$G$138</definedName>
    <definedName name="XDO_?FINAL_MV?190?">SFLEXI!$G$11:$G$77</definedName>
    <definedName name="XDO_?FINAL_MV?191?">SFLEXI!$G$11:$G$82</definedName>
    <definedName name="XDO_?FINAL_MV?192?">SFLEXI!$G$11:$G$109</definedName>
    <definedName name="XDO_?FINAL_MV?193?">SFLEXI!$G$11:$G$126</definedName>
    <definedName name="XDO_?FINAL_MV?194?">SFLEXI!$G$11:$G$131</definedName>
    <definedName name="XDO_?FINAL_MV?195?">SMAAF!$G$11:$G$83</definedName>
    <definedName name="XDO_?FINAL_MV?196?">SMAAF!$G$11:$G$88</definedName>
    <definedName name="XDO_?FINAL_MV?197?">SMAAF!$G$11:$G$136</definedName>
    <definedName name="XDO_?FINAL_MV?198?">SMAAF!$G$11:$G$141</definedName>
    <definedName name="XDO_?FINAL_MV?199?">SMAAF!$G$11:$G$149</definedName>
    <definedName name="XDO_?FINAL_MV?2?">#REF!</definedName>
    <definedName name="XDO_?FINAL_MV?20?">#REF!</definedName>
    <definedName name="XDO_?FINAL_MV?200?">SMAAF!$G$11:$G$154</definedName>
    <definedName name="XDO_?FINAL_MV?201?">SMAAF!$G$11:$G$162</definedName>
    <definedName name="XDO_?FINAL_MV?202?">SMAAF!$G$11:$G$166</definedName>
    <definedName name="XDO_?FINAL_MV?203?">SMAAF!$G$11:$G$171</definedName>
    <definedName name="XDO_?FINAL_MV?204?">SMAAF!$G$11:$G$181</definedName>
    <definedName name="XDO_?FINAL_MV?205?">SMAAF!$G$11:$G$191</definedName>
    <definedName name="XDO_?FINAL_MV?206?">SMAAF!$G$11:$G$196</definedName>
    <definedName name="XDO_?FINAL_MV?207?">SBLUECHIP!$G$11:$G$63</definedName>
    <definedName name="XDO_?FINAL_MV?208?">SBLUECHIP!$G$11:$G$91</definedName>
    <definedName name="XDO_?FINAL_MV?209?">SBLUECHIP!$G$11:$G$108</definedName>
    <definedName name="XDO_?FINAL_MV?21?">#REF!</definedName>
    <definedName name="XDO_?FINAL_MV?210?">SBLUECHIP!$G$11:$G$113</definedName>
    <definedName name="XDO_?FINAL_MV?211?">SAOF!$G$11:$G$193</definedName>
    <definedName name="XDO_?FINAL_MV?212?">SAOF!$G$11:$G$203</definedName>
    <definedName name="XDO_?FINAL_MV?213?">SAOF!$G$11:$G$207</definedName>
    <definedName name="XDO_?FINAL_MV?214?">SAOF!$G$11:$G$233</definedName>
    <definedName name="XDO_?FINAL_MV?215?">SAOF!$G$11:$G$238</definedName>
    <definedName name="XDO_?FINAL_MV?216?">SAOF!$G$11:$G$249</definedName>
    <definedName name="XDO_?FINAL_MV?217?">SAOF!$G$11:$G$259</definedName>
    <definedName name="XDO_?FINAL_MV?218?">SAOF!$G$11:$G$264</definedName>
    <definedName name="XDO_?FINAL_MV?219?">SIF!$G$11:$G$46</definedName>
    <definedName name="XDO_?FINAL_MV?22?">#REF!</definedName>
    <definedName name="XDO_?FINAL_MV?220?">SIF!$G$11:$G$74</definedName>
    <definedName name="XDO_?FINAL_MV?221?">SIF!$G$11:$G$83</definedName>
    <definedName name="XDO_?FINAL_MV?222?">SIF!$G$11:$G$95</definedName>
    <definedName name="XDO_?FINAL_MV?223?">SIF!$G$11:$G$100</definedName>
    <definedName name="XDO_?FINAL_MV?224?">SMLDF!$G$19:$G$49</definedName>
    <definedName name="XDO_?FINAL_MV?225?">SMLDF!$G$19:$G$53</definedName>
    <definedName name="XDO_?FINAL_MV?226?">SMLDF!$G$19:$G$61</definedName>
    <definedName name="XDO_?FINAL_MV?227?">SMLDF!$G$19:$G$65</definedName>
    <definedName name="XDO_?FINAL_MV?228?">SMLDF!$G$19:$G$70</definedName>
    <definedName name="XDO_?FINAL_MV?229?">SMLDF!$G$19:$G$76</definedName>
    <definedName name="XDO_?FINAL_MV?23?">#REF!</definedName>
    <definedName name="XDO_?FINAL_MV?230?">SMLDF!$G$19:$G$84</definedName>
    <definedName name="XDO_?FINAL_MV?231?">SMLDF!$G$19:$G$102</definedName>
    <definedName name="XDO_?FINAL_MV?232?">SMLDF!$G$19:$G$106</definedName>
    <definedName name="XDO_?FINAL_MV?233?">SMLDF!$G$19:$G$117</definedName>
    <definedName name="XDO_?FINAL_MV?234?">SMLDF!$G$19:$G$125</definedName>
    <definedName name="XDO_?FINAL_MV?235?">SMLDF!$G$19:$G$130</definedName>
    <definedName name="XDO_?FINAL_MV?236?">SSTDF!$G$19:$G$78</definedName>
    <definedName name="XDO_?FINAL_MV?237?">SSTDF!$G$19:$G$82</definedName>
    <definedName name="XDO_?FINAL_MV?238?">SSTDF!$G$19:$G$92</definedName>
    <definedName name="XDO_?FINAL_MV?239?">SSTDF!$G$19:$G$99</definedName>
    <definedName name="XDO_?FINAL_MV?24?">SMGLF!$G$11:$G$53</definedName>
    <definedName name="XDO_?FINAL_MV?240?">SSTDF!$G$19:$G$114</definedName>
    <definedName name="XDO_?FINAL_MV?241?">SSTDF!$G$19:$G$124</definedName>
    <definedName name="XDO_?FINAL_MV?242?">SSTDF!$G$19:$G$130</definedName>
    <definedName name="XDO_?FINAL_MV?243?">SSTDF!$G$19:$G$139</definedName>
    <definedName name="XDO_?FINAL_MV?244?">SSTDF!$G$19:$G$147</definedName>
    <definedName name="XDO_?FINAL_MV?245?">SSTDF!$G$19:$G$152</definedName>
    <definedName name="XDO_?FINAL_MV?246?">SETFGOLD!$G$44</definedName>
    <definedName name="XDO_?FINAL_MV?247?">SETFGOLD!$G$44:$G$56</definedName>
    <definedName name="XDO_?FINAL_MV?248?">SETFGOLD!$G$44:$G$61</definedName>
    <definedName name="XDO_?FINAL_MV?249?">SPSU!$G$11:$G$31</definedName>
    <definedName name="XDO_?FINAL_MV?25?">SMGLF!$G$11:$G$80</definedName>
    <definedName name="XDO_?FINAL_MV?250?">SPSU!$G$11:$G$58</definedName>
    <definedName name="XDO_?FINAL_MV?251?">SPSU!$G$11:$G$75</definedName>
    <definedName name="XDO_?FINAL_MV?252?">SPSU!$G$11:$G$80</definedName>
    <definedName name="XDO_?FINAL_MV?253?">SGF!$G$44</definedName>
    <definedName name="XDO_?FINAL_MV?254?">SGF!$G$44:$G$54</definedName>
    <definedName name="XDO_?FINAL_MV?255?">SGF!$G$44:$G$59</definedName>
    <definedName name="XDO_?FINAL_MV?256?">SBISENSEX!$G$11:$G$40</definedName>
    <definedName name="XDO_?FINAL_MV?257?">SBISENSEX!$G$11:$G$83</definedName>
    <definedName name="XDO_?FINAL_MV?258?">SBISENSEX!$G$11:$G$88</definedName>
    <definedName name="XDO_?FINAL_MV?259?">SSCF!$G$11:$G$79</definedName>
    <definedName name="XDO_?FINAL_MV?26?">SMGLF!$G$11:$G$97</definedName>
    <definedName name="XDO_?FINAL_MV?260?">SSCF!$G$11:$G$108</definedName>
    <definedName name="XDO_?FINAL_MV?261?">SSCF!$G$11:$G$125</definedName>
    <definedName name="XDO_?FINAL_MV?262?">SSCF!$G$11:$G$130</definedName>
    <definedName name="XDO_?FINAL_MV?263?">SBPF!$G$19:$G$45</definedName>
    <definedName name="XDO_?FINAL_MV?264?">SBPF!$G$19:$G$49</definedName>
    <definedName name="XDO_?FINAL_MV?265?">SBPF!$G$19:$G$58</definedName>
    <definedName name="XDO_?FINAL_MV?266?">SBPF!$G$19:$G$69</definedName>
    <definedName name="XDO_?FINAL_MV?267?">SBPF!$G$19:$G$84</definedName>
    <definedName name="XDO_?FINAL_MV?268?">SBPF!$G$19:$G$97</definedName>
    <definedName name="XDO_?FINAL_MV?269?">SBPF!$G$19:$G$105</definedName>
    <definedName name="XDO_?FINAL_MV?27?">SMGLF!$G$11:$G$102</definedName>
    <definedName name="XDO_?FINAL_MV?270?">SBPF!$G$19:$G$110</definedName>
    <definedName name="XDO_?FINAL_MV?271?">SBFS!$G$11:$G$42</definedName>
    <definedName name="XDO_?FINAL_MV?272?">SBFS!$G$11:$G$69</definedName>
    <definedName name="XDO_?FINAL_MV?273?">SBFS!$G$11:$G$86</definedName>
    <definedName name="XDO_?FINAL_MV?274?">SBFS!$G$11:$G$91</definedName>
    <definedName name="XDO_?FINAL_MV?275?">SETFNN50!$G$11:$G$60</definedName>
    <definedName name="XDO_?FINAL_MV?276?">SETFNN50!$G$11:$G$103</definedName>
    <definedName name="XDO_?FINAL_MV?277?">SETFNN50!$G$11:$G$108</definedName>
    <definedName name="XDO_?FINAL_MV?278?">SETFNIFBK!$G$11:$G$24</definedName>
    <definedName name="XDO_?FINAL_MV?279?">SETFNIFBK!$G$11:$G$67</definedName>
    <definedName name="XDO_?FINAL_MV?28?">#REF!</definedName>
    <definedName name="XDO_?FINAL_MV?280?">SETFNIFBK!$G$11:$G$72</definedName>
    <definedName name="XDO_?FINAL_MV?281?">SETFBSE100!$G$11:$G$110</definedName>
    <definedName name="XDO_?FINAL_MV?282?">SETFBSE100!$G$11:$G$153</definedName>
    <definedName name="XDO_?FINAL_MV?283?">SETFBSE100!$G$11:$G$158</definedName>
    <definedName name="XDO_?FINAL_MV?284?">SESF!$G$11:$G$99</definedName>
    <definedName name="XDO_?FINAL_MV?285?">SESF!$G$11:$G$104</definedName>
    <definedName name="XDO_?FINAL_MV?286?">SESF!$G$11:$G$127</definedName>
    <definedName name="XDO_?FINAL_MV?287?">SESF!$G$11:$G$131</definedName>
    <definedName name="XDO_?FINAL_MV?288?">SESF!$G$11:$G$141</definedName>
    <definedName name="XDO_?FINAL_MV?289?">SESF!$G$11:$G$156</definedName>
    <definedName name="XDO_?FINAL_MV?29?">#REF!</definedName>
    <definedName name="XDO_?FINAL_MV?290?">SESF!$G$11:$G$166</definedName>
    <definedName name="XDO_?FINAL_MV?291?">SESF!$G$11:$G$172</definedName>
    <definedName name="XDO_?FINAL_MV?292?">SESF!$G$11:$G$182</definedName>
    <definedName name="XDO_?FINAL_MV?293?">SESF!$G$11:$G$187</definedName>
    <definedName name="XDO_?FINAL_MV?294?">SETFNIF50!$G$11:$G$60</definedName>
    <definedName name="XDO_?FINAL_MV?295?">SETFNIF50!$G$11:$G$103</definedName>
    <definedName name="XDO_?FINAL_MV?296?">SETFNIF50!$G$11:$G$108</definedName>
    <definedName name="XDO_?FINAL_MV?297?">SETF10GILT!$G$24</definedName>
    <definedName name="XDO_?FINAL_MV?298?">SETF10GILT!$G$24:$G$53</definedName>
    <definedName name="XDO_?FINAL_MV?299?">SETF10GILT!$G$24:$G$58</definedName>
    <definedName name="XDO_?FINAL_MV?3?">#REF!</definedName>
    <definedName name="XDO_?FINAL_MV?30?">SEHF!$G$11:$G$53</definedName>
    <definedName name="XDO_?FINAL_MV?300?">'SLTAF-IV'!$G$11:$G$39</definedName>
    <definedName name="XDO_?FINAL_MV?301?">'SLTAF-IV'!$G$11:$G$82</definedName>
    <definedName name="XDO_?FINAL_MV?302?">'SLTAF-IV'!$G$11:$G$87</definedName>
    <definedName name="XDO_?FINAL_MV?303?">'SLTAF-V'!$G$11:$G$39</definedName>
    <definedName name="XDO_?FINAL_MV?304?">'SLTAF-V'!$G$11:$G$82</definedName>
    <definedName name="XDO_?FINAL_MV?305?">'SLTAF-V'!$G$11:$G$87</definedName>
    <definedName name="XDO_?FINAL_MV?306?">'SLTAF-VI'!$G$11:$G$44</definedName>
    <definedName name="XDO_?FINAL_MV?307?">'SLTAF-VI'!$G$11:$G$87</definedName>
    <definedName name="XDO_?FINAL_MV?308?">'SLTAF-VI'!$G$11:$G$92</definedName>
    <definedName name="XDO_?FINAL_MV?309?">SETFSN50!$G$11:$G$60</definedName>
    <definedName name="XDO_?FINAL_MV?31?">SEHF!$G$11:$G$57</definedName>
    <definedName name="XDO_?FINAL_MV?310?">SETFSN50!$G$11:$G$103</definedName>
    <definedName name="XDO_?FINAL_MV?311?">SETFSN50!$G$11:$G$108</definedName>
    <definedName name="XDO_?FINAL_MV?312?">SBIETFQLTY!$G$11:$G$40</definedName>
    <definedName name="XDO_?FINAL_MV?313?">SBIETFQLTY!$G$11:$G$83</definedName>
    <definedName name="XDO_?FINAL_MV?314?">SBIETFQLTY!$G$11:$G$88</definedName>
    <definedName name="XDO_?FINAL_MV?315?">SCBF!$G$19:$G$84</definedName>
    <definedName name="XDO_?FINAL_MV?316?">SCBF!$G$19:$G$89</definedName>
    <definedName name="XDO_?FINAL_MV?317?">SCBF!$G$19:$G$98</definedName>
    <definedName name="XDO_?FINAL_MV?318?">SCBF!$G$19:$G$103</definedName>
    <definedName name="XDO_?FINAL_MV?319?">SCBF!$G$19:$G$114</definedName>
    <definedName name="XDO_?FINAL_MV?32?">SEHF!$G$11:$G$64</definedName>
    <definedName name="XDO_?FINAL_MV?320?">SCBF!$G$19:$G$126</definedName>
    <definedName name="XDO_?FINAL_MV?321?">SCBF!$G$19:$G$139</definedName>
    <definedName name="XDO_?FINAL_MV?322?">SCBF!$G$19:$G$147</definedName>
    <definedName name="XDO_?FINAL_MV?323?">SCBF!$G$19:$G$152</definedName>
    <definedName name="XDO_?FINAL_MV?324?">SEMVF!$G$11:$G$60</definedName>
    <definedName name="XDO_?FINAL_MV?325?">SEMVF!$G$11:$G$103</definedName>
    <definedName name="XDO_?FINAL_MV?326?">SEMVF!$G$11:$G$108</definedName>
    <definedName name="XDO_?FINAL_MV?327?">'SFMP- Series 1'!$G$24</definedName>
    <definedName name="XDO_?FINAL_MV?328?">'SFMP- Series 1'!$G$24:$G$33</definedName>
    <definedName name="XDO_?FINAL_MV?329?">'SFMP- Series 1'!$G$24:$G$52</definedName>
    <definedName name="XDO_?FINAL_MV?33?">SEHF!$G$11:$G$114</definedName>
    <definedName name="XDO_?FINAL_MV?330?">'SFMP- Series 1'!$G$24:$G$67</definedName>
    <definedName name="XDO_?FINAL_MV?331?">'SFMP- Series 1'!$G$24:$G$72</definedName>
    <definedName name="XDO_?FINAL_MV?332?">'SFMP- Series 6'!$G$24:$G$25</definedName>
    <definedName name="XDO_?FINAL_MV?333?">'SFMP- Series 6'!$G$24:$G$32</definedName>
    <definedName name="XDO_?FINAL_MV?334?">'SFMP- Series 6'!$G$24:$G$51</definedName>
    <definedName name="XDO_?FINAL_MV?335?">'SFMP- Series 6'!$G$24:$G$66</definedName>
    <definedName name="XDO_?FINAL_MV?336?">'SFMP- Series 6'!$G$24:$G$71</definedName>
    <definedName name="XDO_?FINAL_MV?337?">'SFMP- Series 34'!$G$24:$G$25</definedName>
    <definedName name="XDO_?FINAL_MV?338?">'SFMP- Series 34'!$G$24:$G$29</definedName>
    <definedName name="XDO_?FINAL_MV?339?">'SFMP- Series 34'!$G$24:$G$46</definedName>
    <definedName name="XDO_?FINAL_MV?34?">SEHF!$G$11:$G$120</definedName>
    <definedName name="XDO_?FINAL_MV?340?">'SFMP- Series 34'!$G$24:$G$61</definedName>
    <definedName name="XDO_?FINAL_MV?341?">'SFMP- Series 34'!$G$24:$G$66</definedName>
    <definedName name="XDO_?FINAL_MV?342?">'SMCBF-IP'!$G$11:$G$45</definedName>
    <definedName name="XDO_?FINAL_MV?343?">'SMCBF-IP'!$G$11:$G$52</definedName>
    <definedName name="XDO_?FINAL_MV?344?">'SMCBF-IP'!$G$11:$G$60</definedName>
    <definedName name="XDO_?FINAL_MV?345?">'SMCBF-IP'!$G$11:$G$79</definedName>
    <definedName name="XDO_?FINAL_MV?346?">'SMCBF-IP'!$G$11:$G$96</definedName>
    <definedName name="XDO_?FINAL_MV?347?">'SMCBF-IP'!$G$11:$G$101</definedName>
    <definedName name="XDO_?FINAL_MV?348?">SFRDF!$G$19</definedName>
    <definedName name="XDO_?FINAL_MV?349?">SFRDF!$G$19:$G$31</definedName>
    <definedName name="XDO_?FINAL_MV?35?">SEHF!$G$11:$G$126</definedName>
    <definedName name="XDO_?FINAL_MV?350?">SFRDF!$G$19:$G$42</definedName>
    <definedName name="XDO_?FINAL_MV?351?">SFRDF!$G$19:$G$63</definedName>
    <definedName name="XDO_?FINAL_MV?352?">SFRDF!$G$19:$G$71</definedName>
    <definedName name="XDO_?FINAL_MV?353?">SFRDF!$G$19:$G$76</definedName>
    <definedName name="XDO_?FINAL_MV?354?">SBIETFIT!$G$11:$G$20</definedName>
    <definedName name="XDO_?FINAL_MV?355?">SBIETFIT!$G$11:$G$63</definedName>
    <definedName name="XDO_?FINAL_MV?356?">SBIETFIT!$G$11:$G$68</definedName>
    <definedName name="XDO_?FINAL_MV?357?">SBIETFPB!$G$11:$G$20</definedName>
    <definedName name="XDO_?FINAL_MV?358?">SBIETFPB!$G$11:$G$63</definedName>
    <definedName name="XDO_?FINAL_MV?359?">SBIETFPB!$G$11:$G$68</definedName>
    <definedName name="XDO_?FINAL_MV?36?">SEHF!$G$11:$G$133</definedName>
    <definedName name="XDO_?FINAL_MV?360?">'SRBF-AP'!$G$11:$G$63</definedName>
    <definedName name="XDO_?FINAL_MV?361?">'SRBF-AP'!$G$11:$G$73</definedName>
    <definedName name="XDO_?FINAL_MV?362?">'SRBF-AP'!$G$11:$G$77</definedName>
    <definedName name="XDO_?FINAL_MV?363?">'SRBF-AP'!$G$11:$G$83</definedName>
    <definedName name="XDO_?FINAL_MV?364?">'SRBF-AP'!$G$11:$G$87</definedName>
    <definedName name="XDO_?FINAL_MV?365?">'SRBF-AP'!$G$11:$G$116</definedName>
    <definedName name="XDO_?FINAL_MV?366?">'SRBF-AP'!$G$11:$G$121</definedName>
    <definedName name="XDO_?FINAL_MV?367?">'SRBF-AHP'!$G$11:$G$63</definedName>
    <definedName name="XDO_?FINAL_MV?368?">'SRBF-AHP'!$G$11:$G$73</definedName>
    <definedName name="XDO_?FINAL_MV?369?">'SRBF-AHP'!$G$11:$G$77</definedName>
    <definedName name="XDO_?FINAL_MV?37?">SEHF!$G$11:$G$140</definedName>
    <definedName name="XDO_?FINAL_MV?370?">'SRBF-AHP'!$G$11:$G$83</definedName>
    <definedName name="XDO_?FINAL_MV?371?">'SRBF-AHP'!$G$11:$G$87</definedName>
    <definedName name="XDO_?FINAL_MV?372?">'SRBF-AHP'!$G$11:$G$108</definedName>
    <definedName name="XDO_?FINAL_MV?373?">'SRBF-AHP'!$G$11:$G$114</definedName>
    <definedName name="XDO_?FINAL_MV?374?">'SRBF-AHP'!$G$11:$G$124</definedName>
    <definedName name="XDO_?FINAL_MV?375?">'SRBF-AHP'!$G$11:$G$129</definedName>
    <definedName name="XDO_?FINAL_MV?376?">'SRBF-CHP'!$G$11:$G$62</definedName>
    <definedName name="XDO_?FINAL_MV?377?">'SRBF-CHP'!$G$11:$G$83</definedName>
    <definedName name="XDO_?FINAL_MV?378?">'SRBF-CHP'!$G$11:$G$87</definedName>
    <definedName name="XDO_?FINAL_MV?379?">'SRBF-CHP'!$G$11:$G$93</definedName>
    <definedName name="XDO_?FINAL_MV?38?">SEHF!$G$11:$G$155</definedName>
    <definedName name="XDO_?FINAL_MV?380?">'SRBF-CHP'!$G$11:$G$99</definedName>
    <definedName name="XDO_?FINAL_MV?381?">'SRBF-CHP'!$G$11:$G$103</definedName>
    <definedName name="XDO_?FINAL_MV?382?">'SRBF-CHP'!$G$11:$G$130</definedName>
    <definedName name="XDO_?FINAL_MV?383?">'SRBF-CHP'!$G$11:$G$135</definedName>
    <definedName name="XDO_?FINAL_MV?384?">'SRBF-CP'!$G$11:$G$62</definedName>
    <definedName name="XDO_?FINAL_MV?385?">'SRBF-CP'!$G$11:$G$82</definedName>
    <definedName name="XDO_?FINAL_MV?386?">'SRBF-CP'!$G$11:$G$86</definedName>
    <definedName name="XDO_?FINAL_MV?387?">'SRBF-CP'!$G$11:$G$94</definedName>
    <definedName name="XDO_?FINAL_MV?388?">'SRBF-CP'!$G$11:$G$123</definedName>
    <definedName name="XDO_?FINAL_MV?389?">'SRBF-CP'!$G$11:$G$128</definedName>
    <definedName name="XDO_?FINAL_MV?39?">SEHF!$G$11:$G$159</definedName>
    <definedName name="XDO_?FINAL_MV?390?">'SIA-US EQUITY FOF'!$G$44</definedName>
    <definedName name="XDO_?FINAL_MV?391?">'SIA-US EQUITY FOF'!$G$44:$G$56</definedName>
    <definedName name="XDO_?FINAL_MV?392?">'SIA-US EQUITY FOF'!$G$44:$G$61</definedName>
    <definedName name="XDO_?FINAL_MV?393?">'SNN50'!$G$11:$G$60</definedName>
    <definedName name="XDO_?FINAL_MV?394?">'SNN50'!$G$11:$G$103</definedName>
    <definedName name="XDO_?FINAL_MV?395?">'SNN50'!$G$11:$G$108</definedName>
    <definedName name="XDO_?FINAL_MV?396?">'SFMP- Series 44'!$G$52</definedName>
    <definedName name="XDO_?FINAL_MV?397?">'SFMP- Series 44'!$G$52:$G$57</definedName>
    <definedName name="XDO_?FINAL_MV?398?">'SFMP- Series 45'!$G$52</definedName>
    <definedName name="XDO_?FINAL_MV?399?">'SFMP- Series 45'!$G$52:$G$57</definedName>
    <definedName name="XDO_?FINAL_MV?4?">#REF!</definedName>
    <definedName name="XDO_?FINAL_MV?40?">SEHF!$G$11:$G$163</definedName>
    <definedName name="XDO_?FINAL_MV?400?">SBIETFCON!$G$11:$G$40</definedName>
    <definedName name="XDO_?FINAL_MV?401?">SBIETFCON!$G$11:$G$83</definedName>
    <definedName name="XDO_?FINAL_MV?402?">SBIETFCON!$G$11:$G$88</definedName>
    <definedName name="XDO_?FINAL_MV?403?">'SFMP- Series 46'!$G$26:$G$28</definedName>
    <definedName name="XDO_?FINAL_MV?404?">'SFMP- Series 46'!$G$26:$G$40</definedName>
    <definedName name="XDO_?FINAL_MV?405?">'SFMP- Series 46'!$G$26:$G$57</definedName>
    <definedName name="XDO_?FINAL_MV?406?">'SFMP- Series 46'!$G$26:$G$62</definedName>
    <definedName name="XDO_?FINAL_MV?407?">SBAF!$G$11:$G$101</definedName>
    <definedName name="XDO_?FINAL_MV?408?">SBAF!$G$11:$G$106</definedName>
    <definedName name="XDO_?FINAL_MV?409?">SBAF!$G$11:$G$110</definedName>
    <definedName name="XDO_?FINAL_MV?41?">SEHF!$G$11:$G$171</definedName>
    <definedName name="XDO_?FINAL_MV?410?">SBAF!$G$11:$G$149</definedName>
    <definedName name="XDO_?FINAL_MV?411?">SBAF!$G$11:$G$153</definedName>
    <definedName name="XDO_?FINAL_MV?412?">SBAF!$G$11:$G$162</definedName>
    <definedName name="XDO_?FINAL_MV?413?">SBAF!$G$11:$G$168</definedName>
    <definedName name="XDO_?FINAL_MV?414?">SBAF!$G$11:$G$175</definedName>
    <definedName name="XDO_?FINAL_MV?415?">SBAF!$G$11:$G$184</definedName>
    <definedName name="XDO_?FINAL_MV?416?">SBAF!$G$11:$G$190</definedName>
    <definedName name="XDO_?FINAL_MV?417?">SBAF!$G$11:$G$200</definedName>
    <definedName name="XDO_?FINAL_MV?418?">SBAF!$G$11:$G$212</definedName>
    <definedName name="XDO_?FINAL_MV?419?">SBAF!$G$11:$G$217</definedName>
    <definedName name="XDO_?FINAL_MV?42?">SEHF!$G$11:$G$183</definedName>
    <definedName name="XDO_?FINAL_MV?420?">'SFMP- Series 49'!$G$24</definedName>
    <definedName name="XDO_?FINAL_MV?421?">'SFMP- Series 49'!$G$24:$G$32</definedName>
    <definedName name="XDO_?FINAL_MV?422?">'SFMP- Series 49'!$G$24:$G$44</definedName>
    <definedName name="XDO_?FINAL_MV?423?">'SFMP- Series 49'!$G$24:$G$61</definedName>
    <definedName name="XDO_?FINAL_MV?424?">'SFMP- Series 49'!$G$24:$G$66</definedName>
    <definedName name="XDO_?FINAL_MV?425?">'SFMP- Series 50'!$G$24</definedName>
    <definedName name="XDO_?FINAL_MV?426?">'SFMP- Series 50'!$G$24:$G$32</definedName>
    <definedName name="XDO_?FINAL_MV?427?">'SFMP- Series 50'!$G$24:$G$44</definedName>
    <definedName name="XDO_?FINAL_MV?428?">'SFMP- Series 50'!$G$24:$G$49</definedName>
    <definedName name="XDO_?FINAL_MV?429?">'SFMP- Series 50'!$G$24:$G$64</definedName>
    <definedName name="XDO_?FINAL_MV?43?">SEHF!$G$11:$G$188</definedName>
    <definedName name="XDO_?FINAL_MV?430?">'SFMP- Series 50'!$G$24:$G$69</definedName>
    <definedName name="XDO_?FINAL_MV?431?">'SFMP- Series 51'!$G$24:$G$25</definedName>
    <definedName name="XDO_?FINAL_MV?432?">'SFMP- Series 51'!$G$24:$G$39</definedName>
    <definedName name="XDO_?FINAL_MV?433?">'SFMP- Series 51'!$G$24:$G$51</definedName>
    <definedName name="XDO_?FINAL_MV?434?">'SFMP- Series 51'!$G$24:$G$59</definedName>
    <definedName name="XDO_?FINAL_MV?435?">'SFMP- Series 51'!$G$24:$G$74</definedName>
    <definedName name="XDO_?FINAL_MV?436?">'SFMP- Series 51'!$G$24:$G$79</definedName>
    <definedName name="XDO_?FINAL_MV?437?">'SFMP- Series 52'!$G$26:$G$30</definedName>
    <definedName name="XDO_?FINAL_MV?438?">'SFMP- Series 52'!$G$26:$G$43</definedName>
    <definedName name="XDO_?FINAL_MV?439?">'SFMP- Series 52'!$G$26:$G$49</definedName>
    <definedName name="XDO_?FINAL_MV?44?">#REF!</definedName>
    <definedName name="XDO_?FINAL_MV?440?">'SFMP- Series 52'!$G$26:$G$64</definedName>
    <definedName name="XDO_?FINAL_MV?441?">'SFMP- Series 52'!$G$26:$G$69</definedName>
    <definedName name="XDO_?FINAL_MV?442?">'SFMP- Series 53'!$G$24</definedName>
    <definedName name="XDO_?FINAL_MV?443?">'SFMP- Series 53'!$G$24:$G$37</definedName>
    <definedName name="XDO_?FINAL_MV?444?">'SFMP- Series 53'!$G$24:$G$48</definedName>
    <definedName name="XDO_?FINAL_MV?445?">'SFMP- Series 53'!$G$24:$G$58</definedName>
    <definedName name="XDO_?FINAL_MV?446?">'SFMP- Series 53'!$G$24:$G$73</definedName>
    <definedName name="XDO_?FINAL_MV?447?">'SFMP- Series 53'!$G$24:$G$78</definedName>
    <definedName name="XDO_?FINAL_MV?448?">'SFMP- Series 54'!$G$24:$G$25</definedName>
    <definedName name="XDO_?FINAL_MV?449?">'SFMP- Series 54'!$G$24:$G$31</definedName>
    <definedName name="XDO_?FINAL_MV?45?">#REF!</definedName>
    <definedName name="XDO_?FINAL_MV?450?">'SFMP- Series 54'!$G$24:$G$42</definedName>
    <definedName name="XDO_?FINAL_MV?451?">'SFMP- Series 54'!$G$24:$G$48</definedName>
    <definedName name="XDO_?FINAL_MV?452?">'SFMP- Series 54'!$G$24:$G$63</definedName>
    <definedName name="XDO_?FINAL_MV?453?">'SFMP- Series 54'!$G$24:$G$68</definedName>
    <definedName name="XDO_?FINAL_MV?454?">'SFMP- Series 55'!$G$24</definedName>
    <definedName name="XDO_?FINAL_MV?455?">'SFMP- Series 55'!$G$24:$G$34</definedName>
    <definedName name="XDO_?FINAL_MV?456?">'SFMP- Series 55'!$G$24:$G$55</definedName>
    <definedName name="XDO_?FINAL_MV?457?">'SFMP- Series 55'!$G$24:$G$70</definedName>
    <definedName name="XDO_?FINAL_MV?458?">'SFMP- Series 55'!$G$24:$G$75</definedName>
    <definedName name="XDO_?FINAL_MV?459?">'SFMP- Series 57'!$G$24</definedName>
    <definedName name="XDO_?FINAL_MV?46?">SMIF!$G$19:$G$36</definedName>
    <definedName name="XDO_?FINAL_MV?460?">'SFMP- Series 57'!$G$24:$G$31</definedName>
    <definedName name="XDO_?FINAL_MV?461?">'SFMP- Series 57'!$G$24:$G$43</definedName>
    <definedName name="XDO_?FINAL_MV?462?">'SFMP- Series 57'!$G$24:$G$56</definedName>
    <definedName name="XDO_?FINAL_MV?463?">'SFMP- Series 57'!$G$24:$G$71</definedName>
    <definedName name="XDO_?FINAL_MV?464?">'SFMP- Series 57'!$G$24:$G$76</definedName>
    <definedName name="XDO_?FINAL_MV?465?">'SFMP- Series 58'!$G$24</definedName>
    <definedName name="XDO_?FINAL_MV?466?">'SFMP- Series 58'!$G$24:$G$34</definedName>
    <definedName name="XDO_?FINAL_MV?467?">'SFMP- Series 58'!$G$24:$G$54</definedName>
    <definedName name="XDO_?FINAL_MV?468?">'SFMP- Series 58'!$G$24:$G$69</definedName>
    <definedName name="XDO_?FINAL_MV?469?">'SFMP- Series 58'!$G$24:$G$74</definedName>
    <definedName name="XDO_?FINAL_MV?47?">SMIF!$G$19:$G$42</definedName>
    <definedName name="XDO_?FINAL_MV?470?">SCPSE!$G$19:$G$38</definedName>
    <definedName name="XDO_?FINAL_MV?471?">SCPSE!$G$19:$G$87</definedName>
    <definedName name="XDO_?FINAL_MV?472?">SCPSE!$G$19:$G$95</definedName>
    <definedName name="XDO_?FINAL_MV?473?">SCPSE!$G$19:$G$99</definedName>
    <definedName name="XDO_?FINAL_MV?474?">SCPSE!$G$19:$G$118</definedName>
    <definedName name="XDO_?FINAL_MV?475?">SCPSE!$G$19:$G$123</definedName>
    <definedName name="XDO_?FINAL_MV?476?">'SFMP- Series 59'!$G$52</definedName>
    <definedName name="XDO_?FINAL_MV?477?">'SFMP- Series 59'!$G$52:$G$57</definedName>
    <definedName name="XDO_?FINAL_MV?478?">'SFMP- Series 60'!$G$24</definedName>
    <definedName name="XDO_?FINAL_MV?479?">'SFMP- Series 60'!$G$24:$G$33</definedName>
    <definedName name="XDO_?FINAL_MV?48?">SMIF!$G$19:$G$49</definedName>
    <definedName name="XDO_?FINAL_MV?480?">'SFMP- Series 60'!$G$24:$G$53</definedName>
    <definedName name="XDO_?FINAL_MV?481?">'SFMP- Series 60'!$G$24:$G$68</definedName>
    <definedName name="XDO_?FINAL_MV?482?">'SFMP- Series 60'!$G$24:$G$73</definedName>
    <definedName name="XDO_?FINAL_MV?483?">SMCF!$G$11:$G$73</definedName>
    <definedName name="XDO_?FINAL_MV?484?">SMCF!$G$11:$G$88</definedName>
    <definedName name="XDO_?FINAL_MV?485?">SMCF!$G$11:$G$101</definedName>
    <definedName name="XDO_?FINAL_MV?486?">SMCF!$G$11:$G$118</definedName>
    <definedName name="XDO_?FINAL_MV?487?">SMCF!$G$11:$G$123</definedName>
    <definedName name="XDO_?FINAL_MV?488?">'SFMP- Series 61'!$G$24</definedName>
    <definedName name="XDO_?FINAL_MV?489?">'SFMP- Series 61'!$G$24:$G$38</definedName>
    <definedName name="XDO_?FINAL_MV?49?">SMIF!$G$19:$G$56</definedName>
    <definedName name="XDO_?FINAL_MV?490?">'SFMP- Series 61'!$G$24:$G$61</definedName>
    <definedName name="XDO_?FINAL_MV?491?">'SFMP- Series 61'!$G$24:$G$76</definedName>
    <definedName name="XDO_?FINAL_MV?492?">'SFMP- Series 61'!$G$24:$G$81</definedName>
    <definedName name="XDO_?FINAL_MV?493?">'SFMP- Series 67'!$G$24</definedName>
    <definedName name="XDO_?FINAL_MV?494?">'SFMP- Series 67'!$G$24:$G$32</definedName>
    <definedName name="XDO_?FINAL_MV?495?">'SFMP- Series 67'!$G$24:$G$44</definedName>
    <definedName name="XDO_?FINAL_MV?496?">'SFMP- Series 67'!$G$24:$G$48</definedName>
    <definedName name="XDO_?FINAL_MV?497?">'SFMP- Series 67'!$G$24:$G$63</definedName>
    <definedName name="XDO_?FINAL_MV?498?">'SFMP- Series 67'!$G$24:$G$68</definedName>
    <definedName name="XDO_?FINAL_MV?499?">SNM150IF!$G$11:$G$160</definedName>
    <definedName name="XDO_?FINAL_MV?5?">#REF!</definedName>
    <definedName name="XDO_?FINAL_MV?50?">SMIF!$G$19:$G$60</definedName>
    <definedName name="XDO_?FINAL_MV?500?">SNM150IF!$G$11:$G$203</definedName>
    <definedName name="XDO_?FINAL_MV?501?">SNM150IF!$G$11:$G$208</definedName>
    <definedName name="XDO_?FINAL_MV?502?">SNS250IF!$G$11:$G$260</definedName>
    <definedName name="XDO_?FINAL_MV?503?">SNS250IF!$G$11:$G$303</definedName>
    <definedName name="XDO_?FINAL_MV?504?">SNS250IF!$G$11:$G$308</definedName>
    <definedName name="XDO_?FINAL_MV?505?">'SCIGI-JUN 2036'!$G$24</definedName>
    <definedName name="XDO_?FINAL_MV?506?">'SCIGI-JUN 2036'!$G$24:$G$53</definedName>
    <definedName name="XDO_?FINAL_MV?507?">'SCIGI-JUN 2036'!$G$24:$G$58</definedName>
    <definedName name="XDO_?FINAL_MV?508?">'SCIGI-APR 2029'!$G$24</definedName>
    <definedName name="XDO_?FINAL_MV?509?">'SCIGI-APR 2029'!$G$24:$G$53</definedName>
    <definedName name="XDO_?FINAL_MV?51?">SMIF!$G$19:$G$81</definedName>
    <definedName name="XDO_?FINAL_MV?510?">'SCIGI-APR 2029'!$G$24:$G$58</definedName>
    <definedName name="XDO_?FINAL_MV?511?">'SCISI-SEP 2027'!$G$24</definedName>
    <definedName name="XDO_?FINAL_MV?512?">'SCISI-SEP 2027'!$G$24:$G$46</definedName>
    <definedName name="XDO_?FINAL_MV?513?">'SCISI-SEP 2027'!$G$24:$G$73</definedName>
    <definedName name="XDO_?FINAL_MV?514?">'SCISI-SEP 2027'!$G$24:$G$78</definedName>
    <definedName name="XDO_?FINAL_MV?515?">SLDF!$G$24:$G$26</definedName>
    <definedName name="XDO_?FINAL_MV?516?">SLDF!$G$24:$G$30</definedName>
    <definedName name="XDO_?FINAL_MV?517?">SLDF!$G$24:$G$51</definedName>
    <definedName name="XDO_?FINAL_MV?518?">SLDF!$G$24:$G$59</definedName>
    <definedName name="XDO_?FINAL_MV?519?">SLDF!$G$24:$G$64</definedName>
    <definedName name="XDO_?FINAL_MV?52?">SMIF!$G$19:$G$85</definedName>
    <definedName name="XDO_?FINAL_MV?520?">SDYF!$G$11:$G$62</definedName>
    <definedName name="XDO_?FINAL_MV?521?">SDYF!$G$11:$G$69</definedName>
    <definedName name="XDO_?FINAL_MV?522?">SDYF!$G$11:$G$96</definedName>
    <definedName name="XDO_?FINAL_MV?523?">SDYF!$G$11:$G$113</definedName>
    <definedName name="XDO_?FINAL_MV?524?">SDYF!$G$11:$G$118</definedName>
    <definedName name="XDO_?FINAL_MV?525?">'SBI-BSE-SENSEX-IF'!$G$11:$G$40</definedName>
    <definedName name="XDO_?FINAL_MV?526?">'SBI-BSE-SENSEX-IF'!$G$11:$G$83</definedName>
    <definedName name="XDO_?FINAL_MV?527?">'SBI-BSE-SENSEX-IF'!$G$11:$G$88</definedName>
    <definedName name="XDO_?FINAL_MV?528?">LIQUIDSBI!$G$52</definedName>
    <definedName name="XDO_?FINAL_MV?529?">LIQUIDSBI!$G$52:$G$57</definedName>
    <definedName name="XDO_?FINAL_MV?53?">SMIF!$G$19:$G$93</definedName>
    <definedName name="XDO_?FINAL_MV?530?">SN50EWIF!$G$11:$G$60</definedName>
    <definedName name="XDO_?FINAL_MV?531?">SN50EWIF!$G$11:$G$103</definedName>
    <definedName name="XDO_?FINAL_MV?532?">SN50EWIF!$G$11:$G$108</definedName>
    <definedName name="XDO_?FINAL_MV?533?">SEOF!$G$11:$G$44</definedName>
    <definedName name="XDO_?FINAL_MV?534?">SEOF!$G$11:$G$71</definedName>
    <definedName name="XDO_?FINAL_MV?535?">SEOF!$G$11:$G$88</definedName>
    <definedName name="XDO_?FINAL_MV?536?">SEOF!$G$11:$G$93</definedName>
    <definedName name="XDO_?FINAL_MV?537?">'SBI-AOF'!$G$11:$G$40</definedName>
    <definedName name="XDO_?FINAL_MV?538?">'SBI-AOF'!$G$11:$G$67</definedName>
    <definedName name="XDO_?FINAL_MV?539?">'SBI-AOF'!$G$11:$G$84</definedName>
    <definedName name="XDO_?FINAL_MV?54?">SMIF!$G$19:$G$98</definedName>
    <definedName name="XDO_?FINAL_MV?540?">'SBI-AOF'!$G$11:$G$89</definedName>
    <definedName name="XDO_?FINAL_MV?541?">SETFSILVER!$G$44</definedName>
    <definedName name="XDO_?FINAL_MV?542?">SETFSILVER!$G$44:$G$56</definedName>
    <definedName name="XDO_?FINAL_MV?543?">SETFSILVER!$G$44:$G$61</definedName>
    <definedName name="XDO_?FINAL_MV?544?">'SETFSILVER-FOF'!$G$44</definedName>
    <definedName name="XDO_?FINAL_MV?545?">'SETFSILVER-FOF'!$G$44:$G$54</definedName>
    <definedName name="XDO_?FINAL_MV?546?">'SETFSILVER-FOF'!$G$44:$G$59</definedName>
    <definedName name="XDO_?FINAL_MV?547?">'SN50EW-ETF'!$G$11:$G$60</definedName>
    <definedName name="XDO_?FINAL_MV?548?">'SN50EW-ETF'!$G$11:$G$103</definedName>
    <definedName name="XDO_?FINAL_MV?549?">'SN50EW-ETF'!$G$11:$G$108</definedName>
    <definedName name="XDO_?FINAL_MV?55?">#REF!</definedName>
    <definedName name="XDO_?FINAL_MV?550?">SIOF!$G$11:$G$49</definedName>
    <definedName name="XDO_?FINAL_MV?551?">SIOF!$G$11:$G$76</definedName>
    <definedName name="XDO_?FINAL_MV?552?">SIOF!$G$11:$G$93</definedName>
    <definedName name="XDO_?FINAL_MV?553?">SIOF!$G$11:$G$98</definedName>
    <definedName name="XDO_?FINAL_MV?554?">SN500IF!$G$11:$G$510</definedName>
    <definedName name="XDO_?FINAL_MV?555?">SN500IF!$G$11:$G$553</definedName>
    <definedName name="XDO_?FINAL_MV?556?">SN500IF!$G$11:$G$558</definedName>
    <definedName name="XDO_?FINAL_MV?557?">SNICIF!$G$11:$G$40</definedName>
    <definedName name="XDO_?FINAL_MV?558?">SNICIF!$G$11:$G$83</definedName>
    <definedName name="XDO_?FINAL_MV?559?">SNICIF!$G$11:$G$88</definedName>
    <definedName name="XDO_?FINAL_MV?56?">#REF!</definedName>
    <definedName name="XDO_?FINAL_MV?560?">SQF!$G$11:$G$44</definedName>
    <definedName name="XDO_?FINAL_MV?561?">SQF!$G$11:$G$87</definedName>
    <definedName name="XDO_?FINAL_MV?562?">SQF!$G$11:$G$92</definedName>
    <definedName name="XDO_?FINAL_MV?563?">SNBIF!$G$11:$G$24</definedName>
    <definedName name="XDO_?FINAL_MV?564?">SNBIF!$G$11:$G$67</definedName>
    <definedName name="XDO_?FINAL_MV?565?">SNBIF!$G$11:$G$72</definedName>
    <definedName name="XDO_?FINAL_MV?566?">SNITIF!$G$11:$G$20</definedName>
    <definedName name="XDO_?FINAL_MV?567?">SNITIF!$G$11:$G$63</definedName>
    <definedName name="XDO_?FINAL_MV?568?">SNITIF!$G$11:$G$68</definedName>
    <definedName name="XDO_?FINAL_MV?569?">'SBI BSE PSU Bank ETF'!$G$11:$G$21</definedName>
    <definedName name="XDO_?FINAL_MV?57?">SCOF!$G$11:$G$58</definedName>
    <definedName name="XDO_?FINAL_MV?570?">'SBI BSE PSU Bank ETF'!$G$11:$G$64</definedName>
    <definedName name="XDO_?FINAL_MV?571?">'SBI BSE PSU Bank ETF'!$G$11:$G$69</definedName>
    <definedName name="XDO_?FINAL_MV?572?">'SBI BSE PSU Bank Index Fund'!$G$11:$G$21</definedName>
    <definedName name="XDO_?FINAL_MV?573?">'SBI BSE PSU Bank Index Fund'!$G$11:$G$64</definedName>
    <definedName name="XDO_?FINAL_MV?574?">'SBI BSE PSU Bank Index Fund'!$G$11:$G$69</definedName>
    <definedName name="XDO_?FINAL_MV?575?">SIPAAFOF!$G$44:$G$47</definedName>
    <definedName name="XDO_?FINAL_MV?576?">SIPAAFOF!$G$44:$G$57</definedName>
    <definedName name="XDO_?FINAL_MV?577?">SIPAAFOF!$G$44:$G$62</definedName>
    <definedName name="XDO_?FINAL_MV?578?">'SBI Nifty200 Quality 30'!$G$11:$G$40</definedName>
    <definedName name="XDO_?FINAL_MV?579?">'SBI Nifty200 Quality 30'!$G$11:$G$83</definedName>
    <definedName name="XDO_?FINAL_MV?58?">SCOF!$G$11:$G$64</definedName>
    <definedName name="XDO_?FINAL_MV?580?">'SBI Nifty200 Quality 30'!$G$11:$G$88</definedName>
    <definedName name="XDO_?FINAL_MV?581?">'SBI Nifty200 Mom 30'!$G$11:$G$40</definedName>
    <definedName name="XDO_?FINAL_MV?582?">'SBI Nifty200 Mom 30'!$G$11:$G$83</definedName>
    <definedName name="XDO_?FINAL_MV?583?">'SBI Nifty200 Mom 30'!$G$11:$G$88</definedName>
    <definedName name="XDO_?FINAL_MV?584?">'SBI Nifty100 Low Vol 30'!$G$11:$G$40</definedName>
    <definedName name="XDO_?FINAL_MV?585?">'SBI Nifty100 Low Vol 30'!$G$11:$G$83</definedName>
    <definedName name="XDO_?FINAL_MV?586?">'SBI Nifty100 Low Vol 30'!$G$11:$G$88</definedName>
    <definedName name="XDO_?FINAL_MV?587?">SBILIQETF!$G$52</definedName>
    <definedName name="XDO_?FINAL_MV?588?">SBILIQETF!$G$52:$G$57</definedName>
    <definedName name="XDO_?FINAL_MV?589?">SDAAAFOF!$G$44:$G$56</definedName>
    <definedName name="XDO_?FINAL_MV?59?">SCOF!$G$11:$G$87</definedName>
    <definedName name="XDO_?FINAL_MV?590?">SDAAAFOF!$G$44:$G$66</definedName>
    <definedName name="XDO_?FINAL_MV?591?">SDAAAFOF!$G$44:$G$71</definedName>
    <definedName name="XDO_?FINAL_MV?592?">SQLF!$G$11:$G$52</definedName>
    <definedName name="XDO_?FINAL_MV?593?">SQLF!$G$11:$G$57</definedName>
    <definedName name="XDO_?FINAL_MV?594?">SQLF!$G$11:$G$98</definedName>
    <definedName name="XDO_?FINAL_MV?595?">SQLF!$G$11:$G$103</definedName>
    <definedName name="XDO_?FINAL_MV?596?">SNM150M50ETF!$G$11:$G$60</definedName>
    <definedName name="XDO_?FINAL_MV?597?">SNM150M50ETF!$G$11:$G$103</definedName>
    <definedName name="XDO_?FINAL_MV?598?">SNM150M50ETF!$G$11:$G$108</definedName>
    <definedName name="XDO_?FINAL_MV?599?">SNM150ETF!$G$11:$G$160</definedName>
    <definedName name="XDO_?FINAL_MV?6?">#REF!</definedName>
    <definedName name="XDO_?FINAL_MV?60?">SCOF!$G$11:$G$104</definedName>
    <definedName name="XDO_?FINAL_MV?600?">SNM150ETF!$G$11:$G$203</definedName>
    <definedName name="XDO_?FINAL_MV?601?">SNM150ETF!$G$11:$G$208</definedName>
    <definedName name="XDO_?FINAL_MV?602?">'SCRIBXFS3-6M'!$G$19:$G$28</definedName>
    <definedName name="XDO_?FINAL_MV?603?">'SCRIBXFS3-6M'!$G$19:$G$44</definedName>
    <definedName name="XDO_?FINAL_MV?604?">'SCRIBXFS3-6M'!$G$19:$G$55</definedName>
    <definedName name="XDO_?FINAL_MV?605?">'SCRIBXFS3-6M'!$G$19:$G$74</definedName>
    <definedName name="XDO_?FINAL_MV?606?">'SCRIBXFS3-6M'!$G$19:$G$79</definedName>
    <definedName name="XDO_?FINAL_MV?607?">'CRIBXFS9-12M'!$G$19:$G$21</definedName>
    <definedName name="XDO_?FINAL_MV?608?">'CRIBXFS9-12M'!$G$19:$G$38</definedName>
    <definedName name="XDO_?FINAL_MV?609?">'CRIBXFS9-12M'!$G$19:$G$47</definedName>
    <definedName name="XDO_?FINAL_MV?61?">SCOF!$G$11:$G$109</definedName>
    <definedName name="XDO_?FINAL_MV?610?">'CRIBXFS9-12M'!$G$19:$G$66</definedName>
    <definedName name="XDO_?FINAL_MV?611?">'CRIBXFS9-12M'!$G$19:$G$71</definedName>
    <definedName name="XDO_?FINAL_MV?612?">Nifty200Value30!$G$11:$G$40</definedName>
    <definedName name="XDO_?FINAL_MV?613?">Nifty200Value30!$G$11:$G$83</definedName>
    <definedName name="XDO_?FINAL_MV?614?">Nifty200Value30!$G$11:$G$88</definedName>
    <definedName name="XDO_?FINAL_MV?615?">NiftySmallCap250!$G$11:$G$260</definedName>
    <definedName name="XDO_?FINAL_MV?616?">NiftySmallCap250!$G$11:$G$303</definedName>
    <definedName name="XDO_?FINAL_MV?617?">NiftySmallCap250!$G$11:$G$308</definedName>
    <definedName name="XDO_?FINAL_MV?618?">'CRIIBX10-90GiltSDL29'!$G$24</definedName>
    <definedName name="XDO_?FINAL_MV?619?">'CRIIBX10-90GiltSDL29'!$G$24:$G$32</definedName>
    <definedName name="XDO_?FINAL_MV?62?">STOF!$G$11:$G$33</definedName>
    <definedName name="XDO_?FINAL_MV?620?">'CRIIBX10-90GiltSDL29'!$G$24:$G$59</definedName>
    <definedName name="XDO_?FINAL_MV?621?">'CRIIBX10-90GiltSDL29'!$G$24:$G$64</definedName>
    <definedName name="XDO_?FINAL_MV?622?">'G-Sec Jul2031'!$G$24:$G$25</definedName>
    <definedName name="XDO_?FINAL_MV?623?">'G-Sec Jul2031'!$G$24:$G$54</definedName>
    <definedName name="XDO_?FINAL_MV?624?">'G-Sec Jul2031'!$G$24:$G$59</definedName>
    <definedName name="XDO_?FINAL_MV?625?">SBIRIOS!$G$11:$G$41</definedName>
    <definedName name="XDO_?FINAL_MV?626?">SBIRIOS!$G$11:$G$84</definedName>
    <definedName name="XDO_?FINAL_MV?627?">SBIRIOS!$G$11:$G$89</definedName>
    <definedName name="XDO_?FINAL_MV?628?">#REF!</definedName>
    <definedName name="XDO_?FINAL_MV?629?">#REF!</definedName>
    <definedName name="XDO_?FINAL_MV?63?">STOF!$G$11:$G$40</definedName>
    <definedName name="XDO_?FINAL_MV?630?">#REF!</definedName>
    <definedName name="XDO_?FINAL_MV?631?">#REF!</definedName>
    <definedName name="XDO_?FINAL_MV?632?">#REF!</definedName>
    <definedName name="XDO_?FINAL_MV?633?">#REF!</definedName>
    <definedName name="XDO_?FINAL_MV?634?">#REF!</definedName>
    <definedName name="XDO_?FINAL_MV?635?">#REF!</definedName>
    <definedName name="XDO_?FINAL_MV?636?">#REF!</definedName>
    <definedName name="XDO_?FINAL_MV?637?">#REF!</definedName>
    <definedName name="XDO_?FINAL_MV?638?">#REF!</definedName>
    <definedName name="XDO_?FINAL_MV?639?">#REF!</definedName>
    <definedName name="XDO_?FINAL_MV?64?">STOF!$G$11:$G$45</definedName>
    <definedName name="XDO_?FINAL_MV?640?">#REF!</definedName>
    <definedName name="XDO_?FINAL_MV?641?">#REF!</definedName>
    <definedName name="XDO_?FINAL_MV?642?">#REF!</definedName>
    <definedName name="XDO_?FINAL_MV?643?">#REF!</definedName>
    <definedName name="XDO_?FINAL_MV?644?">#REF!</definedName>
    <definedName name="XDO_?FINAL_MV?645?">#REF!</definedName>
    <definedName name="XDO_?FINAL_MV?646?">#REF!</definedName>
    <definedName name="XDO_?FINAL_MV?647?">#REF!</definedName>
    <definedName name="XDO_?FINAL_MV?648?">#REF!</definedName>
    <definedName name="XDO_?FINAL_MV?649?">#REF!</definedName>
    <definedName name="XDO_?FINAL_MV?65?">STOF!$G$11:$G$68</definedName>
    <definedName name="XDO_?FINAL_MV?650?">#REF!</definedName>
    <definedName name="XDO_?FINAL_MV?66?">STOF!$G$11:$G$85</definedName>
    <definedName name="XDO_?FINAL_MV?67?">STOF!$G$11:$G$90</definedName>
    <definedName name="XDO_?FINAL_MV?68?">SHOF!$G$11:$G$41</definedName>
    <definedName name="XDO_?FINAL_MV?69?">SHOF!$G$11:$G$45</definedName>
    <definedName name="XDO_?FINAL_MV?7?">#REF!</definedName>
    <definedName name="XDO_?FINAL_MV?70?">SHOF!$G$11:$G$70</definedName>
    <definedName name="XDO_?FINAL_MV?71?">SHOF!$G$11:$G$87</definedName>
    <definedName name="XDO_?FINAL_MV?72?">SHOF!$G$11:$G$92</definedName>
    <definedName name="XDO_?FINAL_MV?73?">SCF!$G$11:$G$92</definedName>
    <definedName name="XDO_?FINAL_MV?74?">SCF!$G$11:$G$96</definedName>
    <definedName name="XDO_?FINAL_MV?75?">SCF!$G$11:$G$101</definedName>
    <definedName name="XDO_?FINAL_MV?76?">SCF!$G$11:$G$112</definedName>
    <definedName name="XDO_?FINAL_MV?77?">SCF!$G$11:$G$133</definedName>
    <definedName name="XDO_?FINAL_MV?78?">SCF!$G$11:$G$150</definedName>
    <definedName name="XDO_?FINAL_MV?79?">SCF!$G$11:$G$155</definedName>
    <definedName name="XDO_?FINAL_MV?8?">#REF!</definedName>
    <definedName name="XDO_?FINAL_MV?80?">SNIF!$G$11:$G$60</definedName>
    <definedName name="XDO_?FINAL_MV?81?">SNIF!$G$11:$G$103</definedName>
    <definedName name="XDO_?FINAL_MV?82?">SNIF!$G$11:$G$108</definedName>
    <definedName name="XDO_?FINAL_MV?83?">'SMCBF-SP'!$G$11:$G$30</definedName>
    <definedName name="XDO_?FINAL_MV?84?">'SMCBF-SP'!$G$11:$G$36</definedName>
    <definedName name="XDO_?FINAL_MV?85?">'SMCBF-SP'!$G$11:$G$49</definedName>
    <definedName name="XDO_?FINAL_MV?86?">'SMCBF-SP'!$G$11:$G$53</definedName>
    <definedName name="XDO_?FINAL_MV?87?">'SMCBF-SP'!$G$11:$G$63</definedName>
    <definedName name="XDO_?FINAL_MV?88?">'SMCBF-SP'!$G$11:$G$71</definedName>
    <definedName name="XDO_?FINAL_MV?89?">'SMCBF-SP'!$G$11:$G$80</definedName>
    <definedName name="XDO_?FINAL_MV?9?">SLMF!$G$11:$G$86</definedName>
    <definedName name="XDO_?FINAL_MV?90?">'SMCBF-SP'!$G$11:$G$86</definedName>
    <definedName name="XDO_?FINAL_MV?91?">'SMCBF-SP'!$G$11:$G$93</definedName>
    <definedName name="XDO_?FINAL_MV?92?">'SMCBF-SP'!$G$11:$G$105</definedName>
    <definedName name="XDO_?FINAL_MV?93?">'SMCBF-SP'!$G$11:$G$110</definedName>
    <definedName name="XDO_?FINAL_MV?94?">SOF!$G$32:$G$35</definedName>
    <definedName name="XDO_?FINAL_MV?95?">SOF!$G$32:$G$45</definedName>
    <definedName name="XDO_?FINAL_MV?96?">SOF!$G$32:$G$67</definedName>
    <definedName name="XDO_?FINAL_MV?97?">SOF!$G$32:$G$72</definedName>
    <definedName name="XDO_?FINAL_MV?98?">SMMDF!$G$12:$G$14</definedName>
    <definedName name="XDO_?FINAL_MV?99?">SMMDF!$G$12:$G$59</definedName>
    <definedName name="XDO_?FINAL_NAME?">SMEEF!$C$11:$C$104</definedName>
    <definedName name="XDO_?FINAL_NAME?1?">#REF!</definedName>
    <definedName name="XDO_?FINAL_NAME?10?">SLMF!$C$11:$C$90</definedName>
    <definedName name="XDO_?FINAL_NAME?100?">SMMDF!$C$12:$C$64</definedName>
    <definedName name="XDO_?FINAL_NAME?101?">SMMDF!$C$12:$C$71</definedName>
    <definedName name="XDO_?FINAL_NAME?102?">SMMDF!$C$12:$C$75</definedName>
    <definedName name="XDO_?FINAL_NAME?103?">SMMDF!$C$12:$C$84</definedName>
    <definedName name="XDO_?FINAL_NAME?104?">SMMDF!$C$12:$C$92</definedName>
    <definedName name="XDO_?FINAL_NAME?105?">SMMDF!$C$12:$C$102</definedName>
    <definedName name="XDO_?FINAL_NAME?106?">SMMDF!$C$12:$C$115</definedName>
    <definedName name="XDO_?FINAL_NAME?107?">SMMDF!$C$12:$C$123</definedName>
    <definedName name="XDO_?FINAL_NAME?108?">SMMDF!$C$12:$C$131</definedName>
    <definedName name="XDO_?FINAL_NAME?109?">SMMDF!$C$12:$C$136</definedName>
    <definedName name="XDO_?FINAL_NAME?11?">SLMF!$C$11:$C$97</definedName>
    <definedName name="XDO_?FINAL_NAME?110?">SLF!$C$19:$C$21</definedName>
    <definedName name="XDO_?FINAL_NAME?111?">SLF!$C$19:$C$117</definedName>
    <definedName name="XDO_?FINAL_NAME?112?">SLF!$C$19:$C$162</definedName>
    <definedName name="XDO_?FINAL_NAME?113?">SLF!$C$19:$C$171</definedName>
    <definedName name="XDO_?FINAL_NAME?114?">SLF!$C$19:$C$182</definedName>
    <definedName name="XDO_?FINAL_NAME?115?">SLF!$C$19:$C$190</definedName>
    <definedName name="XDO_?FINAL_NAME?116?">SLF!$C$19:$C$195</definedName>
    <definedName name="XDO_?FINAL_NAME?117?">SDBF!$C$19:$C$24</definedName>
    <definedName name="XDO_?FINAL_NAME?118?">SDBF!$C$19:$C$28</definedName>
    <definedName name="XDO_?FINAL_NAME?119?">SDBF!$C$19:$C$36</definedName>
    <definedName name="XDO_?FINAL_NAME?12?">SLMF!$C$11:$C$122</definedName>
    <definedName name="XDO_?FINAL_NAME?120?">SDBF!$C$19:$C$43</definedName>
    <definedName name="XDO_?FINAL_NAME?121?">SDBF!$C$19:$C$52</definedName>
    <definedName name="XDO_?FINAL_NAME?122?">SDBF!$C$19:$C$67</definedName>
    <definedName name="XDO_?FINAL_NAME?123?">SDBF!$C$19:$C$71</definedName>
    <definedName name="XDO_?FINAL_NAME?124?">SDBF!$C$19:$C$82</definedName>
    <definedName name="XDO_?FINAL_NAME?125?">SDBF!$C$19:$C$90</definedName>
    <definedName name="XDO_?FINAL_NAME?126?">SDBF!$C$19:$C$95</definedName>
    <definedName name="XDO_?FINAL_NAME?127?">SSF!$C$24</definedName>
    <definedName name="XDO_?FINAL_NAME?128?">SSF!$C$24:$C$39</definedName>
    <definedName name="XDO_?FINAL_NAME?129?">SSF!$C$24:$C$70</definedName>
    <definedName name="XDO_?FINAL_NAME?13?">SLMF!$C$11:$C$139</definedName>
    <definedName name="XDO_?FINAL_NAME?130?">SSF!$C$24:$C$118</definedName>
    <definedName name="XDO_?FINAL_NAME?131?">SSF!$C$24:$C$124</definedName>
    <definedName name="XDO_?FINAL_NAME?132?">SSF!$C$24:$C$135</definedName>
    <definedName name="XDO_?FINAL_NAME?133?">SSF!$C$24:$C$146</definedName>
    <definedName name="XDO_?FINAL_NAME?134?">SCRF!$C$19:$C$43</definedName>
    <definedName name="XDO_?FINAL_NAME?135?">SCRF!$C$19:$C$48</definedName>
    <definedName name="XDO_?FINAL_NAME?136?">SCRF!$C$19:$C$57</definedName>
    <definedName name="XDO_?FINAL_NAME?137?">SCRF!$C$19:$C$65</definedName>
    <definedName name="XDO_?FINAL_NAME?138?">SCRF!$C$19:$C$72</definedName>
    <definedName name="XDO_?FINAL_NAME?139?">SCRF!$C$19:$C$78</definedName>
    <definedName name="XDO_?FINAL_NAME?14?">SLMF!$C$11:$C$144</definedName>
    <definedName name="XDO_?FINAL_NAME?140?">SCRF!$C$19:$C$89</definedName>
    <definedName name="XDO_?FINAL_NAME?141?">SCRF!$C$19:$C$97</definedName>
    <definedName name="XDO_?FINAL_NAME?142?">SCRF!$C$19:$C$105</definedName>
    <definedName name="XDO_?FINAL_NAME?143?">SCRF!$C$19:$C$110</definedName>
    <definedName name="XDO_?FINAL_NAME?144?">SFEF!$C$11:$C$33</definedName>
    <definedName name="XDO_?FINAL_NAME?145?">SFEF!$C$11:$C$37</definedName>
    <definedName name="XDO_?FINAL_NAME?146?">SFEF!$C$11:$C$42</definedName>
    <definedName name="XDO_?FINAL_NAME?147?">SFEF!$C$11:$C$67</definedName>
    <definedName name="XDO_?FINAL_NAME?148?">SFEF!$C$11:$C$84</definedName>
    <definedName name="XDO_?FINAL_NAME?149?">SFEF!$C$11:$C$89</definedName>
    <definedName name="XDO_?FINAL_NAME?15?">SLTEF!$C$11:$C$87</definedName>
    <definedName name="XDO_?FINAL_NAME?150?">SCHF!$C$11:$C$49</definedName>
    <definedName name="XDO_?FINAL_NAME?151?">SCHF!$C$11:$C$103</definedName>
    <definedName name="XDO_?FINAL_NAME?152?">SCHF!$C$11:$C$108</definedName>
    <definedName name="XDO_?FINAL_NAME?153?">SCHF!$C$11:$C$115</definedName>
    <definedName name="XDO_?FINAL_NAME?154?">SCHF!$C$11:$C$121</definedName>
    <definedName name="XDO_?FINAL_NAME?155?">SCHF!$C$11:$C$128</definedName>
    <definedName name="XDO_?FINAL_NAME?156?">SCHF!$C$11:$C$142</definedName>
    <definedName name="XDO_?FINAL_NAME?157?">SCHF!$C$11:$C$146</definedName>
    <definedName name="XDO_?FINAL_NAME?158?">SCHF!$C$11:$C$157</definedName>
    <definedName name="XDO_?FINAL_NAME?159?">SCHF!$C$11:$C$165</definedName>
    <definedName name="XDO_?FINAL_NAME?16?">SLTEF!$C$11:$C$93</definedName>
    <definedName name="XDO_?FINAL_NAME?160?">SCHF!$C$11:$C$170</definedName>
    <definedName name="XDO_?FINAL_NAME?161?">SMUSD!$C$19:$C$41</definedName>
    <definedName name="XDO_?FINAL_NAME?162?">SMUSD!$C$19:$C$45</definedName>
    <definedName name="XDO_?FINAL_NAME?163?">SMUSD!$C$19:$C$52</definedName>
    <definedName name="XDO_?FINAL_NAME?164?">SMUSD!$C$19:$C$62</definedName>
    <definedName name="XDO_?FINAL_NAME?165?">SMUSD!$C$19:$C$72</definedName>
    <definedName name="XDO_?FINAL_NAME?166?">SMUSD!$C$19:$C$99</definedName>
    <definedName name="XDO_?FINAL_NAME?167?">SMUSD!$C$19:$C$104</definedName>
    <definedName name="XDO_?FINAL_NAME?168?">SMUSD!$C$19:$C$108</definedName>
    <definedName name="XDO_?FINAL_NAME?169?">SMUSD!$C$19:$C$117</definedName>
    <definedName name="XDO_?FINAL_NAME?17?">SLTEF!$C$11:$C$116</definedName>
    <definedName name="XDO_?FINAL_NAME?170?">SMUSD!$C$19:$C$125</definedName>
    <definedName name="XDO_?FINAL_NAME?171?">SMUSD!$C$19:$C$130</definedName>
    <definedName name="XDO_?FINAL_NAME?172?">SMIDCAP!$C$11:$C$65</definedName>
    <definedName name="XDO_?FINAL_NAME?173?">SMIDCAP!$C$11:$C$71</definedName>
    <definedName name="XDO_?FINAL_NAME?174?">SMIDCAP!$C$11:$C$96</definedName>
    <definedName name="XDO_?FINAL_NAME?175?">SMIDCAP!$C$11:$C$113</definedName>
    <definedName name="XDO_?FINAL_NAME?176?">SMIDCAP!$C$11:$C$118</definedName>
    <definedName name="XDO_?FINAL_NAME?177?">SMCMF!$C$24:$C$27</definedName>
    <definedName name="XDO_?FINAL_NAME?178?">SMCMF!$C$24:$C$31</definedName>
    <definedName name="XDO_?FINAL_NAME?179?">SMCMF!$C$24:$C$58</definedName>
    <definedName name="XDO_?FINAL_NAME?18?">SLTEF!$C$11:$C$133</definedName>
    <definedName name="XDO_?FINAL_NAME?180?">SMCMF!$C$24:$C$63</definedName>
    <definedName name="XDO_?FINAL_NAME?181?">SMCOMMA!$C$11:$C$51</definedName>
    <definedName name="XDO_?FINAL_NAME?182?">SMCOMMA!$C$11:$C$78</definedName>
    <definedName name="XDO_?FINAL_NAME?183?">SMCOMMA!$C$11:$C$95</definedName>
    <definedName name="XDO_?FINAL_NAME?184?">SMCOMMA!$C$11:$C$100</definedName>
    <definedName name="XDO_?FINAL_NAME?185?">SMGF!$C$24:$C$31</definedName>
    <definedName name="XDO_?FINAL_NAME?186?">SMGF!$C$24:$C$44</definedName>
    <definedName name="XDO_?FINAL_NAME?187?">SMGF!$C$24:$C$58</definedName>
    <definedName name="XDO_?FINAL_NAME?188?">SMGF!$C$24:$C$75</definedName>
    <definedName name="XDO_?FINAL_NAME?189?">SMGF!$C$24:$C$80</definedName>
    <definedName name="XDO_?FINAL_NAME?19?">SLTEF!$C$11:$C$138</definedName>
    <definedName name="XDO_?FINAL_NAME?190?">SFLEXI!$C$11:$C$77</definedName>
    <definedName name="XDO_?FINAL_NAME?191?">SFLEXI!$C$11:$C$82</definedName>
    <definedName name="XDO_?FINAL_NAME?192?">SFLEXI!$C$11:$C$109</definedName>
    <definedName name="XDO_?FINAL_NAME?193?">SFLEXI!$C$11:$C$126</definedName>
    <definedName name="XDO_?FINAL_NAME?194?">SFLEXI!$C$11:$C$131</definedName>
    <definedName name="XDO_?FINAL_NAME?195?">SMAAF!$C$11:$C$83</definedName>
    <definedName name="XDO_?FINAL_NAME?196?">SMAAF!$C$11:$C$88</definedName>
    <definedName name="XDO_?FINAL_NAME?197?">SMAAF!$C$11:$C$136</definedName>
    <definedName name="XDO_?FINAL_NAME?198?">SMAAF!$C$11:$C$141</definedName>
    <definedName name="XDO_?FINAL_NAME?199?">SMAAF!$C$11:$C$149</definedName>
    <definedName name="XDO_?FINAL_NAME?2?">#REF!</definedName>
    <definedName name="XDO_?FINAL_NAME?20?">#REF!</definedName>
    <definedName name="XDO_?FINAL_NAME?200?">SMAAF!$C$11:$C$154</definedName>
    <definedName name="XDO_?FINAL_NAME?201?">SMAAF!$C$11:$C$162</definedName>
    <definedName name="XDO_?FINAL_NAME?202?">SMAAF!$C$11:$C$166</definedName>
    <definedName name="XDO_?FINAL_NAME?203?">SMAAF!$C$11:$C$171</definedName>
    <definedName name="XDO_?FINAL_NAME?204?">SMAAF!$C$11:$C$181</definedName>
    <definedName name="XDO_?FINAL_NAME?205?">SMAAF!$C$11:$C$191</definedName>
    <definedName name="XDO_?FINAL_NAME?206?">SMAAF!$C$11:$C$196</definedName>
    <definedName name="XDO_?FINAL_NAME?207?">SBLUECHIP!$C$11:$C$63</definedName>
    <definedName name="XDO_?FINAL_NAME?208?">SBLUECHIP!$C$11:$C$91</definedName>
    <definedName name="XDO_?FINAL_NAME?209?">SBLUECHIP!$C$11:$C$108</definedName>
    <definedName name="XDO_?FINAL_NAME?21?">#REF!</definedName>
    <definedName name="XDO_?FINAL_NAME?210?">SBLUECHIP!$C$11:$C$113</definedName>
    <definedName name="XDO_?FINAL_NAME?211?">SAOF!$C$11:$C$193</definedName>
    <definedName name="XDO_?FINAL_NAME?212?">SAOF!$C$11:$C$203</definedName>
    <definedName name="XDO_?FINAL_NAME?213?">SAOF!$C$11:$C$207</definedName>
    <definedName name="XDO_?FINAL_NAME?214?">SAOF!$C$11:$C$233</definedName>
    <definedName name="XDO_?FINAL_NAME?215?">SAOF!$C$11:$C$238</definedName>
    <definedName name="XDO_?FINAL_NAME?216?">SAOF!$C$11:$C$249</definedName>
    <definedName name="XDO_?FINAL_NAME?217?">SAOF!$C$11:$C$259</definedName>
    <definedName name="XDO_?FINAL_NAME?218?">SAOF!$C$11:$C$264</definedName>
    <definedName name="XDO_?FINAL_NAME?219?">SIF!$C$11:$C$46</definedName>
    <definedName name="XDO_?FINAL_NAME?22?">#REF!</definedName>
    <definedName name="XDO_?FINAL_NAME?220?">SIF!$C$11:$C$74</definedName>
    <definedName name="XDO_?FINAL_NAME?221?">SIF!$C$11:$C$83</definedName>
    <definedName name="XDO_?FINAL_NAME?222?">SIF!$C$11:$C$95</definedName>
    <definedName name="XDO_?FINAL_NAME?223?">SIF!$C$11:$C$100</definedName>
    <definedName name="XDO_?FINAL_NAME?224?">SMLDF!$C$19:$C$49</definedName>
    <definedName name="XDO_?FINAL_NAME?225?">SMLDF!$C$19:$C$53</definedName>
    <definedName name="XDO_?FINAL_NAME?226?">SMLDF!$C$19:$C$61</definedName>
    <definedName name="XDO_?FINAL_NAME?227?">SMLDF!$C$19:$C$65</definedName>
    <definedName name="XDO_?FINAL_NAME?228?">SMLDF!$C$19:$C$70</definedName>
    <definedName name="XDO_?FINAL_NAME?229?">SMLDF!$C$19:$C$76</definedName>
    <definedName name="XDO_?FINAL_NAME?23?">#REF!</definedName>
    <definedName name="XDO_?FINAL_NAME?230?">SMLDF!$C$19:$C$84</definedName>
    <definedName name="XDO_?FINAL_NAME?231?">SMLDF!$C$19:$C$102</definedName>
    <definedName name="XDO_?FINAL_NAME?232?">SMLDF!$C$19:$C$106</definedName>
    <definedName name="XDO_?FINAL_NAME?233?">SMLDF!$C$19:$C$117</definedName>
    <definedName name="XDO_?FINAL_NAME?234?">SMLDF!$C$19:$C$125</definedName>
    <definedName name="XDO_?FINAL_NAME?235?">SMLDF!$C$19:$C$130</definedName>
    <definedName name="XDO_?FINAL_NAME?236?">SSTDF!$C$19:$C$78</definedName>
    <definedName name="XDO_?FINAL_NAME?237?">SSTDF!$C$19:$C$82</definedName>
    <definedName name="XDO_?FINAL_NAME?238?">SSTDF!$C$19:$C$92</definedName>
    <definedName name="XDO_?FINAL_NAME?239?">SSTDF!$C$19:$C$99</definedName>
    <definedName name="XDO_?FINAL_NAME?24?">SMGLF!$C$11:$C$53</definedName>
    <definedName name="XDO_?FINAL_NAME?240?">SSTDF!$C$19:$C$114</definedName>
    <definedName name="XDO_?FINAL_NAME?241?">SSTDF!$C$19:$C$124</definedName>
    <definedName name="XDO_?FINAL_NAME?242?">SSTDF!$C$19:$C$130</definedName>
    <definedName name="XDO_?FINAL_NAME?243?">SSTDF!$C$19:$C$139</definedName>
    <definedName name="XDO_?FINAL_NAME?244?">SSTDF!$C$19:$C$147</definedName>
    <definedName name="XDO_?FINAL_NAME?245?">SSTDF!$C$19:$C$152</definedName>
    <definedName name="XDO_?FINAL_NAME?246?">SETFGOLD!$C$44</definedName>
    <definedName name="XDO_?FINAL_NAME?247?">SETFGOLD!$C$44:$C$56</definedName>
    <definedName name="XDO_?FINAL_NAME?248?">SETFGOLD!$C$44:$C$61</definedName>
    <definedName name="XDO_?FINAL_NAME?249?">SPSU!$C$11:$C$31</definedName>
    <definedName name="XDO_?FINAL_NAME?25?">SMGLF!$C$11:$C$80</definedName>
    <definedName name="XDO_?FINAL_NAME?250?">SPSU!$C$11:$C$58</definedName>
    <definedName name="XDO_?FINAL_NAME?251?">SPSU!$C$11:$C$75</definedName>
    <definedName name="XDO_?FINAL_NAME?252?">SPSU!$C$11:$C$80</definedName>
    <definedName name="XDO_?FINAL_NAME?253?">SGF!$C$44</definedName>
    <definedName name="XDO_?FINAL_NAME?254?">SGF!$C$44:$C$54</definedName>
    <definedName name="XDO_?FINAL_NAME?255?">SGF!$C$44:$C$59</definedName>
    <definedName name="XDO_?FINAL_NAME?256?">SBISENSEX!$C$11:$C$40</definedName>
    <definedName name="XDO_?FINAL_NAME?257?">SBISENSEX!$C$11:$C$83</definedName>
    <definedName name="XDO_?FINAL_NAME?258?">SBISENSEX!$C$11:$C$88</definedName>
    <definedName name="XDO_?FINAL_NAME?259?">SSCF!$C$11:$C$79</definedName>
    <definedName name="XDO_?FINAL_NAME?26?">SMGLF!$C$11:$C$97</definedName>
    <definedName name="XDO_?FINAL_NAME?260?">SSCF!$C$11:$C$108</definedName>
    <definedName name="XDO_?FINAL_NAME?261?">SSCF!$C$11:$C$125</definedName>
    <definedName name="XDO_?FINAL_NAME?262?">SSCF!$C$11:$C$130</definedName>
    <definedName name="XDO_?FINAL_NAME?263?">SBPF!$C$19:$C$45</definedName>
    <definedName name="XDO_?FINAL_NAME?264?">SBPF!$C$19:$C$49</definedName>
    <definedName name="XDO_?FINAL_NAME?265?">SBPF!$C$19:$C$58</definedName>
    <definedName name="XDO_?FINAL_NAME?266?">SBPF!$C$19:$C$69</definedName>
    <definedName name="XDO_?FINAL_NAME?267?">SBPF!$C$19:$C$84</definedName>
    <definedName name="XDO_?FINAL_NAME?268?">SBPF!$C$19:$C$97</definedName>
    <definedName name="XDO_?FINAL_NAME?269?">SBPF!$C$19:$C$105</definedName>
    <definedName name="XDO_?FINAL_NAME?27?">SMGLF!$C$11:$C$102</definedName>
    <definedName name="XDO_?FINAL_NAME?270?">SBPF!$C$19:$C$110</definedName>
    <definedName name="XDO_?FINAL_NAME?271?">SBFS!$C$11:$C$42</definedName>
    <definedName name="XDO_?FINAL_NAME?272?">SBFS!$C$11:$C$69</definedName>
    <definedName name="XDO_?FINAL_NAME?273?">SBFS!$C$11:$C$86</definedName>
    <definedName name="XDO_?FINAL_NAME?274?">SBFS!$C$11:$C$91</definedName>
    <definedName name="XDO_?FINAL_NAME?275?">SETFNN50!$C$11:$C$60</definedName>
    <definedName name="XDO_?FINAL_NAME?276?">SETFNN50!$C$11:$C$103</definedName>
    <definedName name="XDO_?FINAL_NAME?277?">SETFNN50!$C$11:$C$108</definedName>
    <definedName name="XDO_?FINAL_NAME?278?">SETFNIFBK!$C$11:$C$24</definedName>
    <definedName name="XDO_?FINAL_NAME?279?">SETFNIFBK!$C$11:$C$67</definedName>
    <definedName name="XDO_?FINAL_NAME?28?">#REF!</definedName>
    <definedName name="XDO_?FINAL_NAME?280?">SETFNIFBK!$C$11:$C$72</definedName>
    <definedName name="XDO_?FINAL_NAME?281?">SETFBSE100!$C$11:$C$110</definedName>
    <definedName name="XDO_?FINAL_NAME?282?">SETFBSE100!$C$11:$C$153</definedName>
    <definedName name="XDO_?FINAL_NAME?283?">SETFBSE100!$C$11:$C$158</definedName>
    <definedName name="XDO_?FINAL_NAME?284?">SESF!$C$11:$C$99</definedName>
    <definedName name="XDO_?FINAL_NAME?285?">SESF!$C$11:$C$104</definedName>
    <definedName name="XDO_?FINAL_NAME?286?">SESF!$C$11:$C$127</definedName>
    <definedName name="XDO_?FINAL_NAME?287?">SESF!$C$11:$C$131</definedName>
    <definedName name="XDO_?FINAL_NAME?288?">SESF!$C$11:$C$141</definedName>
    <definedName name="XDO_?FINAL_NAME?289?">SESF!$C$11:$C$156</definedName>
    <definedName name="XDO_?FINAL_NAME?29?">#REF!</definedName>
    <definedName name="XDO_?FINAL_NAME?290?">SESF!$C$11:$C$166</definedName>
    <definedName name="XDO_?FINAL_NAME?291?">SESF!$C$11:$C$172</definedName>
    <definedName name="XDO_?FINAL_NAME?292?">SESF!$C$11:$C$182</definedName>
    <definedName name="XDO_?FINAL_NAME?293?">SESF!$C$11:$C$187</definedName>
    <definedName name="XDO_?FINAL_NAME?294?">SETFNIF50!$C$11:$C$60</definedName>
    <definedName name="XDO_?FINAL_NAME?295?">SETFNIF50!$C$11:$C$103</definedName>
    <definedName name="XDO_?FINAL_NAME?296?">SETFNIF50!$C$11:$C$108</definedName>
    <definedName name="XDO_?FINAL_NAME?297?">SETF10GILT!$C$24</definedName>
    <definedName name="XDO_?FINAL_NAME?298?">SETF10GILT!$C$24:$C$53</definedName>
    <definedName name="XDO_?FINAL_NAME?299?">SETF10GILT!$C$24:$C$58</definedName>
    <definedName name="XDO_?FINAL_NAME?3?">#REF!</definedName>
    <definedName name="XDO_?FINAL_NAME?30?">SEHF!$C$11:$C$53</definedName>
    <definedName name="XDO_?FINAL_NAME?300?">'SLTAF-IV'!$C$11:$C$39</definedName>
    <definedName name="XDO_?FINAL_NAME?301?">'SLTAF-IV'!$C$11:$C$82</definedName>
    <definedName name="XDO_?FINAL_NAME?302?">'SLTAF-IV'!$C$11:$C$87</definedName>
    <definedName name="XDO_?FINAL_NAME?303?">'SLTAF-V'!$C$11:$C$39</definedName>
    <definedName name="XDO_?FINAL_NAME?304?">'SLTAF-V'!$C$11:$C$82</definedName>
    <definedName name="XDO_?FINAL_NAME?305?">'SLTAF-V'!$C$11:$C$87</definedName>
    <definedName name="XDO_?FINAL_NAME?306?">'SLTAF-VI'!$C$11:$C$44</definedName>
    <definedName name="XDO_?FINAL_NAME?307?">'SLTAF-VI'!$C$11:$C$87</definedName>
    <definedName name="XDO_?FINAL_NAME?308?">'SLTAF-VI'!$C$11:$C$92</definedName>
    <definedName name="XDO_?FINAL_NAME?309?">SETFSN50!$C$11:$C$60</definedName>
    <definedName name="XDO_?FINAL_NAME?31?">SEHF!$C$11:$C$57</definedName>
    <definedName name="XDO_?FINAL_NAME?310?">SETFSN50!$C$11:$C$103</definedName>
    <definedName name="XDO_?FINAL_NAME?311?">SETFSN50!$C$11:$C$108</definedName>
    <definedName name="XDO_?FINAL_NAME?312?">SBIETFQLTY!$C$11:$C$40</definedName>
    <definedName name="XDO_?FINAL_NAME?313?">SBIETFQLTY!$C$11:$C$83</definedName>
    <definedName name="XDO_?FINAL_NAME?314?">SBIETFQLTY!$C$11:$C$88</definedName>
    <definedName name="XDO_?FINAL_NAME?315?">SCBF!$C$19:$C$84</definedName>
    <definedName name="XDO_?FINAL_NAME?316?">SCBF!$C$19:$C$89</definedName>
    <definedName name="XDO_?FINAL_NAME?317?">SCBF!$C$19:$C$98</definedName>
    <definedName name="XDO_?FINAL_NAME?318?">SCBF!$C$19:$C$103</definedName>
    <definedName name="XDO_?FINAL_NAME?319?">SCBF!$C$19:$C$114</definedName>
    <definedName name="XDO_?FINAL_NAME?32?">SEHF!$C$11:$C$64</definedName>
    <definedName name="XDO_?FINAL_NAME?320?">SCBF!$C$19:$C$126</definedName>
    <definedName name="XDO_?FINAL_NAME?321?">SCBF!$C$19:$C$139</definedName>
    <definedName name="XDO_?FINAL_NAME?322?">SCBF!$C$19:$C$147</definedName>
    <definedName name="XDO_?FINAL_NAME?323?">SCBF!$C$19:$C$152</definedName>
    <definedName name="XDO_?FINAL_NAME?324?">SEMVF!$C$11:$C$60</definedName>
    <definedName name="XDO_?FINAL_NAME?325?">SEMVF!$C$11:$C$103</definedName>
    <definedName name="XDO_?FINAL_NAME?326?">SEMVF!$C$11:$C$108</definedName>
    <definedName name="XDO_?FINAL_NAME?327?">'SFMP- Series 1'!$C$24</definedName>
    <definedName name="XDO_?FINAL_NAME?328?">'SFMP- Series 1'!$C$24:$C$33</definedName>
    <definedName name="XDO_?FINAL_NAME?329?">'SFMP- Series 1'!$C$24:$C$52</definedName>
    <definedName name="XDO_?FINAL_NAME?33?">SEHF!$C$11:$C$114</definedName>
    <definedName name="XDO_?FINAL_NAME?330?">'SFMP- Series 1'!$C$24:$C$67</definedName>
    <definedName name="XDO_?FINAL_NAME?331?">'SFMP- Series 1'!$C$24:$C$72</definedName>
    <definedName name="XDO_?FINAL_NAME?332?">'SFMP- Series 6'!$C$24:$C$25</definedName>
    <definedName name="XDO_?FINAL_NAME?333?">'SFMP- Series 6'!$C$24:$C$32</definedName>
    <definedName name="XDO_?FINAL_NAME?334?">'SFMP- Series 6'!$C$24:$C$51</definedName>
    <definedName name="XDO_?FINAL_NAME?335?">'SFMP- Series 6'!$C$24:$C$66</definedName>
    <definedName name="XDO_?FINAL_NAME?336?">'SFMP- Series 6'!$C$24:$C$71</definedName>
    <definedName name="XDO_?FINAL_NAME?337?">'SFMP- Series 34'!$C$24:$C$25</definedName>
    <definedName name="XDO_?FINAL_NAME?338?">'SFMP- Series 34'!$C$24:$C$29</definedName>
    <definedName name="XDO_?FINAL_NAME?339?">'SFMP- Series 34'!$C$24:$C$46</definedName>
    <definedName name="XDO_?FINAL_NAME?34?">SEHF!$C$11:$C$120</definedName>
    <definedName name="XDO_?FINAL_NAME?340?">'SFMP- Series 34'!$C$24:$C$61</definedName>
    <definedName name="XDO_?FINAL_NAME?341?">'SFMP- Series 34'!$C$24:$C$66</definedName>
    <definedName name="XDO_?FINAL_NAME?342?">'SMCBF-IP'!$C$11:$C$45</definedName>
    <definedName name="XDO_?FINAL_NAME?343?">'SMCBF-IP'!$C$11:$C$52</definedName>
    <definedName name="XDO_?FINAL_NAME?344?">'SMCBF-IP'!$C$11:$C$60</definedName>
    <definedName name="XDO_?FINAL_NAME?345?">'SMCBF-IP'!$C$11:$C$79</definedName>
    <definedName name="XDO_?FINAL_NAME?346?">'SMCBF-IP'!$C$11:$C$96</definedName>
    <definedName name="XDO_?FINAL_NAME?347?">'SMCBF-IP'!$C$11:$C$101</definedName>
    <definedName name="XDO_?FINAL_NAME?348?">SFRDF!$C$19</definedName>
    <definedName name="XDO_?FINAL_NAME?349?">SFRDF!$C$19:$C$31</definedName>
    <definedName name="XDO_?FINAL_NAME?35?">SEHF!$C$11:$C$126</definedName>
    <definedName name="XDO_?FINAL_NAME?350?">SFRDF!$C$19:$C$42</definedName>
    <definedName name="XDO_?FINAL_NAME?351?">SFRDF!$C$19:$C$63</definedName>
    <definedName name="XDO_?FINAL_NAME?352?">SFRDF!$C$19:$C$71</definedName>
    <definedName name="XDO_?FINAL_NAME?353?">SFRDF!$C$19:$C$76</definedName>
    <definedName name="XDO_?FINAL_NAME?354?">SBIETFIT!$C$11:$C$20</definedName>
    <definedName name="XDO_?FINAL_NAME?355?">SBIETFIT!$C$11:$C$63</definedName>
    <definedName name="XDO_?FINAL_NAME?356?">SBIETFIT!$C$11:$C$68</definedName>
    <definedName name="XDO_?FINAL_NAME?357?">SBIETFPB!$C$11:$C$20</definedName>
    <definedName name="XDO_?FINAL_NAME?358?">SBIETFPB!$C$11:$C$63</definedName>
    <definedName name="XDO_?FINAL_NAME?359?">SBIETFPB!$C$11:$C$68</definedName>
    <definedName name="XDO_?FINAL_NAME?36?">SEHF!$C$11:$C$133</definedName>
    <definedName name="XDO_?FINAL_NAME?360?">'SRBF-AP'!$C$11:$C$63</definedName>
    <definedName name="XDO_?FINAL_NAME?361?">'SRBF-AP'!$C$11:$C$73</definedName>
    <definedName name="XDO_?FINAL_NAME?362?">'SRBF-AP'!$C$11:$C$77</definedName>
    <definedName name="XDO_?FINAL_NAME?363?">'SRBF-AP'!$C$11:$C$83</definedName>
    <definedName name="XDO_?FINAL_NAME?364?">'SRBF-AP'!$C$11:$C$87</definedName>
    <definedName name="XDO_?FINAL_NAME?365?">'SRBF-AP'!$C$11:$C$116</definedName>
    <definedName name="XDO_?FINAL_NAME?366?">'SRBF-AP'!$C$11:$C$121</definedName>
    <definedName name="XDO_?FINAL_NAME?367?">'SRBF-AHP'!$C$11:$C$63</definedName>
    <definedName name="XDO_?FINAL_NAME?368?">'SRBF-AHP'!$C$11:$C$73</definedName>
    <definedName name="XDO_?FINAL_NAME?369?">'SRBF-AHP'!$C$11:$C$77</definedName>
    <definedName name="XDO_?FINAL_NAME?37?">SEHF!$C$11:$C$140</definedName>
    <definedName name="XDO_?FINAL_NAME?370?">'SRBF-AHP'!$C$11:$C$83</definedName>
    <definedName name="XDO_?FINAL_NAME?371?">'SRBF-AHP'!$C$11:$C$87</definedName>
    <definedName name="XDO_?FINAL_NAME?372?">'SRBF-AHP'!$C$11:$C$108</definedName>
    <definedName name="XDO_?FINAL_NAME?373?">'SRBF-AHP'!$C$11:$C$114</definedName>
    <definedName name="XDO_?FINAL_NAME?374?">'SRBF-AHP'!$C$11:$C$124</definedName>
    <definedName name="XDO_?FINAL_NAME?375?">'SRBF-AHP'!$C$11:$C$129</definedName>
    <definedName name="XDO_?FINAL_NAME?376?">'SRBF-CHP'!$C$11:$C$62</definedName>
    <definedName name="XDO_?FINAL_NAME?377?">'SRBF-CHP'!$C$11:$C$83</definedName>
    <definedName name="XDO_?FINAL_NAME?378?">'SRBF-CHP'!$C$11:$C$87</definedName>
    <definedName name="XDO_?FINAL_NAME?379?">'SRBF-CHP'!$C$11:$C$93</definedName>
    <definedName name="XDO_?FINAL_NAME?38?">SEHF!$C$11:$C$155</definedName>
    <definedName name="XDO_?FINAL_NAME?380?">'SRBF-CHP'!$C$11:$C$99</definedName>
    <definedName name="XDO_?FINAL_NAME?381?">'SRBF-CHP'!$C$11:$C$103</definedName>
    <definedName name="XDO_?FINAL_NAME?382?">'SRBF-CHP'!$C$11:$C$130</definedName>
    <definedName name="XDO_?FINAL_NAME?383?">'SRBF-CHP'!$C$11:$C$135</definedName>
    <definedName name="XDO_?FINAL_NAME?384?">'SRBF-CP'!$C$11:$C$62</definedName>
    <definedName name="XDO_?FINAL_NAME?385?">'SRBF-CP'!$C$11:$C$82</definedName>
    <definedName name="XDO_?FINAL_NAME?386?">'SRBF-CP'!$C$11:$C$86</definedName>
    <definedName name="XDO_?FINAL_NAME?387?">'SRBF-CP'!$C$11:$C$94</definedName>
    <definedName name="XDO_?FINAL_NAME?388?">'SRBF-CP'!$C$11:$C$123</definedName>
    <definedName name="XDO_?FINAL_NAME?389?">'SRBF-CP'!$C$11:$C$128</definedName>
    <definedName name="XDO_?FINAL_NAME?39?">SEHF!$C$11:$C$159</definedName>
    <definedName name="XDO_?FINAL_NAME?390?">'SIA-US EQUITY FOF'!$C$44</definedName>
    <definedName name="XDO_?FINAL_NAME?391?">'SIA-US EQUITY FOF'!$C$44:$C$56</definedName>
    <definedName name="XDO_?FINAL_NAME?392?">'SIA-US EQUITY FOF'!$C$44:$C$61</definedName>
    <definedName name="XDO_?FINAL_NAME?393?">'SNN50'!$C$11:$C$60</definedName>
    <definedName name="XDO_?FINAL_NAME?394?">'SNN50'!$C$11:$C$103</definedName>
    <definedName name="XDO_?FINAL_NAME?395?">'SNN50'!$C$11:$C$108</definedName>
    <definedName name="XDO_?FINAL_NAME?396?">'SFMP- Series 44'!$C$52</definedName>
    <definedName name="XDO_?FINAL_NAME?397?">'SFMP- Series 44'!$C$52:$C$57</definedName>
    <definedName name="XDO_?FINAL_NAME?398?">'SFMP- Series 45'!$C$52</definedName>
    <definedName name="XDO_?FINAL_NAME?399?">'SFMP- Series 45'!$C$52:$C$57</definedName>
    <definedName name="XDO_?FINAL_NAME?4?">#REF!</definedName>
    <definedName name="XDO_?FINAL_NAME?40?">SEHF!$C$11:$C$163</definedName>
    <definedName name="XDO_?FINAL_NAME?400?">SBIETFCON!$C$11:$C$40</definedName>
    <definedName name="XDO_?FINAL_NAME?401?">SBIETFCON!$C$11:$C$83</definedName>
    <definedName name="XDO_?FINAL_NAME?402?">SBIETFCON!$C$11:$C$88</definedName>
    <definedName name="XDO_?FINAL_NAME?403?">'SFMP- Series 46'!$C$26:$C$28</definedName>
    <definedName name="XDO_?FINAL_NAME?404?">'SFMP- Series 46'!$C$26:$C$40</definedName>
    <definedName name="XDO_?FINAL_NAME?405?">'SFMP- Series 46'!$C$26:$C$57</definedName>
    <definedName name="XDO_?FINAL_NAME?406?">'SFMP- Series 46'!$C$26:$C$62</definedName>
    <definedName name="XDO_?FINAL_NAME?407?">SBAF!$C$11:$C$101</definedName>
    <definedName name="XDO_?FINAL_NAME?408?">SBAF!$C$11:$C$106</definedName>
    <definedName name="XDO_?FINAL_NAME?409?">SBAF!$C$11:$C$110</definedName>
    <definedName name="XDO_?FINAL_NAME?41?">SEHF!$C$11:$C$171</definedName>
    <definedName name="XDO_?FINAL_NAME?410?">SBAF!$C$11:$C$149</definedName>
    <definedName name="XDO_?FINAL_NAME?411?">SBAF!$C$11:$C$153</definedName>
    <definedName name="XDO_?FINAL_NAME?412?">SBAF!$C$11:$C$162</definedName>
    <definedName name="XDO_?FINAL_NAME?413?">SBAF!$C$11:$C$168</definedName>
    <definedName name="XDO_?FINAL_NAME?414?">SBAF!$C$11:$C$175</definedName>
    <definedName name="XDO_?FINAL_NAME?415?">SBAF!$C$11:$C$184</definedName>
    <definedName name="XDO_?FINAL_NAME?416?">SBAF!$C$11:$C$190</definedName>
    <definedName name="XDO_?FINAL_NAME?417?">SBAF!$C$11:$C$200</definedName>
    <definedName name="XDO_?FINAL_NAME?418?">SBAF!$C$11:$C$212</definedName>
    <definedName name="XDO_?FINAL_NAME?419?">SBAF!$C$11:$C$217</definedName>
    <definedName name="XDO_?FINAL_NAME?42?">SEHF!$C$11:$C$183</definedName>
    <definedName name="XDO_?FINAL_NAME?420?">'SFMP- Series 49'!$C$24</definedName>
    <definedName name="XDO_?FINAL_NAME?421?">'SFMP- Series 49'!$C$24:$C$32</definedName>
    <definedName name="XDO_?FINAL_NAME?422?">'SFMP- Series 49'!$C$24:$C$44</definedName>
    <definedName name="XDO_?FINAL_NAME?423?">'SFMP- Series 49'!$C$24:$C$61</definedName>
    <definedName name="XDO_?FINAL_NAME?424?">'SFMP- Series 49'!$C$24:$C$66</definedName>
    <definedName name="XDO_?FINAL_NAME?425?">'SFMP- Series 50'!$C$24</definedName>
    <definedName name="XDO_?FINAL_NAME?426?">'SFMP- Series 50'!$C$24:$C$32</definedName>
    <definedName name="XDO_?FINAL_NAME?427?">'SFMP- Series 50'!$C$24:$C$44</definedName>
    <definedName name="XDO_?FINAL_NAME?428?">'SFMP- Series 50'!$C$24:$C$49</definedName>
    <definedName name="XDO_?FINAL_NAME?429?">'SFMP- Series 50'!$C$24:$C$64</definedName>
    <definedName name="XDO_?FINAL_NAME?43?">SEHF!$C$11:$C$188</definedName>
    <definedName name="XDO_?FINAL_NAME?430?">'SFMP- Series 50'!$C$24:$C$69</definedName>
    <definedName name="XDO_?FINAL_NAME?431?">'SFMP- Series 51'!$C$24:$C$25</definedName>
    <definedName name="XDO_?FINAL_NAME?432?">'SFMP- Series 51'!$C$24:$C$39</definedName>
    <definedName name="XDO_?FINAL_NAME?433?">'SFMP- Series 51'!$C$24:$C$51</definedName>
    <definedName name="XDO_?FINAL_NAME?434?">'SFMP- Series 51'!$C$24:$C$59</definedName>
    <definedName name="XDO_?FINAL_NAME?435?">'SFMP- Series 51'!$C$24:$C$74</definedName>
    <definedName name="XDO_?FINAL_NAME?436?">'SFMP- Series 51'!$C$24:$C$79</definedName>
    <definedName name="XDO_?FINAL_NAME?437?">'SFMP- Series 52'!$C$26:$C$30</definedName>
    <definedName name="XDO_?FINAL_NAME?438?">'SFMP- Series 52'!$C$26:$C$43</definedName>
    <definedName name="XDO_?FINAL_NAME?439?">'SFMP- Series 52'!$C$26:$C$49</definedName>
    <definedName name="XDO_?FINAL_NAME?44?">#REF!</definedName>
    <definedName name="XDO_?FINAL_NAME?440?">'SFMP- Series 52'!$C$26:$C$64</definedName>
    <definedName name="XDO_?FINAL_NAME?441?">'SFMP- Series 52'!$C$26:$C$69</definedName>
    <definedName name="XDO_?FINAL_NAME?442?">'SFMP- Series 53'!$C$24</definedName>
    <definedName name="XDO_?FINAL_NAME?443?">'SFMP- Series 53'!$C$24:$C$37</definedName>
    <definedName name="XDO_?FINAL_NAME?444?">'SFMP- Series 53'!$C$24:$C$48</definedName>
    <definedName name="XDO_?FINAL_NAME?445?">'SFMP- Series 53'!$C$24:$C$58</definedName>
    <definedName name="XDO_?FINAL_NAME?446?">'SFMP- Series 53'!$C$24:$C$73</definedName>
    <definedName name="XDO_?FINAL_NAME?447?">'SFMP- Series 53'!$C$24:$C$78</definedName>
    <definedName name="XDO_?FINAL_NAME?448?">'SFMP- Series 54'!$C$24:$C$25</definedName>
    <definedName name="XDO_?FINAL_NAME?449?">'SFMP- Series 54'!$C$24:$C$31</definedName>
    <definedName name="XDO_?FINAL_NAME?45?">#REF!</definedName>
    <definedName name="XDO_?FINAL_NAME?450?">'SFMP- Series 54'!$C$24:$C$42</definedName>
    <definedName name="XDO_?FINAL_NAME?451?">'SFMP- Series 54'!$C$24:$C$48</definedName>
    <definedName name="XDO_?FINAL_NAME?452?">'SFMP- Series 54'!$C$24:$C$63</definedName>
    <definedName name="XDO_?FINAL_NAME?453?">'SFMP- Series 54'!$C$24:$C$68</definedName>
    <definedName name="XDO_?FINAL_NAME?454?">'SFMP- Series 55'!$C$24</definedName>
    <definedName name="XDO_?FINAL_NAME?455?">'SFMP- Series 55'!$C$24:$C$34</definedName>
    <definedName name="XDO_?FINAL_NAME?456?">'SFMP- Series 55'!$C$24:$C$55</definedName>
    <definedName name="XDO_?FINAL_NAME?457?">'SFMP- Series 55'!$C$24:$C$70</definedName>
    <definedName name="XDO_?FINAL_NAME?458?">'SFMP- Series 55'!$C$24:$C$75</definedName>
    <definedName name="XDO_?FINAL_NAME?459?">'SFMP- Series 57'!$C$24</definedName>
    <definedName name="XDO_?FINAL_NAME?46?">SMIF!$C$19:$C$36</definedName>
    <definedName name="XDO_?FINAL_NAME?460?">'SFMP- Series 57'!$C$24:$C$31</definedName>
    <definedName name="XDO_?FINAL_NAME?461?">'SFMP- Series 57'!$C$24:$C$43</definedName>
    <definedName name="XDO_?FINAL_NAME?462?">'SFMP- Series 57'!$C$24:$C$56</definedName>
    <definedName name="XDO_?FINAL_NAME?463?">'SFMP- Series 57'!$C$24:$C$71</definedName>
    <definedName name="XDO_?FINAL_NAME?464?">'SFMP- Series 57'!$C$24:$C$76</definedName>
    <definedName name="XDO_?FINAL_NAME?465?">'SFMP- Series 58'!$C$24</definedName>
    <definedName name="XDO_?FINAL_NAME?466?">'SFMP- Series 58'!$C$24:$C$34</definedName>
    <definedName name="XDO_?FINAL_NAME?467?">'SFMP- Series 58'!$C$24:$C$54</definedName>
    <definedName name="XDO_?FINAL_NAME?468?">'SFMP- Series 58'!$C$24:$C$69</definedName>
    <definedName name="XDO_?FINAL_NAME?469?">'SFMP- Series 58'!$C$24:$C$74</definedName>
    <definedName name="XDO_?FINAL_NAME?47?">SMIF!$C$19:$C$42</definedName>
    <definedName name="XDO_?FINAL_NAME?470?">SCPSE!$C$19:$C$38</definedName>
    <definedName name="XDO_?FINAL_NAME?471?">SCPSE!$C$19:$C$87</definedName>
    <definedName name="XDO_?FINAL_NAME?472?">SCPSE!$C$19:$C$95</definedName>
    <definedName name="XDO_?FINAL_NAME?473?">SCPSE!$C$19:$C$99</definedName>
    <definedName name="XDO_?FINAL_NAME?474?">SCPSE!$C$19:$C$118</definedName>
    <definedName name="XDO_?FINAL_NAME?475?">SCPSE!$C$19:$C$123</definedName>
    <definedName name="XDO_?FINAL_NAME?476?">'SFMP- Series 59'!$C$52</definedName>
    <definedName name="XDO_?FINAL_NAME?477?">'SFMP- Series 59'!$C$52:$C$57</definedName>
    <definedName name="XDO_?FINAL_NAME?478?">'SFMP- Series 60'!$C$24</definedName>
    <definedName name="XDO_?FINAL_NAME?479?">'SFMP- Series 60'!$C$24:$C$33</definedName>
    <definedName name="XDO_?FINAL_NAME?48?">SMIF!$C$19:$C$49</definedName>
    <definedName name="XDO_?FINAL_NAME?480?">'SFMP- Series 60'!$C$24:$C$53</definedName>
    <definedName name="XDO_?FINAL_NAME?481?">'SFMP- Series 60'!$C$24:$C$68</definedName>
    <definedName name="XDO_?FINAL_NAME?482?">'SFMP- Series 60'!$C$24:$C$73</definedName>
    <definedName name="XDO_?FINAL_NAME?483?">SMCF!$C$11:$C$73</definedName>
    <definedName name="XDO_?FINAL_NAME?484?">SMCF!$C$11:$C$88</definedName>
    <definedName name="XDO_?FINAL_NAME?485?">SMCF!$C$11:$C$101</definedName>
    <definedName name="XDO_?FINAL_NAME?486?">SMCF!$C$11:$C$118</definedName>
    <definedName name="XDO_?FINAL_NAME?487?">SMCF!$C$11:$C$123</definedName>
    <definedName name="XDO_?FINAL_NAME?488?">'SFMP- Series 61'!$C$24</definedName>
    <definedName name="XDO_?FINAL_NAME?489?">'SFMP- Series 61'!$C$24:$C$38</definedName>
    <definedName name="XDO_?FINAL_NAME?49?">SMIF!$C$19:$C$56</definedName>
    <definedName name="XDO_?FINAL_NAME?490?">'SFMP- Series 61'!$C$24:$C$61</definedName>
    <definedName name="XDO_?FINAL_NAME?491?">'SFMP- Series 61'!$C$24:$C$76</definedName>
    <definedName name="XDO_?FINAL_NAME?492?">'SFMP- Series 61'!$C$24:$C$81</definedName>
    <definedName name="XDO_?FINAL_NAME?493?">'SFMP- Series 67'!$C$24</definedName>
    <definedName name="XDO_?FINAL_NAME?494?">'SFMP- Series 67'!$C$24:$C$32</definedName>
    <definedName name="XDO_?FINAL_NAME?495?">'SFMP- Series 67'!$C$24:$C$44</definedName>
    <definedName name="XDO_?FINAL_NAME?496?">'SFMP- Series 67'!$C$24:$C$48</definedName>
    <definedName name="XDO_?FINAL_NAME?497?">'SFMP- Series 67'!$C$24:$C$63</definedName>
    <definedName name="XDO_?FINAL_NAME?498?">'SFMP- Series 67'!$C$24:$C$68</definedName>
    <definedName name="XDO_?FINAL_NAME?499?">SNM150IF!$C$11:$C$160</definedName>
    <definedName name="XDO_?FINAL_NAME?5?">#REF!</definedName>
    <definedName name="XDO_?FINAL_NAME?50?">SMIF!$C$19:$C$60</definedName>
    <definedName name="XDO_?FINAL_NAME?500?">SNM150IF!$C$11:$C$203</definedName>
    <definedName name="XDO_?FINAL_NAME?501?">SNM150IF!$C$11:$C$208</definedName>
    <definedName name="XDO_?FINAL_NAME?502?">SNS250IF!$C$11:$C$260</definedName>
    <definedName name="XDO_?FINAL_NAME?503?">SNS250IF!$C$11:$C$303</definedName>
    <definedName name="XDO_?FINAL_NAME?504?">SNS250IF!$C$11:$C$308</definedName>
    <definedName name="XDO_?FINAL_NAME?505?">'SCIGI-JUN 2036'!$C$24</definedName>
    <definedName name="XDO_?FINAL_NAME?506?">'SCIGI-JUN 2036'!$C$24:$C$53</definedName>
    <definedName name="XDO_?FINAL_NAME?507?">'SCIGI-JUN 2036'!$C$24:$C$58</definedName>
    <definedName name="XDO_?FINAL_NAME?508?">'SCIGI-APR 2029'!$C$24</definedName>
    <definedName name="XDO_?FINAL_NAME?509?">'SCIGI-APR 2029'!$C$24:$C$53</definedName>
    <definedName name="XDO_?FINAL_NAME?51?">SMIF!$C$19:$C$81</definedName>
    <definedName name="XDO_?FINAL_NAME?510?">'SCIGI-APR 2029'!$C$24:$C$58</definedName>
    <definedName name="XDO_?FINAL_NAME?511?">'SCISI-SEP 2027'!$C$24</definedName>
    <definedName name="XDO_?FINAL_NAME?512?">'SCISI-SEP 2027'!$C$24:$C$46</definedName>
    <definedName name="XDO_?FINAL_NAME?513?">'SCISI-SEP 2027'!$C$24:$C$73</definedName>
    <definedName name="XDO_?FINAL_NAME?514?">'SCISI-SEP 2027'!$C$24:$C$78</definedName>
    <definedName name="XDO_?FINAL_NAME?515?">SLDF!$C$24:$C$26</definedName>
    <definedName name="XDO_?FINAL_NAME?516?">SLDF!$C$24:$C$30</definedName>
    <definedName name="XDO_?FINAL_NAME?517?">SLDF!$C$24:$C$51</definedName>
    <definedName name="XDO_?FINAL_NAME?518?">SLDF!$C$24:$C$59</definedName>
    <definedName name="XDO_?FINAL_NAME?519?">SLDF!$C$24:$C$64</definedName>
    <definedName name="XDO_?FINAL_NAME?52?">SMIF!$C$19:$C$85</definedName>
    <definedName name="XDO_?FINAL_NAME?520?">SDYF!$C$11:$C$62</definedName>
    <definedName name="XDO_?FINAL_NAME?521?">SDYF!$C$11:$C$69</definedName>
    <definedName name="XDO_?FINAL_NAME?522?">SDYF!$C$11:$C$96</definedName>
    <definedName name="XDO_?FINAL_NAME?523?">SDYF!$C$11:$C$113</definedName>
    <definedName name="XDO_?FINAL_NAME?524?">SDYF!$C$11:$C$118</definedName>
    <definedName name="XDO_?FINAL_NAME?525?">'SBI-BSE-SENSEX-IF'!$C$11:$C$40</definedName>
    <definedName name="XDO_?FINAL_NAME?526?">'SBI-BSE-SENSEX-IF'!$C$11:$C$83</definedName>
    <definedName name="XDO_?FINAL_NAME?527?">'SBI-BSE-SENSEX-IF'!$C$11:$C$88</definedName>
    <definedName name="XDO_?FINAL_NAME?528?">LIQUIDSBI!$C$52</definedName>
    <definedName name="XDO_?FINAL_NAME?529?">LIQUIDSBI!$C$52:$C$57</definedName>
    <definedName name="XDO_?FINAL_NAME?53?">SMIF!$C$19:$C$93</definedName>
    <definedName name="XDO_?FINAL_NAME?530?">SN50EWIF!$C$11:$C$60</definedName>
    <definedName name="XDO_?FINAL_NAME?531?">SN50EWIF!$C$11:$C$103</definedName>
    <definedName name="XDO_?FINAL_NAME?532?">SN50EWIF!$C$11:$C$108</definedName>
    <definedName name="XDO_?FINAL_NAME?533?">SEOF!$C$11:$C$44</definedName>
    <definedName name="XDO_?FINAL_NAME?534?">SEOF!$C$11:$C$71</definedName>
    <definedName name="XDO_?FINAL_NAME?535?">SEOF!$C$11:$C$88</definedName>
    <definedName name="XDO_?FINAL_NAME?536?">SEOF!$C$11:$C$93</definedName>
    <definedName name="XDO_?FINAL_NAME?537?">'SBI-AOF'!$C$11:$C$40</definedName>
    <definedName name="XDO_?FINAL_NAME?538?">'SBI-AOF'!$C$11:$C$67</definedName>
    <definedName name="XDO_?FINAL_NAME?539?">'SBI-AOF'!$C$11:$C$84</definedName>
    <definedName name="XDO_?FINAL_NAME?54?">SMIF!$C$19:$C$98</definedName>
    <definedName name="XDO_?FINAL_NAME?540?">'SBI-AOF'!$C$11:$C$89</definedName>
    <definedName name="XDO_?FINAL_NAME?541?">SETFSILVER!$C$44</definedName>
    <definedName name="XDO_?FINAL_NAME?542?">SETFSILVER!$C$44:$C$56</definedName>
    <definedName name="XDO_?FINAL_NAME?543?">SETFSILVER!$C$44:$C$61</definedName>
    <definedName name="XDO_?FINAL_NAME?544?">'SETFSILVER-FOF'!$C$44</definedName>
    <definedName name="XDO_?FINAL_NAME?545?">'SETFSILVER-FOF'!$C$44:$C$54</definedName>
    <definedName name="XDO_?FINAL_NAME?546?">'SETFSILVER-FOF'!$C$44:$C$59</definedName>
    <definedName name="XDO_?FINAL_NAME?547?">'SN50EW-ETF'!$C$11:$C$60</definedName>
    <definedName name="XDO_?FINAL_NAME?548?">'SN50EW-ETF'!$C$11:$C$103</definedName>
    <definedName name="XDO_?FINAL_NAME?549?">'SN50EW-ETF'!$C$11:$C$108</definedName>
    <definedName name="XDO_?FINAL_NAME?55?">#REF!</definedName>
    <definedName name="XDO_?FINAL_NAME?550?">SIOF!$C$11:$C$49</definedName>
    <definedName name="XDO_?FINAL_NAME?551?">SIOF!$C$11:$C$76</definedName>
    <definedName name="XDO_?FINAL_NAME?552?">SIOF!$C$11:$C$93</definedName>
    <definedName name="XDO_?FINAL_NAME?553?">SIOF!$C$11:$C$98</definedName>
    <definedName name="XDO_?FINAL_NAME?554?">SN500IF!$C$11:$C$510</definedName>
    <definedName name="XDO_?FINAL_NAME?555?">SN500IF!$C$11:$C$553</definedName>
    <definedName name="XDO_?FINAL_NAME?556?">SN500IF!$C$11:$C$558</definedName>
    <definedName name="XDO_?FINAL_NAME?557?">SNICIF!$C$11:$C$40</definedName>
    <definedName name="XDO_?FINAL_NAME?558?">SNICIF!$C$11:$C$83</definedName>
    <definedName name="XDO_?FINAL_NAME?559?">SNICIF!$C$11:$C$88</definedName>
    <definedName name="XDO_?FINAL_NAME?56?">#REF!</definedName>
    <definedName name="XDO_?FINAL_NAME?560?">SQF!$C$11:$C$44</definedName>
    <definedName name="XDO_?FINAL_NAME?561?">SQF!$C$11:$C$87</definedName>
    <definedName name="XDO_?FINAL_NAME?562?">SQF!$C$11:$C$92</definedName>
    <definedName name="XDO_?FINAL_NAME?563?">SNBIF!$C$11:$C$24</definedName>
    <definedName name="XDO_?FINAL_NAME?564?">SNBIF!$C$11:$C$67</definedName>
    <definedName name="XDO_?FINAL_NAME?565?">SNBIF!$C$11:$C$72</definedName>
    <definedName name="XDO_?FINAL_NAME?566?">SNITIF!$C$11:$C$20</definedName>
    <definedName name="XDO_?FINAL_NAME?567?">SNITIF!$C$11:$C$63</definedName>
    <definedName name="XDO_?FINAL_NAME?568?">SNITIF!$C$11:$C$68</definedName>
    <definedName name="XDO_?FINAL_NAME?569?">'SBI BSE PSU Bank ETF'!$C$11:$C$21</definedName>
    <definedName name="XDO_?FINAL_NAME?57?">SCOF!$C$11:$C$58</definedName>
    <definedName name="XDO_?FINAL_NAME?570?">'SBI BSE PSU Bank ETF'!$C$11:$C$64</definedName>
    <definedName name="XDO_?FINAL_NAME?571?">'SBI BSE PSU Bank ETF'!$C$11:$C$69</definedName>
    <definedName name="XDO_?FINAL_NAME?572?">'SBI BSE PSU Bank Index Fund'!$C$11:$C$21</definedName>
    <definedName name="XDO_?FINAL_NAME?573?">'SBI BSE PSU Bank Index Fund'!$C$11:$C$64</definedName>
    <definedName name="XDO_?FINAL_NAME?574?">'SBI BSE PSU Bank Index Fund'!$C$11:$C$69</definedName>
    <definedName name="XDO_?FINAL_NAME?575?">SIPAAFOF!$C$44:$C$47</definedName>
    <definedName name="XDO_?FINAL_NAME?576?">SIPAAFOF!$C$44:$C$57</definedName>
    <definedName name="XDO_?FINAL_NAME?577?">SIPAAFOF!$C$44:$C$62</definedName>
    <definedName name="XDO_?FINAL_NAME?578?">'SBI Nifty200 Quality 30'!$C$11:$C$40</definedName>
    <definedName name="XDO_?FINAL_NAME?579?">'SBI Nifty200 Quality 30'!$C$11:$C$83</definedName>
    <definedName name="XDO_?FINAL_NAME?58?">SCOF!$C$11:$C$64</definedName>
    <definedName name="XDO_?FINAL_NAME?580?">'SBI Nifty200 Quality 30'!$C$11:$C$88</definedName>
    <definedName name="XDO_?FINAL_NAME?581?">'SBI Nifty200 Mom 30'!$C$11:$C$40</definedName>
    <definedName name="XDO_?FINAL_NAME?582?">'SBI Nifty200 Mom 30'!$C$11:$C$83</definedName>
    <definedName name="XDO_?FINAL_NAME?583?">'SBI Nifty200 Mom 30'!$C$11:$C$88</definedName>
    <definedName name="XDO_?FINAL_NAME?584?">'SBI Nifty100 Low Vol 30'!$C$11:$C$40</definedName>
    <definedName name="XDO_?FINAL_NAME?585?">'SBI Nifty100 Low Vol 30'!$C$11:$C$83</definedName>
    <definedName name="XDO_?FINAL_NAME?586?">'SBI Nifty100 Low Vol 30'!$C$11:$C$88</definedName>
    <definedName name="XDO_?FINAL_NAME?587?">SBILIQETF!$C$52</definedName>
    <definedName name="XDO_?FINAL_NAME?588?">SBILIQETF!$C$52:$C$57</definedName>
    <definedName name="XDO_?FINAL_NAME?589?">SDAAAFOF!$C$44:$C$56</definedName>
    <definedName name="XDO_?FINAL_NAME?59?">SCOF!$C$11:$C$87</definedName>
    <definedName name="XDO_?FINAL_NAME?590?">SDAAAFOF!$C$44:$C$66</definedName>
    <definedName name="XDO_?FINAL_NAME?591?">SDAAAFOF!$C$44:$C$71</definedName>
    <definedName name="XDO_?FINAL_NAME?592?">SQLF!$C$11:$C$52</definedName>
    <definedName name="XDO_?FINAL_NAME?593?">SQLF!$C$11:$C$57</definedName>
    <definedName name="XDO_?FINAL_NAME?594?">SQLF!$C$11:$C$98</definedName>
    <definedName name="XDO_?FINAL_NAME?595?">SQLF!$C$11:$C$103</definedName>
    <definedName name="XDO_?FINAL_NAME?596?">SNM150M50ETF!$C$11:$C$60</definedName>
    <definedName name="XDO_?FINAL_NAME?597?">SNM150M50ETF!$C$11:$C$103</definedName>
    <definedName name="XDO_?FINAL_NAME?598?">SNM150M50ETF!$C$11:$C$108</definedName>
    <definedName name="XDO_?FINAL_NAME?599?">SNM150ETF!$C$11:$C$160</definedName>
    <definedName name="XDO_?FINAL_NAME?6?">#REF!</definedName>
    <definedName name="XDO_?FINAL_NAME?60?">SCOF!$C$11:$C$104</definedName>
    <definedName name="XDO_?FINAL_NAME?600?">SNM150ETF!$C$11:$C$203</definedName>
    <definedName name="XDO_?FINAL_NAME?601?">SNM150ETF!$C$11:$C$208</definedName>
    <definedName name="XDO_?FINAL_NAME?602?">'SCRIBXFS3-6M'!$C$19:$C$28</definedName>
    <definedName name="XDO_?FINAL_NAME?603?">'SCRIBXFS3-6M'!$C$19:$C$44</definedName>
    <definedName name="XDO_?FINAL_NAME?604?">'SCRIBXFS3-6M'!$C$19:$C$55</definedName>
    <definedName name="XDO_?FINAL_NAME?605?">'SCRIBXFS3-6M'!$C$19:$C$74</definedName>
    <definedName name="XDO_?FINAL_NAME?606?">'SCRIBXFS3-6M'!$C$19:$C$79</definedName>
    <definedName name="XDO_?FINAL_NAME?607?">'CRIBXFS9-12M'!$C$19:$C$21</definedName>
    <definedName name="XDO_?FINAL_NAME?608?">'CRIBXFS9-12M'!$C$19:$C$38</definedName>
    <definedName name="XDO_?FINAL_NAME?609?">'CRIBXFS9-12M'!$C$19:$C$47</definedName>
    <definedName name="XDO_?FINAL_NAME?61?">SCOF!$C$11:$C$109</definedName>
    <definedName name="XDO_?FINAL_NAME?610?">'CRIBXFS9-12M'!$C$19:$C$66</definedName>
    <definedName name="XDO_?FINAL_NAME?611?">'CRIBXFS9-12M'!$C$19:$C$71</definedName>
    <definedName name="XDO_?FINAL_NAME?612?">Nifty200Value30!$C$11:$C$40</definedName>
    <definedName name="XDO_?FINAL_NAME?613?">Nifty200Value30!$C$11:$C$83</definedName>
    <definedName name="XDO_?FINAL_NAME?614?">Nifty200Value30!$C$11:$C$88</definedName>
    <definedName name="XDO_?FINAL_NAME?615?">NiftySmallCap250!$C$11:$C$260</definedName>
    <definedName name="XDO_?FINAL_NAME?616?">NiftySmallCap250!$C$11:$C$303</definedName>
    <definedName name="XDO_?FINAL_NAME?617?">NiftySmallCap250!$C$11:$C$308</definedName>
    <definedName name="XDO_?FINAL_NAME?618?">'CRIIBX10-90GiltSDL29'!$C$24</definedName>
    <definedName name="XDO_?FINAL_NAME?619?">'CRIIBX10-90GiltSDL29'!$C$24:$C$32</definedName>
    <definedName name="XDO_?FINAL_NAME?62?">STOF!$C$11:$C$33</definedName>
    <definedName name="XDO_?FINAL_NAME?620?">'CRIIBX10-90GiltSDL29'!$C$24:$C$59</definedName>
    <definedName name="XDO_?FINAL_NAME?621?">'CRIIBX10-90GiltSDL29'!$C$24:$C$64</definedName>
    <definedName name="XDO_?FINAL_NAME?622?">'G-Sec Jul2031'!$C$24:$C$25</definedName>
    <definedName name="XDO_?FINAL_NAME?623?">'G-Sec Jul2031'!$C$24:$C$54</definedName>
    <definedName name="XDO_?FINAL_NAME?624?">'G-Sec Jul2031'!$C$24:$C$59</definedName>
    <definedName name="XDO_?FINAL_NAME?625?">SBIRIOS!$C$11:$C$41</definedName>
    <definedName name="XDO_?FINAL_NAME?626?">SBIRIOS!$C$11:$C$84</definedName>
    <definedName name="XDO_?FINAL_NAME?627?">SBIRIOS!$C$11:$C$89</definedName>
    <definedName name="XDO_?FINAL_NAME?628?">#REF!</definedName>
    <definedName name="XDO_?FINAL_NAME?629?">#REF!</definedName>
    <definedName name="XDO_?FINAL_NAME?63?">STOF!$C$11:$C$40</definedName>
    <definedName name="XDO_?FINAL_NAME?630?">#REF!</definedName>
    <definedName name="XDO_?FINAL_NAME?631?">#REF!</definedName>
    <definedName name="XDO_?FINAL_NAME?632?">#REF!</definedName>
    <definedName name="XDO_?FINAL_NAME?633?">#REF!</definedName>
    <definedName name="XDO_?FINAL_NAME?634?">#REF!</definedName>
    <definedName name="XDO_?FINAL_NAME?635?">#REF!</definedName>
    <definedName name="XDO_?FINAL_NAME?636?">#REF!</definedName>
    <definedName name="XDO_?FINAL_NAME?637?">#REF!</definedName>
    <definedName name="XDO_?FINAL_NAME?638?">#REF!</definedName>
    <definedName name="XDO_?FINAL_NAME?639?">#REF!</definedName>
    <definedName name="XDO_?FINAL_NAME?64?">STOF!$C$11:$C$45</definedName>
    <definedName name="XDO_?FINAL_NAME?640?">#REF!</definedName>
    <definedName name="XDO_?FINAL_NAME?641?">#REF!</definedName>
    <definedName name="XDO_?FINAL_NAME?642?">#REF!</definedName>
    <definedName name="XDO_?FINAL_NAME?643?">#REF!</definedName>
    <definedName name="XDO_?FINAL_NAME?644?">#REF!</definedName>
    <definedName name="XDO_?FINAL_NAME?645?">#REF!</definedName>
    <definedName name="XDO_?FINAL_NAME?646?">#REF!</definedName>
    <definedName name="XDO_?FINAL_NAME?647?">#REF!</definedName>
    <definedName name="XDO_?FINAL_NAME?648?">#REF!</definedName>
    <definedName name="XDO_?FINAL_NAME?649?">#REF!</definedName>
    <definedName name="XDO_?FINAL_NAME?65?">STOF!$C$11:$C$68</definedName>
    <definedName name="XDO_?FINAL_NAME?650?">#REF!</definedName>
    <definedName name="XDO_?FINAL_NAME?66?">STOF!$C$11:$C$85</definedName>
    <definedName name="XDO_?FINAL_NAME?67?">STOF!$C$11:$C$90</definedName>
    <definedName name="XDO_?FINAL_NAME?68?">SHOF!$C$11:$C$41</definedName>
    <definedName name="XDO_?FINAL_NAME?69?">SHOF!$C$11:$C$45</definedName>
    <definedName name="XDO_?FINAL_NAME?7?">#REF!</definedName>
    <definedName name="XDO_?FINAL_NAME?70?">SHOF!$C$11:$C$70</definedName>
    <definedName name="XDO_?FINAL_NAME?71?">SHOF!$C$11:$C$87</definedName>
    <definedName name="XDO_?FINAL_NAME?72?">SHOF!$C$11:$C$92</definedName>
    <definedName name="XDO_?FINAL_NAME?73?">SCF!$C$11:$C$92</definedName>
    <definedName name="XDO_?FINAL_NAME?74?">SCF!$C$11:$C$96</definedName>
    <definedName name="XDO_?FINAL_NAME?75?">SCF!$C$11:$C$101</definedName>
    <definedName name="XDO_?FINAL_NAME?76?">SCF!$C$11:$C$112</definedName>
    <definedName name="XDO_?FINAL_NAME?77?">SCF!$C$11:$C$133</definedName>
    <definedName name="XDO_?FINAL_NAME?78?">SCF!$C$11:$C$150</definedName>
    <definedName name="XDO_?FINAL_NAME?79?">SCF!$C$11:$C$155</definedName>
    <definedName name="XDO_?FINAL_NAME?8?">#REF!</definedName>
    <definedName name="XDO_?FINAL_NAME?80?">SNIF!$C$11:$C$60</definedName>
    <definedName name="XDO_?FINAL_NAME?81?">SNIF!$C$11:$C$103</definedName>
    <definedName name="XDO_?FINAL_NAME?82?">SNIF!$C$11:$C$108</definedName>
    <definedName name="XDO_?FINAL_NAME?83?">'SMCBF-SP'!$C$11:$C$30</definedName>
    <definedName name="XDO_?FINAL_NAME?84?">'SMCBF-SP'!$C$11:$C$36</definedName>
    <definedName name="XDO_?FINAL_NAME?85?">'SMCBF-SP'!$C$11:$C$49</definedName>
    <definedName name="XDO_?FINAL_NAME?86?">'SMCBF-SP'!$C$11:$C$53</definedName>
    <definedName name="XDO_?FINAL_NAME?87?">'SMCBF-SP'!$C$11:$C$63</definedName>
    <definedName name="XDO_?FINAL_NAME?88?">'SMCBF-SP'!$C$11:$C$71</definedName>
    <definedName name="XDO_?FINAL_NAME?89?">'SMCBF-SP'!$C$11:$C$80</definedName>
    <definedName name="XDO_?FINAL_NAME?9?">SLMF!$C$11:$C$86</definedName>
    <definedName name="XDO_?FINAL_NAME?90?">'SMCBF-SP'!$C$11:$C$86</definedName>
    <definedName name="XDO_?FINAL_NAME?91?">'SMCBF-SP'!$C$11:$C$93</definedName>
    <definedName name="XDO_?FINAL_NAME?92?">'SMCBF-SP'!$C$11:$C$105</definedName>
    <definedName name="XDO_?FINAL_NAME?93?">'SMCBF-SP'!$C$11:$C$110</definedName>
    <definedName name="XDO_?FINAL_NAME?94?">SOF!$C$32:$C$35</definedName>
    <definedName name="XDO_?FINAL_NAME?95?">SOF!$C$32:$C$45</definedName>
    <definedName name="XDO_?FINAL_NAME?96?">SOF!$C$32:$C$67</definedName>
    <definedName name="XDO_?FINAL_NAME?97?">SOF!$C$32:$C$72</definedName>
    <definedName name="XDO_?FINAL_NAME?98?">SMMDF!$C$12:$C$14</definedName>
    <definedName name="XDO_?FINAL_NAME?99?">SMMDF!$C$12:$C$59</definedName>
    <definedName name="XDO_?FINAL_PER_NET?">SMEEF!$H$11:$H$104</definedName>
    <definedName name="XDO_?FINAL_PER_NET?1?">#REF!</definedName>
    <definedName name="XDO_?FINAL_PER_NET?10?">SLMF!$H$11:$H$90</definedName>
    <definedName name="XDO_?FINAL_PER_NET?100?">SMMDF!$H$12:$H$64</definedName>
    <definedName name="XDO_?FINAL_PER_NET?101?">SMMDF!$H$12:$H$71</definedName>
    <definedName name="XDO_?FINAL_PER_NET?102?">SMMDF!$H$12:$H$75</definedName>
    <definedName name="XDO_?FINAL_PER_NET?103?">SMMDF!$H$12:$H$84</definedName>
    <definedName name="XDO_?FINAL_PER_NET?104?">SMMDF!$H$12:$H$92</definedName>
    <definedName name="XDO_?FINAL_PER_NET?105?">SMMDF!$H$12:$H$102</definedName>
    <definedName name="XDO_?FINAL_PER_NET?106?">SMMDF!$H$12:$H$115</definedName>
    <definedName name="XDO_?FINAL_PER_NET?107?">SMMDF!$H$12:$H$123</definedName>
    <definedName name="XDO_?FINAL_PER_NET?108?">SMMDF!$H$12:$H$131</definedName>
    <definedName name="XDO_?FINAL_PER_NET?109?">SMMDF!$H$12:$H$136</definedName>
    <definedName name="XDO_?FINAL_PER_NET?11?">SLMF!$H$11:$H$97</definedName>
    <definedName name="XDO_?FINAL_PER_NET?110?">SLF!$H$19:$H$21</definedName>
    <definedName name="XDO_?FINAL_PER_NET?111?">SLF!$H$19:$H$117</definedName>
    <definedName name="XDO_?FINAL_PER_NET?112?">SLF!$H$19:$H$162</definedName>
    <definedName name="XDO_?FINAL_PER_NET?113?">SLF!$H$19:$H$171</definedName>
    <definedName name="XDO_?FINAL_PER_NET?114?">SLF!$H$19:$H$182</definedName>
    <definedName name="XDO_?FINAL_PER_NET?115?">SLF!$H$19:$H$190</definedName>
    <definedName name="XDO_?FINAL_PER_NET?116?">SLF!$H$19:$H$195</definedName>
    <definedName name="XDO_?FINAL_PER_NET?117?">SDBF!$H$19:$H$24</definedName>
    <definedName name="XDO_?FINAL_PER_NET?118?">SDBF!$H$19:$H$28</definedName>
    <definedName name="XDO_?FINAL_PER_NET?119?">SDBF!$H$19:$H$36</definedName>
    <definedName name="XDO_?FINAL_PER_NET?12?">SLMF!$H$11:$H$122</definedName>
    <definedName name="XDO_?FINAL_PER_NET?120?">SDBF!$H$19:$H$43</definedName>
    <definedName name="XDO_?FINAL_PER_NET?121?">SDBF!$H$19:$H$52</definedName>
    <definedName name="XDO_?FINAL_PER_NET?122?">SDBF!$H$19:$H$67</definedName>
    <definedName name="XDO_?FINAL_PER_NET?123?">SDBF!$H$19:$H$71</definedName>
    <definedName name="XDO_?FINAL_PER_NET?124?">SDBF!$H$19:$H$82</definedName>
    <definedName name="XDO_?FINAL_PER_NET?125?">SDBF!$H$19:$H$90</definedName>
    <definedName name="XDO_?FINAL_PER_NET?126?">SDBF!$H$19:$H$95</definedName>
    <definedName name="XDO_?FINAL_PER_NET?127?">SSF!$H$24</definedName>
    <definedName name="XDO_?FINAL_PER_NET?128?">SSF!$H$24:$H$39</definedName>
    <definedName name="XDO_?FINAL_PER_NET?129?">SSF!$H$24:$H$70</definedName>
    <definedName name="XDO_?FINAL_PER_NET?13?">SLMF!$H$11:$H$139</definedName>
    <definedName name="XDO_?FINAL_PER_NET?130?">SSF!$H$24:$H$118</definedName>
    <definedName name="XDO_?FINAL_PER_NET?131?">SSF!$H$24:$H$124</definedName>
    <definedName name="XDO_?FINAL_PER_NET?132?">SSF!$H$24:$H$135</definedName>
    <definedName name="XDO_?FINAL_PER_NET?133?">SSF!$H$24:$H$146</definedName>
    <definedName name="XDO_?FINAL_PER_NET?134?">SCRF!$H$19:$H$43</definedName>
    <definedName name="XDO_?FINAL_PER_NET?135?">SCRF!$H$19:$H$48</definedName>
    <definedName name="XDO_?FINAL_PER_NET?136?">SCRF!$H$19:$H$57</definedName>
    <definedName name="XDO_?FINAL_PER_NET?137?">SCRF!$H$19:$H$65</definedName>
    <definedName name="XDO_?FINAL_PER_NET?138?">SCRF!$H$19:$H$72</definedName>
    <definedName name="XDO_?FINAL_PER_NET?139?">SCRF!$H$19:$H$78</definedName>
    <definedName name="XDO_?FINAL_PER_NET?14?">SLMF!$H$11:$H$144</definedName>
    <definedName name="XDO_?FINAL_PER_NET?140?">SCRF!$H$19:$H$89</definedName>
    <definedName name="XDO_?FINAL_PER_NET?141?">SCRF!$H$19:$H$97</definedName>
    <definedName name="XDO_?FINAL_PER_NET?142?">SCRF!$H$19:$H$105</definedName>
    <definedName name="XDO_?FINAL_PER_NET?143?">SCRF!$H$19:$H$110</definedName>
    <definedName name="XDO_?FINAL_PER_NET?144?">SFEF!$H$11:$H$33</definedName>
    <definedName name="XDO_?FINAL_PER_NET?145?">SFEF!$H$11:$H$37</definedName>
    <definedName name="XDO_?FINAL_PER_NET?146?">SFEF!$H$11:$H$42</definedName>
    <definedName name="XDO_?FINAL_PER_NET?147?">SFEF!$H$11:$H$67</definedName>
    <definedName name="XDO_?FINAL_PER_NET?148?">SFEF!$H$11:$H$84</definedName>
    <definedName name="XDO_?FINAL_PER_NET?149?">SFEF!$H$11:$H$89</definedName>
    <definedName name="XDO_?FINAL_PER_NET?15?">SLTEF!$H$11:$H$87</definedName>
    <definedName name="XDO_?FINAL_PER_NET?150?">SCHF!$H$11:$H$49</definedName>
    <definedName name="XDO_?FINAL_PER_NET?151?">SCHF!$H$11:$H$103</definedName>
    <definedName name="XDO_?FINAL_PER_NET?152?">SCHF!$H$11:$H$108</definedName>
    <definedName name="XDO_?FINAL_PER_NET?153?">SCHF!$H$11:$H$115</definedName>
    <definedName name="XDO_?FINAL_PER_NET?154?">SCHF!$H$11:$H$121</definedName>
    <definedName name="XDO_?FINAL_PER_NET?155?">SCHF!$H$11:$H$128</definedName>
    <definedName name="XDO_?FINAL_PER_NET?156?">SCHF!$H$11:$H$142</definedName>
    <definedName name="XDO_?FINAL_PER_NET?157?">SCHF!$H$11:$H$146</definedName>
    <definedName name="XDO_?FINAL_PER_NET?158?">SCHF!$H$11:$H$157</definedName>
    <definedName name="XDO_?FINAL_PER_NET?159?">SCHF!$H$11:$H$165</definedName>
    <definedName name="XDO_?FINAL_PER_NET?16?">SLTEF!$H$11:$H$93</definedName>
    <definedName name="XDO_?FINAL_PER_NET?160?">SCHF!$H$11:$H$170</definedName>
    <definedName name="XDO_?FINAL_PER_NET?161?">SMUSD!$H$19:$H$41</definedName>
    <definedName name="XDO_?FINAL_PER_NET?162?">SMUSD!$H$19:$H$45</definedName>
    <definedName name="XDO_?FINAL_PER_NET?163?">SMUSD!$H$19:$H$52</definedName>
    <definedName name="XDO_?FINAL_PER_NET?164?">SMUSD!$H$19:$H$62</definedName>
    <definedName name="XDO_?FINAL_PER_NET?165?">SMUSD!$H$19:$H$72</definedName>
    <definedName name="XDO_?FINAL_PER_NET?166?">SMUSD!$H$19:$H$99</definedName>
    <definedName name="XDO_?FINAL_PER_NET?167?">SMUSD!$H$19:$H$104</definedName>
    <definedName name="XDO_?FINAL_PER_NET?168?">SMUSD!$H$19:$H$108</definedName>
    <definedName name="XDO_?FINAL_PER_NET?169?">SMUSD!$H$19:$H$117</definedName>
    <definedName name="XDO_?FINAL_PER_NET?17?">SLTEF!$H$11:$H$116</definedName>
    <definedName name="XDO_?FINAL_PER_NET?170?">SMUSD!$H$19:$H$125</definedName>
    <definedName name="XDO_?FINAL_PER_NET?171?">SMUSD!$H$19:$H$130</definedName>
    <definedName name="XDO_?FINAL_PER_NET?172?">SMIDCAP!$H$11:$H$65</definedName>
    <definedName name="XDO_?FINAL_PER_NET?173?">SMIDCAP!$H$11:$H$71</definedName>
    <definedName name="XDO_?FINAL_PER_NET?174?">SMIDCAP!$H$11:$H$96</definedName>
    <definedName name="XDO_?FINAL_PER_NET?175?">SMIDCAP!$H$11:$H$113</definedName>
    <definedName name="XDO_?FINAL_PER_NET?176?">SMIDCAP!$H$11:$H$118</definedName>
    <definedName name="XDO_?FINAL_PER_NET?177?">SMCMF!$H$24:$H$27</definedName>
    <definedName name="XDO_?FINAL_PER_NET?178?">SMCMF!$H$24:$H$31</definedName>
    <definedName name="XDO_?FINAL_PER_NET?179?">SMCMF!$H$24:$H$58</definedName>
    <definedName name="XDO_?FINAL_PER_NET?18?">SLTEF!$H$11:$H$133</definedName>
    <definedName name="XDO_?FINAL_PER_NET?180?">SMCMF!$H$24:$H$63</definedName>
    <definedName name="XDO_?FINAL_PER_NET?181?">SMCOMMA!$H$11:$H$51</definedName>
    <definedName name="XDO_?FINAL_PER_NET?182?">SMCOMMA!$H$11:$H$78</definedName>
    <definedName name="XDO_?FINAL_PER_NET?183?">SMCOMMA!$H$11:$H$95</definedName>
    <definedName name="XDO_?FINAL_PER_NET?184?">SMCOMMA!$H$11:$H$100</definedName>
    <definedName name="XDO_?FINAL_PER_NET?185?">SMGF!$H$24:$H$31</definedName>
    <definedName name="XDO_?FINAL_PER_NET?186?">SMGF!$H$24:$H$44</definedName>
    <definedName name="XDO_?FINAL_PER_NET?187?">SMGF!$H$24:$H$58</definedName>
    <definedName name="XDO_?FINAL_PER_NET?188?">SMGF!$H$24:$H$75</definedName>
    <definedName name="XDO_?FINAL_PER_NET?189?">SMGF!$H$24:$H$80</definedName>
    <definedName name="XDO_?FINAL_PER_NET?19?">SLTEF!$H$11:$H$138</definedName>
    <definedName name="XDO_?FINAL_PER_NET?190?">SFLEXI!$H$11:$H$77</definedName>
    <definedName name="XDO_?FINAL_PER_NET?191?">SFLEXI!$H$11:$H$82</definedName>
    <definedName name="XDO_?FINAL_PER_NET?192?">SFLEXI!$H$11:$H$109</definedName>
    <definedName name="XDO_?FINAL_PER_NET?193?">SFLEXI!$H$11:$H$126</definedName>
    <definedName name="XDO_?FINAL_PER_NET?194?">SFLEXI!$H$11:$H$131</definedName>
    <definedName name="XDO_?FINAL_PER_NET?195?">SMAAF!$H$11:$H$83</definedName>
    <definedName name="XDO_?FINAL_PER_NET?196?">SMAAF!$H$11:$H$88</definedName>
    <definedName name="XDO_?FINAL_PER_NET?197?">SMAAF!$H$11:$H$136</definedName>
    <definedName name="XDO_?FINAL_PER_NET?198?">SMAAF!$H$11:$H$141</definedName>
    <definedName name="XDO_?FINAL_PER_NET?199?">SMAAF!$H$11:$H$149</definedName>
    <definedName name="XDO_?FINAL_PER_NET?2?">#REF!</definedName>
    <definedName name="XDO_?FINAL_PER_NET?20?">#REF!</definedName>
    <definedName name="XDO_?FINAL_PER_NET?200?">SMAAF!$H$11:$H$154</definedName>
    <definedName name="XDO_?FINAL_PER_NET?201?">SMAAF!$H$11:$H$162</definedName>
    <definedName name="XDO_?FINAL_PER_NET?202?">SMAAF!$H$11:$H$166</definedName>
    <definedName name="XDO_?FINAL_PER_NET?203?">SMAAF!$H$11:$H$171</definedName>
    <definedName name="XDO_?FINAL_PER_NET?204?">SMAAF!$H$11:$H$181</definedName>
    <definedName name="XDO_?FINAL_PER_NET?205?">SMAAF!$H$11:$H$191</definedName>
    <definedName name="XDO_?FINAL_PER_NET?206?">SMAAF!$H$11:$H$196</definedName>
    <definedName name="XDO_?FINAL_PER_NET?207?">SBLUECHIP!$H$11:$H$63</definedName>
    <definedName name="XDO_?FINAL_PER_NET?208?">SBLUECHIP!$H$11:$H$91</definedName>
    <definedName name="XDO_?FINAL_PER_NET?209?">SBLUECHIP!$H$11:$H$108</definedName>
    <definedName name="XDO_?FINAL_PER_NET?21?">#REF!</definedName>
    <definedName name="XDO_?FINAL_PER_NET?210?">SBLUECHIP!$H$11:$H$113</definedName>
    <definedName name="XDO_?FINAL_PER_NET?211?">SAOF!$H$11:$H$193</definedName>
    <definedName name="XDO_?FINAL_PER_NET?212?">SAOF!$H$11:$H$203</definedName>
    <definedName name="XDO_?FINAL_PER_NET?213?">SAOF!$H$11:$H$207</definedName>
    <definedName name="XDO_?FINAL_PER_NET?214?">SAOF!$H$11:$H$233</definedName>
    <definedName name="XDO_?FINAL_PER_NET?215?">SAOF!$H$11:$H$238</definedName>
    <definedName name="XDO_?FINAL_PER_NET?216?">SAOF!$H$11:$H$249</definedName>
    <definedName name="XDO_?FINAL_PER_NET?217?">SAOF!$H$11:$H$259</definedName>
    <definedName name="XDO_?FINAL_PER_NET?218?">SAOF!$H$11:$H$264</definedName>
    <definedName name="XDO_?FINAL_PER_NET?219?">SIF!$H$11:$H$46</definedName>
    <definedName name="XDO_?FINAL_PER_NET?22?">#REF!</definedName>
    <definedName name="XDO_?FINAL_PER_NET?220?">SIF!$H$11:$H$74</definedName>
    <definedName name="XDO_?FINAL_PER_NET?221?">SIF!$H$11:$H$83</definedName>
    <definedName name="XDO_?FINAL_PER_NET?222?">SIF!$H$11:$H$95</definedName>
    <definedName name="XDO_?FINAL_PER_NET?223?">SIF!$H$11:$H$100</definedName>
    <definedName name="XDO_?FINAL_PER_NET?224?">SMLDF!$H$19:$H$49</definedName>
    <definedName name="XDO_?FINAL_PER_NET?225?">SMLDF!$H$19:$H$53</definedName>
    <definedName name="XDO_?FINAL_PER_NET?226?">SMLDF!$H$19:$H$61</definedName>
    <definedName name="XDO_?FINAL_PER_NET?227?">SMLDF!$H$19:$H$65</definedName>
    <definedName name="XDO_?FINAL_PER_NET?228?">SMLDF!$H$19:$H$70</definedName>
    <definedName name="XDO_?FINAL_PER_NET?229?">SMLDF!$H$19:$H$76</definedName>
    <definedName name="XDO_?FINAL_PER_NET?23?">#REF!</definedName>
    <definedName name="XDO_?FINAL_PER_NET?230?">SMLDF!$H$19:$H$84</definedName>
    <definedName name="XDO_?FINAL_PER_NET?231?">SMLDF!$H$19:$H$102</definedName>
    <definedName name="XDO_?FINAL_PER_NET?232?">SMLDF!$H$19:$H$106</definedName>
    <definedName name="XDO_?FINAL_PER_NET?233?">SMLDF!$H$19:$H$117</definedName>
    <definedName name="XDO_?FINAL_PER_NET?234?">SMLDF!$H$19:$H$125</definedName>
    <definedName name="XDO_?FINAL_PER_NET?235?">SMLDF!$H$19:$H$130</definedName>
    <definedName name="XDO_?FINAL_PER_NET?236?">SSTDF!$H$19:$H$78</definedName>
    <definedName name="XDO_?FINAL_PER_NET?237?">SSTDF!$H$19:$H$82</definedName>
    <definedName name="XDO_?FINAL_PER_NET?238?">SSTDF!$H$19:$H$92</definedName>
    <definedName name="XDO_?FINAL_PER_NET?239?">SSTDF!$H$19:$H$99</definedName>
    <definedName name="XDO_?FINAL_PER_NET?24?">SMGLF!$H$11:$H$53</definedName>
    <definedName name="XDO_?FINAL_PER_NET?240?">SSTDF!$H$19:$H$114</definedName>
    <definedName name="XDO_?FINAL_PER_NET?241?">SSTDF!$H$19:$H$124</definedName>
    <definedName name="XDO_?FINAL_PER_NET?242?">SSTDF!$H$19:$H$130</definedName>
    <definedName name="XDO_?FINAL_PER_NET?243?">SSTDF!$H$19:$H$139</definedName>
    <definedName name="XDO_?FINAL_PER_NET?244?">SSTDF!$H$19:$H$147</definedName>
    <definedName name="XDO_?FINAL_PER_NET?245?">SSTDF!$H$19:$H$152</definedName>
    <definedName name="XDO_?FINAL_PER_NET?246?">SETFGOLD!$H$44</definedName>
    <definedName name="XDO_?FINAL_PER_NET?247?">SETFGOLD!$H$44:$H$56</definedName>
    <definedName name="XDO_?FINAL_PER_NET?248?">SETFGOLD!$H$44:$H$61</definedName>
    <definedName name="XDO_?FINAL_PER_NET?249?">SPSU!$H$11:$H$31</definedName>
    <definedName name="XDO_?FINAL_PER_NET?25?">SMGLF!$H$11:$H$80</definedName>
    <definedName name="XDO_?FINAL_PER_NET?250?">SPSU!$H$11:$H$58</definedName>
    <definedName name="XDO_?FINAL_PER_NET?251?">SPSU!$H$11:$H$75</definedName>
    <definedName name="XDO_?FINAL_PER_NET?252?">SPSU!$H$11:$H$80</definedName>
    <definedName name="XDO_?FINAL_PER_NET?253?">SGF!$H$44</definedName>
    <definedName name="XDO_?FINAL_PER_NET?254?">SGF!$H$44:$H$54</definedName>
    <definedName name="XDO_?FINAL_PER_NET?255?">SGF!$H$44:$H$59</definedName>
    <definedName name="XDO_?FINAL_PER_NET?256?">SBISENSEX!$H$11:$H$40</definedName>
    <definedName name="XDO_?FINAL_PER_NET?257?">SBISENSEX!$H$11:$H$83</definedName>
    <definedName name="XDO_?FINAL_PER_NET?258?">SBISENSEX!$H$11:$H$88</definedName>
    <definedName name="XDO_?FINAL_PER_NET?259?">SSCF!$H$11:$H$79</definedName>
    <definedName name="XDO_?FINAL_PER_NET?26?">SMGLF!$H$11:$H$97</definedName>
    <definedName name="XDO_?FINAL_PER_NET?260?">SSCF!$H$11:$H$108</definedName>
    <definedName name="XDO_?FINAL_PER_NET?261?">SSCF!$H$11:$H$125</definedName>
    <definedName name="XDO_?FINAL_PER_NET?262?">SSCF!$H$11:$H$130</definedName>
    <definedName name="XDO_?FINAL_PER_NET?263?">SBPF!$H$19:$H$45</definedName>
    <definedName name="XDO_?FINAL_PER_NET?264?">SBPF!$H$19:$H$49</definedName>
    <definedName name="XDO_?FINAL_PER_NET?265?">SBPF!$H$19:$H$58</definedName>
    <definedName name="XDO_?FINAL_PER_NET?266?">SBPF!$H$19:$H$69</definedName>
    <definedName name="XDO_?FINAL_PER_NET?267?">SBPF!$H$19:$H$84</definedName>
    <definedName name="XDO_?FINAL_PER_NET?268?">SBPF!$H$19:$H$97</definedName>
    <definedName name="XDO_?FINAL_PER_NET?269?">SBPF!$H$19:$H$105</definedName>
    <definedName name="XDO_?FINAL_PER_NET?27?">SMGLF!$H$11:$H$102</definedName>
    <definedName name="XDO_?FINAL_PER_NET?270?">SBPF!$H$19:$H$110</definedName>
    <definedName name="XDO_?FINAL_PER_NET?271?">SBFS!$H$11:$H$42</definedName>
    <definedName name="XDO_?FINAL_PER_NET?272?">SBFS!$H$11:$H$69</definedName>
    <definedName name="XDO_?FINAL_PER_NET?273?">SBFS!$H$11:$H$86</definedName>
    <definedName name="XDO_?FINAL_PER_NET?274?">SBFS!$H$11:$H$91</definedName>
    <definedName name="XDO_?FINAL_PER_NET?275?">SETFNN50!$H$11:$H$60</definedName>
    <definedName name="XDO_?FINAL_PER_NET?276?">SETFNN50!$H$11:$H$103</definedName>
    <definedName name="XDO_?FINAL_PER_NET?277?">SETFNN50!$H$11:$H$108</definedName>
    <definedName name="XDO_?FINAL_PER_NET?278?">SETFNIFBK!$H$11:$H$24</definedName>
    <definedName name="XDO_?FINAL_PER_NET?279?">SETFNIFBK!$H$11:$H$67</definedName>
    <definedName name="XDO_?FINAL_PER_NET?28?">#REF!</definedName>
    <definedName name="XDO_?FINAL_PER_NET?280?">SETFNIFBK!$H$11:$H$72</definedName>
    <definedName name="XDO_?FINAL_PER_NET?281?">SETFBSE100!$H$11:$H$110</definedName>
    <definedName name="XDO_?FINAL_PER_NET?282?">SETFBSE100!$H$11:$H$153</definedName>
    <definedName name="XDO_?FINAL_PER_NET?283?">SETFBSE100!$H$11:$H$158</definedName>
    <definedName name="XDO_?FINAL_PER_NET?284?">SESF!$H$11:$H$99</definedName>
    <definedName name="XDO_?FINAL_PER_NET?285?">SESF!$H$11:$H$104</definedName>
    <definedName name="XDO_?FINAL_PER_NET?286?">SESF!$H$11:$H$127</definedName>
    <definedName name="XDO_?FINAL_PER_NET?287?">SESF!$H$11:$H$131</definedName>
    <definedName name="XDO_?FINAL_PER_NET?288?">SESF!$H$11:$H$141</definedName>
    <definedName name="XDO_?FINAL_PER_NET?289?">SESF!$H$11:$H$156</definedName>
    <definedName name="XDO_?FINAL_PER_NET?29?">#REF!</definedName>
    <definedName name="XDO_?FINAL_PER_NET?290?">SESF!$H$11:$H$166</definedName>
    <definedName name="XDO_?FINAL_PER_NET?291?">SESF!$H$11:$H$172</definedName>
    <definedName name="XDO_?FINAL_PER_NET?292?">SESF!$H$11:$H$182</definedName>
    <definedName name="XDO_?FINAL_PER_NET?293?">SESF!$H$11:$H$187</definedName>
    <definedName name="XDO_?FINAL_PER_NET?294?">SETFNIF50!$H$11:$H$60</definedName>
    <definedName name="XDO_?FINAL_PER_NET?295?">SETFNIF50!$H$11:$H$103</definedName>
    <definedName name="XDO_?FINAL_PER_NET?296?">SETFNIF50!$H$11:$H$108</definedName>
    <definedName name="XDO_?FINAL_PER_NET?297?">SETF10GILT!$H$24</definedName>
    <definedName name="XDO_?FINAL_PER_NET?298?">SETF10GILT!$H$24:$H$53</definedName>
    <definedName name="XDO_?FINAL_PER_NET?299?">SETF10GILT!$H$24:$H$58</definedName>
    <definedName name="XDO_?FINAL_PER_NET?3?">#REF!</definedName>
    <definedName name="XDO_?FINAL_PER_NET?30?">SEHF!$H$11:$H$53</definedName>
    <definedName name="XDO_?FINAL_PER_NET?300?">'SLTAF-IV'!$H$11:$H$39</definedName>
    <definedName name="XDO_?FINAL_PER_NET?301?">'SLTAF-IV'!$H$11:$H$82</definedName>
    <definedName name="XDO_?FINAL_PER_NET?302?">'SLTAF-IV'!$H$11:$H$87</definedName>
    <definedName name="XDO_?FINAL_PER_NET?303?">'SLTAF-V'!$H$11:$H$39</definedName>
    <definedName name="XDO_?FINAL_PER_NET?304?">'SLTAF-V'!$H$11:$H$82</definedName>
    <definedName name="XDO_?FINAL_PER_NET?305?">'SLTAF-V'!$H$11:$H$87</definedName>
    <definedName name="XDO_?FINAL_PER_NET?306?">'SLTAF-VI'!$H$11:$H$44</definedName>
    <definedName name="XDO_?FINAL_PER_NET?307?">'SLTAF-VI'!$H$11:$H$87</definedName>
    <definedName name="XDO_?FINAL_PER_NET?308?">'SLTAF-VI'!$H$11:$H$92</definedName>
    <definedName name="XDO_?FINAL_PER_NET?309?">SETFSN50!$H$11:$H$60</definedName>
    <definedName name="XDO_?FINAL_PER_NET?31?">SEHF!$H$11:$H$57</definedName>
    <definedName name="XDO_?FINAL_PER_NET?310?">SETFSN50!$H$11:$H$103</definedName>
    <definedName name="XDO_?FINAL_PER_NET?311?">SETFSN50!$H$11:$H$108</definedName>
    <definedName name="XDO_?FINAL_PER_NET?312?">SBIETFQLTY!$H$11:$H$40</definedName>
    <definedName name="XDO_?FINAL_PER_NET?313?">SBIETFQLTY!$H$11:$H$83</definedName>
    <definedName name="XDO_?FINAL_PER_NET?314?">SBIETFQLTY!$H$11:$H$88</definedName>
    <definedName name="XDO_?FINAL_PER_NET?315?">SCBF!$H$19:$H$84</definedName>
    <definedName name="XDO_?FINAL_PER_NET?316?">SCBF!$H$19:$H$89</definedName>
    <definedName name="XDO_?FINAL_PER_NET?317?">SCBF!$H$19:$H$98</definedName>
    <definedName name="XDO_?FINAL_PER_NET?318?">SCBF!$H$19:$H$103</definedName>
    <definedName name="XDO_?FINAL_PER_NET?319?">SCBF!$H$19:$H$114</definedName>
    <definedName name="XDO_?FINAL_PER_NET?32?">SEHF!$H$11:$H$64</definedName>
    <definedName name="XDO_?FINAL_PER_NET?320?">SCBF!$H$19:$H$126</definedName>
    <definedName name="XDO_?FINAL_PER_NET?321?">SCBF!$H$19:$H$139</definedName>
    <definedName name="XDO_?FINAL_PER_NET?322?">SCBF!$H$19:$H$147</definedName>
    <definedName name="XDO_?FINAL_PER_NET?323?">SCBF!$H$19:$H$152</definedName>
    <definedName name="XDO_?FINAL_PER_NET?324?">SEMVF!$H$11:$H$60</definedName>
    <definedName name="XDO_?FINAL_PER_NET?325?">SEMVF!$H$11:$H$103</definedName>
    <definedName name="XDO_?FINAL_PER_NET?326?">SEMVF!$H$11:$H$108</definedName>
    <definedName name="XDO_?FINAL_PER_NET?327?">'SFMP- Series 1'!$H$24</definedName>
    <definedName name="XDO_?FINAL_PER_NET?328?">'SFMP- Series 1'!$H$24:$H$33</definedName>
    <definedName name="XDO_?FINAL_PER_NET?329?">'SFMP- Series 1'!$H$24:$H$52</definedName>
    <definedName name="XDO_?FINAL_PER_NET?33?">SEHF!$H$11:$H$114</definedName>
    <definedName name="XDO_?FINAL_PER_NET?330?">'SFMP- Series 1'!$H$24:$H$67</definedName>
    <definedName name="XDO_?FINAL_PER_NET?331?">'SFMP- Series 1'!$H$24:$H$72</definedName>
    <definedName name="XDO_?FINAL_PER_NET?332?">'SFMP- Series 6'!$H$24:$H$25</definedName>
    <definedName name="XDO_?FINAL_PER_NET?333?">'SFMP- Series 6'!$H$24:$H$32</definedName>
    <definedName name="XDO_?FINAL_PER_NET?334?">'SFMP- Series 6'!$H$24:$H$51</definedName>
    <definedName name="XDO_?FINAL_PER_NET?335?">'SFMP- Series 6'!$H$24:$H$66</definedName>
    <definedName name="XDO_?FINAL_PER_NET?336?">'SFMP- Series 6'!$H$24:$H$71</definedName>
    <definedName name="XDO_?FINAL_PER_NET?337?">'SFMP- Series 34'!$H$24:$H$25</definedName>
    <definedName name="XDO_?FINAL_PER_NET?338?">'SFMP- Series 34'!$H$24:$H$29</definedName>
    <definedName name="XDO_?FINAL_PER_NET?339?">'SFMP- Series 34'!$H$24:$H$46</definedName>
    <definedName name="XDO_?FINAL_PER_NET?34?">SEHF!$H$11:$H$120</definedName>
    <definedName name="XDO_?FINAL_PER_NET?340?">'SFMP- Series 34'!$H$24:$H$61</definedName>
    <definedName name="XDO_?FINAL_PER_NET?341?">'SFMP- Series 34'!$H$24:$H$66</definedName>
    <definedName name="XDO_?FINAL_PER_NET?342?">'SMCBF-IP'!$H$11:$H$45</definedName>
    <definedName name="XDO_?FINAL_PER_NET?343?">'SMCBF-IP'!$H$11:$H$52</definedName>
    <definedName name="XDO_?FINAL_PER_NET?344?">'SMCBF-IP'!$H$11:$H$60</definedName>
    <definedName name="XDO_?FINAL_PER_NET?345?">'SMCBF-IP'!$H$11:$H$79</definedName>
    <definedName name="XDO_?FINAL_PER_NET?346?">'SMCBF-IP'!$H$11:$H$96</definedName>
    <definedName name="XDO_?FINAL_PER_NET?347?">'SMCBF-IP'!$H$11:$H$101</definedName>
    <definedName name="XDO_?FINAL_PER_NET?348?">SFRDF!$H$19</definedName>
    <definedName name="XDO_?FINAL_PER_NET?349?">SFRDF!$H$19:$H$31</definedName>
    <definedName name="XDO_?FINAL_PER_NET?35?">SEHF!$H$11:$H$126</definedName>
    <definedName name="XDO_?FINAL_PER_NET?350?">SFRDF!$H$19:$H$42</definedName>
    <definedName name="XDO_?FINAL_PER_NET?351?">SFRDF!$H$19:$H$63</definedName>
    <definedName name="XDO_?FINAL_PER_NET?352?">SFRDF!$H$19:$H$71</definedName>
    <definedName name="XDO_?FINAL_PER_NET?353?">SFRDF!$H$19:$H$76</definedName>
    <definedName name="XDO_?FINAL_PER_NET?354?">SBIETFIT!$H$11:$H$20</definedName>
    <definedName name="XDO_?FINAL_PER_NET?355?">SBIETFIT!$H$11:$H$63</definedName>
    <definedName name="XDO_?FINAL_PER_NET?356?">SBIETFIT!$H$11:$H$68</definedName>
    <definedName name="XDO_?FINAL_PER_NET?357?">SBIETFPB!$H$11:$H$20</definedName>
    <definedName name="XDO_?FINAL_PER_NET?358?">SBIETFPB!$H$11:$H$63</definedName>
    <definedName name="XDO_?FINAL_PER_NET?359?">SBIETFPB!$H$11:$H$68</definedName>
    <definedName name="XDO_?FINAL_PER_NET?36?">SEHF!$H$11:$H$133</definedName>
    <definedName name="XDO_?FINAL_PER_NET?360?">'SRBF-AP'!$H$11:$H$63</definedName>
    <definedName name="XDO_?FINAL_PER_NET?361?">'SRBF-AP'!$H$11:$H$73</definedName>
    <definedName name="XDO_?FINAL_PER_NET?362?">'SRBF-AP'!$H$11:$H$77</definedName>
    <definedName name="XDO_?FINAL_PER_NET?363?">'SRBF-AP'!$H$11:$H$83</definedName>
    <definedName name="XDO_?FINAL_PER_NET?364?">'SRBF-AP'!$H$11:$H$87</definedName>
    <definedName name="XDO_?FINAL_PER_NET?365?">'SRBF-AP'!$H$11:$H$116</definedName>
    <definedName name="XDO_?FINAL_PER_NET?366?">'SRBF-AP'!$H$11:$H$121</definedName>
    <definedName name="XDO_?FINAL_PER_NET?367?">'SRBF-AHP'!$H$11:$H$63</definedName>
    <definedName name="XDO_?FINAL_PER_NET?368?">'SRBF-AHP'!$H$11:$H$73</definedName>
    <definedName name="XDO_?FINAL_PER_NET?369?">'SRBF-AHP'!$H$11:$H$77</definedName>
    <definedName name="XDO_?FINAL_PER_NET?37?">SEHF!$H$11:$H$140</definedName>
    <definedName name="XDO_?FINAL_PER_NET?370?">'SRBF-AHP'!$H$11:$H$83</definedName>
    <definedName name="XDO_?FINAL_PER_NET?371?">'SRBF-AHP'!$H$11:$H$87</definedName>
    <definedName name="XDO_?FINAL_PER_NET?372?">'SRBF-AHP'!$H$11:$H$108</definedName>
    <definedName name="XDO_?FINAL_PER_NET?373?">'SRBF-AHP'!$H$11:$H$114</definedName>
    <definedName name="XDO_?FINAL_PER_NET?374?">'SRBF-AHP'!$H$11:$H$124</definedName>
    <definedName name="XDO_?FINAL_PER_NET?375?">'SRBF-AHP'!$H$11:$H$129</definedName>
    <definedName name="XDO_?FINAL_PER_NET?376?">'SRBF-CHP'!$H$11:$H$62</definedName>
    <definedName name="XDO_?FINAL_PER_NET?377?">'SRBF-CHP'!$H$11:$H$83</definedName>
    <definedName name="XDO_?FINAL_PER_NET?378?">'SRBF-CHP'!$H$11:$H$87</definedName>
    <definedName name="XDO_?FINAL_PER_NET?379?">'SRBF-CHP'!$H$11:$H$93</definedName>
    <definedName name="XDO_?FINAL_PER_NET?38?">SEHF!$H$11:$H$155</definedName>
    <definedName name="XDO_?FINAL_PER_NET?380?">'SRBF-CHP'!$H$11:$H$99</definedName>
    <definedName name="XDO_?FINAL_PER_NET?381?">'SRBF-CHP'!$H$11:$H$103</definedName>
    <definedName name="XDO_?FINAL_PER_NET?382?">'SRBF-CHP'!$H$11:$H$130</definedName>
    <definedName name="XDO_?FINAL_PER_NET?383?">'SRBF-CHP'!$H$11:$H$135</definedName>
    <definedName name="XDO_?FINAL_PER_NET?384?">'SRBF-CP'!$H$11:$H$62</definedName>
    <definedName name="XDO_?FINAL_PER_NET?385?">'SRBF-CP'!$H$11:$H$82</definedName>
    <definedName name="XDO_?FINAL_PER_NET?386?">'SRBF-CP'!$H$11:$H$86</definedName>
    <definedName name="XDO_?FINAL_PER_NET?387?">'SRBF-CP'!$H$11:$H$94</definedName>
    <definedName name="XDO_?FINAL_PER_NET?388?">'SRBF-CP'!$H$11:$H$123</definedName>
    <definedName name="XDO_?FINAL_PER_NET?389?">'SRBF-CP'!$H$11:$H$128</definedName>
    <definedName name="XDO_?FINAL_PER_NET?39?">SEHF!$H$11:$H$159</definedName>
    <definedName name="XDO_?FINAL_PER_NET?390?">'SIA-US EQUITY FOF'!$H$44</definedName>
    <definedName name="XDO_?FINAL_PER_NET?391?">'SIA-US EQUITY FOF'!$H$44:$H$56</definedName>
    <definedName name="XDO_?FINAL_PER_NET?392?">'SIA-US EQUITY FOF'!$H$44:$H$61</definedName>
    <definedName name="XDO_?FINAL_PER_NET?393?">'SNN50'!$H$11:$H$60</definedName>
    <definedName name="XDO_?FINAL_PER_NET?394?">'SNN50'!$H$11:$H$103</definedName>
    <definedName name="XDO_?FINAL_PER_NET?395?">'SNN50'!$H$11:$H$108</definedName>
    <definedName name="XDO_?FINAL_PER_NET?396?">'SFMP- Series 44'!$H$52</definedName>
    <definedName name="XDO_?FINAL_PER_NET?397?">'SFMP- Series 44'!$H$52:$H$57</definedName>
    <definedName name="XDO_?FINAL_PER_NET?398?">'SFMP- Series 45'!$H$52</definedName>
    <definedName name="XDO_?FINAL_PER_NET?399?">'SFMP- Series 45'!$H$52:$H$57</definedName>
    <definedName name="XDO_?FINAL_PER_NET?4?">#REF!</definedName>
    <definedName name="XDO_?FINAL_PER_NET?40?">SEHF!$H$11:$H$163</definedName>
    <definedName name="XDO_?FINAL_PER_NET?400?">SBIETFCON!$H$11:$H$40</definedName>
    <definedName name="XDO_?FINAL_PER_NET?401?">SBIETFCON!$H$11:$H$83</definedName>
    <definedName name="XDO_?FINAL_PER_NET?402?">SBIETFCON!$H$11:$H$88</definedName>
    <definedName name="XDO_?FINAL_PER_NET?403?">'SFMP- Series 46'!$H$26:$H$28</definedName>
    <definedName name="XDO_?FINAL_PER_NET?404?">'SFMP- Series 46'!$H$26:$H$40</definedName>
    <definedName name="XDO_?FINAL_PER_NET?405?">'SFMP- Series 46'!$H$26:$H$57</definedName>
    <definedName name="XDO_?FINAL_PER_NET?406?">'SFMP- Series 46'!$H$26:$H$62</definedName>
    <definedName name="XDO_?FINAL_PER_NET?407?">SBAF!$H$11:$H$101</definedName>
    <definedName name="XDO_?FINAL_PER_NET?408?">SBAF!$H$11:$H$106</definedName>
    <definedName name="XDO_?FINAL_PER_NET?409?">SBAF!$H$11:$H$110</definedName>
    <definedName name="XDO_?FINAL_PER_NET?41?">SEHF!$H$11:$H$171</definedName>
    <definedName name="XDO_?FINAL_PER_NET?410?">SBAF!$H$11:$H$149</definedName>
    <definedName name="XDO_?FINAL_PER_NET?411?">SBAF!$H$11:$H$153</definedName>
    <definedName name="XDO_?FINAL_PER_NET?412?">SBAF!$H$11:$H$162</definedName>
    <definedName name="XDO_?FINAL_PER_NET?413?">SBAF!$H$11:$H$168</definedName>
    <definedName name="XDO_?FINAL_PER_NET?414?">SBAF!$H$11:$H$175</definedName>
    <definedName name="XDO_?FINAL_PER_NET?415?">SBAF!$H$11:$H$184</definedName>
    <definedName name="XDO_?FINAL_PER_NET?416?">SBAF!$H$11:$H$190</definedName>
    <definedName name="XDO_?FINAL_PER_NET?417?">SBAF!$H$11:$H$200</definedName>
    <definedName name="XDO_?FINAL_PER_NET?418?">SBAF!$H$11:$H$212</definedName>
    <definedName name="XDO_?FINAL_PER_NET?419?">SBAF!$H$11:$H$217</definedName>
    <definedName name="XDO_?FINAL_PER_NET?42?">SEHF!$H$11:$H$183</definedName>
    <definedName name="XDO_?FINAL_PER_NET?420?">'SFMP- Series 49'!$H$24</definedName>
    <definedName name="XDO_?FINAL_PER_NET?421?">'SFMP- Series 49'!$H$24:$H$32</definedName>
    <definedName name="XDO_?FINAL_PER_NET?422?">'SFMP- Series 49'!$H$24:$H$44</definedName>
    <definedName name="XDO_?FINAL_PER_NET?423?">'SFMP- Series 49'!$H$24:$H$61</definedName>
    <definedName name="XDO_?FINAL_PER_NET?424?">'SFMP- Series 49'!$H$24:$H$66</definedName>
    <definedName name="XDO_?FINAL_PER_NET?425?">'SFMP- Series 50'!$H$24</definedName>
    <definedName name="XDO_?FINAL_PER_NET?426?">'SFMP- Series 50'!$H$24:$H$32</definedName>
    <definedName name="XDO_?FINAL_PER_NET?427?">'SFMP- Series 50'!$H$24:$H$44</definedName>
    <definedName name="XDO_?FINAL_PER_NET?428?">'SFMP- Series 50'!$H$24:$H$49</definedName>
    <definedName name="XDO_?FINAL_PER_NET?429?">'SFMP- Series 50'!$H$24:$H$64</definedName>
    <definedName name="XDO_?FINAL_PER_NET?43?">SEHF!$H$11:$H$188</definedName>
    <definedName name="XDO_?FINAL_PER_NET?430?">'SFMP- Series 50'!$H$24:$H$69</definedName>
    <definedName name="XDO_?FINAL_PER_NET?431?">'SFMP- Series 51'!$H$24:$H$25</definedName>
    <definedName name="XDO_?FINAL_PER_NET?432?">'SFMP- Series 51'!$H$24:$H$39</definedName>
    <definedName name="XDO_?FINAL_PER_NET?433?">'SFMP- Series 51'!$H$24:$H$51</definedName>
    <definedName name="XDO_?FINAL_PER_NET?434?">'SFMP- Series 51'!$H$24:$H$59</definedName>
    <definedName name="XDO_?FINAL_PER_NET?435?">'SFMP- Series 51'!$H$24:$H$74</definedName>
    <definedName name="XDO_?FINAL_PER_NET?436?">'SFMP- Series 51'!$H$24:$H$79</definedName>
    <definedName name="XDO_?FINAL_PER_NET?437?">'SFMP- Series 52'!$H$26:$H$30</definedName>
    <definedName name="XDO_?FINAL_PER_NET?438?">'SFMP- Series 52'!$H$26:$H$43</definedName>
    <definedName name="XDO_?FINAL_PER_NET?439?">'SFMP- Series 52'!$H$26:$H$49</definedName>
    <definedName name="XDO_?FINAL_PER_NET?44?">#REF!</definedName>
    <definedName name="XDO_?FINAL_PER_NET?440?">'SFMP- Series 52'!$H$26:$H$64</definedName>
    <definedName name="XDO_?FINAL_PER_NET?441?">'SFMP- Series 52'!$H$26:$H$69</definedName>
    <definedName name="XDO_?FINAL_PER_NET?442?">'SFMP- Series 53'!$H$24</definedName>
    <definedName name="XDO_?FINAL_PER_NET?443?">'SFMP- Series 53'!$H$24:$H$37</definedName>
    <definedName name="XDO_?FINAL_PER_NET?444?">'SFMP- Series 53'!$H$24:$H$48</definedName>
    <definedName name="XDO_?FINAL_PER_NET?445?">'SFMP- Series 53'!$H$24:$H$58</definedName>
    <definedName name="XDO_?FINAL_PER_NET?446?">'SFMP- Series 53'!$H$24:$H$73</definedName>
    <definedName name="XDO_?FINAL_PER_NET?447?">'SFMP- Series 53'!$H$24:$H$78</definedName>
    <definedName name="XDO_?FINAL_PER_NET?448?">'SFMP- Series 54'!$H$24:$H$25</definedName>
    <definedName name="XDO_?FINAL_PER_NET?449?">'SFMP- Series 54'!$H$24:$H$31</definedName>
    <definedName name="XDO_?FINAL_PER_NET?45?">#REF!</definedName>
    <definedName name="XDO_?FINAL_PER_NET?450?">'SFMP- Series 54'!$H$24:$H$42</definedName>
    <definedName name="XDO_?FINAL_PER_NET?451?">'SFMP- Series 54'!$H$24:$H$48</definedName>
    <definedName name="XDO_?FINAL_PER_NET?452?">'SFMP- Series 54'!$H$24:$H$63</definedName>
    <definedName name="XDO_?FINAL_PER_NET?453?">'SFMP- Series 54'!$H$24:$H$68</definedName>
    <definedName name="XDO_?FINAL_PER_NET?454?">'SFMP- Series 55'!$H$24</definedName>
    <definedName name="XDO_?FINAL_PER_NET?455?">'SFMP- Series 55'!$H$24:$H$34</definedName>
    <definedName name="XDO_?FINAL_PER_NET?456?">'SFMP- Series 55'!$H$24:$H$55</definedName>
    <definedName name="XDO_?FINAL_PER_NET?457?">'SFMP- Series 55'!$H$24:$H$70</definedName>
    <definedName name="XDO_?FINAL_PER_NET?458?">'SFMP- Series 55'!$H$24:$H$75</definedName>
    <definedName name="XDO_?FINAL_PER_NET?459?">'SFMP- Series 57'!$H$24</definedName>
    <definedName name="XDO_?FINAL_PER_NET?46?">SMIF!$H$19:$H$36</definedName>
    <definedName name="XDO_?FINAL_PER_NET?460?">'SFMP- Series 57'!$H$24:$H$31</definedName>
    <definedName name="XDO_?FINAL_PER_NET?461?">'SFMP- Series 57'!$H$24:$H$43</definedName>
    <definedName name="XDO_?FINAL_PER_NET?462?">'SFMP- Series 57'!$H$24:$H$56</definedName>
    <definedName name="XDO_?FINAL_PER_NET?463?">'SFMP- Series 57'!$H$24:$H$71</definedName>
    <definedName name="XDO_?FINAL_PER_NET?464?">'SFMP- Series 57'!$H$24:$H$76</definedName>
    <definedName name="XDO_?FINAL_PER_NET?465?">'SFMP- Series 58'!$H$24</definedName>
    <definedName name="XDO_?FINAL_PER_NET?466?">'SFMP- Series 58'!$H$24:$H$34</definedName>
    <definedName name="XDO_?FINAL_PER_NET?467?">'SFMP- Series 58'!$H$24:$H$54</definedName>
    <definedName name="XDO_?FINAL_PER_NET?468?">'SFMP- Series 58'!$H$24:$H$69</definedName>
    <definedName name="XDO_?FINAL_PER_NET?469?">'SFMP- Series 58'!$H$24:$H$74</definedName>
    <definedName name="XDO_?FINAL_PER_NET?47?">SMIF!$H$19:$H$42</definedName>
    <definedName name="XDO_?FINAL_PER_NET?470?">SCPSE!$H$19:$H$38</definedName>
    <definedName name="XDO_?FINAL_PER_NET?471?">SCPSE!$H$19:$H$87</definedName>
    <definedName name="XDO_?FINAL_PER_NET?472?">SCPSE!$H$19:$H$95</definedName>
    <definedName name="XDO_?FINAL_PER_NET?473?">SCPSE!$H$19:$H$99</definedName>
    <definedName name="XDO_?FINAL_PER_NET?474?">SCPSE!$H$19:$H$118</definedName>
    <definedName name="XDO_?FINAL_PER_NET?475?">SCPSE!$H$19:$H$123</definedName>
    <definedName name="XDO_?FINAL_PER_NET?476?">'SFMP- Series 59'!$H$52</definedName>
    <definedName name="XDO_?FINAL_PER_NET?477?">'SFMP- Series 59'!$H$52:$H$57</definedName>
    <definedName name="XDO_?FINAL_PER_NET?478?">'SFMP- Series 60'!$H$24</definedName>
    <definedName name="XDO_?FINAL_PER_NET?479?">'SFMP- Series 60'!$H$24:$H$33</definedName>
    <definedName name="XDO_?FINAL_PER_NET?48?">SMIF!$H$19:$H$49</definedName>
    <definedName name="XDO_?FINAL_PER_NET?480?">'SFMP- Series 60'!$H$24:$H$53</definedName>
    <definedName name="XDO_?FINAL_PER_NET?481?">'SFMP- Series 60'!$H$24:$H$68</definedName>
    <definedName name="XDO_?FINAL_PER_NET?482?">'SFMP- Series 60'!$H$24:$H$73</definedName>
    <definedName name="XDO_?FINAL_PER_NET?483?">SMCF!$H$11:$H$73</definedName>
    <definedName name="XDO_?FINAL_PER_NET?484?">SMCF!$H$11:$H$88</definedName>
    <definedName name="XDO_?FINAL_PER_NET?485?">SMCF!$H$11:$H$101</definedName>
    <definedName name="XDO_?FINAL_PER_NET?486?">SMCF!$H$11:$H$118</definedName>
    <definedName name="XDO_?FINAL_PER_NET?487?">SMCF!$H$11:$H$123</definedName>
    <definedName name="XDO_?FINAL_PER_NET?488?">'SFMP- Series 61'!$H$24</definedName>
    <definedName name="XDO_?FINAL_PER_NET?489?">'SFMP- Series 61'!$H$24:$H$38</definedName>
    <definedName name="XDO_?FINAL_PER_NET?49?">SMIF!$H$19:$H$56</definedName>
    <definedName name="XDO_?FINAL_PER_NET?490?">'SFMP- Series 61'!$H$24:$H$61</definedName>
    <definedName name="XDO_?FINAL_PER_NET?491?">'SFMP- Series 61'!$H$24:$H$76</definedName>
    <definedName name="XDO_?FINAL_PER_NET?492?">'SFMP- Series 61'!$H$24:$H$81</definedName>
    <definedName name="XDO_?FINAL_PER_NET?493?">'SFMP- Series 67'!$H$24</definedName>
    <definedName name="XDO_?FINAL_PER_NET?494?">'SFMP- Series 67'!$H$24:$H$32</definedName>
    <definedName name="XDO_?FINAL_PER_NET?495?">'SFMP- Series 67'!$H$24:$H$44</definedName>
    <definedName name="XDO_?FINAL_PER_NET?496?">'SFMP- Series 67'!$H$24:$H$48</definedName>
    <definedName name="XDO_?FINAL_PER_NET?497?">'SFMP- Series 67'!$H$24:$H$63</definedName>
    <definedName name="XDO_?FINAL_PER_NET?498?">'SFMP- Series 67'!$H$24:$H$68</definedName>
    <definedName name="XDO_?FINAL_PER_NET?499?">SNM150IF!$H$11:$H$160</definedName>
    <definedName name="XDO_?FINAL_PER_NET?5?">#REF!</definedName>
    <definedName name="XDO_?FINAL_PER_NET?50?">SMIF!$H$19:$H$60</definedName>
    <definedName name="XDO_?FINAL_PER_NET?500?">SNM150IF!$H$11:$H$203</definedName>
    <definedName name="XDO_?FINAL_PER_NET?501?">SNM150IF!$H$11:$H$208</definedName>
    <definedName name="XDO_?FINAL_PER_NET?502?">SNS250IF!$H$11:$H$260</definedName>
    <definedName name="XDO_?FINAL_PER_NET?503?">SNS250IF!$H$11:$H$303</definedName>
    <definedName name="XDO_?FINAL_PER_NET?504?">SNS250IF!$H$11:$H$308</definedName>
    <definedName name="XDO_?FINAL_PER_NET?505?">'SCIGI-JUN 2036'!$H$24</definedName>
    <definedName name="XDO_?FINAL_PER_NET?506?">'SCIGI-JUN 2036'!$H$24:$H$53</definedName>
    <definedName name="XDO_?FINAL_PER_NET?507?">'SCIGI-JUN 2036'!$H$24:$H$58</definedName>
    <definedName name="XDO_?FINAL_PER_NET?508?">'SCIGI-APR 2029'!$H$24</definedName>
    <definedName name="XDO_?FINAL_PER_NET?509?">'SCIGI-APR 2029'!$H$24:$H$53</definedName>
    <definedName name="XDO_?FINAL_PER_NET?51?">SMIF!$H$19:$H$81</definedName>
    <definedName name="XDO_?FINAL_PER_NET?510?">'SCIGI-APR 2029'!$H$24:$H$58</definedName>
    <definedName name="XDO_?FINAL_PER_NET?511?">'SCISI-SEP 2027'!$H$24</definedName>
    <definedName name="XDO_?FINAL_PER_NET?512?">'SCISI-SEP 2027'!$H$24:$H$46</definedName>
    <definedName name="XDO_?FINAL_PER_NET?513?">'SCISI-SEP 2027'!$H$24:$H$73</definedName>
    <definedName name="XDO_?FINAL_PER_NET?514?">'SCISI-SEP 2027'!$H$24:$H$78</definedName>
    <definedName name="XDO_?FINAL_PER_NET?515?">SLDF!$H$24:$H$26</definedName>
    <definedName name="XDO_?FINAL_PER_NET?516?">SLDF!$H$24:$H$30</definedName>
    <definedName name="XDO_?FINAL_PER_NET?517?">SLDF!$H$24:$H$51</definedName>
    <definedName name="XDO_?FINAL_PER_NET?518?">SLDF!$H$24:$H$59</definedName>
    <definedName name="XDO_?FINAL_PER_NET?519?">SLDF!$H$24:$H$64</definedName>
    <definedName name="XDO_?FINAL_PER_NET?52?">SMIF!$H$19:$H$85</definedName>
    <definedName name="XDO_?FINAL_PER_NET?520?">SDYF!$H$11:$H$62</definedName>
    <definedName name="XDO_?FINAL_PER_NET?521?">SDYF!$H$11:$H$69</definedName>
    <definedName name="XDO_?FINAL_PER_NET?522?">SDYF!$H$11:$H$96</definedName>
    <definedName name="XDO_?FINAL_PER_NET?523?">SDYF!$H$11:$H$113</definedName>
    <definedName name="XDO_?FINAL_PER_NET?524?">SDYF!$H$11:$H$118</definedName>
    <definedName name="XDO_?FINAL_PER_NET?525?">'SBI-BSE-SENSEX-IF'!$H$11:$H$40</definedName>
    <definedName name="XDO_?FINAL_PER_NET?526?">'SBI-BSE-SENSEX-IF'!$H$11:$H$83</definedName>
    <definedName name="XDO_?FINAL_PER_NET?527?">'SBI-BSE-SENSEX-IF'!$H$11:$H$88</definedName>
    <definedName name="XDO_?FINAL_PER_NET?528?">LIQUIDSBI!$H$52</definedName>
    <definedName name="XDO_?FINAL_PER_NET?529?">LIQUIDSBI!$H$52:$H$57</definedName>
    <definedName name="XDO_?FINAL_PER_NET?53?">SMIF!$H$19:$H$93</definedName>
    <definedName name="XDO_?FINAL_PER_NET?530?">SN50EWIF!$H$11:$H$60</definedName>
    <definedName name="XDO_?FINAL_PER_NET?531?">SN50EWIF!$H$11:$H$103</definedName>
    <definedName name="XDO_?FINAL_PER_NET?532?">SN50EWIF!$H$11:$H$108</definedName>
    <definedName name="XDO_?FINAL_PER_NET?533?">SEOF!$H$11:$H$44</definedName>
    <definedName name="XDO_?FINAL_PER_NET?534?">SEOF!$H$11:$H$71</definedName>
    <definedName name="XDO_?FINAL_PER_NET?535?">SEOF!$H$11:$H$88</definedName>
    <definedName name="XDO_?FINAL_PER_NET?536?">SEOF!$H$11:$H$93</definedName>
    <definedName name="XDO_?FINAL_PER_NET?537?">'SBI-AOF'!$H$11:$H$40</definedName>
    <definedName name="XDO_?FINAL_PER_NET?538?">'SBI-AOF'!$H$11:$H$67</definedName>
    <definedName name="XDO_?FINAL_PER_NET?539?">'SBI-AOF'!$H$11:$H$84</definedName>
    <definedName name="XDO_?FINAL_PER_NET?54?">SMIF!$H$19:$H$98</definedName>
    <definedName name="XDO_?FINAL_PER_NET?540?">'SBI-AOF'!$H$11:$H$89</definedName>
    <definedName name="XDO_?FINAL_PER_NET?541?">SETFSILVER!$H$44</definedName>
    <definedName name="XDO_?FINAL_PER_NET?542?">SETFSILVER!$H$44:$H$56</definedName>
    <definedName name="XDO_?FINAL_PER_NET?543?">SETFSILVER!$H$44:$H$61</definedName>
    <definedName name="XDO_?FINAL_PER_NET?544?">'SETFSILVER-FOF'!$H$44</definedName>
    <definedName name="XDO_?FINAL_PER_NET?545?">'SETFSILVER-FOF'!$H$44:$H$54</definedName>
    <definedName name="XDO_?FINAL_PER_NET?546?">'SETFSILVER-FOF'!$H$44:$H$59</definedName>
    <definedName name="XDO_?FINAL_PER_NET?547?">'SN50EW-ETF'!$H$11:$H$60</definedName>
    <definedName name="XDO_?FINAL_PER_NET?548?">'SN50EW-ETF'!$H$11:$H$103</definedName>
    <definedName name="XDO_?FINAL_PER_NET?549?">'SN50EW-ETF'!$H$11:$H$108</definedName>
    <definedName name="XDO_?FINAL_PER_NET?55?">#REF!</definedName>
    <definedName name="XDO_?FINAL_PER_NET?550?">SIOF!$H$11:$H$49</definedName>
    <definedName name="XDO_?FINAL_PER_NET?551?">SIOF!$H$11:$H$76</definedName>
    <definedName name="XDO_?FINAL_PER_NET?552?">SIOF!$H$11:$H$93</definedName>
    <definedName name="XDO_?FINAL_PER_NET?553?">SIOF!$H$11:$H$98</definedName>
    <definedName name="XDO_?FINAL_PER_NET?554?">SN500IF!$H$11:$H$510</definedName>
    <definedName name="XDO_?FINAL_PER_NET?555?">SN500IF!$H$11:$H$553</definedName>
    <definedName name="XDO_?FINAL_PER_NET?556?">SN500IF!$H$11:$H$558</definedName>
    <definedName name="XDO_?FINAL_PER_NET?557?">SNICIF!$H$11:$H$40</definedName>
    <definedName name="XDO_?FINAL_PER_NET?558?">SNICIF!$H$11:$H$83</definedName>
    <definedName name="XDO_?FINAL_PER_NET?559?">SNICIF!$H$11:$H$88</definedName>
    <definedName name="XDO_?FINAL_PER_NET?56?">#REF!</definedName>
    <definedName name="XDO_?FINAL_PER_NET?560?">SQF!$H$11:$H$44</definedName>
    <definedName name="XDO_?FINAL_PER_NET?561?">SQF!$H$11:$H$87</definedName>
    <definedName name="XDO_?FINAL_PER_NET?562?">SQF!$H$11:$H$92</definedName>
    <definedName name="XDO_?FINAL_PER_NET?563?">SNBIF!$H$11:$H$24</definedName>
    <definedName name="XDO_?FINAL_PER_NET?564?">SNBIF!$H$11:$H$67</definedName>
    <definedName name="XDO_?FINAL_PER_NET?565?">SNBIF!$H$11:$H$72</definedName>
    <definedName name="XDO_?FINAL_PER_NET?566?">SNITIF!$H$11:$H$20</definedName>
    <definedName name="XDO_?FINAL_PER_NET?567?">SNITIF!$H$11:$H$63</definedName>
    <definedName name="XDO_?FINAL_PER_NET?568?">SNITIF!$H$11:$H$68</definedName>
    <definedName name="XDO_?FINAL_PER_NET?569?">'SBI BSE PSU Bank ETF'!$H$11:$H$21</definedName>
    <definedName name="XDO_?FINAL_PER_NET?57?">SCOF!$H$11:$H$58</definedName>
    <definedName name="XDO_?FINAL_PER_NET?570?">'SBI BSE PSU Bank ETF'!$H$11:$H$64</definedName>
    <definedName name="XDO_?FINAL_PER_NET?571?">'SBI BSE PSU Bank ETF'!$H$11:$H$69</definedName>
    <definedName name="XDO_?FINAL_PER_NET?572?">'SBI BSE PSU Bank Index Fund'!$H$11:$H$21</definedName>
    <definedName name="XDO_?FINAL_PER_NET?573?">'SBI BSE PSU Bank Index Fund'!$H$11:$H$64</definedName>
    <definedName name="XDO_?FINAL_PER_NET?574?">'SBI BSE PSU Bank Index Fund'!$H$11:$H$69</definedName>
    <definedName name="XDO_?FINAL_PER_NET?575?">SIPAAFOF!$H$44:$H$47</definedName>
    <definedName name="XDO_?FINAL_PER_NET?576?">SIPAAFOF!$H$44:$H$57</definedName>
    <definedName name="XDO_?FINAL_PER_NET?577?">SIPAAFOF!$H$44:$H$62</definedName>
    <definedName name="XDO_?FINAL_PER_NET?578?">'SBI Nifty200 Quality 30'!$H$11:$H$40</definedName>
    <definedName name="XDO_?FINAL_PER_NET?579?">'SBI Nifty200 Quality 30'!$H$11:$H$83</definedName>
    <definedName name="XDO_?FINAL_PER_NET?58?">SCOF!$H$11:$H$64</definedName>
    <definedName name="XDO_?FINAL_PER_NET?580?">'SBI Nifty200 Quality 30'!$H$11:$H$88</definedName>
    <definedName name="XDO_?FINAL_PER_NET?581?">'SBI Nifty200 Mom 30'!$H$11:$H$40</definedName>
    <definedName name="XDO_?FINAL_PER_NET?582?">'SBI Nifty200 Mom 30'!$H$11:$H$83</definedName>
    <definedName name="XDO_?FINAL_PER_NET?583?">'SBI Nifty200 Mom 30'!$H$11:$H$88</definedName>
    <definedName name="XDO_?FINAL_PER_NET?584?">'SBI Nifty100 Low Vol 30'!$H$11:$H$40</definedName>
    <definedName name="XDO_?FINAL_PER_NET?585?">'SBI Nifty100 Low Vol 30'!$H$11:$H$83</definedName>
    <definedName name="XDO_?FINAL_PER_NET?586?">'SBI Nifty100 Low Vol 30'!$H$11:$H$88</definedName>
    <definedName name="XDO_?FINAL_PER_NET?587?">SBILIQETF!$H$52</definedName>
    <definedName name="XDO_?FINAL_PER_NET?588?">SBILIQETF!$H$52:$H$57</definedName>
    <definedName name="XDO_?FINAL_PER_NET?589?">SDAAAFOF!$H$44:$H$56</definedName>
    <definedName name="XDO_?FINAL_PER_NET?59?">SCOF!$H$11:$H$87</definedName>
    <definedName name="XDO_?FINAL_PER_NET?590?">SDAAAFOF!$H$44:$H$66</definedName>
    <definedName name="XDO_?FINAL_PER_NET?591?">SDAAAFOF!$H$44:$H$71</definedName>
    <definedName name="XDO_?FINAL_PER_NET?592?">SQLF!$H$11:$H$52</definedName>
    <definedName name="XDO_?FINAL_PER_NET?593?">SQLF!$H$11:$H$57</definedName>
    <definedName name="XDO_?FINAL_PER_NET?594?">SQLF!$H$11:$H$98</definedName>
    <definedName name="XDO_?FINAL_PER_NET?595?">SQLF!$H$11:$H$103</definedName>
    <definedName name="XDO_?FINAL_PER_NET?596?">SNM150M50ETF!$H$11:$H$60</definedName>
    <definedName name="XDO_?FINAL_PER_NET?597?">SNM150M50ETF!$H$11:$H$103</definedName>
    <definedName name="XDO_?FINAL_PER_NET?598?">SNM150M50ETF!$H$11:$H$108</definedName>
    <definedName name="XDO_?FINAL_PER_NET?599?">SNM150ETF!$H$11:$H$160</definedName>
    <definedName name="XDO_?FINAL_PER_NET?6?">#REF!</definedName>
    <definedName name="XDO_?FINAL_PER_NET?60?">SCOF!$H$11:$H$104</definedName>
    <definedName name="XDO_?FINAL_PER_NET?600?">SNM150ETF!$H$11:$H$203</definedName>
    <definedName name="XDO_?FINAL_PER_NET?601?">SNM150ETF!$H$11:$H$208</definedName>
    <definedName name="XDO_?FINAL_PER_NET?602?">'SCRIBXFS3-6M'!$H$19:$H$28</definedName>
    <definedName name="XDO_?FINAL_PER_NET?603?">'SCRIBXFS3-6M'!$H$19:$H$44</definedName>
    <definedName name="XDO_?FINAL_PER_NET?604?">'SCRIBXFS3-6M'!$H$19:$H$55</definedName>
    <definedName name="XDO_?FINAL_PER_NET?605?">'SCRIBXFS3-6M'!$H$19:$H$74</definedName>
    <definedName name="XDO_?FINAL_PER_NET?606?">'SCRIBXFS3-6M'!$H$19:$H$79</definedName>
    <definedName name="XDO_?FINAL_PER_NET?607?">'CRIBXFS9-12M'!$H$19:$H$21</definedName>
    <definedName name="XDO_?FINAL_PER_NET?608?">'CRIBXFS9-12M'!$H$19:$H$38</definedName>
    <definedName name="XDO_?FINAL_PER_NET?609?">'CRIBXFS9-12M'!$H$19:$H$47</definedName>
    <definedName name="XDO_?FINAL_PER_NET?61?">SCOF!$H$11:$H$109</definedName>
    <definedName name="XDO_?FINAL_PER_NET?610?">'CRIBXFS9-12M'!$H$19:$H$66</definedName>
    <definedName name="XDO_?FINAL_PER_NET?611?">'CRIBXFS9-12M'!$H$19:$H$71</definedName>
    <definedName name="XDO_?FINAL_PER_NET?612?">Nifty200Value30!$H$11:$H$40</definedName>
    <definedName name="XDO_?FINAL_PER_NET?613?">Nifty200Value30!$H$11:$H$83</definedName>
    <definedName name="XDO_?FINAL_PER_NET?614?">Nifty200Value30!$H$11:$H$88</definedName>
    <definedName name="XDO_?FINAL_PER_NET?615?">NiftySmallCap250!$H$11:$H$260</definedName>
    <definedName name="XDO_?FINAL_PER_NET?616?">NiftySmallCap250!$H$11:$H$303</definedName>
    <definedName name="XDO_?FINAL_PER_NET?617?">NiftySmallCap250!$H$11:$H$308</definedName>
    <definedName name="XDO_?FINAL_PER_NET?618?">'CRIIBX10-90GiltSDL29'!$H$24</definedName>
    <definedName name="XDO_?FINAL_PER_NET?619?">'CRIIBX10-90GiltSDL29'!$H$24:$H$32</definedName>
    <definedName name="XDO_?FINAL_PER_NET?62?">STOF!$H$11:$H$33</definedName>
    <definedName name="XDO_?FINAL_PER_NET?620?">'CRIIBX10-90GiltSDL29'!$H$24:$H$59</definedName>
    <definedName name="XDO_?FINAL_PER_NET?621?">'CRIIBX10-90GiltSDL29'!$H$24:$H$64</definedName>
    <definedName name="XDO_?FINAL_PER_NET?622?">'G-Sec Jul2031'!$H$24:$H$25</definedName>
    <definedName name="XDO_?FINAL_PER_NET?623?">'G-Sec Jul2031'!$H$24:$H$54</definedName>
    <definedName name="XDO_?FINAL_PER_NET?624?">'G-Sec Jul2031'!$H$24:$H$59</definedName>
    <definedName name="XDO_?FINAL_PER_NET?625?">SBIRIOS!$H$11:$H$41</definedName>
    <definedName name="XDO_?FINAL_PER_NET?626?">SBIRIOS!$H$11:$H$84</definedName>
    <definedName name="XDO_?FINAL_PER_NET?627?">SBIRIOS!$H$11:$H$89</definedName>
    <definedName name="XDO_?FINAL_PER_NET?628?">#REF!</definedName>
    <definedName name="XDO_?FINAL_PER_NET?629?">#REF!</definedName>
    <definedName name="XDO_?FINAL_PER_NET?63?">STOF!$H$11:$H$40</definedName>
    <definedName name="XDO_?FINAL_PER_NET?630?">#REF!</definedName>
    <definedName name="XDO_?FINAL_PER_NET?631?">#REF!</definedName>
    <definedName name="XDO_?FINAL_PER_NET?632?">#REF!</definedName>
    <definedName name="XDO_?FINAL_PER_NET?633?">#REF!</definedName>
    <definedName name="XDO_?FINAL_PER_NET?634?">#REF!</definedName>
    <definedName name="XDO_?FINAL_PER_NET?635?">#REF!</definedName>
    <definedName name="XDO_?FINAL_PER_NET?636?">#REF!</definedName>
    <definedName name="XDO_?FINAL_PER_NET?637?">#REF!</definedName>
    <definedName name="XDO_?FINAL_PER_NET?638?">#REF!</definedName>
    <definedName name="XDO_?FINAL_PER_NET?639?">#REF!</definedName>
    <definedName name="XDO_?FINAL_PER_NET?64?">STOF!$H$11:$H$45</definedName>
    <definedName name="XDO_?FINAL_PER_NET?640?">#REF!</definedName>
    <definedName name="XDO_?FINAL_PER_NET?641?">#REF!</definedName>
    <definedName name="XDO_?FINAL_PER_NET?642?">#REF!</definedName>
    <definedName name="XDO_?FINAL_PER_NET?643?">#REF!</definedName>
    <definedName name="XDO_?FINAL_PER_NET?644?">#REF!</definedName>
    <definedName name="XDO_?FINAL_PER_NET?645?">#REF!</definedName>
    <definedName name="XDO_?FINAL_PER_NET?646?">#REF!</definedName>
    <definedName name="XDO_?FINAL_PER_NET?647?">#REF!</definedName>
    <definedName name="XDO_?FINAL_PER_NET?648?">#REF!</definedName>
    <definedName name="XDO_?FINAL_PER_NET?649?">#REF!</definedName>
    <definedName name="XDO_?FINAL_PER_NET?65?">STOF!$H$11:$H$68</definedName>
    <definedName name="XDO_?FINAL_PER_NET?650?">#REF!</definedName>
    <definedName name="XDO_?FINAL_PER_NET?66?">STOF!$H$11:$H$85</definedName>
    <definedName name="XDO_?FINAL_PER_NET?67?">STOF!$H$11:$H$90</definedName>
    <definedName name="XDO_?FINAL_PER_NET?68?">SHOF!$H$11:$H$41</definedName>
    <definedName name="XDO_?FINAL_PER_NET?69?">SHOF!$H$11:$H$45</definedName>
    <definedName name="XDO_?FINAL_PER_NET?7?">#REF!</definedName>
    <definedName name="XDO_?FINAL_PER_NET?70?">SHOF!$H$11:$H$70</definedName>
    <definedName name="XDO_?FINAL_PER_NET?71?">SHOF!$H$11:$H$87</definedName>
    <definedName name="XDO_?FINAL_PER_NET?72?">SHOF!$H$11:$H$92</definedName>
    <definedName name="XDO_?FINAL_PER_NET?73?">SCF!$H$11:$H$92</definedName>
    <definedName name="XDO_?FINAL_PER_NET?74?">SCF!$H$11:$H$96</definedName>
    <definedName name="XDO_?FINAL_PER_NET?75?">SCF!$H$11:$H$101</definedName>
    <definedName name="XDO_?FINAL_PER_NET?76?">SCF!$H$11:$H$112</definedName>
    <definedName name="XDO_?FINAL_PER_NET?77?">SCF!$H$11:$H$133</definedName>
    <definedName name="XDO_?FINAL_PER_NET?78?">SCF!$H$11:$H$150</definedName>
    <definedName name="XDO_?FINAL_PER_NET?79?">SCF!$H$11:$H$155</definedName>
    <definedName name="XDO_?FINAL_PER_NET?8?">#REF!</definedName>
    <definedName name="XDO_?FINAL_PER_NET?80?">SNIF!$H$11:$H$60</definedName>
    <definedName name="XDO_?FINAL_PER_NET?81?">SNIF!$H$11:$H$103</definedName>
    <definedName name="XDO_?FINAL_PER_NET?82?">SNIF!$H$11:$H$108</definedName>
    <definedName name="XDO_?FINAL_PER_NET?83?">'SMCBF-SP'!$H$11:$H$30</definedName>
    <definedName name="XDO_?FINAL_PER_NET?84?">'SMCBF-SP'!$H$11:$H$36</definedName>
    <definedName name="XDO_?FINAL_PER_NET?85?">'SMCBF-SP'!$H$11:$H$49</definedName>
    <definedName name="XDO_?FINAL_PER_NET?86?">'SMCBF-SP'!$H$11:$H$53</definedName>
    <definedName name="XDO_?FINAL_PER_NET?87?">'SMCBF-SP'!$H$11:$H$63</definedName>
    <definedName name="XDO_?FINAL_PER_NET?88?">'SMCBF-SP'!$H$11:$H$71</definedName>
    <definedName name="XDO_?FINAL_PER_NET?89?">'SMCBF-SP'!$H$11:$H$80</definedName>
    <definedName name="XDO_?FINAL_PER_NET?9?">SLMF!$H$11:$H$86</definedName>
    <definedName name="XDO_?FINAL_PER_NET?90?">'SMCBF-SP'!$H$11:$H$86</definedName>
    <definedName name="XDO_?FINAL_PER_NET?91?">'SMCBF-SP'!$H$11:$H$93</definedName>
    <definedName name="XDO_?FINAL_PER_NET?92?">'SMCBF-SP'!$H$11:$H$105</definedName>
    <definedName name="XDO_?FINAL_PER_NET?93?">'SMCBF-SP'!$H$11:$H$110</definedName>
    <definedName name="XDO_?FINAL_PER_NET?94?">SOF!$H$32:$H$35</definedName>
    <definedName name="XDO_?FINAL_PER_NET?95?">SOF!$H$32:$H$45</definedName>
    <definedName name="XDO_?FINAL_PER_NET?96?">SOF!$H$32:$H$67</definedName>
    <definedName name="XDO_?FINAL_PER_NET?97?">SOF!$H$32:$H$72</definedName>
    <definedName name="XDO_?FINAL_PER_NET?98?">SMMDF!$H$12:$H$14</definedName>
    <definedName name="XDO_?FINAL_PER_NET?99?">SMMDF!$H$12:$H$59</definedName>
    <definedName name="XDO_?FINAL_QUANTITE?">SMEEF!$F$11:$F$104</definedName>
    <definedName name="XDO_?FINAL_QUANTITE?1?">#REF!</definedName>
    <definedName name="XDO_?FINAL_QUANTITE?10?">SLMF!$F$11:$F$90</definedName>
    <definedName name="XDO_?FINAL_QUANTITE?100?">SMMDF!$F$12:$F$64</definedName>
    <definedName name="XDO_?FINAL_QUANTITE?101?">SMMDF!$F$12:$F$71</definedName>
    <definedName name="XDO_?FINAL_QUANTITE?102?">SMMDF!$F$12:$F$75</definedName>
    <definedName name="XDO_?FINAL_QUANTITE?103?">SMMDF!$F$12:$F$84</definedName>
    <definedName name="XDO_?FINAL_QUANTITE?104?">SMMDF!$F$12:$F$92</definedName>
    <definedName name="XDO_?FINAL_QUANTITE?105?">SMMDF!$F$12:$F$102</definedName>
    <definedName name="XDO_?FINAL_QUANTITE?106?">SMMDF!$F$12:$F$115</definedName>
    <definedName name="XDO_?FINAL_QUANTITE?107?">SMMDF!$F$12:$F$123</definedName>
    <definedName name="XDO_?FINAL_QUANTITE?108?">SMMDF!$F$12:$F$131</definedName>
    <definedName name="XDO_?FINAL_QUANTITE?109?">SMMDF!$F$12:$F$136</definedName>
    <definedName name="XDO_?FINAL_QUANTITE?11?">SLMF!$F$11:$F$97</definedName>
    <definedName name="XDO_?FINAL_QUANTITE?110?">SLF!$F$19:$F$21</definedName>
    <definedName name="XDO_?FINAL_QUANTITE?111?">SLF!$F$19:$F$117</definedName>
    <definedName name="XDO_?FINAL_QUANTITE?112?">SLF!$F$19:$F$162</definedName>
    <definedName name="XDO_?FINAL_QUANTITE?113?">SLF!$F$19:$F$171</definedName>
    <definedName name="XDO_?FINAL_QUANTITE?114?">SLF!$F$19:$F$182</definedName>
    <definedName name="XDO_?FINAL_QUANTITE?115?">SLF!$F$19:$F$190</definedName>
    <definedName name="XDO_?FINAL_QUANTITE?116?">SLF!$F$19:$F$195</definedName>
    <definedName name="XDO_?FINAL_QUANTITE?117?">SDBF!$F$19:$F$24</definedName>
    <definedName name="XDO_?FINAL_QUANTITE?118?">SDBF!$F$19:$F$28</definedName>
    <definedName name="XDO_?FINAL_QUANTITE?119?">SDBF!$F$19:$F$36</definedName>
    <definedName name="XDO_?FINAL_QUANTITE?12?">SLMF!$F$11:$F$122</definedName>
    <definedName name="XDO_?FINAL_QUANTITE?120?">SDBF!$F$19:$F$43</definedName>
    <definedName name="XDO_?FINAL_QUANTITE?121?">SDBF!$F$19:$F$52</definedName>
    <definedName name="XDO_?FINAL_QUANTITE?122?">SDBF!$F$19:$F$67</definedName>
    <definedName name="XDO_?FINAL_QUANTITE?123?">SDBF!$F$19:$F$71</definedName>
    <definedName name="XDO_?FINAL_QUANTITE?124?">SDBF!$F$19:$F$82</definedName>
    <definedName name="XDO_?FINAL_QUANTITE?125?">SDBF!$F$19:$F$90</definedName>
    <definedName name="XDO_?FINAL_QUANTITE?126?">SDBF!$F$19:$F$95</definedName>
    <definedName name="XDO_?FINAL_QUANTITE?127?">SSF!$F$24</definedName>
    <definedName name="XDO_?FINAL_QUANTITE?128?">SSF!$F$24:$F$39</definedName>
    <definedName name="XDO_?FINAL_QUANTITE?129?">SSF!$F$24:$F$70</definedName>
    <definedName name="XDO_?FINAL_QUANTITE?13?">SLMF!$F$11:$F$139</definedName>
    <definedName name="XDO_?FINAL_QUANTITE?130?">SSF!$F$24:$F$118</definedName>
    <definedName name="XDO_?FINAL_QUANTITE?131?">SSF!$F$24:$F$124</definedName>
    <definedName name="XDO_?FINAL_QUANTITE?132?">SSF!$F$24:$F$135</definedName>
    <definedName name="XDO_?FINAL_QUANTITE?133?">SSF!$F$24:$F$146</definedName>
    <definedName name="XDO_?FINAL_QUANTITE?134?">SCRF!$F$19:$F$43</definedName>
    <definedName name="XDO_?FINAL_QUANTITE?135?">SCRF!$F$19:$F$48</definedName>
    <definedName name="XDO_?FINAL_QUANTITE?136?">SCRF!$F$19:$F$57</definedName>
    <definedName name="XDO_?FINAL_QUANTITE?137?">SCRF!$F$19:$F$65</definedName>
    <definedName name="XDO_?FINAL_QUANTITE?138?">SCRF!$F$19:$F$72</definedName>
    <definedName name="XDO_?FINAL_QUANTITE?139?">SCRF!$F$19:$F$78</definedName>
    <definedName name="XDO_?FINAL_QUANTITE?14?">SLMF!$F$11:$F$144</definedName>
    <definedName name="XDO_?FINAL_QUANTITE?140?">SCRF!$F$19:$F$89</definedName>
    <definedName name="XDO_?FINAL_QUANTITE?141?">SCRF!$F$19:$F$97</definedName>
    <definedName name="XDO_?FINAL_QUANTITE?142?">SCRF!$F$19:$F$105</definedName>
    <definedName name="XDO_?FINAL_QUANTITE?143?">SCRF!$F$19:$F$110</definedName>
    <definedName name="XDO_?FINAL_QUANTITE?144?">SFEF!$F$11:$F$33</definedName>
    <definedName name="XDO_?FINAL_QUANTITE?145?">SFEF!$F$11:$F$37</definedName>
    <definedName name="XDO_?FINAL_QUANTITE?146?">SFEF!$F$11:$F$42</definedName>
    <definedName name="XDO_?FINAL_QUANTITE?147?">SFEF!$F$11:$F$67</definedName>
    <definedName name="XDO_?FINAL_QUANTITE?148?">SFEF!$F$11:$F$84</definedName>
    <definedName name="XDO_?FINAL_QUANTITE?149?">SFEF!$F$11:$F$89</definedName>
    <definedName name="XDO_?FINAL_QUANTITE?15?">SLTEF!$F$11:$F$87</definedName>
    <definedName name="XDO_?FINAL_QUANTITE?150?">SCHF!$F$11:$F$49</definedName>
    <definedName name="XDO_?FINAL_QUANTITE?151?">SCHF!$F$11:$F$103</definedName>
    <definedName name="XDO_?FINAL_QUANTITE?152?">SCHF!$F$11:$F$108</definedName>
    <definedName name="XDO_?FINAL_QUANTITE?153?">SCHF!$F$11:$F$115</definedName>
    <definedName name="XDO_?FINAL_QUANTITE?154?">SCHF!$F$11:$F$121</definedName>
    <definedName name="XDO_?FINAL_QUANTITE?155?">SCHF!$F$11:$F$128</definedName>
    <definedName name="XDO_?FINAL_QUANTITE?156?">SCHF!$F$11:$F$142</definedName>
    <definedName name="XDO_?FINAL_QUANTITE?157?">SCHF!$F$11:$F$146</definedName>
    <definedName name="XDO_?FINAL_QUANTITE?158?">SCHF!$F$11:$F$157</definedName>
    <definedName name="XDO_?FINAL_QUANTITE?159?">SCHF!$F$11:$F$165</definedName>
    <definedName name="XDO_?FINAL_QUANTITE?16?">SLTEF!$F$11:$F$93</definedName>
    <definedName name="XDO_?FINAL_QUANTITE?160?">SCHF!$F$11:$F$170</definedName>
    <definedName name="XDO_?FINAL_QUANTITE?161?">SMUSD!$F$19:$F$41</definedName>
    <definedName name="XDO_?FINAL_QUANTITE?162?">SMUSD!$F$19:$F$45</definedName>
    <definedName name="XDO_?FINAL_QUANTITE?163?">SMUSD!$F$19:$F$52</definedName>
    <definedName name="XDO_?FINAL_QUANTITE?164?">SMUSD!$F$19:$F$62</definedName>
    <definedName name="XDO_?FINAL_QUANTITE?165?">SMUSD!$F$19:$F$72</definedName>
    <definedName name="XDO_?FINAL_QUANTITE?166?">SMUSD!$F$19:$F$99</definedName>
    <definedName name="XDO_?FINAL_QUANTITE?167?">SMUSD!$F$19:$F$104</definedName>
    <definedName name="XDO_?FINAL_QUANTITE?168?">SMUSD!$F$19:$F$108</definedName>
    <definedName name="XDO_?FINAL_QUANTITE?169?">SMUSD!$F$19:$F$117</definedName>
    <definedName name="XDO_?FINAL_QUANTITE?17?">SLTEF!$F$11:$F$116</definedName>
    <definedName name="XDO_?FINAL_QUANTITE?170?">SMUSD!$F$19:$F$125</definedName>
    <definedName name="XDO_?FINAL_QUANTITE?171?">SMUSD!$F$19:$F$130</definedName>
    <definedName name="XDO_?FINAL_QUANTITE?172?">SMIDCAP!$F$11:$F$65</definedName>
    <definedName name="XDO_?FINAL_QUANTITE?173?">SMIDCAP!$F$11:$F$71</definedName>
    <definedName name="XDO_?FINAL_QUANTITE?174?">SMIDCAP!$F$11:$F$96</definedName>
    <definedName name="XDO_?FINAL_QUANTITE?175?">SMIDCAP!$F$11:$F$113</definedName>
    <definedName name="XDO_?FINAL_QUANTITE?176?">SMIDCAP!$F$11:$F$118</definedName>
    <definedName name="XDO_?FINAL_QUANTITE?177?">SMCMF!$F$24:$F$27</definedName>
    <definedName name="XDO_?FINAL_QUANTITE?178?">SMCMF!$F$24:$F$31</definedName>
    <definedName name="XDO_?FINAL_QUANTITE?179?">SMCMF!$F$24:$F$58</definedName>
    <definedName name="XDO_?FINAL_QUANTITE?18?">SLTEF!$F$11:$F$133</definedName>
    <definedName name="XDO_?FINAL_QUANTITE?180?">SMCMF!$F$24:$F$63</definedName>
    <definedName name="XDO_?FINAL_QUANTITE?181?">SMCOMMA!$F$11:$F$51</definedName>
    <definedName name="XDO_?FINAL_QUANTITE?182?">SMCOMMA!$F$11:$F$78</definedName>
    <definedName name="XDO_?FINAL_QUANTITE?183?">SMCOMMA!$F$11:$F$95</definedName>
    <definedName name="XDO_?FINAL_QUANTITE?184?">SMCOMMA!$F$11:$F$100</definedName>
    <definedName name="XDO_?FINAL_QUANTITE?185?">SMGF!$F$24:$F$31</definedName>
    <definedName name="XDO_?FINAL_QUANTITE?186?">SMGF!$F$24:$F$44</definedName>
    <definedName name="XDO_?FINAL_QUANTITE?187?">SMGF!$F$24:$F$58</definedName>
    <definedName name="XDO_?FINAL_QUANTITE?188?">SMGF!$F$24:$F$75</definedName>
    <definedName name="XDO_?FINAL_QUANTITE?189?">SMGF!$F$24:$F$80</definedName>
    <definedName name="XDO_?FINAL_QUANTITE?19?">SLTEF!$F$11:$F$138</definedName>
    <definedName name="XDO_?FINAL_QUANTITE?190?">SFLEXI!$F$11:$F$77</definedName>
    <definedName name="XDO_?FINAL_QUANTITE?191?">SFLEXI!$F$11:$F$82</definedName>
    <definedName name="XDO_?FINAL_QUANTITE?192?">SFLEXI!$F$11:$F$109</definedName>
    <definedName name="XDO_?FINAL_QUANTITE?193?">SFLEXI!$F$11:$F$126</definedName>
    <definedName name="XDO_?FINAL_QUANTITE?194?">SFLEXI!$F$11:$F$131</definedName>
    <definedName name="XDO_?FINAL_QUANTITE?195?">SMAAF!$F$11:$F$83</definedName>
    <definedName name="XDO_?FINAL_QUANTITE?196?">SMAAF!$F$11:$F$88</definedName>
    <definedName name="XDO_?FINAL_QUANTITE?197?">SMAAF!$F$11:$F$136</definedName>
    <definedName name="XDO_?FINAL_QUANTITE?198?">SMAAF!$F$11:$F$141</definedName>
    <definedName name="XDO_?FINAL_QUANTITE?199?">SMAAF!$F$11:$F$149</definedName>
    <definedName name="XDO_?FINAL_QUANTITE?2?">#REF!</definedName>
    <definedName name="XDO_?FINAL_QUANTITE?20?">#REF!</definedName>
    <definedName name="XDO_?FINAL_QUANTITE?200?">SMAAF!$F$11:$F$154</definedName>
    <definedName name="XDO_?FINAL_QUANTITE?201?">SMAAF!$F$11:$F$162</definedName>
    <definedName name="XDO_?FINAL_QUANTITE?202?">SMAAF!$F$11:$F$166</definedName>
    <definedName name="XDO_?FINAL_QUANTITE?203?">SMAAF!$F$11:$F$171</definedName>
    <definedName name="XDO_?FINAL_QUANTITE?204?">SMAAF!$F$11:$F$181</definedName>
    <definedName name="XDO_?FINAL_QUANTITE?205?">SMAAF!$F$11:$F$191</definedName>
    <definedName name="XDO_?FINAL_QUANTITE?206?">SMAAF!$F$11:$F$196</definedName>
    <definedName name="XDO_?FINAL_QUANTITE?207?">SBLUECHIP!$F$11:$F$63</definedName>
    <definedName name="XDO_?FINAL_QUANTITE?208?">SBLUECHIP!$F$11:$F$91</definedName>
    <definedName name="XDO_?FINAL_QUANTITE?209?">SBLUECHIP!$F$11:$F$108</definedName>
    <definedName name="XDO_?FINAL_QUANTITE?21?">#REF!</definedName>
    <definedName name="XDO_?FINAL_QUANTITE?210?">SBLUECHIP!$F$11:$F$113</definedName>
    <definedName name="XDO_?FINAL_QUANTITE?211?">SAOF!$F$11:$F$193</definedName>
    <definedName name="XDO_?FINAL_QUANTITE?212?">SAOF!$F$11:$F$203</definedName>
    <definedName name="XDO_?FINAL_QUANTITE?213?">SAOF!$F$11:$F$207</definedName>
    <definedName name="XDO_?FINAL_QUANTITE?214?">SAOF!$F$11:$F$233</definedName>
    <definedName name="XDO_?FINAL_QUANTITE?215?">SAOF!$F$11:$F$238</definedName>
    <definedName name="XDO_?FINAL_QUANTITE?216?">SAOF!$F$11:$F$249</definedName>
    <definedName name="XDO_?FINAL_QUANTITE?217?">SAOF!$F$11:$F$259</definedName>
    <definedName name="XDO_?FINAL_QUANTITE?218?">SAOF!$F$11:$F$264</definedName>
    <definedName name="XDO_?FINAL_QUANTITE?219?">SIF!$F$11:$F$46</definedName>
    <definedName name="XDO_?FINAL_QUANTITE?22?">#REF!</definedName>
    <definedName name="XDO_?FINAL_QUANTITE?220?">SIF!$F$11:$F$74</definedName>
    <definedName name="XDO_?FINAL_QUANTITE?221?">SIF!$F$11:$F$83</definedName>
    <definedName name="XDO_?FINAL_QUANTITE?222?">SIF!$F$11:$F$95</definedName>
    <definedName name="XDO_?FINAL_QUANTITE?223?">SIF!$F$11:$F$100</definedName>
    <definedName name="XDO_?FINAL_QUANTITE?224?">SMLDF!$F$19:$F$49</definedName>
    <definedName name="XDO_?FINAL_QUANTITE?225?">SMLDF!$F$19:$F$53</definedName>
    <definedName name="XDO_?FINAL_QUANTITE?226?">SMLDF!$F$19:$F$61</definedName>
    <definedName name="XDO_?FINAL_QUANTITE?227?">SMLDF!$F$19:$F$65</definedName>
    <definedName name="XDO_?FINAL_QUANTITE?228?">SMLDF!$F$19:$F$70</definedName>
    <definedName name="XDO_?FINAL_QUANTITE?229?">SMLDF!$F$19:$F$76</definedName>
    <definedName name="XDO_?FINAL_QUANTITE?23?">#REF!</definedName>
    <definedName name="XDO_?FINAL_QUANTITE?230?">SMLDF!$F$19:$F$84</definedName>
    <definedName name="XDO_?FINAL_QUANTITE?231?">SMLDF!$F$19:$F$102</definedName>
    <definedName name="XDO_?FINAL_QUANTITE?232?">SMLDF!$F$19:$F$106</definedName>
    <definedName name="XDO_?FINAL_QUANTITE?233?">SMLDF!$F$19:$F$117</definedName>
    <definedName name="XDO_?FINAL_QUANTITE?234?">SMLDF!$F$19:$F$125</definedName>
    <definedName name="XDO_?FINAL_QUANTITE?235?">SMLDF!$F$19:$F$130</definedName>
    <definedName name="XDO_?FINAL_QUANTITE?236?">SSTDF!$F$19:$F$78</definedName>
    <definedName name="XDO_?FINAL_QUANTITE?237?">SSTDF!$F$19:$F$82</definedName>
    <definedName name="XDO_?FINAL_QUANTITE?238?">SSTDF!$F$19:$F$92</definedName>
    <definedName name="XDO_?FINAL_QUANTITE?239?">SSTDF!$F$19:$F$99</definedName>
    <definedName name="XDO_?FINAL_QUANTITE?24?">SMGLF!$F$11:$F$53</definedName>
    <definedName name="XDO_?FINAL_QUANTITE?240?">SSTDF!$F$19:$F$114</definedName>
    <definedName name="XDO_?FINAL_QUANTITE?241?">SSTDF!$F$19:$F$124</definedName>
    <definedName name="XDO_?FINAL_QUANTITE?242?">SSTDF!$F$19:$F$130</definedName>
    <definedName name="XDO_?FINAL_QUANTITE?243?">SSTDF!$F$19:$F$139</definedName>
    <definedName name="XDO_?FINAL_QUANTITE?244?">SSTDF!$F$19:$F$147</definedName>
    <definedName name="XDO_?FINAL_QUANTITE?245?">SSTDF!$F$19:$F$152</definedName>
    <definedName name="XDO_?FINAL_QUANTITE?246?">SETFGOLD!$F$44</definedName>
    <definedName name="XDO_?FINAL_QUANTITE?247?">SETFGOLD!$F$44:$F$56</definedName>
    <definedName name="XDO_?FINAL_QUANTITE?248?">SETFGOLD!$F$44:$F$61</definedName>
    <definedName name="XDO_?FINAL_QUANTITE?249?">SPSU!$F$11:$F$31</definedName>
    <definedName name="XDO_?FINAL_QUANTITE?25?">SMGLF!$F$11:$F$80</definedName>
    <definedName name="XDO_?FINAL_QUANTITE?250?">SPSU!$F$11:$F$58</definedName>
    <definedName name="XDO_?FINAL_QUANTITE?251?">SPSU!$F$11:$F$75</definedName>
    <definedName name="XDO_?FINAL_QUANTITE?252?">SPSU!$F$11:$F$80</definedName>
    <definedName name="XDO_?FINAL_QUANTITE?253?">SGF!$F$44</definedName>
    <definedName name="XDO_?FINAL_QUANTITE?254?">SGF!$F$44:$F$54</definedName>
    <definedName name="XDO_?FINAL_QUANTITE?255?">SGF!$F$44:$F$59</definedName>
    <definedName name="XDO_?FINAL_QUANTITE?256?">SBISENSEX!$F$11:$F$40</definedName>
    <definedName name="XDO_?FINAL_QUANTITE?257?">SBISENSEX!$F$11:$F$83</definedName>
    <definedName name="XDO_?FINAL_QUANTITE?258?">SBISENSEX!$F$11:$F$88</definedName>
    <definedName name="XDO_?FINAL_QUANTITE?259?">SSCF!$F$11:$F$79</definedName>
    <definedName name="XDO_?FINAL_QUANTITE?26?">SMGLF!$F$11:$F$97</definedName>
    <definedName name="XDO_?FINAL_QUANTITE?260?">SSCF!$F$11:$F$108</definedName>
    <definedName name="XDO_?FINAL_QUANTITE?261?">SSCF!$F$11:$F$125</definedName>
    <definedName name="XDO_?FINAL_QUANTITE?262?">SSCF!$F$11:$F$130</definedName>
    <definedName name="XDO_?FINAL_QUANTITE?263?">SBPF!$F$19:$F$45</definedName>
    <definedName name="XDO_?FINAL_QUANTITE?264?">SBPF!$F$19:$F$49</definedName>
    <definedName name="XDO_?FINAL_QUANTITE?265?">SBPF!$F$19:$F$58</definedName>
    <definedName name="XDO_?FINAL_QUANTITE?266?">SBPF!$F$19:$F$69</definedName>
    <definedName name="XDO_?FINAL_QUANTITE?267?">SBPF!$F$19:$F$84</definedName>
    <definedName name="XDO_?FINAL_QUANTITE?268?">SBPF!$F$19:$F$97</definedName>
    <definedName name="XDO_?FINAL_QUANTITE?269?">SBPF!$F$19:$F$105</definedName>
    <definedName name="XDO_?FINAL_QUANTITE?27?">SMGLF!$F$11:$F$102</definedName>
    <definedName name="XDO_?FINAL_QUANTITE?270?">SBPF!$F$19:$F$110</definedName>
    <definedName name="XDO_?FINAL_QUANTITE?271?">SBFS!$F$11:$F$42</definedName>
    <definedName name="XDO_?FINAL_QUANTITE?272?">SBFS!$F$11:$F$69</definedName>
    <definedName name="XDO_?FINAL_QUANTITE?273?">SBFS!$F$11:$F$86</definedName>
    <definedName name="XDO_?FINAL_QUANTITE?274?">SBFS!$F$11:$F$91</definedName>
    <definedName name="XDO_?FINAL_QUANTITE?275?">SETFNN50!$F$11:$F$60</definedName>
    <definedName name="XDO_?FINAL_QUANTITE?276?">SETFNN50!$F$11:$F$103</definedName>
    <definedName name="XDO_?FINAL_QUANTITE?277?">SETFNN50!$F$11:$F$108</definedName>
    <definedName name="XDO_?FINAL_QUANTITE?278?">SETFNIFBK!$F$11:$F$24</definedName>
    <definedName name="XDO_?FINAL_QUANTITE?279?">SETFNIFBK!$F$11:$F$67</definedName>
    <definedName name="XDO_?FINAL_QUANTITE?28?">#REF!</definedName>
    <definedName name="XDO_?FINAL_QUANTITE?280?">SETFNIFBK!$F$11:$F$72</definedName>
    <definedName name="XDO_?FINAL_QUANTITE?281?">SETFBSE100!$F$11:$F$110</definedName>
    <definedName name="XDO_?FINAL_QUANTITE?282?">SETFBSE100!$F$11:$F$153</definedName>
    <definedName name="XDO_?FINAL_QUANTITE?283?">SETFBSE100!$F$11:$F$158</definedName>
    <definedName name="XDO_?FINAL_QUANTITE?284?">SESF!$F$11:$F$99</definedName>
    <definedName name="XDO_?FINAL_QUANTITE?285?">SESF!$F$11:$F$104</definedName>
    <definedName name="XDO_?FINAL_QUANTITE?286?">SESF!$F$11:$F$127</definedName>
    <definedName name="XDO_?FINAL_QUANTITE?287?">SESF!$F$11:$F$131</definedName>
    <definedName name="XDO_?FINAL_QUANTITE?288?">SESF!$F$11:$F$141</definedName>
    <definedName name="XDO_?FINAL_QUANTITE?289?">SESF!$F$11:$F$156</definedName>
    <definedName name="XDO_?FINAL_QUANTITE?29?">#REF!</definedName>
    <definedName name="XDO_?FINAL_QUANTITE?290?">SESF!$F$11:$F$166</definedName>
    <definedName name="XDO_?FINAL_QUANTITE?291?">SESF!$F$11:$F$172</definedName>
    <definedName name="XDO_?FINAL_QUANTITE?292?">SESF!$F$11:$F$182</definedName>
    <definedName name="XDO_?FINAL_QUANTITE?293?">SESF!$F$11:$F$187</definedName>
    <definedName name="XDO_?FINAL_QUANTITE?294?">SETFNIF50!$F$11:$F$60</definedName>
    <definedName name="XDO_?FINAL_QUANTITE?295?">SETFNIF50!$F$11:$F$103</definedName>
    <definedName name="XDO_?FINAL_QUANTITE?296?">SETFNIF50!$F$11:$F$108</definedName>
    <definedName name="XDO_?FINAL_QUANTITE?297?">SETF10GILT!$F$24</definedName>
    <definedName name="XDO_?FINAL_QUANTITE?298?">SETF10GILT!$F$24:$F$53</definedName>
    <definedName name="XDO_?FINAL_QUANTITE?299?">SETF10GILT!$F$24:$F$58</definedName>
    <definedName name="XDO_?FINAL_QUANTITE?3?">#REF!</definedName>
    <definedName name="XDO_?FINAL_QUANTITE?30?">SEHF!$F$11:$F$53</definedName>
    <definedName name="XDO_?FINAL_QUANTITE?300?">'SLTAF-IV'!$F$11:$F$39</definedName>
    <definedName name="XDO_?FINAL_QUANTITE?301?">'SLTAF-IV'!$F$11:$F$82</definedName>
    <definedName name="XDO_?FINAL_QUANTITE?302?">'SLTAF-IV'!$F$11:$F$87</definedName>
    <definedName name="XDO_?FINAL_QUANTITE?303?">'SLTAF-V'!$F$11:$F$39</definedName>
    <definedName name="XDO_?FINAL_QUANTITE?304?">'SLTAF-V'!$F$11:$F$82</definedName>
    <definedName name="XDO_?FINAL_QUANTITE?305?">'SLTAF-V'!$F$11:$F$87</definedName>
    <definedName name="XDO_?FINAL_QUANTITE?306?">'SLTAF-VI'!$F$11:$F$44</definedName>
    <definedName name="XDO_?FINAL_QUANTITE?307?">'SLTAF-VI'!$F$11:$F$87</definedName>
    <definedName name="XDO_?FINAL_QUANTITE?308?">'SLTAF-VI'!$F$11:$F$92</definedName>
    <definedName name="XDO_?FINAL_QUANTITE?309?">SETFSN50!$F$11:$F$60</definedName>
    <definedName name="XDO_?FINAL_QUANTITE?31?">SEHF!$F$11:$F$57</definedName>
    <definedName name="XDO_?FINAL_QUANTITE?310?">SETFSN50!$F$11:$F$103</definedName>
    <definedName name="XDO_?FINAL_QUANTITE?311?">SETFSN50!$F$11:$F$108</definedName>
    <definedName name="XDO_?FINAL_QUANTITE?312?">SBIETFQLTY!$F$11:$F$40</definedName>
    <definedName name="XDO_?FINAL_QUANTITE?313?">SBIETFQLTY!$F$11:$F$83</definedName>
    <definedName name="XDO_?FINAL_QUANTITE?314?">SBIETFQLTY!$F$11:$F$88</definedName>
    <definedName name="XDO_?FINAL_QUANTITE?315?">SCBF!$F$19:$F$84</definedName>
    <definedName name="XDO_?FINAL_QUANTITE?316?">SCBF!$F$19:$F$89</definedName>
    <definedName name="XDO_?FINAL_QUANTITE?317?">SCBF!$F$19:$F$98</definedName>
    <definedName name="XDO_?FINAL_QUANTITE?318?">SCBF!$F$19:$F$103</definedName>
    <definedName name="XDO_?FINAL_QUANTITE?319?">SCBF!$F$19:$F$114</definedName>
    <definedName name="XDO_?FINAL_QUANTITE?32?">SEHF!$F$11:$F$64</definedName>
    <definedName name="XDO_?FINAL_QUANTITE?320?">SCBF!$F$19:$F$126</definedName>
    <definedName name="XDO_?FINAL_QUANTITE?321?">SCBF!$F$19:$F$139</definedName>
    <definedName name="XDO_?FINAL_QUANTITE?322?">SCBF!$F$19:$F$147</definedName>
    <definedName name="XDO_?FINAL_QUANTITE?323?">SCBF!$F$19:$F$152</definedName>
    <definedName name="XDO_?FINAL_QUANTITE?324?">SEMVF!$F$11:$F$60</definedName>
    <definedName name="XDO_?FINAL_QUANTITE?325?">SEMVF!$F$11:$F$103</definedName>
    <definedName name="XDO_?FINAL_QUANTITE?326?">SEMVF!$F$11:$F$108</definedName>
    <definedName name="XDO_?FINAL_QUANTITE?327?">'SFMP- Series 1'!$F$24</definedName>
    <definedName name="XDO_?FINAL_QUANTITE?328?">'SFMP- Series 1'!$F$24:$F$33</definedName>
    <definedName name="XDO_?FINAL_QUANTITE?329?">'SFMP- Series 1'!$F$24:$F$52</definedName>
    <definedName name="XDO_?FINAL_QUANTITE?33?">SEHF!$F$11:$F$114</definedName>
    <definedName name="XDO_?FINAL_QUANTITE?330?">'SFMP- Series 1'!$F$24:$F$67</definedName>
    <definedName name="XDO_?FINAL_QUANTITE?331?">'SFMP- Series 1'!$F$24:$F$72</definedName>
    <definedName name="XDO_?FINAL_QUANTITE?332?">'SFMP- Series 6'!$F$24:$F$25</definedName>
    <definedName name="XDO_?FINAL_QUANTITE?333?">'SFMP- Series 6'!$F$24:$F$32</definedName>
    <definedName name="XDO_?FINAL_QUANTITE?334?">'SFMP- Series 6'!$F$24:$F$51</definedName>
    <definedName name="XDO_?FINAL_QUANTITE?335?">'SFMP- Series 6'!$F$24:$F$66</definedName>
    <definedName name="XDO_?FINAL_QUANTITE?336?">'SFMP- Series 6'!$F$24:$F$71</definedName>
    <definedName name="XDO_?FINAL_QUANTITE?337?">'SFMP- Series 34'!$F$24:$F$25</definedName>
    <definedName name="XDO_?FINAL_QUANTITE?338?">'SFMP- Series 34'!$F$24:$F$29</definedName>
    <definedName name="XDO_?FINAL_QUANTITE?339?">'SFMP- Series 34'!$F$24:$F$46</definedName>
    <definedName name="XDO_?FINAL_QUANTITE?34?">SEHF!$F$11:$F$120</definedName>
    <definedName name="XDO_?FINAL_QUANTITE?340?">'SFMP- Series 34'!$F$24:$F$61</definedName>
    <definedName name="XDO_?FINAL_QUANTITE?341?">'SFMP- Series 34'!$F$24:$F$66</definedName>
    <definedName name="XDO_?FINAL_QUANTITE?342?">'SMCBF-IP'!$F$11:$F$45</definedName>
    <definedName name="XDO_?FINAL_QUANTITE?343?">'SMCBF-IP'!$F$11:$F$52</definedName>
    <definedName name="XDO_?FINAL_QUANTITE?344?">'SMCBF-IP'!$F$11:$F$60</definedName>
    <definedName name="XDO_?FINAL_QUANTITE?345?">'SMCBF-IP'!$F$11:$F$79</definedName>
    <definedName name="XDO_?FINAL_QUANTITE?346?">'SMCBF-IP'!$F$11:$F$96</definedName>
    <definedName name="XDO_?FINAL_QUANTITE?347?">'SMCBF-IP'!$F$11:$F$101</definedName>
    <definedName name="XDO_?FINAL_QUANTITE?348?">SFRDF!$F$19</definedName>
    <definedName name="XDO_?FINAL_QUANTITE?349?">SFRDF!$F$19:$F$31</definedName>
    <definedName name="XDO_?FINAL_QUANTITE?35?">SEHF!$F$11:$F$126</definedName>
    <definedName name="XDO_?FINAL_QUANTITE?350?">SFRDF!$F$19:$F$42</definedName>
    <definedName name="XDO_?FINAL_QUANTITE?351?">SFRDF!$F$19:$F$63</definedName>
    <definedName name="XDO_?FINAL_QUANTITE?352?">SFRDF!$F$19:$F$71</definedName>
    <definedName name="XDO_?FINAL_QUANTITE?353?">SFRDF!$F$19:$F$76</definedName>
    <definedName name="XDO_?FINAL_QUANTITE?354?">SBIETFIT!$F$11:$F$20</definedName>
    <definedName name="XDO_?FINAL_QUANTITE?355?">SBIETFIT!$F$11:$F$63</definedName>
    <definedName name="XDO_?FINAL_QUANTITE?356?">SBIETFIT!$F$11:$F$68</definedName>
    <definedName name="XDO_?FINAL_QUANTITE?357?">SBIETFPB!$F$11:$F$20</definedName>
    <definedName name="XDO_?FINAL_QUANTITE?358?">SBIETFPB!$F$11:$F$63</definedName>
    <definedName name="XDO_?FINAL_QUANTITE?359?">SBIETFPB!$F$11:$F$68</definedName>
    <definedName name="XDO_?FINAL_QUANTITE?36?">SEHF!$F$11:$F$133</definedName>
    <definedName name="XDO_?FINAL_QUANTITE?360?">'SRBF-AP'!$F$11:$F$63</definedName>
    <definedName name="XDO_?FINAL_QUANTITE?361?">'SRBF-AP'!$F$11:$F$73</definedName>
    <definedName name="XDO_?FINAL_QUANTITE?362?">'SRBF-AP'!$F$11:$F$77</definedName>
    <definedName name="XDO_?FINAL_QUANTITE?363?">'SRBF-AP'!$F$11:$F$83</definedName>
    <definedName name="XDO_?FINAL_QUANTITE?364?">'SRBF-AP'!$F$11:$F$87</definedName>
    <definedName name="XDO_?FINAL_QUANTITE?365?">'SRBF-AP'!$F$11:$F$116</definedName>
    <definedName name="XDO_?FINAL_QUANTITE?366?">'SRBF-AP'!$F$11:$F$121</definedName>
    <definedName name="XDO_?FINAL_QUANTITE?367?">'SRBF-AHP'!$F$11:$F$63</definedName>
    <definedName name="XDO_?FINAL_QUANTITE?368?">'SRBF-AHP'!$F$11:$F$73</definedName>
    <definedName name="XDO_?FINAL_QUANTITE?369?">'SRBF-AHP'!$F$11:$F$77</definedName>
    <definedName name="XDO_?FINAL_QUANTITE?37?">SEHF!$F$11:$F$140</definedName>
    <definedName name="XDO_?FINAL_QUANTITE?370?">'SRBF-AHP'!$F$11:$F$83</definedName>
    <definedName name="XDO_?FINAL_QUANTITE?371?">'SRBF-AHP'!$F$11:$F$87</definedName>
    <definedName name="XDO_?FINAL_QUANTITE?372?">'SRBF-AHP'!$F$11:$F$108</definedName>
    <definedName name="XDO_?FINAL_QUANTITE?373?">'SRBF-AHP'!$F$11:$F$114</definedName>
    <definedName name="XDO_?FINAL_QUANTITE?374?">'SRBF-AHP'!$F$11:$F$124</definedName>
    <definedName name="XDO_?FINAL_QUANTITE?375?">'SRBF-AHP'!$F$11:$F$129</definedName>
    <definedName name="XDO_?FINAL_QUANTITE?376?">'SRBF-CHP'!$F$11:$F$62</definedName>
    <definedName name="XDO_?FINAL_QUANTITE?377?">'SRBF-CHP'!$F$11:$F$83</definedName>
    <definedName name="XDO_?FINAL_QUANTITE?378?">'SRBF-CHP'!$F$11:$F$87</definedName>
    <definedName name="XDO_?FINAL_QUANTITE?379?">'SRBF-CHP'!$F$11:$F$93</definedName>
    <definedName name="XDO_?FINAL_QUANTITE?38?">SEHF!$F$11:$F$155</definedName>
    <definedName name="XDO_?FINAL_QUANTITE?380?">'SRBF-CHP'!$F$11:$F$99</definedName>
    <definedName name="XDO_?FINAL_QUANTITE?381?">'SRBF-CHP'!$F$11:$F$103</definedName>
    <definedName name="XDO_?FINAL_QUANTITE?382?">'SRBF-CHP'!$F$11:$F$130</definedName>
    <definedName name="XDO_?FINAL_QUANTITE?383?">'SRBF-CHP'!$F$11:$F$135</definedName>
    <definedName name="XDO_?FINAL_QUANTITE?384?">'SRBF-CP'!$F$11:$F$62</definedName>
    <definedName name="XDO_?FINAL_QUANTITE?385?">'SRBF-CP'!$F$11:$F$82</definedName>
    <definedName name="XDO_?FINAL_QUANTITE?386?">'SRBF-CP'!$F$11:$F$86</definedName>
    <definedName name="XDO_?FINAL_QUANTITE?387?">'SRBF-CP'!$F$11:$F$94</definedName>
    <definedName name="XDO_?FINAL_QUANTITE?388?">'SRBF-CP'!$F$11:$F$123</definedName>
    <definedName name="XDO_?FINAL_QUANTITE?389?">'SRBF-CP'!$F$11:$F$128</definedName>
    <definedName name="XDO_?FINAL_QUANTITE?39?">SEHF!$F$11:$F$159</definedName>
    <definedName name="XDO_?FINAL_QUANTITE?390?">'SIA-US EQUITY FOF'!$F$44</definedName>
    <definedName name="XDO_?FINAL_QUANTITE?391?">'SIA-US EQUITY FOF'!$F$44:$F$56</definedName>
    <definedName name="XDO_?FINAL_QUANTITE?392?">'SIA-US EQUITY FOF'!$F$44:$F$61</definedName>
    <definedName name="XDO_?FINAL_QUANTITE?393?">'SNN50'!$F$11:$F$60</definedName>
    <definedName name="XDO_?FINAL_QUANTITE?394?">'SNN50'!$F$11:$F$103</definedName>
    <definedName name="XDO_?FINAL_QUANTITE?395?">'SNN50'!$F$11:$F$108</definedName>
    <definedName name="XDO_?FINAL_QUANTITE?396?">'SFMP- Series 44'!$F$52</definedName>
    <definedName name="XDO_?FINAL_QUANTITE?397?">'SFMP- Series 44'!$F$52:$F$57</definedName>
    <definedName name="XDO_?FINAL_QUANTITE?398?">'SFMP- Series 45'!$F$52</definedName>
    <definedName name="XDO_?FINAL_QUANTITE?399?">'SFMP- Series 45'!$F$52:$F$57</definedName>
    <definedName name="XDO_?FINAL_QUANTITE?4?">#REF!</definedName>
    <definedName name="XDO_?FINAL_QUANTITE?40?">SEHF!$F$11:$F$163</definedName>
    <definedName name="XDO_?FINAL_QUANTITE?400?">SBIETFCON!$F$11:$F$40</definedName>
    <definedName name="XDO_?FINAL_QUANTITE?401?">SBIETFCON!$F$11:$F$83</definedName>
    <definedName name="XDO_?FINAL_QUANTITE?402?">SBIETFCON!$F$11:$F$88</definedName>
    <definedName name="XDO_?FINAL_QUANTITE?403?">'SFMP- Series 46'!$F$26:$F$28</definedName>
    <definedName name="XDO_?FINAL_QUANTITE?404?">'SFMP- Series 46'!$F$26:$F$40</definedName>
    <definedName name="XDO_?FINAL_QUANTITE?405?">'SFMP- Series 46'!$F$26:$F$57</definedName>
    <definedName name="XDO_?FINAL_QUANTITE?406?">'SFMP- Series 46'!$F$26:$F$62</definedName>
    <definedName name="XDO_?FINAL_QUANTITE?407?">SBAF!$F$11:$F$101</definedName>
    <definedName name="XDO_?FINAL_QUANTITE?408?">SBAF!$F$11:$F$106</definedName>
    <definedName name="XDO_?FINAL_QUANTITE?409?">SBAF!$F$11:$F$110</definedName>
    <definedName name="XDO_?FINAL_QUANTITE?41?">SEHF!$F$11:$F$171</definedName>
    <definedName name="XDO_?FINAL_QUANTITE?410?">SBAF!$F$11:$F$149</definedName>
    <definedName name="XDO_?FINAL_QUANTITE?411?">SBAF!$F$11:$F$153</definedName>
    <definedName name="XDO_?FINAL_QUANTITE?412?">SBAF!$F$11:$F$162</definedName>
    <definedName name="XDO_?FINAL_QUANTITE?413?">SBAF!$F$11:$F$168</definedName>
    <definedName name="XDO_?FINAL_QUANTITE?414?">SBAF!$F$11:$F$175</definedName>
    <definedName name="XDO_?FINAL_QUANTITE?415?">SBAF!$F$11:$F$184</definedName>
    <definedName name="XDO_?FINAL_QUANTITE?416?">SBAF!$F$11:$F$190</definedName>
    <definedName name="XDO_?FINAL_QUANTITE?417?">SBAF!$F$11:$F$200</definedName>
    <definedName name="XDO_?FINAL_QUANTITE?418?">SBAF!$F$11:$F$212</definedName>
    <definedName name="XDO_?FINAL_QUANTITE?419?">SBAF!$F$11:$F$217</definedName>
    <definedName name="XDO_?FINAL_QUANTITE?42?">SEHF!$F$11:$F$183</definedName>
    <definedName name="XDO_?FINAL_QUANTITE?420?">'SFMP- Series 49'!$F$24</definedName>
    <definedName name="XDO_?FINAL_QUANTITE?421?">'SFMP- Series 49'!$F$24:$F$32</definedName>
    <definedName name="XDO_?FINAL_QUANTITE?422?">'SFMP- Series 49'!$F$24:$F$44</definedName>
    <definedName name="XDO_?FINAL_QUANTITE?423?">'SFMP- Series 49'!$F$24:$F$61</definedName>
    <definedName name="XDO_?FINAL_QUANTITE?424?">'SFMP- Series 49'!$F$24:$F$66</definedName>
    <definedName name="XDO_?FINAL_QUANTITE?425?">'SFMP- Series 50'!$F$24</definedName>
    <definedName name="XDO_?FINAL_QUANTITE?426?">'SFMP- Series 50'!$F$24:$F$32</definedName>
    <definedName name="XDO_?FINAL_QUANTITE?427?">'SFMP- Series 50'!$F$24:$F$44</definedName>
    <definedName name="XDO_?FINAL_QUANTITE?428?">'SFMP- Series 50'!$F$24:$F$49</definedName>
    <definedName name="XDO_?FINAL_QUANTITE?429?">'SFMP- Series 50'!$F$24:$F$64</definedName>
    <definedName name="XDO_?FINAL_QUANTITE?43?">SEHF!$F$11:$F$188</definedName>
    <definedName name="XDO_?FINAL_QUANTITE?430?">'SFMP- Series 50'!$F$24:$F$69</definedName>
    <definedName name="XDO_?FINAL_QUANTITE?431?">'SFMP- Series 51'!$F$24:$F$25</definedName>
    <definedName name="XDO_?FINAL_QUANTITE?432?">'SFMP- Series 51'!$F$24:$F$39</definedName>
    <definedName name="XDO_?FINAL_QUANTITE?433?">'SFMP- Series 51'!$F$24:$F$51</definedName>
    <definedName name="XDO_?FINAL_QUANTITE?434?">'SFMP- Series 51'!$F$24:$F$59</definedName>
    <definedName name="XDO_?FINAL_QUANTITE?435?">'SFMP- Series 51'!$F$24:$F$74</definedName>
    <definedName name="XDO_?FINAL_QUANTITE?436?">'SFMP- Series 51'!$F$24:$F$79</definedName>
    <definedName name="XDO_?FINAL_QUANTITE?437?">'SFMP- Series 52'!$F$26:$F$30</definedName>
    <definedName name="XDO_?FINAL_QUANTITE?438?">'SFMP- Series 52'!$F$26:$F$43</definedName>
    <definedName name="XDO_?FINAL_QUANTITE?439?">'SFMP- Series 52'!$F$26:$F$49</definedName>
    <definedName name="XDO_?FINAL_QUANTITE?44?">#REF!</definedName>
    <definedName name="XDO_?FINAL_QUANTITE?440?">'SFMP- Series 52'!$F$26:$F$64</definedName>
    <definedName name="XDO_?FINAL_QUANTITE?441?">'SFMP- Series 52'!$F$26:$F$69</definedName>
    <definedName name="XDO_?FINAL_QUANTITE?442?">'SFMP- Series 53'!$F$24</definedName>
    <definedName name="XDO_?FINAL_QUANTITE?443?">'SFMP- Series 53'!$F$24:$F$37</definedName>
    <definedName name="XDO_?FINAL_QUANTITE?444?">'SFMP- Series 53'!$F$24:$F$48</definedName>
    <definedName name="XDO_?FINAL_QUANTITE?445?">'SFMP- Series 53'!$F$24:$F$58</definedName>
    <definedName name="XDO_?FINAL_QUANTITE?446?">'SFMP- Series 53'!$F$24:$F$73</definedName>
    <definedName name="XDO_?FINAL_QUANTITE?447?">'SFMP- Series 53'!$F$24:$F$78</definedName>
    <definedName name="XDO_?FINAL_QUANTITE?448?">'SFMP- Series 54'!$F$24:$F$25</definedName>
    <definedName name="XDO_?FINAL_QUANTITE?449?">'SFMP- Series 54'!$F$24:$F$31</definedName>
    <definedName name="XDO_?FINAL_QUANTITE?45?">#REF!</definedName>
    <definedName name="XDO_?FINAL_QUANTITE?450?">'SFMP- Series 54'!$F$24:$F$42</definedName>
    <definedName name="XDO_?FINAL_QUANTITE?451?">'SFMP- Series 54'!$F$24:$F$48</definedName>
    <definedName name="XDO_?FINAL_QUANTITE?452?">'SFMP- Series 54'!$F$24:$F$63</definedName>
    <definedName name="XDO_?FINAL_QUANTITE?453?">'SFMP- Series 54'!$F$24:$F$68</definedName>
    <definedName name="XDO_?FINAL_QUANTITE?454?">'SFMP- Series 55'!$F$24</definedName>
    <definedName name="XDO_?FINAL_QUANTITE?455?">'SFMP- Series 55'!$F$24:$F$34</definedName>
    <definedName name="XDO_?FINAL_QUANTITE?456?">'SFMP- Series 55'!$F$24:$F$55</definedName>
    <definedName name="XDO_?FINAL_QUANTITE?457?">'SFMP- Series 55'!$F$24:$F$70</definedName>
    <definedName name="XDO_?FINAL_QUANTITE?458?">'SFMP- Series 55'!$F$24:$F$75</definedName>
    <definedName name="XDO_?FINAL_QUANTITE?459?">'SFMP- Series 57'!$F$24</definedName>
    <definedName name="XDO_?FINAL_QUANTITE?46?">SMIF!$F$19:$F$36</definedName>
    <definedName name="XDO_?FINAL_QUANTITE?460?">'SFMP- Series 57'!$F$24:$F$31</definedName>
    <definedName name="XDO_?FINAL_QUANTITE?461?">'SFMP- Series 57'!$F$24:$F$43</definedName>
    <definedName name="XDO_?FINAL_QUANTITE?462?">'SFMP- Series 57'!$F$24:$F$56</definedName>
    <definedName name="XDO_?FINAL_QUANTITE?463?">'SFMP- Series 57'!$F$24:$F$71</definedName>
    <definedName name="XDO_?FINAL_QUANTITE?464?">'SFMP- Series 57'!$F$24:$F$76</definedName>
    <definedName name="XDO_?FINAL_QUANTITE?465?">'SFMP- Series 58'!$F$24</definedName>
    <definedName name="XDO_?FINAL_QUANTITE?466?">'SFMP- Series 58'!$F$24:$F$34</definedName>
    <definedName name="XDO_?FINAL_QUANTITE?467?">'SFMP- Series 58'!$F$24:$F$54</definedName>
    <definedName name="XDO_?FINAL_QUANTITE?468?">'SFMP- Series 58'!$F$24:$F$69</definedName>
    <definedName name="XDO_?FINAL_QUANTITE?469?">'SFMP- Series 58'!$F$24:$F$74</definedName>
    <definedName name="XDO_?FINAL_QUANTITE?47?">SMIF!$F$19:$F$42</definedName>
    <definedName name="XDO_?FINAL_QUANTITE?470?">SCPSE!$F$19:$F$38</definedName>
    <definedName name="XDO_?FINAL_QUANTITE?471?">SCPSE!$F$19:$F$87</definedName>
    <definedName name="XDO_?FINAL_QUANTITE?472?">SCPSE!$F$19:$F$95</definedName>
    <definedName name="XDO_?FINAL_QUANTITE?473?">SCPSE!$F$19:$F$99</definedName>
    <definedName name="XDO_?FINAL_QUANTITE?474?">SCPSE!$F$19:$F$118</definedName>
    <definedName name="XDO_?FINAL_QUANTITE?475?">SCPSE!$F$19:$F$123</definedName>
    <definedName name="XDO_?FINAL_QUANTITE?476?">'SFMP- Series 59'!$F$52</definedName>
    <definedName name="XDO_?FINAL_QUANTITE?477?">'SFMP- Series 59'!$F$52:$F$57</definedName>
    <definedName name="XDO_?FINAL_QUANTITE?478?">'SFMP- Series 60'!$F$24</definedName>
    <definedName name="XDO_?FINAL_QUANTITE?479?">'SFMP- Series 60'!$F$24:$F$33</definedName>
    <definedName name="XDO_?FINAL_QUANTITE?48?">SMIF!$F$19:$F$49</definedName>
    <definedName name="XDO_?FINAL_QUANTITE?480?">'SFMP- Series 60'!$F$24:$F$53</definedName>
    <definedName name="XDO_?FINAL_QUANTITE?481?">'SFMP- Series 60'!$F$24:$F$68</definedName>
    <definedName name="XDO_?FINAL_QUANTITE?482?">'SFMP- Series 60'!$F$24:$F$73</definedName>
    <definedName name="XDO_?FINAL_QUANTITE?483?">SMCF!$F$11:$F$73</definedName>
    <definedName name="XDO_?FINAL_QUANTITE?484?">SMCF!$F$11:$F$88</definedName>
    <definedName name="XDO_?FINAL_QUANTITE?485?">SMCF!$F$11:$F$101</definedName>
    <definedName name="XDO_?FINAL_QUANTITE?486?">SMCF!$F$11:$F$118</definedName>
    <definedName name="XDO_?FINAL_QUANTITE?487?">SMCF!$F$11:$F$123</definedName>
    <definedName name="XDO_?FINAL_QUANTITE?488?">'SFMP- Series 61'!$F$24</definedName>
    <definedName name="XDO_?FINAL_QUANTITE?489?">'SFMP- Series 61'!$F$24:$F$38</definedName>
    <definedName name="XDO_?FINAL_QUANTITE?49?">SMIF!$F$19:$F$56</definedName>
    <definedName name="XDO_?FINAL_QUANTITE?490?">'SFMP- Series 61'!$F$24:$F$61</definedName>
    <definedName name="XDO_?FINAL_QUANTITE?491?">'SFMP- Series 61'!$F$24:$F$76</definedName>
    <definedName name="XDO_?FINAL_QUANTITE?492?">'SFMP- Series 61'!$F$24:$F$81</definedName>
    <definedName name="XDO_?FINAL_QUANTITE?493?">'SFMP- Series 67'!$F$24</definedName>
    <definedName name="XDO_?FINAL_QUANTITE?494?">'SFMP- Series 67'!$F$24:$F$32</definedName>
    <definedName name="XDO_?FINAL_QUANTITE?495?">'SFMP- Series 67'!$F$24:$F$44</definedName>
    <definedName name="XDO_?FINAL_QUANTITE?496?">'SFMP- Series 67'!$F$24:$F$48</definedName>
    <definedName name="XDO_?FINAL_QUANTITE?497?">'SFMP- Series 67'!$F$24:$F$63</definedName>
    <definedName name="XDO_?FINAL_QUANTITE?498?">'SFMP- Series 67'!$F$24:$F$68</definedName>
    <definedName name="XDO_?FINAL_QUANTITE?499?">SNM150IF!$F$11:$F$160</definedName>
    <definedName name="XDO_?FINAL_QUANTITE?5?">#REF!</definedName>
    <definedName name="XDO_?FINAL_QUANTITE?50?">SMIF!$F$19:$F$60</definedName>
    <definedName name="XDO_?FINAL_QUANTITE?500?">SNM150IF!$F$11:$F$203</definedName>
    <definedName name="XDO_?FINAL_QUANTITE?501?">SNM150IF!$F$11:$F$208</definedName>
    <definedName name="XDO_?FINAL_QUANTITE?502?">SNS250IF!$F$11:$F$260</definedName>
    <definedName name="XDO_?FINAL_QUANTITE?503?">SNS250IF!$F$11:$F$303</definedName>
    <definedName name="XDO_?FINAL_QUANTITE?504?">SNS250IF!$F$11:$F$308</definedName>
    <definedName name="XDO_?FINAL_QUANTITE?505?">'SCIGI-JUN 2036'!$F$24</definedName>
    <definedName name="XDO_?FINAL_QUANTITE?506?">'SCIGI-JUN 2036'!$F$24:$F$53</definedName>
    <definedName name="XDO_?FINAL_QUANTITE?507?">'SCIGI-JUN 2036'!$F$24:$F$58</definedName>
    <definedName name="XDO_?FINAL_QUANTITE?508?">'SCIGI-APR 2029'!$F$24</definedName>
    <definedName name="XDO_?FINAL_QUANTITE?509?">'SCIGI-APR 2029'!$F$24:$F$53</definedName>
    <definedName name="XDO_?FINAL_QUANTITE?51?">SMIF!$F$19:$F$81</definedName>
    <definedName name="XDO_?FINAL_QUANTITE?510?">'SCIGI-APR 2029'!$F$24:$F$58</definedName>
    <definedName name="XDO_?FINAL_QUANTITE?511?">'SCISI-SEP 2027'!$F$24</definedName>
    <definedName name="XDO_?FINAL_QUANTITE?512?">'SCISI-SEP 2027'!$F$24:$F$46</definedName>
    <definedName name="XDO_?FINAL_QUANTITE?513?">'SCISI-SEP 2027'!$F$24:$F$73</definedName>
    <definedName name="XDO_?FINAL_QUANTITE?514?">'SCISI-SEP 2027'!$F$24:$F$78</definedName>
    <definedName name="XDO_?FINAL_QUANTITE?515?">SLDF!$F$24:$F$26</definedName>
    <definedName name="XDO_?FINAL_QUANTITE?516?">SLDF!$F$24:$F$30</definedName>
    <definedName name="XDO_?FINAL_QUANTITE?517?">SLDF!$F$24:$F$51</definedName>
    <definedName name="XDO_?FINAL_QUANTITE?518?">SLDF!$F$24:$F$59</definedName>
    <definedName name="XDO_?FINAL_QUANTITE?519?">SLDF!$F$24:$F$64</definedName>
    <definedName name="XDO_?FINAL_QUANTITE?52?">SMIF!$F$19:$F$85</definedName>
    <definedName name="XDO_?FINAL_QUANTITE?520?">SDYF!$F$11:$F$62</definedName>
    <definedName name="XDO_?FINAL_QUANTITE?521?">SDYF!$F$11:$F$69</definedName>
    <definedName name="XDO_?FINAL_QUANTITE?522?">SDYF!$F$11:$F$96</definedName>
    <definedName name="XDO_?FINAL_QUANTITE?523?">SDYF!$F$11:$F$113</definedName>
    <definedName name="XDO_?FINAL_QUANTITE?524?">SDYF!$F$11:$F$118</definedName>
    <definedName name="XDO_?FINAL_QUANTITE?525?">'SBI-BSE-SENSEX-IF'!$F$11:$F$40</definedName>
    <definedName name="XDO_?FINAL_QUANTITE?526?">'SBI-BSE-SENSEX-IF'!$F$11:$F$83</definedName>
    <definedName name="XDO_?FINAL_QUANTITE?527?">'SBI-BSE-SENSEX-IF'!$F$11:$F$88</definedName>
    <definedName name="XDO_?FINAL_QUANTITE?528?">LIQUIDSBI!$F$52</definedName>
    <definedName name="XDO_?FINAL_QUANTITE?529?">LIQUIDSBI!$F$52:$F$57</definedName>
    <definedName name="XDO_?FINAL_QUANTITE?53?">SMIF!$F$19:$F$93</definedName>
    <definedName name="XDO_?FINAL_QUANTITE?530?">SN50EWIF!$F$11:$F$60</definedName>
    <definedName name="XDO_?FINAL_QUANTITE?531?">SN50EWIF!$F$11:$F$103</definedName>
    <definedName name="XDO_?FINAL_QUANTITE?532?">SN50EWIF!$F$11:$F$108</definedName>
    <definedName name="XDO_?FINAL_QUANTITE?533?">SEOF!$F$11:$F$44</definedName>
    <definedName name="XDO_?FINAL_QUANTITE?534?">SEOF!$F$11:$F$71</definedName>
    <definedName name="XDO_?FINAL_QUANTITE?535?">SEOF!$F$11:$F$88</definedName>
    <definedName name="XDO_?FINAL_QUANTITE?536?">SEOF!$F$11:$F$93</definedName>
    <definedName name="XDO_?FINAL_QUANTITE?537?">'SBI-AOF'!$F$11:$F$40</definedName>
    <definedName name="XDO_?FINAL_QUANTITE?538?">'SBI-AOF'!$F$11:$F$67</definedName>
    <definedName name="XDO_?FINAL_QUANTITE?539?">'SBI-AOF'!$F$11:$F$84</definedName>
    <definedName name="XDO_?FINAL_QUANTITE?54?">SMIF!$F$19:$F$98</definedName>
    <definedName name="XDO_?FINAL_QUANTITE?540?">'SBI-AOF'!$F$11:$F$89</definedName>
    <definedName name="XDO_?FINAL_QUANTITE?541?">SETFSILVER!$F$44</definedName>
    <definedName name="XDO_?FINAL_QUANTITE?542?">SETFSILVER!$F$44:$F$56</definedName>
    <definedName name="XDO_?FINAL_QUANTITE?543?">SETFSILVER!$F$44:$F$61</definedName>
    <definedName name="XDO_?FINAL_QUANTITE?544?">'SETFSILVER-FOF'!$F$44</definedName>
    <definedName name="XDO_?FINAL_QUANTITE?545?">'SETFSILVER-FOF'!$F$44:$F$54</definedName>
    <definedName name="XDO_?FINAL_QUANTITE?546?">'SETFSILVER-FOF'!$F$44:$F$59</definedName>
    <definedName name="XDO_?FINAL_QUANTITE?547?">'SN50EW-ETF'!$F$11:$F$60</definedName>
    <definedName name="XDO_?FINAL_QUANTITE?548?">'SN50EW-ETF'!$F$11:$F$103</definedName>
    <definedName name="XDO_?FINAL_QUANTITE?549?">'SN50EW-ETF'!$F$11:$F$108</definedName>
    <definedName name="XDO_?FINAL_QUANTITE?55?">#REF!</definedName>
    <definedName name="XDO_?FINAL_QUANTITE?550?">SIOF!$F$11:$F$49</definedName>
    <definedName name="XDO_?FINAL_QUANTITE?551?">SIOF!$F$11:$F$76</definedName>
    <definedName name="XDO_?FINAL_QUANTITE?552?">SIOF!$F$11:$F$93</definedName>
    <definedName name="XDO_?FINAL_QUANTITE?553?">SIOF!$F$11:$F$98</definedName>
    <definedName name="XDO_?FINAL_QUANTITE?554?">SN500IF!$F$11:$F$510</definedName>
    <definedName name="XDO_?FINAL_QUANTITE?555?">SN500IF!$F$11:$F$553</definedName>
    <definedName name="XDO_?FINAL_QUANTITE?556?">SN500IF!$F$11:$F$558</definedName>
    <definedName name="XDO_?FINAL_QUANTITE?557?">SNICIF!$F$11:$F$40</definedName>
    <definedName name="XDO_?FINAL_QUANTITE?558?">SNICIF!$F$11:$F$83</definedName>
    <definedName name="XDO_?FINAL_QUANTITE?559?">SNICIF!$F$11:$F$88</definedName>
    <definedName name="XDO_?FINAL_QUANTITE?56?">#REF!</definedName>
    <definedName name="XDO_?FINAL_QUANTITE?560?">SQF!$F$11:$F$44</definedName>
    <definedName name="XDO_?FINAL_QUANTITE?561?">SQF!$F$11:$F$87</definedName>
    <definedName name="XDO_?FINAL_QUANTITE?562?">SQF!$F$11:$F$92</definedName>
    <definedName name="XDO_?FINAL_QUANTITE?563?">SNBIF!$F$11:$F$24</definedName>
    <definedName name="XDO_?FINAL_QUANTITE?564?">SNBIF!$F$11:$F$67</definedName>
    <definedName name="XDO_?FINAL_QUANTITE?565?">SNBIF!$F$11:$F$72</definedName>
    <definedName name="XDO_?FINAL_QUANTITE?566?">SNITIF!$F$11:$F$20</definedName>
    <definedName name="XDO_?FINAL_QUANTITE?567?">SNITIF!$F$11:$F$63</definedName>
    <definedName name="XDO_?FINAL_QUANTITE?568?">SNITIF!$F$11:$F$68</definedName>
    <definedName name="XDO_?FINAL_QUANTITE?569?">'SBI BSE PSU Bank ETF'!$F$11:$F$21</definedName>
    <definedName name="XDO_?FINAL_QUANTITE?57?">SCOF!$F$11:$F$58</definedName>
    <definedName name="XDO_?FINAL_QUANTITE?570?">'SBI BSE PSU Bank ETF'!$F$11:$F$64</definedName>
    <definedName name="XDO_?FINAL_QUANTITE?571?">'SBI BSE PSU Bank ETF'!$F$11:$F$69</definedName>
    <definedName name="XDO_?FINAL_QUANTITE?572?">'SBI BSE PSU Bank Index Fund'!$F$11:$F$21</definedName>
    <definedName name="XDO_?FINAL_QUANTITE?573?">'SBI BSE PSU Bank Index Fund'!$F$11:$F$64</definedName>
    <definedName name="XDO_?FINAL_QUANTITE?574?">'SBI BSE PSU Bank Index Fund'!$F$11:$F$69</definedName>
    <definedName name="XDO_?FINAL_QUANTITE?575?">SIPAAFOF!$F$44:$F$47</definedName>
    <definedName name="XDO_?FINAL_QUANTITE?576?">SIPAAFOF!$F$44:$F$57</definedName>
    <definedName name="XDO_?FINAL_QUANTITE?577?">SIPAAFOF!$F$44:$F$62</definedName>
    <definedName name="XDO_?FINAL_QUANTITE?578?">'SBI Nifty200 Quality 30'!$F$11:$F$40</definedName>
    <definedName name="XDO_?FINAL_QUANTITE?579?">'SBI Nifty200 Quality 30'!$F$11:$F$83</definedName>
    <definedName name="XDO_?FINAL_QUANTITE?58?">SCOF!$F$11:$F$64</definedName>
    <definedName name="XDO_?FINAL_QUANTITE?580?">'SBI Nifty200 Quality 30'!$F$11:$F$88</definedName>
    <definedName name="XDO_?FINAL_QUANTITE?581?">'SBI Nifty200 Mom 30'!$F$11:$F$40</definedName>
    <definedName name="XDO_?FINAL_QUANTITE?582?">'SBI Nifty200 Mom 30'!$F$11:$F$83</definedName>
    <definedName name="XDO_?FINAL_QUANTITE?583?">'SBI Nifty200 Mom 30'!$F$11:$F$88</definedName>
    <definedName name="XDO_?FINAL_QUANTITE?584?">'SBI Nifty100 Low Vol 30'!$F$11:$F$40</definedName>
    <definedName name="XDO_?FINAL_QUANTITE?585?">'SBI Nifty100 Low Vol 30'!$F$11:$F$83</definedName>
    <definedName name="XDO_?FINAL_QUANTITE?586?">'SBI Nifty100 Low Vol 30'!$F$11:$F$88</definedName>
    <definedName name="XDO_?FINAL_QUANTITE?587?">SBILIQETF!$F$52</definedName>
    <definedName name="XDO_?FINAL_QUANTITE?588?">SBILIQETF!$F$52:$F$57</definedName>
    <definedName name="XDO_?FINAL_QUANTITE?589?">SDAAAFOF!$F$44:$F$56</definedName>
    <definedName name="XDO_?FINAL_QUANTITE?59?">SCOF!$F$11:$F$87</definedName>
    <definedName name="XDO_?FINAL_QUANTITE?590?">SDAAAFOF!$F$44:$F$66</definedName>
    <definedName name="XDO_?FINAL_QUANTITE?591?">SDAAAFOF!$F$44:$F$71</definedName>
    <definedName name="XDO_?FINAL_QUANTITE?592?">SQLF!$F$11:$F$52</definedName>
    <definedName name="XDO_?FINAL_QUANTITE?593?">SQLF!$F$11:$F$57</definedName>
    <definedName name="XDO_?FINAL_QUANTITE?594?">SQLF!$F$11:$F$98</definedName>
    <definedName name="XDO_?FINAL_QUANTITE?595?">SQLF!$F$11:$F$103</definedName>
    <definedName name="XDO_?FINAL_QUANTITE?596?">SNM150M50ETF!$F$11:$F$60</definedName>
    <definedName name="XDO_?FINAL_QUANTITE?597?">SNM150M50ETF!$F$11:$F$103</definedName>
    <definedName name="XDO_?FINAL_QUANTITE?598?">SNM150M50ETF!$F$11:$F$108</definedName>
    <definedName name="XDO_?FINAL_QUANTITE?599?">SNM150ETF!$F$11:$F$160</definedName>
    <definedName name="XDO_?FINAL_QUANTITE?6?">#REF!</definedName>
    <definedName name="XDO_?FINAL_QUANTITE?60?">SCOF!$F$11:$F$104</definedName>
    <definedName name="XDO_?FINAL_QUANTITE?600?">SNM150ETF!$F$11:$F$203</definedName>
    <definedName name="XDO_?FINAL_QUANTITE?601?">SNM150ETF!$F$11:$F$208</definedName>
    <definedName name="XDO_?FINAL_QUANTITE?602?">'SCRIBXFS3-6M'!$F$19:$F$28</definedName>
    <definedName name="XDO_?FINAL_QUANTITE?603?">'SCRIBXFS3-6M'!$F$19:$F$44</definedName>
    <definedName name="XDO_?FINAL_QUANTITE?604?">'SCRIBXFS3-6M'!$F$19:$F$55</definedName>
    <definedName name="XDO_?FINAL_QUANTITE?605?">'SCRIBXFS3-6M'!$F$19:$F$74</definedName>
    <definedName name="XDO_?FINAL_QUANTITE?606?">'SCRIBXFS3-6M'!$F$19:$F$79</definedName>
    <definedName name="XDO_?FINAL_QUANTITE?607?">'CRIBXFS9-12M'!$F$19:$F$21</definedName>
    <definedName name="XDO_?FINAL_QUANTITE?608?">'CRIBXFS9-12M'!$F$19:$F$38</definedName>
    <definedName name="XDO_?FINAL_QUANTITE?609?">'CRIBXFS9-12M'!$F$19:$F$47</definedName>
    <definedName name="XDO_?FINAL_QUANTITE?61?">SCOF!$F$11:$F$109</definedName>
    <definedName name="XDO_?FINAL_QUANTITE?610?">'CRIBXFS9-12M'!$F$19:$F$66</definedName>
    <definedName name="XDO_?FINAL_QUANTITE?611?">'CRIBXFS9-12M'!$F$19:$F$71</definedName>
    <definedName name="XDO_?FINAL_QUANTITE?612?">Nifty200Value30!$F$11:$F$40</definedName>
    <definedName name="XDO_?FINAL_QUANTITE?613?">Nifty200Value30!$F$11:$F$83</definedName>
    <definedName name="XDO_?FINAL_QUANTITE?614?">Nifty200Value30!$F$11:$F$88</definedName>
    <definedName name="XDO_?FINAL_QUANTITE?615?">NiftySmallCap250!$F$11:$F$260</definedName>
    <definedName name="XDO_?FINAL_QUANTITE?616?">NiftySmallCap250!$F$11:$F$303</definedName>
    <definedName name="XDO_?FINAL_QUANTITE?617?">NiftySmallCap250!$F$11:$F$308</definedName>
    <definedName name="XDO_?FINAL_QUANTITE?618?">'CRIIBX10-90GiltSDL29'!$F$24</definedName>
    <definedName name="XDO_?FINAL_QUANTITE?619?">'CRIIBX10-90GiltSDL29'!$F$24:$F$32</definedName>
    <definedName name="XDO_?FINAL_QUANTITE?62?">STOF!$F$11:$F$33</definedName>
    <definedName name="XDO_?FINAL_QUANTITE?620?">'CRIIBX10-90GiltSDL29'!$F$24:$F$59</definedName>
    <definedName name="XDO_?FINAL_QUANTITE?621?">'CRIIBX10-90GiltSDL29'!$F$24:$F$64</definedName>
    <definedName name="XDO_?FINAL_QUANTITE?622?">'G-Sec Jul2031'!$F$24:$F$25</definedName>
    <definedName name="XDO_?FINAL_QUANTITE?623?">'G-Sec Jul2031'!$F$24:$F$54</definedName>
    <definedName name="XDO_?FINAL_QUANTITE?624?">'G-Sec Jul2031'!$F$24:$F$59</definedName>
    <definedName name="XDO_?FINAL_QUANTITE?625?">SBIRIOS!$F$11:$F$41</definedName>
    <definedName name="XDO_?FINAL_QUANTITE?626?">SBIRIOS!$F$11:$F$84</definedName>
    <definedName name="XDO_?FINAL_QUANTITE?627?">SBIRIOS!$F$11:$F$89</definedName>
    <definedName name="XDO_?FINAL_QUANTITE?628?">#REF!</definedName>
    <definedName name="XDO_?FINAL_QUANTITE?629?">#REF!</definedName>
    <definedName name="XDO_?FINAL_QUANTITE?63?">STOF!$F$11:$F$40</definedName>
    <definedName name="XDO_?FINAL_QUANTITE?630?">#REF!</definedName>
    <definedName name="XDO_?FINAL_QUANTITE?631?">#REF!</definedName>
    <definedName name="XDO_?FINAL_QUANTITE?632?">#REF!</definedName>
    <definedName name="XDO_?FINAL_QUANTITE?633?">#REF!</definedName>
    <definedName name="XDO_?FINAL_QUANTITE?634?">#REF!</definedName>
    <definedName name="XDO_?FINAL_QUANTITE?635?">#REF!</definedName>
    <definedName name="XDO_?FINAL_QUANTITE?636?">#REF!</definedName>
    <definedName name="XDO_?FINAL_QUANTITE?637?">#REF!</definedName>
    <definedName name="XDO_?FINAL_QUANTITE?638?">#REF!</definedName>
    <definedName name="XDO_?FINAL_QUANTITE?639?">#REF!</definedName>
    <definedName name="XDO_?FINAL_QUANTITE?64?">STOF!$F$11:$F$45</definedName>
    <definedName name="XDO_?FINAL_QUANTITE?640?">#REF!</definedName>
    <definedName name="XDO_?FINAL_QUANTITE?641?">#REF!</definedName>
    <definedName name="XDO_?FINAL_QUANTITE?642?">#REF!</definedName>
    <definedName name="XDO_?FINAL_QUANTITE?643?">#REF!</definedName>
    <definedName name="XDO_?FINAL_QUANTITE?644?">#REF!</definedName>
    <definedName name="XDO_?FINAL_QUANTITE?645?">#REF!</definedName>
    <definedName name="XDO_?FINAL_QUANTITE?646?">#REF!</definedName>
    <definedName name="XDO_?FINAL_QUANTITE?647?">#REF!</definedName>
    <definedName name="XDO_?FINAL_QUANTITE?648?">#REF!</definedName>
    <definedName name="XDO_?FINAL_QUANTITE?649?">#REF!</definedName>
    <definedName name="XDO_?FINAL_QUANTITE?65?">STOF!$F$11:$F$68</definedName>
    <definedName name="XDO_?FINAL_QUANTITE?650?">#REF!</definedName>
    <definedName name="XDO_?FINAL_QUANTITE?66?">STOF!$F$11:$F$85</definedName>
    <definedName name="XDO_?FINAL_QUANTITE?67?">STOF!$F$11:$F$90</definedName>
    <definedName name="XDO_?FINAL_QUANTITE?68?">SHOF!$F$11:$F$41</definedName>
    <definedName name="XDO_?FINAL_QUANTITE?69?">SHOF!$F$11:$F$45</definedName>
    <definedName name="XDO_?FINAL_QUANTITE?7?">#REF!</definedName>
    <definedName name="XDO_?FINAL_QUANTITE?70?">SHOF!$F$11:$F$70</definedName>
    <definedName name="XDO_?FINAL_QUANTITE?71?">SHOF!$F$11:$F$87</definedName>
    <definedName name="XDO_?FINAL_QUANTITE?72?">SHOF!$F$11:$F$92</definedName>
    <definedName name="XDO_?FINAL_QUANTITE?73?">SCF!$F$11:$F$92</definedName>
    <definedName name="XDO_?FINAL_QUANTITE?74?">SCF!$F$11:$F$96</definedName>
    <definedName name="XDO_?FINAL_QUANTITE?75?">SCF!$F$11:$F$101</definedName>
    <definedName name="XDO_?FINAL_QUANTITE?76?">SCF!$F$11:$F$112</definedName>
    <definedName name="XDO_?FINAL_QUANTITE?77?">SCF!$F$11:$F$133</definedName>
    <definedName name="XDO_?FINAL_QUANTITE?78?">SCF!$F$11:$F$150</definedName>
    <definedName name="XDO_?FINAL_QUANTITE?79?">SCF!$F$11:$F$155</definedName>
    <definedName name="XDO_?FINAL_QUANTITE?8?">#REF!</definedName>
    <definedName name="XDO_?FINAL_QUANTITE?80?">SNIF!$F$11:$F$60</definedName>
    <definedName name="XDO_?FINAL_QUANTITE?81?">SNIF!$F$11:$F$103</definedName>
    <definedName name="XDO_?FINAL_QUANTITE?82?">SNIF!$F$11:$F$108</definedName>
    <definedName name="XDO_?FINAL_QUANTITE?83?">'SMCBF-SP'!$F$11:$F$30</definedName>
    <definedName name="XDO_?FINAL_QUANTITE?84?">'SMCBF-SP'!$F$11:$F$36</definedName>
    <definedName name="XDO_?FINAL_QUANTITE?85?">'SMCBF-SP'!$F$11:$F$49</definedName>
    <definedName name="XDO_?FINAL_QUANTITE?86?">'SMCBF-SP'!$F$11:$F$53</definedName>
    <definedName name="XDO_?FINAL_QUANTITE?87?">'SMCBF-SP'!$F$11:$F$63</definedName>
    <definedName name="XDO_?FINAL_QUANTITE?88?">'SMCBF-SP'!$F$11:$F$71</definedName>
    <definedName name="XDO_?FINAL_QUANTITE?89?">'SMCBF-SP'!$F$11:$F$80</definedName>
    <definedName name="XDO_?FINAL_QUANTITE?9?">SLMF!$F$11:$F$86</definedName>
    <definedName name="XDO_?FINAL_QUANTITE?90?">'SMCBF-SP'!$F$11:$F$86</definedName>
    <definedName name="XDO_?FINAL_QUANTITE?91?">'SMCBF-SP'!$F$11:$F$93</definedName>
    <definedName name="XDO_?FINAL_QUANTITE?92?">'SMCBF-SP'!$F$11:$F$105</definedName>
    <definedName name="XDO_?FINAL_QUANTITE?93?">'SMCBF-SP'!$F$11:$F$110</definedName>
    <definedName name="XDO_?FINAL_QUANTITE?94?">SOF!$F$32:$F$35</definedName>
    <definedName name="XDO_?FINAL_QUANTITE?95?">SOF!$F$32:$F$45</definedName>
    <definedName name="XDO_?FINAL_QUANTITE?96?">SOF!$F$32:$F$67</definedName>
    <definedName name="XDO_?FINAL_QUANTITE?97?">SOF!$F$32:$F$72</definedName>
    <definedName name="XDO_?FINAL_QUANTITE?98?">SMMDF!$F$12:$F$14</definedName>
    <definedName name="XDO_?FINAL_QUANTITE?99?">SMMDF!$F$12:$F$59</definedName>
    <definedName name="XDO_?LONG_DESC?">SMEEF!$D$3</definedName>
    <definedName name="XDO_?NAMC?">SMEEF!#REF!</definedName>
    <definedName name="XDO_?NAMC?1?">#REF!</definedName>
    <definedName name="XDO_?NAMC?10?">#REF!</definedName>
    <definedName name="XDO_?NAMC?100?">SDYF!#REF!</definedName>
    <definedName name="XDO_?NAMC?101?">'SBI-BSE-SENSEX-IF'!#REF!</definedName>
    <definedName name="XDO_?NAMC?102?">LIQUIDSBI!#REF!</definedName>
    <definedName name="XDO_?NAMC?103?">SN50EWIF!#REF!</definedName>
    <definedName name="XDO_?NAMC?104?">SEOF!#REF!</definedName>
    <definedName name="XDO_?NAMC?105?">'SBI-AOF'!#REF!</definedName>
    <definedName name="XDO_?NAMC?106?">SETFSILVER!#REF!</definedName>
    <definedName name="XDO_?NAMC?107?">'SETFSILVER-FOF'!#REF!</definedName>
    <definedName name="XDO_?NAMC?108?">'SN50EW-ETF'!#REF!</definedName>
    <definedName name="XDO_?NAMC?109?">SIOF!#REF!</definedName>
    <definedName name="XDO_?NAMC?11?">SEHF!#REF!</definedName>
    <definedName name="XDO_?NAMC?110?">SN500IF!#REF!</definedName>
    <definedName name="XDO_?NAMC?111?">SNICIF!#REF!</definedName>
    <definedName name="XDO_?NAMC?112?">SQF!#REF!</definedName>
    <definedName name="XDO_?NAMC?113?">SNBIF!#REF!</definedName>
    <definedName name="XDO_?NAMC?114?">SNITIF!#REF!</definedName>
    <definedName name="XDO_?NAMC?115?">'SBI BSE PSU Bank ETF'!#REF!</definedName>
    <definedName name="XDO_?NAMC?116?">'SBI BSE PSU Bank Index Fund'!#REF!</definedName>
    <definedName name="XDO_?NAMC?117?">SIPAAFOF!#REF!</definedName>
    <definedName name="XDO_?NAMC?118?">'SBI Nifty200 Quality 30'!#REF!</definedName>
    <definedName name="XDO_?NAMC?119?">'SBI Nifty200 Mom 30'!#REF!</definedName>
    <definedName name="XDO_?NAMC?12?">#REF!</definedName>
    <definedName name="XDO_?NAMC?120?">'SBI Nifty100 Low Vol 30'!#REF!</definedName>
    <definedName name="XDO_?NAMC?121?">SBILIQETF!#REF!</definedName>
    <definedName name="XDO_?NAMC?122?">SDAAAFOF!#REF!</definedName>
    <definedName name="XDO_?NAMC?123?">SQLF!#REF!</definedName>
    <definedName name="XDO_?NAMC?124?">SNM150M50ETF!#REF!</definedName>
    <definedName name="XDO_?NAMC?125?">SNM150ETF!#REF!</definedName>
    <definedName name="XDO_?NAMC?126?">'SCRIBXFS3-6M'!#REF!</definedName>
    <definedName name="XDO_?NAMC?127?">'CRIBXFS9-12M'!#REF!</definedName>
    <definedName name="XDO_?NAMC?128?">Nifty200Value30!#REF!</definedName>
    <definedName name="XDO_?NAMC?129?">NiftySmallCap250!#REF!</definedName>
    <definedName name="XDO_?NAMC?13?">SMIF!#REF!</definedName>
    <definedName name="XDO_?NAMC?130?">'CRIIBX10-90GiltSDL29'!#REF!</definedName>
    <definedName name="XDO_?NAMC?131?">'G-Sec Jul2031'!#REF!</definedName>
    <definedName name="XDO_?NAMC?132?">SBIRIOS!#REF!</definedName>
    <definedName name="XDO_?NAMC?133?">#REF!</definedName>
    <definedName name="XDO_?NAMC?134?">#REF!</definedName>
    <definedName name="XDO_?NAMC?135?">#REF!</definedName>
    <definedName name="XDO_?NAMC?136?">#REF!</definedName>
    <definedName name="XDO_?NAMC?137?">#REF!</definedName>
    <definedName name="XDO_?NAMC?138?">#REF!</definedName>
    <definedName name="XDO_?NAMC?139?">#REF!</definedName>
    <definedName name="XDO_?NAMC?14?">#REF!</definedName>
    <definedName name="XDO_?NAMC?140?">#REF!</definedName>
    <definedName name="XDO_?NAMC?15?">SCOF!#REF!</definedName>
    <definedName name="XDO_?NAMC?16?">STOF!#REF!</definedName>
    <definedName name="XDO_?NAMC?17?">SHOF!#REF!</definedName>
    <definedName name="XDO_?NAMC?18?">SCF!#REF!</definedName>
    <definedName name="XDO_?NAMC?19?">SNIF!#REF!</definedName>
    <definedName name="XDO_?NAMC?2?">#REF!</definedName>
    <definedName name="XDO_?NAMC?20?">'SMCBF-SP'!#REF!</definedName>
    <definedName name="XDO_?NAMC?21?">SOF!#REF!</definedName>
    <definedName name="XDO_?NAMC?22?">SMMDF!#REF!</definedName>
    <definedName name="XDO_?NAMC?23?">SLF!#REF!</definedName>
    <definedName name="XDO_?NAMC?24?">SDBF!#REF!</definedName>
    <definedName name="XDO_?NAMC?25?">SSF!#REF!</definedName>
    <definedName name="XDO_?NAMC?26?">SCRF!#REF!</definedName>
    <definedName name="XDO_?NAMC?27?">SFEF!#REF!</definedName>
    <definedName name="XDO_?NAMC?28?">SCHF!#REF!</definedName>
    <definedName name="XDO_?NAMC?29?">SMUSD!#REF!</definedName>
    <definedName name="XDO_?NAMC?3?">#REF!</definedName>
    <definedName name="XDO_?NAMC?30?">SMIDCAP!#REF!</definedName>
    <definedName name="XDO_?NAMC?31?">SMCMF!#REF!</definedName>
    <definedName name="XDO_?NAMC?32?">SMCOMMA!#REF!</definedName>
    <definedName name="XDO_?NAMC?33?">SMGF!#REF!</definedName>
    <definedName name="XDO_?NAMC?34?">SFLEXI!#REF!</definedName>
    <definedName name="XDO_?NAMC?35?">SMAAF!#REF!</definedName>
    <definedName name="XDO_?NAMC?36?">SBLUECHIP!#REF!</definedName>
    <definedName name="XDO_?NAMC?37?">SAOF!#REF!</definedName>
    <definedName name="XDO_?NAMC?38?">SIF!#REF!</definedName>
    <definedName name="XDO_?NAMC?39?">SMLDF!#REF!</definedName>
    <definedName name="XDO_?NAMC?4?">#REF!</definedName>
    <definedName name="XDO_?NAMC?40?">SSTDF!#REF!</definedName>
    <definedName name="XDO_?NAMC?41?">SETFGOLD!#REF!</definedName>
    <definedName name="XDO_?NAMC?42?">SPSU!#REF!</definedName>
    <definedName name="XDO_?NAMC?43?">SGF!#REF!</definedName>
    <definedName name="XDO_?NAMC?44?">SBISENSEX!#REF!</definedName>
    <definedName name="XDO_?NAMC?45?">SSCF!#REF!</definedName>
    <definedName name="XDO_?NAMC?46?">SBPF!#REF!</definedName>
    <definedName name="XDO_?NAMC?47?">SBFS!#REF!</definedName>
    <definedName name="XDO_?NAMC?48?">SETFNN50!#REF!</definedName>
    <definedName name="XDO_?NAMC?49?">SETFNIFBK!#REF!</definedName>
    <definedName name="XDO_?NAMC?5?">SLMF!#REF!</definedName>
    <definedName name="XDO_?NAMC?50?">SETFBSE100!#REF!</definedName>
    <definedName name="XDO_?NAMC?51?">SESF!#REF!</definedName>
    <definedName name="XDO_?NAMC?52?">SETFNIF50!#REF!</definedName>
    <definedName name="XDO_?NAMC?53?">SETF10GILT!#REF!</definedName>
    <definedName name="XDO_?NAMC?54?">'SLTAF-IV'!#REF!</definedName>
    <definedName name="XDO_?NAMC?55?">'SLTAF-V'!#REF!</definedName>
    <definedName name="XDO_?NAMC?56?">'SLTAF-VI'!#REF!</definedName>
    <definedName name="XDO_?NAMC?57?">SETFSN50!#REF!</definedName>
    <definedName name="XDO_?NAMC?58?">SBIETFQLTY!#REF!</definedName>
    <definedName name="XDO_?NAMC?59?">SCBF!#REF!</definedName>
    <definedName name="XDO_?NAMC?6?">SLTEF!#REF!</definedName>
    <definedName name="XDO_?NAMC?60?">SEMVF!#REF!</definedName>
    <definedName name="XDO_?NAMC?61?">'SFMP- Series 1'!#REF!</definedName>
    <definedName name="XDO_?NAMC?62?">'SFMP- Series 6'!#REF!</definedName>
    <definedName name="XDO_?NAMC?63?">'SFMP- Series 34'!#REF!</definedName>
    <definedName name="XDO_?NAMC?64?">'SMCBF-IP'!#REF!</definedName>
    <definedName name="XDO_?NAMC?65?">SFRDF!#REF!</definedName>
    <definedName name="XDO_?NAMC?66?">SBIETFIT!#REF!</definedName>
    <definedName name="XDO_?NAMC?67?">SBIETFPB!#REF!</definedName>
    <definedName name="XDO_?NAMC?68?">'SRBF-AP'!#REF!</definedName>
    <definedName name="XDO_?NAMC?69?">'SRBF-AHP'!#REF!</definedName>
    <definedName name="XDO_?NAMC?7?">#REF!</definedName>
    <definedName name="XDO_?NAMC?70?">'SRBF-CHP'!#REF!</definedName>
    <definedName name="XDO_?NAMC?71?">'SRBF-CP'!#REF!</definedName>
    <definedName name="XDO_?NAMC?72?">'SIA-US EQUITY FOF'!#REF!</definedName>
    <definedName name="XDO_?NAMC?73?">'SNN50'!#REF!</definedName>
    <definedName name="XDO_?NAMC?74?">'SFMP- Series 44'!#REF!</definedName>
    <definedName name="XDO_?NAMC?75?">'SFMP- Series 45'!#REF!</definedName>
    <definedName name="XDO_?NAMC?76?">SBIETFCON!#REF!</definedName>
    <definedName name="XDO_?NAMC?77?">'SFMP- Series 46'!#REF!</definedName>
    <definedName name="XDO_?NAMC?78?">SBAF!#REF!</definedName>
    <definedName name="XDO_?NAMC?79?">'SFMP- Series 49'!#REF!</definedName>
    <definedName name="XDO_?NAMC?8?">#REF!</definedName>
    <definedName name="XDO_?NAMC?80?">'SFMP- Series 50'!#REF!</definedName>
    <definedName name="XDO_?NAMC?81?">'SFMP- Series 51'!#REF!</definedName>
    <definedName name="XDO_?NAMC?82?">'SFMP- Series 52'!#REF!</definedName>
    <definedName name="XDO_?NAMC?83?">'SFMP- Series 53'!#REF!</definedName>
    <definedName name="XDO_?NAMC?84?">'SFMP- Series 54'!#REF!</definedName>
    <definedName name="XDO_?NAMC?85?">'SFMP- Series 55'!#REF!</definedName>
    <definedName name="XDO_?NAMC?86?">'SFMP- Series 57'!#REF!</definedName>
    <definedName name="XDO_?NAMC?87?">'SFMP- Series 58'!#REF!</definedName>
    <definedName name="XDO_?NAMC?88?">SCPSE!#REF!</definedName>
    <definedName name="XDO_?NAMC?89?">'SFMP- Series 59'!#REF!</definedName>
    <definedName name="XDO_?NAMC?9?">SMGLF!#REF!</definedName>
    <definedName name="XDO_?NAMC?90?">'SFMP- Series 60'!#REF!</definedName>
    <definedName name="XDO_?NAMC?91?">SMCF!#REF!</definedName>
    <definedName name="XDO_?NAMC?92?">'SFMP- Series 61'!#REF!</definedName>
    <definedName name="XDO_?NAMC?93?">'SFMP- Series 67'!#REF!</definedName>
    <definedName name="XDO_?NAMC?94?">SNM150IF!#REF!</definedName>
    <definedName name="XDO_?NAMC?95?">SNS250IF!#REF!</definedName>
    <definedName name="XDO_?NAMC?96?">'SCIGI-JUN 2036'!#REF!</definedName>
    <definedName name="XDO_?NAMC?97?">'SCIGI-APR 2029'!#REF!</definedName>
    <definedName name="XDO_?NAMC?98?">'SCISI-SEP 2027'!#REF!</definedName>
    <definedName name="XDO_?NAMC?99?">SLDF!#REF!</definedName>
    <definedName name="XDO_?NAMCNAME?">SMEEF!$C$2:$C$52</definedName>
    <definedName name="XDO_?NAMCNAME?1?">#REF!</definedName>
    <definedName name="XDO_?NAMCNAME?10?">#REF!</definedName>
    <definedName name="XDO_?NAMCNAME?100?">SDYF!$C$2:$C$62</definedName>
    <definedName name="XDO_?NAMCNAME?101?">'SBI-BSE-SENSEX-IF'!$C$2:$C$40</definedName>
    <definedName name="XDO_?NAMCNAME?102?">LIQUIDSBI!$C$2:$C$52</definedName>
    <definedName name="XDO_?NAMCNAME?103?">SN50EWIF!$C$2:$C$60</definedName>
    <definedName name="XDO_?NAMCNAME?104?">SEOF!$C$2:$C$44</definedName>
    <definedName name="XDO_?NAMCNAME?105?">'SBI-AOF'!$C$2:$C$40</definedName>
    <definedName name="XDO_?NAMCNAME?106?">SETFSILVER!$C$2:$C$44</definedName>
    <definedName name="XDO_?NAMCNAME?107?">'SETFSILVER-FOF'!$C$2:$C$44</definedName>
    <definedName name="XDO_?NAMCNAME?108?">'SN50EW-ETF'!$C$2:$C$60</definedName>
    <definedName name="XDO_?NAMCNAME?109?">SIOF!$C$2:$C$49</definedName>
    <definedName name="XDO_?NAMCNAME?11?">SEHF!$C$2:$C$53</definedName>
    <definedName name="XDO_?NAMCNAME?110?">SN500IF!$C$2:$C$510</definedName>
    <definedName name="XDO_?NAMCNAME?111?">SNICIF!$C$2:$C$40</definedName>
    <definedName name="XDO_?NAMCNAME?112?">SQF!$C$2:$C$44</definedName>
    <definedName name="XDO_?NAMCNAME?113?">SNBIF!$C$2:$C$24</definedName>
    <definedName name="XDO_?NAMCNAME?114?">SNITIF!$C$2:$C$20</definedName>
    <definedName name="XDO_?NAMCNAME?115?">'SBI BSE PSU Bank ETF'!$C$2:$C$21</definedName>
    <definedName name="XDO_?NAMCNAME?116?">'SBI BSE PSU Bank Index Fund'!$C$2:$C$21</definedName>
    <definedName name="XDO_?NAMCNAME?117?">SIPAAFOF!$C$2:$C$47</definedName>
    <definedName name="XDO_?NAMCNAME?118?">'SBI Nifty200 Quality 30'!$C$2:$C$40</definedName>
    <definedName name="XDO_?NAMCNAME?119?">'SBI Nifty200 Mom 30'!$C$2:$C$40</definedName>
    <definedName name="XDO_?NAMCNAME?12?">#REF!</definedName>
    <definedName name="XDO_?NAMCNAME?120?">'SBI Nifty100 Low Vol 30'!$C$2:$C$40</definedName>
    <definedName name="XDO_?NAMCNAME?121?">SBILIQETF!$C$2:$C$52</definedName>
    <definedName name="XDO_?NAMCNAME?122?">SDAAAFOF!$C$2:$C$56</definedName>
    <definedName name="XDO_?NAMCNAME?123?">SQLF!$C$2:$C$52</definedName>
    <definedName name="XDO_?NAMCNAME?124?">SNM150M50ETF!$C$2:$C$60</definedName>
    <definedName name="XDO_?NAMCNAME?125?">SNM150ETF!$C$2:$C$160</definedName>
    <definedName name="XDO_?NAMCNAME?126?">'SCRIBXFS3-6M'!$C$2:$C$28</definedName>
    <definedName name="XDO_?NAMCNAME?127?">'CRIBXFS9-12M'!$C$2:$C$21</definedName>
    <definedName name="XDO_?NAMCNAME?128?">Nifty200Value30!$C$2:$C$40</definedName>
    <definedName name="XDO_?NAMCNAME?129?">NiftySmallCap250!$C$2:$C$260</definedName>
    <definedName name="XDO_?NAMCNAME?13?">SMIF!$C$2:$C$36</definedName>
    <definedName name="XDO_?NAMCNAME?130?">'CRIIBX10-90GiltSDL29'!$C$2:$C$24</definedName>
    <definedName name="XDO_?NAMCNAME?131?">'G-Sec Jul2031'!$C$2:$C$25</definedName>
    <definedName name="XDO_?NAMCNAME?132?">SBIRIOS!$C$2:$C$41</definedName>
    <definedName name="XDO_?NAMCNAME?133?">#REF!</definedName>
    <definedName name="XDO_?NAMCNAME?134?">#REF!</definedName>
    <definedName name="XDO_?NAMCNAME?135?">#REF!</definedName>
    <definedName name="XDO_?NAMCNAME?136?">#REF!</definedName>
    <definedName name="XDO_?NAMCNAME?137?">#REF!</definedName>
    <definedName name="XDO_?NAMCNAME?138?">#REF!</definedName>
    <definedName name="XDO_?NAMCNAME?139?">#REF!</definedName>
    <definedName name="XDO_?NAMCNAME?14?">#REF!</definedName>
    <definedName name="XDO_?NAMCNAME?140?">#REF!</definedName>
    <definedName name="XDO_?NAMCNAME?15?">SCOF!$C$2:$C$58</definedName>
    <definedName name="XDO_?NAMCNAME?16?">STOF!$C$2:$C$33</definedName>
    <definedName name="XDO_?NAMCNAME?17?">SHOF!$C$2:$C$41</definedName>
    <definedName name="XDO_?NAMCNAME?18?">SCF!$C$2:$C$92</definedName>
    <definedName name="XDO_?NAMCNAME?19?">SNIF!$C$2:$C$60</definedName>
    <definedName name="XDO_?NAMCNAME?2?">#REF!</definedName>
    <definedName name="XDO_?NAMCNAME?20?">'SMCBF-SP'!$C$2:$C$30</definedName>
    <definedName name="XDO_?NAMCNAME?21?">SOF!$C$2:$C$35</definedName>
    <definedName name="XDO_?NAMCNAME?22?">SMMDF!$C$2:$C$14</definedName>
    <definedName name="XDO_?NAMCNAME?23?">SLF!$C$2:$C$21</definedName>
    <definedName name="XDO_?NAMCNAME?24?">SDBF!$C$2:$C$24</definedName>
    <definedName name="XDO_?NAMCNAME?25?">SSF!$C$2:$C$24</definedName>
    <definedName name="XDO_?NAMCNAME?26?">SCRF!$C$2:$C$43</definedName>
    <definedName name="XDO_?NAMCNAME?27?">SFEF!$C$2:$C$33</definedName>
    <definedName name="XDO_?NAMCNAME?28?">SCHF!$C$2:$C$49</definedName>
    <definedName name="XDO_?NAMCNAME?29?">SMUSD!$C$2:$C$41</definedName>
    <definedName name="XDO_?NAMCNAME?3?">#REF!</definedName>
    <definedName name="XDO_?NAMCNAME?30?">SMIDCAP!$C$2:$C$65</definedName>
    <definedName name="XDO_?NAMCNAME?31?">SMCMF!$C$2:$C$27</definedName>
    <definedName name="XDO_?NAMCNAME?32?">SMCOMMA!$C$2:$C$51</definedName>
    <definedName name="XDO_?NAMCNAME?33?">SMGF!$C$2:$C$31</definedName>
    <definedName name="XDO_?NAMCNAME?34?">SFLEXI!$C$2:$C$77</definedName>
    <definedName name="XDO_?NAMCNAME?35?">SMAAF!$C$2:$C$83</definedName>
    <definedName name="XDO_?NAMCNAME?36?">SBLUECHIP!$C$2:$C$63</definedName>
    <definedName name="XDO_?NAMCNAME?37?">SAOF!$C$2:$C$193</definedName>
    <definedName name="XDO_?NAMCNAME?38?">SIF!$C$2:$C$46</definedName>
    <definedName name="XDO_?NAMCNAME?39?">SMLDF!$C$2:$C$49</definedName>
    <definedName name="XDO_?NAMCNAME?4?">#REF!</definedName>
    <definedName name="XDO_?NAMCNAME?40?">SSTDF!$C$2:$C$78</definedName>
    <definedName name="XDO_?NAMCNAME?41?">SETFGOLD!$C$2:$C$44</definedName>
    <definedName name="XDO_?NAMCNAME?42?">SPSU!$C$2:$C$31</definedName>
    <definedName name="XDO_?NAMCNAME?43?">SGF!$C$2:$C$44</definedName>
    <definedName name="XDO_?NAMCNAME?44?">SBISENSEX!$C$2:$C$40</definedName>
    <definedName name="XDO_?NAMCNAME?45?">SSCF!$C$2:$C$79</definedName>
    <definedName name="XDO_?NAMCNAME?46?">SBPF!$C$2:$C$45</definedName>
    <definedName name="XDO_?NAMCNAME?47?">SBFS!$C$2:$C$42</definedName>
    <definedName name="XDO_?NAMCNAME?48?">SETFNN50!$C$2:$C$60</definedName>
    <definedName name="XDO_?NAMCNAME?49?">SETFNIFBK!$C$2:$C$24</definedName>
    <definedName name="XDO_?NAMCNAME?5?">SLMF!$C$2:$C$86</definedName>
    <definedName name="XDO_?NAMCNAME?50?">SETFBSE100!$C$2:$C$110</definedName>
    <definedName name="XDO_?NAMCNAME?51?">SESF!$C$2:$C$99</definedName>
    <definedName name="XDO_?NAMCNAME?52?">SETFNIF50!$C$2:$C$60</definedName>
    <definedName name="XDO_?NAMCNAME?53?">SETF10GILT!$C$2:$C$24</definedName>
    <definedName name="XDO_?NAMCNAME?54?">'SLTAF-IV'!$C$2:$C$39</definedName>
    <definedName name="XDO_?NAMCNAME?55?">'SLTAF-V'!$C$2:$C$39</definedName>
    <definedName name="XDO_?NAMCNAME?56?">'SLTAF-VI'!$C$2:$C$44</definedName>
    <definedName name="XDO_?NAMCNAME?57?">SETFSN50!$C$2:$C$60</definedName>
    <definedName name="XDO_?NAMCNAME?58?">SBIETFQLTY!$C$2:$C$40</definedName>
    <definedName name="XDO_?NAMCNAME?59?">SCBF!$C$2:$C$84</definedName>
    <definedName name="XDO_?NAMCNAME?6?">SLTEF!$C$2:$C$87</definedName>
    <definedName name="XDO_?NAMCNAME?60?">SEMVF!$C$2:$C$60</definedName>
    <definedName name="XDO_?NAMCNAME?61?">'SFMP- Series 1'!$C$2:$C$24</definedName>
    <definedName name="XDO_?NAMCNAME?62?">'SFMP- Series 6'!$C$2:$C$25</definedName>
    <definedName name="XDO_?NAMCNAME?63?">'SFMP- Series 34'!$C$2:$C$25</definedName>
    <definedName name="XDO_?NAMCNAME?64?">'SMCBF-IP'!$C$2:$C$45</definedName>
    <definedName name="XDO_?NAMCNAME?65?">SFRDF!$C$2:$C$19</definedName>
    <definedName name="XDO_?NAMCNAME?66?">SBIETFIT!$C$2:$C$20</definedName>
    <definedName name="XDO_?NAMCNAME?67?">SBIETFPB!$C$2:$C$20</definedName>
    <definedName name="XDO_?NAMCNAME?68?">'SRBF-AP'!$C$2:$C$63</definedName>
    <definedName name="XDO_?NAMCNAME?69?">'SRBF-AHP'!$C$2:$C$63</definedName>
    <definedName name="XDO_?NAMCNAME?7?">#REF!</definedName>
    <definedName name="XDO_?NAMCNAME?70?">'SRBF-CHP'!$C$2:$C$62</definedName>
    <definedName name="XDO_?NAMCNAME?71?">'SRBF-CP'!$C$2:$C$62</definedName>
    <definedName name="XDO_?NAMCNAME?72?">'SIA-US EQUITY FOF'!$C$2:$C$44</definedName>
    <definedName name="XDO_?NAMCNAME?73?">'SNN50'!$C$2:$C$60</definedName>
    <definedName name="XDO_?NAMCNAME?74?">'SFMP- Series 44'!$C$2:$C$52</definedName>
    <definedName name="XDO_?NAMCNAME?75?">'SFMP- Series 45'!$C$2:$C$52</definedName>
    <definedName name="XDO_?NAMCNAME?76?">SBIETFCON!$C$2:$C$40</definedName>
    <definedName name="XDO_?NAMCNAME?77?">'SFMP- Series 46'!$C$2:$C$28</definedName>
    <definedName name="XDO_?NAMCNAME?78?">SBAF!$C$2:$C$101</definedName>
    <definedName name="XDO_?NAMCNAME?79?">'SFMP- Series 49'!$C$2:$C$24</definedName>
    <definedName name="XDO_?NAMCNAME?8?">#REF!</definedName>
    <definedName name="XDO_?NAMCNAME?80?">'SFMP- Series 50'!$C$2:$C$24</definedName>
    <definedName name="XDO_?NAMCNAME?81?">'SFMP- Series 51'!$C$2:$C$25</definedName>
    <definedName name="XDO_?NAMCNAME?82?">'SFMP- Series 52'!$C$2:$C$30</definedName>
    <definedName name="XDO_?NAMCNAME?83?">'SFMP- Series 53'!$C$2:$C$24</definedName>
    <definedName name="XDO_?NAMCNAME?84?">'SFMP- Series 54'!$C$2:$C$25</definedName>
    <definedName name="XDO_?NAMCNAME?85?">'SFMP- Series 55'!$C$2:$C$24</definedName>
    <definedName name="XDO_?NAMCNAME?86?">'SFMP- Series 57'!$C$2:$C$24</definedName>
    <definedName name="XDO_?NAMCNAME?87?">'SFMP- Series 58'!$C$2:$C$24</definedName>
    <definedName name="XDO_?NAMCNAME?88?">SCPSE!$C$2:$C$38</definedName>
    <definedName name="XDO_?NAMCNAME?89?">'SFMP- Series 59'!$C$2:$C$52</definedName>
    <definedName name="XDO_?NAMCNAME?9?">SMGLF!$C$2:$C$53</definedName>
    <definedName name="XDO_?NAMCNAME?90?">'SFMP- Series 60'!$C$2:$C$24</definedName>
    <definedName name="XDO_?NAMCNAME?91?">SMCF!$C$2:$C$73</definedName>
    <definedName name="XDO_?NAMCNAME?92?">'SFMP- Series 61'!$C$2:$C$24</definedName>
    <definedName name="XDO_?NAMCNAME?93?">'SFMP- Series 67'!$C$2:$C$24</definedName>
    <definedName name="XDO_?NAMCNAME?94?">SNM150IF!$C$2:$C$160</definedName>
    <definedName name="XDO_?NAMCNAME?95?">SNS250IF!$C$2:$C$260</definedName>
    <definedName name="XDO_?NAMCNAME?96?">'SCIGI-JUN 2036'!$C$2:$C$24</definedName>
    <definedName name="XDO_?NAMCNAME?97?">'SCIGI-APR 2029'!$C$2:$C$24</definedName>
    <definedName name="XDO_?NAMCNAME?98?">'SCISI-SEP 2027'!$C$2:$C$24</definedName>
    <definedName name="XDO_?NAMCNAME?99?">SLDF!$C$2:$C$26</definedName>
    <definedName name="XDO_?NDATE?">SMEEF!#REF!</definedName>
    <definedName name="XDO_?NDATE?1?">#REF!</definedName>
    <definedName name="XDO_?NDATE?10?">#REF!</definedName>
    <definedName name="XDO_?NDATE?100?">SDYF!#REF!</definedName>
    <definedName name="XDO_?NDATE?101?">'SBI-BSE-SENSEX-IF'!#REF!</definedName>
    <definedName name="XDO_?NDATE?102?">LIQUIDSBI!#REF!</definedName>
    <definedName name="XDO_?NDATE?103?">SN50EWIF!#REF!</definedName>
    <definedName name="XDO_?NDATE?104?">SEOF!#REF!</definedName>
    <definedName name="XDO_?NDATE?105?">'SBI-AOF'!#REF!</definedName>
    <definedName name="XDO_?NDATE?106?">SETFSILVER!#REF!</definedName>
    <definedName name="XDO_?NDATE?107?">'SETFSILVER-FOF'!#REF!</definedName>
    <definedName name="XDO_?NDATE?108?">'SN50EW-ETF'!#REF!</definedName>
    <definedName name="XDO_?NDATE?109?">SIOF!#REF!</definedName>
    <definedName name="XDO_?NDATE?11?">SEHF!#REF!</definedName>
    <definedName name="XDO_?NDATE?110?">SN500IF!#REF!</definedName>
    <definedName name="XDO_?NDATE?111?">SNICIF!#REF!</definedName>
    <definedName name="XDO_?NDATE?112?">SQF!#REF!</definedName>
    <definedName name="XDO_?NDATE?113?">SNBIF!#REF!</definedName>
    <definedName name="XDO_?NDATE?114?">SNITIF!#REF!</definedName>
    <definedName name="XDO_?NDATE?115?">'SBI BSE PSU Bank ETF'!#REF!</definedName>
    <definedName name="XDO_?NDATE?116?">'SBI BSE PSU Bank Index Fund'!#REF!</definedName>
    <definedName name="XDO_?NDATE?117?">SIPAAFOF!#REF!</definedName>
    <definedName name="XDO_?NDATE?118?">'SBI Nifty200 Quality 30'!#REF!</definedName>
    <definedName name="XDO_?NDATE?119?">'SBI Nifty200 Mom 30'!#REF!</definedName>
    <definedName name="XDO_?NDATE?12?">#REF!</definedName>
    <definedName name="XDO_?NDATE?120?">'SBI Nifty100 Low Vol 30'!#REF!</definedName>
    <definedName name="XDO_?NDATE?121?">SBILIQETF!#REF!</definedName>
    <definedName name="XDO_?NDATE?122?">SDAAAFOF!#REF!</definedName>
    <definedName name="XDO_?NDATE?123?">SQLF!#REF!</definedName>
    <definedName name="XDO_?NDATE?124?">SNM150M50ETF!#REF!</definedName>
    <definedName name="XDO_?NDATE?125?">SNM150ETF!#REF!</definedName>
    <definedName name="XDO_?NDATE?126?">'SCRIBXFS3-6M'!#REF!</definedName>
    <definedName name="XDO_?NDATE?127?">'CRIBXFS9-12M'!#REF!</definedName>
    <definedName name="XDO_?NDATE?128?">Nifty200Value30!#REF!</definedName>
    <definedName name="XDO_?NDATE?129?">NiftySmallCap250!#REF!</definedName>
    <definedName name="XDO_?NDATE?13?">SMIF!#REF!</definedName>
    <definedName name="XDO_?NDATE?130?">'CRIIBX10-90GiltSDL29'!#REF!</definedName>
    <definedName name="XDO_?NDATE?131?">'G-Sec Jul2031'!#REF!</definedName>
    <definedName name="XDO_?NDATE?132?">SBIRIOS!#REF!</definedName>
    <definedName name="XDO_?NDATE?133?">#REF!</definedName>
    <definedName name="XDO_?NDATE?134?">#REF!</definedName>
    <definedName name="XDO_?NDATE?135?">#REF!</definedName>
    <definedName name="XDO_?NDATE?136?">#REF!</definedName>
    <definedName name="XDO_?NDATE?137?">#REF!</definedName>
    <definedName name="XDO_?NDATE?138?">#REF!</definedName>
    <definedName name="XDO_?NDATE?139?">#REF!</definedName>
    <definedName name="XDO_?NDATE?14?">#REF!</definedName>
    <definedName name="XDO_?NDATE?140?">#REF!</definedName>
    <definedName name="XDO_?NDATE?15?">SCOF!#REF!</definedName>
    <definedName name="XDO_?NDATE?16?">STOF!#REF!</definedName>
    <definedName name="XDO_?NDATE?17?">SHOF!#REF!</definedName>
    <definedName name="XDO_?NDATE?18?">SCF!#REF!</definedName>
    <definedName name="XDO_?NDATE?19?">SNIF!#REF!</definedName>
    <definedName name="XDO_?NDATE?2?">#REF!</definedName>
    <definedName name="XDO_?NDATE?20?">'SMCBF-SP'!#REF!</definedName>
    <definedName name="XDO_?NDATE?21?">SOF!#REF!</definedName>
    <definedName name="XDO_?NDATE?22?">SMMDF!#REF!</definedName>
    <definedName name="XDO_?NDATE?23?">SLF!#REF!</definedName>
    <definedName name="XDO_?NDATE?24?">SDBF!#REF!</definedName>
    <definedName name="XDO_?NDATE?25?">SSF!#REF!</definedName>
    <definedName name="XDO_?NDATE?26?">SCRF!#REF!</definedName>
    <definedName name="XDO_?NDATE?27?">SFEF!#REF!</definedName>
    <definedName name="XDO_?NDATE?28?">SCHF!#REF!</definedName>
    <definedName name="XDO_?NDATE?29?">SMUSD!#REF!</definedName>
    <definedName name="XDO_?NDATE?3?">#REF!</definedName>
    <definedName name="XDO_?NDATE?30?">SMIDCAP!#REF!</definedName>
    <definedName name="XDO_?NDATE?31?">SMCMF!#REF!</definedName>
    <definedName name="XDO_?NDATE?32?">SMCOMMA!#REF!</definedName>
    <definedName name="XDO_?NDATE?33?">SMGF!#REF!</definedName>
    <definedName name="XDO_?NDATE?34?">SFLEXI!#REF!</definedName>
    <definedName name="XDO_?NDATE?35?">SMAAF!#REF!</definedName>
    <definedName name="XDO_?NDATE?36?">SBLUECHIP!#REF!</definedName>
    <definedName name="XDO_?NDATE?37?">SAOF!#REF!</definedName>
    <definedName name="XDO_?NDATE?38?">SIF!#REF!</definedName>
    <definedName name="XDO_?NDATE?39?">SMLDF!#REF!</definedName>
    <definedName name="XDO_?NDATE?4?">#REF!</definedName>
    <definedName name="XDO_?NDATE?40?">SSTDF!#REF!</definedName>
    <definedName name="XDO_?NDATE?41?">SETFGOLD!#REF!</definedName>
    <definedName name="XDO_?NDATE?42?">SPSU!#REF!</definedName>
    <definedName name="XDO_?NDATE?43?">SGF!#REF!</definedName>
    <definedName name="XDO_?NDATE?44?">SBISENSEX!#REF!</definedName>
    <definedName name="XDO_?NDATE?45?">SSCF!#REF!</definedName>
    <definedName name="XDO_?NDATE?46?">SBPF!#REF!</definedName>
    <definedName name="XDO_?NDATE?47?">SBFS!#REF!</definedName>
    <definedName name="XDO_?NDATE?48?">SETFNN50!#REF!</definedName>
    <definedName name="XDO_?NDATE?49?">SETFNIFBK!#REF!</definedName>
    <definedName name="XDO_?NDATE?5?">SLMF!#REF!</definedName>
    <definedName name="XDO_?NDATE?50?">SETFBSE100!#REF!</definedName>
    <definedName name="XDO_?NDATE?51?">SESF!#REF!</definedName>
    <definedName name="XDO_?NDATE?52?">SETFNIF50!#REF!</definedName>
    <definedName name="XDO_?NDATE?53?">SETF10GILT!#REF!</definedName>
    <definedName name="XDO_?NDATE?54?">'SLTAF-IV'!#REF!</definedName>
    <definedName name="XDO_?NDATE?55?">'SLTAF-V'!#REF!</definedName>
    <definedName name="XDO_?NDATE?56?">'SLTAF-VI'!#REF!</definedName>
    <definedName name="XDO_?NDATE?57?">SETFSN50!#REF!</definedName>
    <definedName name="XDO_?NDATE?58?">SBIETFQLTY!#REF!</definedName>
    <definedName name="XDO_?NDATE?59?">SCBF!#REF!</definedName>
    <definedName name="XDO_?NDATE?6?">SLTEF!#REF!</definedName>
    <definedName name="XDO_?NDATE?60?">SEMVF!#REF!</definedName>
    <definedName name="XDO_?NDATE?61?">'SFMP- Series 1'!#REF!</definedName>
    <definedName name="XDO_?NDATE?62?">'SFMP- Series 6'!#REF!</definedName>
    <definedName name="XDO_?NDATE?63?">'SFMP- Series 34'!#REF!</definedName>
    <definedName name="XDO_?NDATE?64?">'SMCBF-IP'!#REF!</definedName>
    <definedName name="XDO_?NDATE?65?">SFRDF!#REF!</definedName>
    <definedName name="XDO_?NDATE?66?">SBIETFIT!#REF!</definedName>
    <definedName name="XDO_?NDATE?67?">SBIETFPB!#REF!</definedName>
    <definedName name="XDO_?NDATE?68?">'SRBF-AP'!#REF!</definedName>
    <definedName name="XDO_?NDATE?69?">'SRBF-AHP'!#REF!</definedName>
    <definedName name="XDO_?NDATE?7?">#REF!</definedName>
    <definedName name="XDO_?NDATE?70?">'SRBF-CHP'!#REF!</definedName>
    <definedName name="XDO_?NDATE?71?">'SRBF-CP'!#REF!</definedName>
    <definedName name="XDO_?NDATE?72?">'SIA-US EQUITY FOF'!#REF!</definedName>
    <definedName name="XDO_?NDATE?73?">'SNN50'!#REF!</definedName>
    <definedName name="XDO_?NDATE?74?">'SFMP- Series 44'!#REF!</definedName>
    <definedName name="XDO_?NDATE?75?">'SFMP- Series 45'!#REF!</definedName>
    <definedName name="XDO_?NDATE?76?">SBIETFCON!#REF!</definedName>
    <definedName name="XDO_?NDATE?77?">'SFMP- Series 46'!#REF!</definedName>
    <definedName name="XDO_?NDATE?78?">SBAF!#REF!</definedName>
    <definedName name="XDO_?NDATE?79?">'SFMP- Series 49'!#REF!</definedName>
    <definedName name="XDO_?NDATE?8?">#REF!</definedName>
    <definedName name="XDO_?NDATE?80?">'SFMP- Series 50'!#REF!</definedName>
    <definedName name="XDO_?NDATE?81?">'SFMP- Series 51'!#REF!</definedName>
    <definedName name="XDO_?NDATE?82?">'SFMP- Series 52'!#REF!</definedName>
    <definedName name="XDO_?NDATE?83?">'SFMP- Series 53'!#REF!</definedName>
    <definedName name="XDO_?NDATE?84?">'SFMP- Series 54'!#REF!</definedName>
    <definedName name="XDO_?NDATE?85?">'SFMP- Series 55'!#REF!</definedName>
    <definedName name="XDO_?NDATE?86?">'SFMP- Series 57'!#REF!</definedName>
    <definedName name="XDO_?NDATE?87?">'SFMP- Series 58'!#REF!</definedName>
    <definedName name="XDO_?NDATE?88?">SCPSE!#REF!</definedName>
    <definedName name="XDO_?NDATE?89?">'SFMP- Series 59'!#REF!</definedName>
    <definedName name="XDO_?NDATE?9?">SMGLF!#REF!</definedName>
    <definedName name="XDO_?NDATE?90?">'SFMP- Series 60'!#REF!</definedName>
    <definedName name="XDO_?NDATE?91?">SMCF!#REF!</definedName>
    <definedName name="XDO_?NDATE?92?">'SFMP- Series 61'!#REF!</definedName>
    <definedName name="XDO_?NDATE?93?">'SFMP- Series 67'!#REF!</definedName>
    <definedName name="XDO_?NDATE?94?">SNM150IF!#REF!</definedName>
    <definedName name="XDO_?NDATE?95?">SNS250IF!#REF!</definedName>
    <definedName name="XDO_?NDATE?96?">'SCIGI-JUN 2036'!#REF!</definedName>
    <definedName name="XDO_?NDATE?97?">'SCIGI-APR 2029'!#REF!</definedName>
    <definedName name="XDO_?NDATE?98?">'SCISI-SEP 2027'!#REF!</definedName>
    <definedName name="XDO_?NDATE?99?">SLDF!#REF!</definedName>
    <definedName name="XDO_?NNPTF?">SMEEF!#REF!</definedName>
    <definedName name="XDO_?NNPTF?1?">#REF!</definedName>
    <definedName name="XDO_?NNPTF?10?">#REF!</definedName>
    <definedName name="XDO_?NNPTF?100?">SDYF!#REF!</definedName>
    <definedName name="XDO_?NNPTF?101?">'SBI-BSE-SENSEX-IF'!#REF!</definedName>
    <definedName name="XDO_?NNPTF?102?">LIQUIDSBI!#REF!</definedName>
    <definedName name="XDO_?NNPTF?103?">SN50EWIF!#REF!</definedName>
    <definedName name="XDO_?NNPTF?104?">SEOF!#REF!</definedName>
    <definedName name="XDO_?NNPTF?105?">'SBI-AOF'!#REF!</definedName>
    <definedName name="XDO_?NNPTF?106?">SETFSILVER!#REF!</definedName>
    <definedName name="XDO_?NNPTF?107?">'SETFSILVER-FOF'!#REF!</definedName>
    <definedName name="XDO_?NNPTF?108?">'SN50EW-ETF'!#REF!</definedName>
    <definedName name="XDO_?NNPTF?109?">SIOF!#REF!</definedName>
    <definedName name="XDO_?NNPTF?11?">SEHF!#REF!</definedName>
    <definedName name="XDO_?NNPTF?110?">SN500IF!#REF!</definedName>
    <definedName name="XDO_?NNPTF?111?">SNICIF!#REF!</definedName>
    <definedName name="XDO_?NNPTF?112?">SQF!#REF!</definedName>
    <definedName name="XDO_?NNPTF?113?">SNBIF!#REF!</definedName>
    <definedName name="XDO_?NNPTF?114?">SNITIF!#REF!</definedName>
    <definedName name="XDO_?NNPTF?115?">'SBI BSE PSU Bank ETF'!#REF!</definedName>
    <definedName name="XDO_?NNPTF?116?">'SBI BSE PSU Bank Index Fund'!#REF!</definedName>
    <definedName name="XDO_?NNPTF?117?">SIPAAFOF!#REF!</definedName>
    <definedName name="XDO_?NNPTF?118?">'SBI Nifty200 Quality 30'!#REF!</definedName>
    <definedName name="XDO_?NNPTF?119?">'SBI Nifty200 Mom 30'!#REF!</definedName>
    <definedName name="XDO_?NNPTF?12?">#REF!</definedName>
    <definedName name="XDO_?NNPTF?120?">'SBI Nifty100 Low Vol 30'!#REF!</definedName>
    <definedName name="XDO_?NNPTF?121?">SBILIQETF!#REF!</definedName>
    <definedName name="XDO_?NNPTF?122?">SDAAAFOF!#REF!</definedName>
    <definedName name="XDO_?NNPTF?123?">SQLF!#REF!</definedName>
    <definedName name="XDO_?NNPTF?124?">SNM150M50ETF!#REF!</definedName>
    <definedName name="XDO_?NNPTF?125?">SNM150ETF!#REF!</definedName>
    <definedName name="XDO_?NNPTF?126?">'SCRIBXFS3-6M'!#REF!</definedName>
    <definedName name="XDO_?NNPTF?127?">'CRIBXFS9-12M'!#REF!</definedName>
    <definedName name="XDO_?NNPTF?128?">Nifty200Value30!#REF!</definedName>
    <definedName name="XDO_?NNPTF?129?">NiftySmallCap250!#REF!</definedName>
    <definedName name="XDO_?NNPTF?13?">SMIF!#REF!</definedName>
    <definedName name="XDO_?NNPTF?130?">'CRIIBX10-90GiltSDL29'!#REF!</definedName>
    <definedName name="XDO_?NNPTF?131?">'G-Sec Jul2031'!#REF!</definedName>
    <definedName name="XDO_?NNPTF?132?">SBIRIOS!#REF!</definedName>
    <definedName name="XDO_?NNPTF?133?">#REF!</definedName>
    <definedName name="XDO_?NNPTF?134?">#REF!</definedName>
    <definedName name="XDO_?NNPTF?135?">#REF!</definedName>
    <definedName name="XDO_?NNPTF?136?">#REF!</definedName>
    <definedName name="XDO_?NNPTF?137?">#REF!</definedName>
    <definedName name="XDO_?NNPTF?138?">#REF!</definedName>
    <definedName name="XDO_?NNPTF?139?">#REF!</definedName>
    <definedName name="XDO_?NNPTF?14?">#REF!</definedName>
    <definedName name="XDO_?NNPTF?140?">#REF!</definedName>
    <definedName name="XDO_?NNPTF?15?">SCOF!#REF!</definedName>
    <definedName name="XDO_?NNPTF?16?">STOF!#REF!</definedName>
    <definedName name="XDO_?NNPTF?17?">SHOF!#REF!</definedName>
    <definedName name="XDO_?NNPTF?18?">SCF!#REF!</definedName>
    <definedName name="XDO_?NNPTF?19?">SNIF!#REF!</definedName>
    <definedName name="XDO_?NNPTF?2?">#REF!</definedName>
    <definedName name="XDO_?NNPTF?20?">'SMCBF-SP'!#REF!</definedName>
    <definedName name="XDO_?NNPTF?21?">SOF!#REF!</definedName>
    <definedName name="XDO_?NNPTF?22?">SMMDF!#REF!</definedName>
    <definedName name="XDO_?NNPTF?23?">SLF!#REF!</definedName>
    <definedName name="XDO_?NNPTF?24?">SDBF!#REF!</definedName>
    <definedName name="XDO_?NNPTF?25?">SSF!#REF!</definedName>
    <definedName name="XDO_?NNPTF?26?">SCRF!#REF!</definedName>
    <definedName name="XDO_?NNPTF?27?">SFEF!#REF!</definedName>
    <definedName name="XDO_?NNPTF?28?">SCHF!#REF!</definedName>
    <definedName name="XDO_?NNPTF?29?">SMUSD!#REF!</definedName>
    <definedName name="XDO_?NNPTF?3?">#REF!</definedName>
    <definedName name="XDO_?NNPTF?30?">SMIDCAP!#REF!</definedName>
    <definedName name="XDO_?NNPTF?31?">SMCMF!#REF!</definedName>
    <definedName name="XDO_?NNPTF?32?">SMCOMMA!#REF!</definedName>
    <definedName name="XDO_?NNPTF?33?">SMGF!#REF!</definedName>
    <definedName name="XDO_?NNPTF?34?">SFLEXI!#REF!</definedName>
    <definedName name="XDO_?NNPTF?35?">SMAAF!#REF!</definedName>
    <definedName name="XDO_?NNPTF?36?">SBLUECHIP!#REF!</definedName>
    <definedName name="XDO_?NNPTF?37?">SAOF!#REF!</definedName>
    <definedName name="XDO_?NNPTF?38?">SIF!#REF!</definedName>
    <definedName name="XDO_?NNPTF?39?">SMLDF!#REF!</definedName>
    <definedName name="XDO_?NNPTF?4?">#REF!</definedName>
    <definedName name="XDO_?NNPTF?40?">SSTDF!#REF!</definedName>
    <definedName name="XDO_?NNPTF?41?">SETFGOLD!#REF!</definedName>
    <definedName name="XDO_?NNPTF?42?">SPSU!#REF!</definedName>
    <definedName name="XDO_?NNPTF?43?">SGF!#REF!</definedName>
    <definedName name="XDO_?NNPTF?44?">SBISENSEX!#REF!</definedName>
    <definedName name="XDO_?NNPTF?45?">SSCF!#REF!</definedName>
    <definedName name="XDO_?NNPTF?46?">SBPF!#REF!</definedName>
    <definedName name="XDO_?NNPTF?47?">SBFS!#REF!</definedName>
    <definedName name="XDO_?NNPTF?48?">SETFNN50!#REF!</definedName>
    <definedName name="XDO_?NNPTF?49?">SETFNIFBK!#REF!</definedName>
    <definedName name="XDO_?NNPTF?5?">SLMF!#REF!</definedName>
    <definedName name="XDO_?NNPTF?50?">SETFBSE100!#REF!</definedName>
    <definedName name="XDO_?NNPTF?51?">SESF!#REF!</definedName>
    <definedName name="XDO_?NNPTF?52?">SETFNIF50!#REF!</definedName>
    <definedName name="XDO_?NNPTF?53?">SETF10GILT!#REF!</definedName>
    <definedName name="XDO_?NNPTF?54?">'SLTAF-IV'!#REF!</definedName>
    <definedName name="XDO_?NNPTF?55?">'SLTAF-V'!#REF!</definedName>
    <definedName name="XDO_?NNPTF?56?">'SLTAF-VI'!#REF!</definedName>
    <definedName name="XDO_?NNPTF?57?">SETFSN50!#REF!</definedName>
    <definedName name="XDO_?NNPTF?58?">SBIETFQLTY!#REF!</definedName>
    <definedName name="XDO_?NNPTF?59?">SCBF!#REF!</definedName>
    <definedName name="XDO_?NNPTF?6?">SLTEF!#REF!</definedName>
    <definedName name="XDO_?NNPTF?60?">SEMVF!#REF!</definedName>
    <definedName name="XDO_?NNPTF?61?">'SFMP- Series 1'!#REF!</definedName>
    <definedName name="XDO_?NNPTF?62?">'SFMP- Series 6'!#REF!</definedName>
    <definedName name="XDO_?NNPTF?63?">'SFMP- Series 34'!#REF!</definedName>
    <definedName name="XDO_?NNPTF?64?">'SMCBF-IP'!#REF!</definedName>
    <definedName name="XDO_?NNPTF?65?">SFRDF!#REF!</definedName>
    <definedName name="XDO_?NNPTF?66?">SBIETFIT!#REF!</definedName>
    <definedName name="XDO_?NNPTF?67?">SBIETFPB!#REF!</definedName>
    <definedName name="XDO_?NNPTF?68?">'SRBF-AP'!#REF!</definedName>
    <definedName name="XDO_?NNPTF?69?">'SRBF-AHP'!#REF!</definedName>
    <definedName name="XDO_?NNPTF?7?">#REF!</definedName>
    <definedName name="XDO_?NNPTF?70?">'SRBF-CHP'!#REF!</definedName>
    <definedName name="XDO_?NNPTF?71?">'SRBF-CP'!#REF!</definedName>
    <definedName name="XDO_?NNPTF?72?">'SIA-US EQUITY FOF'!#REF!</definedName>
    <definedName name="XDO_?NNPTF?73?">'SNN50'!#REF!</definedName>
    <definedName name="XDO_?NNPTF?74?">'SFMP- Series 44'!#REF!</definedName>
    <definedName name="XDO_?NNPTF?75?">'SFMP- Series 45'!#REF!</definedName>
    <definedName name="XDO_?NNPTF?76?">SBIETFCON!#REF!</definedName>
    <definedName name="XDO_?NNPTF?77?">'SFMP- Series 46'!#REF!</definedName>
    <definedName name="XDO_?NNPTF?78?">SBAF!#REF!</definedName>
    <definedName name="XDO_?NNPTF?79?">'SFMP- Series 49'!#REF!</definedName>
    <definedName name="XDO_?NNPTF?8?">#REF!</definedName>
    <definedName name="XDO_?NNPTF?80?">'SFMP- Series 50'!#REF!</definedName>
    <definedName name="XDO_?NNPTF?81?">'SFMP- Series 51'!#REF!</definedName>
    <definedName name="XDO_?NNPTF?82?">'SFMP- Series 52'!#REF!</definedName>
    <definedName name="XDO_?NNPTF?83?">'SFMP- Series 53'!#REF!</definedName>
    <definedName name="XDO_?NNPTF?84?">'SFMP- Series 54'!#REF!</definedName>
    <definedName name="XDO_?NNPTF?85?">'SFMP- Series 55'!#REF!</definedName>
    <definedName name="XDO_?NNPTF?86?">'SFMP- Series 57'!#REF!</definedName>
    <definedName name="XDO_?NNPTF?87?">'SFMP- Series 58'!#REF!</definedName>
    <definedName name="XDO_?NNPTF?88?">SCPSE!#REF!</definedName>
    <definedName name="XDO_?NNPTF?89?">'SFMP- Series 59'!#REF!</definedName>
    <definedName name="XDO_?NNPTF?9?">SMGLF!#REF!</definedName>
    <definedName name="XDO_?NNPTF?90?">'SFMP- Series 60'!#REF!</definedName>
    <definedName name="XDO_?NNPTF?91?">SMCF!#REF!</definedName>
    <definedName name="XDO_?NNPTF?92?">'SFMP- Series 61'!#REF!</definedName>
    <definedName name="XDO_?NNPTF?93?">'SFMP- Series 67'!#REF!</definedName>
    <definedName name="XDO_?NNPTF?94?">SNM150IF!#REF!</definedName>
    <definedName name="XDO_?NNPTF?95?">SNS250IF!#REF!</definedName>
    <definedName name="XDO_?NNPTF?96?">'SCIGI-JUN 2036'!#REF!</definedName>
    <definedName name="XDO_?NNPTF?97?">'SCIGI-APR 2029'!#REF!</definedName>
    <definedName name="XDO_?NNPTF?98?">'SCISI-SEP 2027'!#REF!</definedName>
    <definedName name="XDO_?NNPTF?99?">SLDF!#REF!</definedName>
    <definedName name="XDO_?NOVAL?">SMEEF!$B$11:$B$104</definedName>
    <definedName name="XDO_?NOVAL?1?">#REF!</definedName>
    <definedName name="XDO_?NOVAL?10?">SLMF!$B$11:$B$90</definedName>
    <definedName name="XDO_?NOVAL?100?">SMMDF!$B$12:$B$64</definedName>
    <definedName name="XDO_?NOVAL?101?">SMMDF!$B$12:$B$71</definedName>
    <definedName name="XDO_?NOVAL?102?">SMMDF!$B$12:$B$75</definedName>
    <definedName name="XDO_?NOVAL?103?">SMMDF!$B$12:$B$84</definedName>
    <definedName name="XDO_?NOVAL?104?">SMMDF!$B$12:$B$92</definedName>
    <definedName name="XDO_?NOVAL?105?">SMMDF!$B$12:$B$102</definedName>
    <definedName name="XDO_?NOVAL?106?">SMMDF!$B$12:$B$115</definedName>
    <definedName name="XDO_?NOVAL?107?">SMMDF!$B$12:$B$123</definedName>
    <definedName name="XDO_?NOVAL?108?">SMMDF!$B$12:$B$131</definedName>
    <definedName name="XDO_?NOVAL?109?">SMMDF!$B$12:$B$136</definedName>
    <definedName name="XDO_?NOVAL?11?">SLMF!$B$11:$B$97</definedName>
    <definedName name="XDO_?NOVAL?110?">SLF!$B$19:$B$21</definedName>
    <definedName name="XDO_?NOVAL?111?">SLF!$B$19:$B$117</definedName>
    <definedName name="XDO_?NOVAL?112?">SLF!$B$19:$B$162</definedName>
    <definedName name="XDO_?NOVAL?113?">SLF!$B$19:$B$171</definedName>
    <definedName name="XDO_?NOVAL?114?">SLF!$B$19:$B$182</definedName>
    <definedName name="XDO_?NOVAL?115?">SLF!$B$19:$B$190</definedName>
    <definedName name="XDO_?NOVAL?116?">SLF!$B$19:$B$195</definedName>
    <definedName name="XDO_?NOVAL?117?">SDBF!$B$19:$B$24</definedName>
    <definedName name="XDO_?NOVAL?118?">SDBF!$B$19:$B$28</definedName>
    <definedName name="XDO_?NOVAL?119?">SDBF!$B$19:$B$36</definedName>
    <definedName name="XDO_?NOVAL?12?">SLMF!$B$11:$B$122</definedName>
    <definedName name="XDO_?NOVAL?120?">SDBF!$B$19:$B$43</definedName>
    <definedName name="XDO_?NOVAL?121?">SDBF!$B$19:$B$52</definedName>
    <definedName name="XDO_?NOVAL?122?">SDBF!$B$19:$B$67</definedName>
    <definedName name="XDO_?NOVAL?123?">SDBF!$B$19:$B$71</definedName>
    <definedName name="XDO_?NOVAL?124?">SDBF!$B$19:$B$82</definedName>
    <definedName name="XDO_?NOVAL?125?">SDBF!$B$19:$B$90</definedName>
    <definedName name="XDO_?NOVAL?126?">SDBF!$B$19:$B$95</definedName>
    <definedName name="XDO_?NOVAL?127?">SSF!$B$24</definedName>
    <definedName name="XDO_?NOVAL?128?">SSF!$B$24:$B$39</definedName>
    <definedName name="XDO_?NOVAL?129?">SSF!$B$24:$B$70</definedName>
    <definedName name="XDO_?NOVAL?13?">SLMF!$B$11:$B$139</definedName>
    <definedName name="XDO_?NOVAL?130?">SSF!$B$24:$B$118</definedName>
    <definedName name="XDO_?NOVAL?131?">SSF!$B$24:$B$124</definedName>
    <definedName name="XDO_?NOVAL?132?">SSF!$B$24:$B$135</definedName>
    <definedName name="XDO_?NOVAL?133?">SSF!$B$24:$B$146</definedName>
    <definedName name="XDO_?NOVAL?134?">SCRF!$B$19:$B$43</definedName>
    <definedName name="XDO_?NOVAL?135?">SCRF!$B$19:$B$48</definedName>
    <definedName name="XDO_?NOVAL?136?">SCRF!$B$19:$B$57</definedName>
    <definedName name="XDO_?NOVAL?137?">SCRF!$B$19:$B$65</definedName>
    <definedName name="XDO_?NOVAL?138?">SCRF!$B$19:$B$72</definedName>
    <definedName name="XDO_?NOVAL?139?">SCRF!$B$19:$B$78</definedName>
    <definedName name="XDO_?NOVAL?14?">SLMF!$B$11:$B$144</definedName>
    <definedName name="XDO_?NOVAL?140?">SCRF!$B$19:$B$89</definedName>
    <definedName name="XDO_?NOVAL?141?">SCRF!$B$19:$B$97</definedName>
    <definedName name="XDO_?NOVAL?142?">SCRF!$B$19:$B$105</definedName>
    <definedName name="XDO_?NOVAL?143?">SCRF!$B$19:$B$110</definedName>
    <definedName name="XDO_?NOVAL?144?">SFEF!$B$11:$B$33</definedName>
    <definedName name="XDO_?NOVAL?145?">SFEF!$B$11:$B$37</definedName>
    <definedName name="XDO_?NOVAL?146?">SFEF!$B$11:$B$42</definedName>
    <definedName name="XDO_?NOVAL?147?">SFEF!$B$11:$B$67</definedName>
    <definedName name="XDO_?NOVAL?148?">SFEF!$B$11:$B$84</definedName>
    <definedName name="XDO_?NOVAL?149?">SFEF!$B$11:$B$89</definedName>
    <definedName name="XDO_?NOVAL?15?">SLTEF!$B$11:$B$87</definedName>
    <definedName name="XDO_?NOVAL?150?">SCHF!$B$11:$B$49</definedName>
    <definedName name="XDO_?NOVAL?151?">SCHF!$B$11:$B$103</definedName>
    <definedName name="XDO_?NOVAL?152?">SCHF!$B$11:$B$108</definedName>
    <definedName name="XDO_?NOVAL?153?">SCHF!$B$11:$B$115</definedName>
    <definedName name="XDO_?NOVAL?154?">SCHF!$B$11:$B$121</definedName>
    <definedName name="XDO_?NOVAL?155?">SCHF!$B$11:$B$128</definedName>
    <definedName name="XDO_?NOVAL?156?">SCHF!$B$11:$B$142</definedName>
    <definedName name="XDO_?NOVAL?157?">SCHF!$B$11:$B$146</definedName>
    <definedName name="XDO_?NOVAL?158?">SCHF!$B$11:$B$157</definedName>
    <definedName name="XDO_?NOVAL?159?">SCHF!$B$11:$B$165</definedName>
    <definedName name="XDO_?NOVAL?16?">SLTEF!$B$11:$B$93</definedName>
    <definedName name="XDO_?NOVAL?160?">SCHF!$B$11:$B$170</definedName>
    <definedName name="XDO_?NOVAL?161?">SMUSD!$B$19:$B$41</definedName>
    <definedName name="XDO_?NOVAL?162?">SMUSD!$B$19:$B$45</definedName>
    <definedName name="XDO_?NOVAL?163?">SMUSD!$B$19:$B$52</definedName>
    <definedName name="XDO_?NOVAL?164?">SMUSD!$B$19:$B$62</definedName>
    <definedName name="XDO_?NOVAL?165?">SMUSD!$B$19:$B$72</definedName>
    <definedName name="XDO_?NOVAL?166?">SMUSD!$B$19:$B$99</definedName>
    <definedName name="XDO_?NOVAL?167?">SMUSD!$B$19:$B$104</definedName>
    <definedName name="XDO_?NOVAL?168?">SMUSD!$B$19:$B$108</definedName>
    <definedName name="XDO_?NOVAL?169?">SMUSD!$B$19:$B$117</definedName>
    <definedName name="XDO_?NOVAL?17?">SLTEF!$B$11:$B$116</definedName>
    <definedName name="XDO_?NOVAL?170?">SMUSD!$B$19:$B$125</definedName>
    <definedName name="XDO_?NOVAL?171?">SMUSD!$B$19:$B$130</definedName>
    <definedName name="XDO_?NOVAL?172?">SMIDCAP!$B$11:$B$65</definedName>
    <definedName name="XDO_?NOVAL?173?">SMIDCAP!$B$11:$B$71</definedName>
    <definedName name="XDO_?NOVAL?174?">SMIDCAP!$B$11:$B$96</definedName>
    <definedName name="XDO_?NOVAL?175?">SMIDCAP!$B$11:$B$113</definedName>
    <definedName name="XDO_?NOVAL?176?">SMIDCAP!$B$11:$B$118</definedName>
    <definedName name="XDO_?NOVAL?177?">SMCMF!$B$24:$B$27</definedName>
    <definedName name="XDO_?NOVAL?178?">SMCMF!$B$24:$B$31</definedName>
    <definedName name="XDO_?NOVAL?179?">SMCMF!$B$24:$B$58</definedName>
    <definedName name="XDO_?NOVAL?18?">SLTEF!$B$11:$B$133</definedName>
    <definedName name="XDO_?NOVAL?180?">SMCMF!$B$24:$B$63</definedName>
    <definedName name="XDO_?NOVAL?181?">SMCOMMA!$B$11:$B$51</definedName>
    <definedName name="XDO_?NOVAL?182?">SMCOMMA!$B$11:$B$78</definedName>
    <definedName name="XDO_?NOVAL?183?">SMCOMMA!$B$11:$B$95</definedName>
    <definedName name="XDO_?NOVAL?184?">SMCOMMA!$B$11:$B$100</definedName>
    <definedName name="XDO_?NOVAL?185?">SMGF!$B$24:$B$31</definedName>
    <definedName name="XDO_?NOVAL?186?">SMGF!$B$24:$B$44</definedName>
    <definedName name="XDO_?NOVAL?187?">SMGF!$B$24:$B$58</definedName>
    <definedName name="XDO_?NOVAL?188?">SMGF!$B$24:$B$75</definedName>
    <definedName name="XDO_?NOVAL?189?">SMGF!$B$24:$B$80</definedName>
    <definedName name="XDO_?NOVAL?19?">SLTEF!$B$11:$B$138</definedName>
    <definedName name="XDO_?NOVAL?190?">SFLEXI!$B$11:$B$77</definedName>
    <definedName name="XDO_?NOVAL?191?">SFLEXI!$B$11:$B$82</definedName>
    <definedName name="XDO_?NOVAL?192?">SFLEXI!$B$11:$B$109</definedName>
    <definedName name="XDO_?NOVAL?193?">SFLEXI!$B$11:$B$126</definedName>
    <definedName name="XDO_?NOVAL?194?">SFLEXI!$B$11:$B$131</definedName>
    <definedName name="XDO_?NOVAL?195?">SMAAF!$B$11:$B$83</definedName>
    <definedName name="XDO_?NOVAL?196?">SMAAF!$B$11:$B$88</definedName>
    <definedName name="XDO_?NOVAL?197?">SMAAF!$B$11:$B$136</definedName>
    <definedName name="XDO_?NOVAL?198?">SMAAF!$B$11:$B$141</definedName>
    <definedName name="XDO_?NOVAL?199?">SMAAF!$B$11:$B$149</definedName>
    <definedName name="XDO_?NOVAL?2?">#REF!</definedName>
    <definedName name="XDO_?NOVAL?20?">#REF!</definedName>
    <definedName name="XDO_?NOVAL?200?">SMAAF!$B$11:$B$154</definedName>
    <definedName name="XDO_?NOVAL?201?">SMAAF!$B$11:$B$162</definedName>
    <definedName name="XDO_?NOVAL?202?">SMAAF!$B$11:$B$166</definedName>
    <definedName name="XDO_?NOVAL?203?">SMAAF!$B$11:$B$171</definedName>
    <definedName name="XDO_?NOVAL?204?">SMAAF!$B$11:$B$181</definedName>
    <definedName name="XDO_?NOVAL?205?">SMAAF!$B$11:$B$191</definedName>
    <definedName name="XDO_?NOVAL?206?">SMAAF!$B$11:$B$196</definedName>
    <definedName name="XDO_?NOVAL?207?">SBLUECHIP!$B$11:$B$63</definedName>
    <definedName name="XDO_?NOVAL?208?">SBLUECHIP!$B$11:$B$91</definedName>
    <definedName name="XDO_?NOVAL?209?">SBLUECHIP!$B$11:$B$108</definedName>
    <definedName name="XDO_?NOVAL?21?">#REF!</definedName>
    <definedName name="XDO_?NOVAL?210?">SBLUECHIP!$B$11:$B$113</definedName>
    <definedName name="XDO_?NOVAL?211?">SAOF!$B$11:$B$193</definedName>
    <definedName name="XDO_?NOVAL?212?">SAOF!$B$11:$B$203</definedName>
    <definedName name="XDO_?NOVAL?213?">SAOF!$B$11:$B$207</definedName>
    <definedName name="XDO_?NOVAL?214?">SAOF!$B$11:$B$233</definedName>
    <definedName name="XDO_?NOVAL?215?">SAOF!$B$11:$B$238</definedName>
    <definedName name="XDO_?NOVAL?216?">SAOF!$B$11:$B$249</definedName>
    <definedName name="XDO_?NOVAL?217?">SAOF!$B$11:$B$259</definedName>
    <definedName name="XDO_?NOVAL?218?">SAOF!$B$11:$B$264</definedName>
    <definedName name="XDO_?NOVAL?219?">SIF!$B$11:$B$46</definedName>
    <definedName name="XDO_?NOVAL?22?">#REF!</definedName>
    <definedName name="XDO_?NOVAL?220?">SIF!$B$11:$B$74</definedName>
    <definedName name="XDO_?NOVAL?221?">SIF!$B$11:$B$83</definedName>
    <definedName name="XDO_?NOVAL?222?">SIF!$B$11:$B$95</definedName>
    <definedName name="XDO_?NOVAL?223?">SIF!$B$11:$B$100</definedName>
    <definedName name="XDO_?NOVAL?224?">SMLDF!$B$19:$B$49</definedName>
    <definedName name="XDO_?NOVAL?225?">SMLDF!$B$19:$B$53</definedName>
    <definedName name="XDO_?NOVAL?226?">SMLDF!$B$19:$B$61</definedName>
    <definedName name="XDO_?NOVAL?227?">SMLDF!$B$19:$B$65</definedName>
    <definedName name="XDO_?NOVAL?228?">SMLDF!$B$19:$B$70</definedName>
    <definedName name="XDO_?NOVAL?229?">SMLDF!$B$19:$B$76</definedName>
    <definedName name="XDO_?NOVAL?23?">#REF!</definedName>
    <definedName name="XDO_?NOVAL?230?">SMLDF!$B$19:$B$84</definedName>
    <definedName name="XDO_?NOVAL?231?">SMLDF!$B$19:$B$102</definedName>
    <definedName name="XDO_?NOVAL?232?">SMLDF!$B$19:$B$106</definedName>
    <definedName name="XDO_?NOVAL?233?">SMLDF!$B$19:$B$117</definedName>
    <definedName name="XDO_?NOVAL?234?">SMLDF!$B$19:$B$125</definedName>
    <definedName name="XDO_?NOVAL?235?">SMLDF!$B$19:$B$130</definedName>
    <definedName name="XDO_?NOVAL?236?">SSTDF!$B$19:$B$78</definedName>
    <definedName name="XDO_?NOVAL?237?">SSTDF!$B$19:$B$82</definedName>
    <definedName name="XDO_?NOVAL?238?">SSTDF!$B$19:$B$92</definedName>
    <definedName name="XDO_?NOVAL?239?">SSTDF!$B$19:$B$99</definedName>
    <definedName name="XDO_?NOVAL?24?">SMGLF!$B$11:$B$53</definedName>
    <definedName name="XDO_?NOVAL?240?">SSTDF!$B$19:$B$114</definedName>
    <definedName name="XDO_?NOVAL?241?">SSTDF!$B$19:$B$124</definedName>
    <definedName name="XDO_?NOVAL?242?">SSTDF!$B$19:$B$130</definedName>
    <definedName name="XDO_?NOVAL?243?">SSTDF!$B$19:$B$139</definedName>
    <definedName name="XDO_?NOVAL?244?">SSTDF!$B$19:$B$147</definedName>
    <definedName name="XDO_?NOVAL?245?">SSTDF!$B$19:$B$152</definedName>
    <definedName name="XDO_?NOVAL?246?">SETFGOLD!$B$44</definedName>
    <definedName name="XDO_?NOVAL?247?">SETFGOLD!$B$44:$B$56</definedName>
    <definedName name="XDO_?NOVAL?248?">SETFGOLD!$B$44:$B$61</definedName>
    <definedName name="XDO_?NOVAL?249?">SPSU!$B$11:$B$31</definedName>
    <definedName name="XDO_?NOVAL?25?">SMGLF!$B$11:$B$80</definedName>
    <definedName name="XDO_?NOVAL?250?">SPSU!$B$11:$B$58</definedName>
    <definedName name="XDO_?NOVAL?251?">SPSU!$B$11:$B$75</definedName>
    <definedName name="XDO_?NOVAL?252?">SPSU!$B$11:$B$80</definedName>
    <definedName name="XDO_?NOVAL?253?">SGF!$B$44</definedName>
    <definedName name="XDO_?NOVAL?254?">SGF!$B$44:$B$54</definedName>
    <definedName name="XDO_?NOVAL?255?">SGF!$B$44:$B$59</definedName>
    <definedName name="XDO_?NOVAL?256?">SBISENSEX!$B$11:$B$40</definedName>
    <definedName name="XDO_?NOVAL?257?">SBISENSEX!$B$11:$B$83</definedName>
    <definedName name="XDO_?NOVAL?258?">SBISENSEX!$B$11:$B$88</definedName>
    <definedName name="XDO_?NOVAL?259?">SSCF!$B$11:$B$79</definedName>
    <definedName name="XDO_?NOVAL?26?">SMGLF!$B$11:$B$97</definedName>
    <definedName name="XDO_?NOVAL?260?">SSCF!$B$11:$B$108</definedName>
    <definedName name="XDO_?NOVAL?261?">SSCF!$B$11:$B$125</definedName>
    <definedName name="XDO_?NOVAL?262?">SSCF!$B$11:$B$130</definedName>
    <definedName name="XDO_?NOVAL?263?">SBPF!$B$19:$B$45</definedName>
    <definedName name="XDO_?NOVAL?264?">SBPF!$B$19:$B$49</definedName>
    <definedName name="XDO_?NOVAL?265?">SBPF!$B$19:$B$58</definedName>
    <definedName name="XDO_?NOVAL?266?">SBPF!$B$19:$B$69</definedName>
    <definedName name="XDO_?NOVAL?267?">SBPF!$B$19:$B$84</definedName>
    <definedName name="XDO_?NOVAL?268?">SBPF!$B$19:$B$97</definedName>
    <definedName name="XDO_?NOVAL?269?">SBPF!$B$19:$B$105</definedName>
    <definedName name="XDO_?NOVAL?27?">SMGLF!$B$11:$B$102</definedName>
    <definedName name="XDO_?NOVAL?270?">SBPF!$B$19:$B$110</definedName>
    <definedName name="XDO_?NOVAL?271?">SBFS!$B$11:$B$42</definedName>
    <definedName name="XDO_?NOVAL?272?">SBFS!$B$11:$B$69</definedName>
    <definedName name="XDO_?NOVAL?273?">SBFS!$B$11:$B$86</definedName>
    <definedName name="XDO_?NOVAL?274?">SBFS!$B$11:$B$91</definedName>
    <definedName name="XDO_?NOVAL?275?">SETFNN50!$B$11:$B$60</definedName>
    <definedName name="XDO_?NOVAL?276?">SETFNN50!$B$11:$B$103</definedName>
    <definedName name="XDO_?NOVAL?277?">SETFNN50!$B$11:$B$108</definedName>
    <definedName name="XDO_?NOVAL?278?">SETFNIFBK!$B$11:$B$24</definedName>
    <definedName name="XDO_?NOVAL?279?">SETFNIFBK!$B$11:$B$67</definedName>
    <definedName name="XDO_?NOVAL?28?">#REF!</definedName>
    <definedName name="XDO_?NOVAL?280?">SETFNIFBK!$B$11:$B$72</definedName>
    <definedName name="XDO_?NOVAL?281?">SETFBSE100!$B$11:$B$110</definedName>
    <definedName name="XDO_?NOVAL?282?">SETFBSE100!$B$11:$B$153</definedName>
    <definedName name="XDO_?NOVAL?283?">SETFBSE100!$B$11:$B$158</definedName>
    <definedName name="XDO_?NOVAL?284?">SESF!$B$11:$B$99</definedName>
    <definedName name="XDO_?NOVAL?285?">SESF!$B$11:$B$104</definedName>
    <definedName name="XDO_?NOVAL?286?">SESF!$B$11:$B$127</definedName>
    <definedName name="XDO_?NOVAL?287?">SESF!$B$11:$B$131</definedName>
    <definedName name="XDO_?NOVAL?288?">SESF!$B$11:$B$141</definedName>
    <definedName name="XDO_?NOVAL?289?">SESF!$B$11:$B$156</definedName>
    <definedName name="XDO_?NOVAL?29?">#REF!</definedName>
    <definedName name="XDO_?NOVAL?290?">SESF!$B$11:$B$166</definedName>
    <definedName name="XDO_?NOVAL?291?">SESF!$B$11:$B$172</definedName>
    <definedName name="XDO_?NOVAL?292?">SESF!$B$11:$B$182</definedName>
    <definedName name="XDO_?NOVAL?293?">SESF!$B$11:$B$187</definedName>
    <definedName name="XDO_?NOVAL?294?">SETFNIF50!$B$11:$B$60</definedName>
    <definedName name="XDO_?NOVAL?295?">SETFNIF50!$B$11:$B$103</definedName>
    <definedName name="XDO_?NOVAL?296?">SETFNIF50!$B$11:$B$108</definedName>
    <definedName name="XDO_?NOVAL?297?">SETF10GILT!$B$24</definedName>
    <definedName name="XDO_?NOVAL?298?">SETF10GILT!$B$24:$B$53</definedName>
    <definedName name="XDO_?NOVAL?299?">SETF10GILT!$B$24:$B$58</definedName>
    <definedName name="XDO_?NOVAL?3?">#REF!</definedName>
    <definedName name="XDO_?NOVAL?30?">SEHF!$B$11:$B$53</definedName>
    <definedName name="XDO_?NOVAL?300?">'SLTAF-IV'!$B$11:$B$39</definedName>
    <definedName name="XDO_?NOVAL?301?">'SLTAF-IV'!$B$11:$B$82</definedName>
    <definedName name="XDO_?NOVAL?302?">'SLTAF-IV'!$B$11:$B$87</definedName>
    <definedName name="XDO_?NOVAL?303?">'SLTAF-V'!$B$11:$B$39</definedName>
    <definedName name="XDO_?NOVAL?304?">'SLTAF-V'!$B$11:$B$82</definedName>
    <definedName name="XDO_?NOVAL?305?">'SLTAF-V'!$B$11:$B$87</definedName>
    <definedName name="XDO_?NOVAL?306?">'SLTAF-VI'!$B$11:$B$44</definedName>
    <definedName name="XDO_?NOVAL?307?">'SLTAF-VI'!$B$11:$B$87</definedName>
    <definedName name="XDO_?NOVAL?308?">'SLTAF-VI'!$B$11:$B$92</definedName>
    <definedName name="XDO_?NOVAL?309?">SETFSN50!$B$11:$B$60</definedName>
    <definedName name="XDO_?NOVAL?31?">SEHF!$B$11:$B$57</definedName>
    <definedName name="XDO_?NOVAL?310?">SETFSN50!$B$11:$B$103</definedName>
    <definedName name="XDO_?NOVAL?311?">SETFSN50!$B$11:$B$108</definedName>
    <definedName name="XDO_?NOVAL?312?">SBIETFQLTY!$B$11:$B$40</definedName>
    <definedName name="XDO_?NOVAL?313?">SBIETFQLTY!$B$11:$B$83</definedName>
    <definedName name="XDO_?NOVAL?314?">SBIETFQLTY!$B$11:$B$88</definedName>
    <definedName name="XDO_?NOVAL?315?">SCBF!$B$19:$B$84</definedName>
    <definedName name="XDO_?NOVAL?316?">SCBF!$B$19:$B$89</definedName>
    <definedName name="XDO_?NOVAL?317?">SCBF!$B$19:$B$98</definedName>
    <definedName name="XDO_?NOVAL?318?">SCBF!$B$19:$B$103</definedName>
    <definedName name="XDO_?NOVAL?319?">SCBF!$B$19:$B$114</definedName>
    <definedName name="XDO_?NOVAL?32?">SEHF!$B$11:$B$64</definedName>
    <definedName name="XDO_?NOVAL?320?">SCBF!$B$19:$B$126</definedName>
    <definedName name="XDO_?NOVAL?321?">SCBF!$B$19:$B$139</definedName>
    <definedName name="XDO_?NOVAL?322?">SCBF!$B$19:$B$147</definedName>
    <definedName name="XDO_?NOVAL?323?">SCBF!$B$19:$B$152</definedName>
    <definedName name="XDO_?NOVAL?324?">SEMVF!$B$11:$B$60</definedName>
    <definedName name="XDO_?NOVAL?325?">SEMVF!$B$11:$B$103</definedName>
    <definedName name="XDO_?NOVAL?326?">SEMVF!$B$11:$B$108</definedName>
    <definedName name="XDO_?NOVAL?327?">'SFMP- Series 1'!$B$24</definedName>
    <definedName name="XDO_?NOVAL?328?">'SFMP- Series 1'!$B$24:$B$33</definedName>
    <definedName name="XDO_?NOVAL?329?">'SFMP- Series 1'!$B$24:$B$52</definedName>
    <definedName name="XDO_?NOVAL?33?">SEHF!$B$11:$B$114</definedName>
    <definedName name="XDO_?NOVAL?330?">'SFMP- Series 1'!$B$24:$B$67</definedName>
    <definedName name="XDO_?NOVAL?331?">'SFMP- Series 1'!$B$24:$B$72</definedName>
    <definedName name="XDO_?NOVAL?332?">'SFMP- Series 6'!$B$24:$B$25</definedName>
    <definedName name="XDO_?NOVAL?333?">'SFMP- Series 6'!$B$24:$B$32</definedName>
    <definedName name="XDO_?NOVAL?334?">'SFMP- Series 6'!$B$24:$B$51</definedName>
    <definedName name="XDO_?NOVAL?335?">'SFMP- Series 6'!$B$24:$B$66</definedName>
    <definedName name="XDO_?NOVAL?336?">'SFMP- Series 6'!$B$24:$B$71</definedName>
    <definedName name="XDO_?NOVAL?337?">'SFMP- Series 34'!$B$24:$B$25</definedName>
    <definedName name="XDO_?NOVAL?338?">'SFMP- Series 34'!$B$24:$B$29</definedName>
    <definedName name="XDO_?NOVAL?339?">'SFMP- Series 34'!$B$24:$B$46</definedName>
    <definedName name="XDO_?NOVAL?34?">SEHF!$B$11:$B$120</definedName>
    <definedName name="XDO_?NOVAL?340?">'SFMP- Series 34'!$B$24:$B$61</definedName>
    <definedName name="XDO_?NOVAL?341?">'SFMP- Series 34'!$B$24:$B$66</definedName>
    <definedName name="XDO_?NOVAL?342?">'SMCBF-IP'!$B$11:$B$45</definedName>
    <definedName name="XDO_?NOVAL?343?">'SMCBF-IP'!$B$11:$B$52</definedName>
    <definedName name="XDO_?NOVAL?344?">'SMCBF-IP'!$B$11:$B$60</definedName>
    <definedName name="XDO_?NOVAL?345?">'SMCBF-IP'!$B$11:$B$79</definedName>
    <definedName name="XDO_?NOVAL?346?">'SMCBF-IP'!$B$11:$B$96</definedName>
    <definedName name="XDO_?NOVAL?347?">'SMCBF-IP'!$B$11:$B$101</definedName>
    <definedName name="XDO_?NOVAL?348?">SFRDF!$B$19</definedName>
    <definedName name="XDO_?NOVAL?349?">SFRDF!$B$19:$B$31</definedName>
    <definedName name="XDO_?NOVAL?35?">SEHF!$B$11:$B$126</definedName>
    <definedName name="XDO_?NOVAL?350?">SFRDF!$B$19:$B$42</definedName>
    <definedName name="XDO_?NOVAL?351?">SFRDF!$B$19:$B$63</definedName>
    <definedName name="XDO_?NOVAL?352?">SFRDF!$B$19:$B$71</definedName>
    <definedName name="XDO_?NOVAL?353?">SFRDF!$B$19:$B$76</definedName>
    <definedName name="XDO_?NOVAL?354?">SBIETFIT!$B$11:$B$20</definedName>
    <definedName name="XDO_?NOVAL?355?">SBIETFIT!$B$11:$B$63</definedName>
    <definedName name="XDO_?NOVAL?356?">SBIETFIT!$B$11:$B$68</definedName>
    <definedName name="XDO_?NOVAL?357?">SBIETFPB!$B$11:$B$20</definedName>
    <definedName name="XDO_?NOVAL?358?">SBIETFPB!$B$11:$B$63</definedName>
    <definedName name="XDO_?NOVAL?359?">SBIETFPB!$B$11:$B$68</definedName>
    <definedName name="XDO_?NOVAL?36?">SEHF!$B$11:$B$133</definedName>
    <definedName name="XDO_?NOVAL?360?">'SRBF-AP'!$B$11:$B$63</definedName>
    <definedName name="XDO_?NOVAL?361?">'SRBF-AP'!$B$11:$B$73</definedName>
    <definedName name="XDO_?NOVAL?362?">'SRBF-AP'!$B$11:$B$77</definedName>
    <definedName name="XDO_?NOVAL?363?">'SRBF-AP'!$B$11:$B$83</definedName>
    <definedName name="XDO_?NOVAL?364?">'SRBF-AP'!$B$11:$B$87</definedName>
    <definedName name="XDO_?NOVAL?365?">'SRBF-AP'!$B$11:$B$116</definedName>
    <definedName name="XDO_?NOVAL?366?">'SRBF-AP'!$B$11:$B$121</definedName>
    <definedName name="XDO_?NOVAL?367?">'SRBF-AHP'!$B$11:$B$63</definedName>
    <definedName name="XDO_?NOVAL?368?">'SRBF-AHP'!$B$11:$B$73</definedName>
    <definedName name="XDO_?NOVAL?369?">'SRBF-AHP'!$B$11:$B$77</definedName>
    <definedName name="XDO_?NOVAL?37?">SEHF!$B$11:$B$140</definedName>
    <definedName name="XDO_?NOVAL?370?">'SRBF-AHP'!$B$11:$B$83</definedName>
    <definedName name="XDO_?NOVAL?371?">'SRBF-AHP'!$B$11:$B$87</definedName>
    <definedName name="XDO_?NOVAL?372?">'SRBF-AHP'!$B$11:$B$108</definedName>
    <definedName name="XDO_?NOVAL?373?">'SRBF-AHP'!$B$11:$B$114</definedName>
    <definedName name="XDO_?NOVAL?374?">'SRBF-AHP'!$B$11:$B$124</definedName>
    <definedName name="XDO_?NOVAL?375?">'SRBF-AHP'!$B$11:$B$129</definedName>
    <definedName name="XDO_?NOVAL?376?">'SRBF-CHP'!$B$11:$B$62</definedName>
    <definedName name="XDO_?NOVAL?377?">'SRBF-CHP'!$B$11:$B$83</definedName>
    <definedName name="XDO_?NOVAL?378?">'SRBF-CHP'!$B$11:$B$87</definedName>
    <definedName name="XDO_?NOVAL?379?">'SRBF-CHP'!$B$11:$B$93</definedName>
    <definedName name="XDO_?NOVAL?38?">SEHF!$B$11:$B$155</definedName>
    <definedName name="XDO_?NOVAL?380?">'SRBF-CHP'!$B$11:$B$99</definedName>
    <definedName name="XDO_?NOVAL?381?">'SRBF-CHP'!$B$11:$B$103</definedName>
    <definedName name="XDO_?NOVAL?382?">'SRBF-CHP'!$B$11:$B$130</definedName>
    <definedName name="XDO_?NOVAL?383?">'SRBF-CHP'!$B$11:$B$135</definedName>
    <definedName name="XDO_?NOVAL?384?">'SRBF-CP'!$B$11:$B$62</definedName>
    <definedName name="XDO_?NOVAL?385?">'SRBF-CP'!$B$11:$B$82</definedName>
    <definedName name="XDO_?NOVAL?386?">'SRBF-CP'!$B$11:$B$86</definedName>
    <definedName name="XDO_?NOVAL?387?">'SRBF-CP'!$B$11:$B$94</definedName>
    <definedName name="XDO_?NOVAL?388?">'SRBF-CP'!$B$11:$B$123</definedName>
    <definedName name="XDO_?NOVAL?389?">'SRBF-CP'!$B$11:$B$128</definedName>
    <definedName name="XDO_?NOVAL?39?">SEHF!$B$11:$B$159</definedName>
    <definedName name="XDO_?NOVAL?390?">'SIA-US EQUITY FOF'!$B$44</definedName>
    <definedName name="XDO_?NOVAL?391?">'SIA-US EQUITY FOF'!$B$44:$B$56</definedName>
    <definedName name="XDO_?NOVAL?392?">'SIA-US EQUITY FOF'!$B$44:$B$61</definedName>
    <definedName name="XDO_?NOVAL?393?">'SNN50'!$B$11:$B$60</definedName>
    <definedName name="XDO_?NOVAL?394?">'SNN50'!$B$11:$B$103</definedName>
    <definedName name="XDO_?NOVAL?395?">'SNN50'!$B$11:$B$108</definedName>
    <definedName name="XDO_?NOVAL?396?">'SFMP- Series 44'!$B$52</definedName>
    <definedName name="XDO_?NOVAL?397?">'SFMP- Series 44'!$B$52:$B$57</definedName>
    <definedName name="XDO_?NOVAL?398?">'SFMP- Series 45'!$B$52</definedName>
    <definedName name="XDO_?NOVAL?399?">'SFMP- Series 45'!$B$52:$B$57</definedName>
    <definedName name="XDO_?NOVAL?4?">#REF!</definedName>
    <definedName name="XDO_?NOVAL?40?">SEHF!$B$11:$B$163</definedName>
    <definedName name="XDO_?NOVAL?400?">SBIETFCON!$B$11:$B$40</definedName>
    <definedName name="XDO_?NOVAL?401?">SBIETFCON!$B$11:$B$83</definedName>
    <definedName name="XDO_?NOVAL?402?">SBIETFCON!$B$11:$B$88</definedName>
    <definedName name="XDO_?NOVAL?403?">'SFMP- Series 46'!$B$26:$B$28</definedName>
    <definedName name="XDO_?NOVAL?404?">'SFMP- Series 46'!$B$26:$B$40</definedName>
    <definedName name="XDO_?NOVAL?405?">'SFMP- Series 46'!$B$26:$B$57</definedName>
    <definedName name="XDO_?NOVAL?406?">'SFMP- Series 46'!$B$26:$B$62</definedName>
    <definedName name="XDO_?NOVAL?407?">SBAF!$B$11:$B$101</definedName>
    <definedName name="XDO_?NOVAL?408?">SBAF!$B$11:$B$106</definedName>
    <definedName name="XDO_?NOVAL?409?">SBAF!$B$11:$B$110</definedName>
    <definedName name="XDO_?NOVAL?41?">SEHF!$B$11:$B$171</definedName>
    <definedName name="XDO_?NOVAL?410?">SBAF!$B$11:$B$149</definedName>
    <definedName name="XDO_?NOVAL?411?">SBAF!$B$11:$B$153</definedName>
    <definedName name="XDO_?NOVAL?412?">SBAF!$B$11:$B$162</definedName>
    <definedName name="XDO_?NOVAL?413?">SBAF!$B$11:$B$168</definedName>
    <definedName name="XDO_?NOVAL?414?">SBAF!$B$11:$B$175</definedName>
    <definedName name="XDO_?NOVAL?415?">SBAF!$B$11:$B$184</definedName>
    <definedName name="XDO_?NOVAL?416?">SBAF!$B$11:$B$190</definedName>
    <definedName name="XDO_?NOVAL?417?">SBAF!$B$11:$B$200</definedName>
    <definedName name="XDO_?NOVAL?418?">SBAF!$B$11:$B$212</definedName>
    <definedName name="XDO_?NOVAL?419?">SBAF!$B$11:$B$217</definedName>
    <definedName name="XDO_?NOVAL?42?">SEHF!$B$11:$B$183</definedName>
    <definedName name="XDO_?NOVAL?420?">'SFMP- Series 49'!$B$24</definedName>
    <definedName name="XDO_?NOVAL?421?">'SFMP- Series 49'!$B$24:$B$32</definedName>
    <definedName name="XDO_?NOVAL?422?">'SFMP- Series 49'!$B$24:$B$44</definedName>
    <definedName name="XDO_?NOVAL?423?">'SFMP- Series 49'!$B$24:$B$61</definedName>
    <definedName name="XDO_?NOVAL?424?">'SFMP- Series 49'!$B$24:$B$66</definedName>
    <definedName name="XDO_?NOVAL?425?">'SFMP- Series 50'!$B$24</definedName>
    <definedName name="XDO_?NOVAL?426?">'SFMP- Series 50'!$B$24:$B$32</definedName>
    <definedName name="XDO_?NOVAL?427?">'SFMP- Series 50'!$B$24:$B$44</definedName>
    <definedName name="XDO_?NOVAL?428?">'SFMP- Series 50'!$B$24:$B$49</definedName>
    <definedName name="XDO_?NOVAL?429?">'SFMP- Series 50'!$B$24:$B$64</definedName>
    <definedName name="XDO_?NOVAL?43?">SEHF!$B$11:$B$188</definedName>
    <definedName name="XDO_?NOVAL?430?">'SFMP- Series 50'!$B$24:$B$69</definedName>
    <definedName name="XDO_?NOVAL?431?">'SFMP- Series 51'!$B$24:$B$25</definedName>
    <definedName name="XDO_?NOVAL?432?">'SFMP- Series 51'!$B$24:$B$39</definedName>
    <definedName name="XDO_?NOVAL?433?">'SFMP- Series 51'!$B$24:$B$51</definedName>
    <definedName name="XDO_?NOVAL?434?">'SFMP- Series 51'!$B$24:$B$59</definedName>
    <definedName name="XDO_?NOVAL?435?">'SFMP- Series 51'!$B$24:$B$74</definedName>
    <definedName name="XDO_?NOVAL?436?">'SFMP- Series 51'!$B$24:$B$79</definedName>
    <definedName name="XDO_?NOVAL?437?">'SFMP- Series 52'!$B$26:$B$30</definedName>
    <definedName name="XDO_?NOVAL?438?">'SFMP- Series 52'!$B$26:$B$43</definedName>
    <definedName name="XDO_?NOVAL?439?">'SFMP- Series 52'!$B$26:$B$49</definedName>
    <definedName name="XDO_?NOVAL?44?">#REF!</definedName>
    <definedName name="XDO_?NOVAL?440?">'SFMP- Series 52'!$B$26:$B$64</definedName>
    <definedName name="XDO_?NOVAL?441?">'SFMP- Series 52'!$B$26:$B$69</definedName>
    <definedName name="XDO_?NOVAL?442?">'SFMP- Series 53'!$B$24</definedName>
    <definedName name="XDO_?NOVAL?443?">'SFMP- Series 53'!$B$24:$B$37</definedName>
    <definedName name="XDO_?NOVAL?444?">'SFMP- Series 53'!$B$24:$B$48</definedName>
    <definedName name="XDO_?NOVAL?445?">'SFMP- Series 53'!$B$24:$B$58</definedName>
    <definedName name="XDO_?NOVAL?446?">'SFMP- Series 53'!$B$24:$B$73</definedName>
    <definedName name="XDO_?NOVAL?447?">'SFMP- Series 53'!$B$24:$B$78</definedName>
    <definedName name="XDO_?NOVAL?448?">'SFMP- Series 54'!$B$24:$B$25</definedName>
    <definedName name="XDO_?NOVAL?449?">'SFMP- Series 54'!$B$24:$B$31</definedName>
    <definedName name="XDO_?NOVAL?45?">#REF!</definedName>
    <definedName name="XDO_?NOVAL?450?">'SFMP- Series 54'!$B$24:$B$42</definedName>
    <definedName name="XDO_?NOVAL?451?">'SFMP- Series 54'!$B$24:$B$48</definedName>
    <definedName name="XDO_?NOVAL?452?">'SFMP- Series 54'!$B$24:$B$63</definedName>
    <definedName name="XDO_?NOVAL?453?">'SFMP- Series 54'!$B$24:$B$68</definedName>
    <definedName name="XDO_?NOVAL?454?">'SFMP- Series 55'!$B$24</definedName>
    <definedName name="XDO_?NOVAL?455?">'SFMP- Series 55'!$B$24:$B$34</definedName>
    <definedName name="XDO_?NOVAL?456?">'SFMP- Series 55'!$B$24:$B$55</definedName>
    <definedName name="XDO_?NOVAL?457?">'SFMP- Series 55'!$B$24:$B$70</definedName>
    <definedName name="XDO_?NOVAL?458?">'SFMP- Series 55'!$B$24:$B$75</definedName>
    <definedName name="XDO_?NOVAL?459?">'SFMP- Series 57'!$B$24</definedName>
    <definedName name="XDO_?NOVAL?46?">SMIF!$B$19:$B$36</definedName>
    <definedName name="XDO_?NOVAL?460?">'SFMP- Series 57'!$B$24:$B$31</definedName>
    <definedName name="XDO_?NOVAL?461?">'SFMP- Series 57'!$B$24:$B$43</definedName>
    <definedName name="XDO_?NOVAL?462?">'SFMP- Series 57'!$B$24:$B$56</definedName>
    <definedName name="XDO_?NOVAL?463?">'SFMP- Series 57'!$B$24:$B$71</definedName>
    <definedName name="XDO_?NOVAL?464?">'SFMP- Series 57'!$B$24:$B$76</definedName>
    <definedName name="XDO_?NOVAL?465?">'SFMP- Series 58'!$B$24</definedName>
    <definedName name="XDO_?NOVAL?466?">'SFMP- Series 58'!$B$24:$B$34</definedName>
    <definedName name="XDO_?NOVAL?467?">'SFMP- Series 58'!$B$24:$B$54</definedName>
    <definedName name="XDO_?NOVAL?468?">'SFMP- Series 58'!$B$24:$B$69</definedName>
    <definedName name="XDO_?NOVAL?469?">'SFMP- Series 58'!$B$24:$B$74</definedName>
    <definedName name="XDO_?NOVAL?47?">SMIF!$B$19:$B$42</definedName>
    <definedName name="XDO_?NOVAL?470?">SCPSE!$B$19:$B$38</definedName>
    <definedName name="XDO_?NOVAL?471?">SCPSE!$B$19:$B$87</definedName>
    <definedName name="XDO_?NOVAL?472?">SCPSE!$B$19:$B$95</definedName>
    <definedName name="XDO_?NOVAL?473?">SCPSE!$B$19:$B$99</definedName>
    <definedName name="XDO_?NOVAL?474?">SCPSE!$B$19:$B$118</definedName>
    <definedName name="XDO_?NOVAL?475?">SCPSE!$B$19:$B$123</definedName>
    <definedName name="XDO_?NOVAL?476?">'SFMP- Series 59'!$B$52</definedName>
    <definedName name="XDO_?NOVAL?477?">'SFMP- Series 59'!$B$52:$B$57</definedName>
    <definedName name="XDO_?NOVAL?478?">'SFMP- Series 60'!$B$24</definedName>
    <definedName name="XDO_?NOVAL?479?">'SFMP- Series 60'!$B$24:$B$33</definedName>
    <definedName name="XDO_?NOVAL?48?">SMIF!$B$19:$B$49</definedName>
    <definedName name="XDO_?NOVAL?480?">'SFMP- Series 60'!$B$24:$B$53</definedName>
    <definedName name="XDO_?NOVAL?481?">'SFMP- Series 60'!$B$24:$B$68</definedName>
    <definedName name="XDO_?NOVAL?482?">'SFMP- Series 60'!$B$24:$B$73</definedName>
    <definedName name="XDO_?NOVAL?483?">SMCF!$B$11:$B$73</definedName>
    <definedName name="XDO_?NOVAL?484?">SMCF!$B$11:$B$88</definedName>
    <definedName name="XDO_?NOVAL?485?">SMCF!$B$11:$B$101</definedName>
    <definedName name="XDO_?NOVAL?486?">SMCF!$B$11:$B$118</definedName>
    <definedName name="XDO_?NOVAL?487?">SMCF!$B$11:$B$123</definedName>
    <definedName name="XDO_?NOVAL?488?">'SFMP- Series 61'!$B$24</definedName>
    <definedName name="XDO_?NOVAL?489?">'SFMP- Series 61'!$B$24:$B$38</definedName>
    <definedName name="XDO_?NOVAL?49?">SMIF!$B$19:$B$56</definedName>
    <definedName name="XDO_?NOVAL?490?">'SFMP- Series 61'!$B$24:$B$61</definedName>
    <definedName name="XDO_?NOVAL?491?">'SFMP- Series 61'!$B$24:$B$76</definedName>
    <definedName name="XDO_?NOVAL?492?">'SFMP- Series 61'!$B$24:$B$81</definedName>
    <definedName name="XDO_?NOVAL?493?">'SFMP- Series 67'!$B$24</definedName>
    <definedName name="XDO_?NOVAL?494?">'SFMP- Series 67'!$B$24:$B$32</definedName>
    <definedName name="XDO_?NOVAL?495?">'SFMP- Series 67'!$B$24:$B$44</definedName>
    <definedName name="XDO_?NOVAL?496?">'SFMP- Series 67'!$B$24:$B$48</definedName>
    <definedName name="XDO_?NOVAL?497?">'SFMP- Series 67'!$B$24:$B$63</definedName>
    <definedName name="XDO_?NOVAL?498?">'SFMP- Series 67'!$B$24:$B$68</definedName>
    <definedName name="XDO_?NOVAL?499?">SNM150IF!$B$11:$B$160</definedName>
    <definedName name="XDO_?NOVAL?5?">#REF!</definedName>
    <definedName name="XDO_?NOVAL?50?">SMIF!$B$19:$B$60</definedName>
    <definedName name="XDO_?NOVAL?500?">SNM150IF!$B$11:$B$203</definedName>
    <definedName name="XDO_?NOVAL?501?">SNM150IF!$B$11:$B$208</definedName>
    <definedName name="XDO_?NOVAL?502?">SNS250IF!$B$11:$B$260</definedName>
    <definedName name="XDO_?NOVAL?503?">SNS250IF!$B$11:$B$303</definedName>
    <definedName name="XDO_?NOVAL?504?">SNS250IF!$B$11:$B$308</definedName>
    <definedName name="XDO_?NOVAL?505?">'SCIGI-JUN 2036'!$B$24</definedName>
    <definedName name="XDO_?NOVAL?506?">'SCIGI-JUN 2036'!$B$24:$B$53</definedName>
    <definedName name="XDO_?NOVAL?507?">'SCIGI-JUN 2036'!$B$24:$B$58</definedName>
    <definedName name="XDO_?NOVAL?508?">'SCIGI-APR 2029'!$B$24</definedName>
    <definedName name="XDO_?NOVAL?509?">'SCIGI-APR 2029'!$B$24:$B$53</definedName>
    <definedName name="XDO_?NOVAL?51?">SMIF!$B$19:$B$81</definedName>
    <definedName name="XDO_?NOVAL?510?">'SCIGI-APR 2029'!$B$24:$B$58</definedName>
    <definedName name="XDO_?NOVAL?511?">'SCISI-SEP 2027'!$B$24</definedName>
    <definedName name="XDO_?NOVAL?512?">'SCISI-SEP 2027'!$B$24:$B$46</definedName>
    <definedName name="XDO_?NOVAL?513?">'SCISI-SEP 2027'!$B$24:$B$73</definedName>
    <definedName name="XDO_?NOVAL?514?">'SCISI-SEP 2027'!$B$24:$B$78</definedName>
    <definedName name="XDO_?NOVAL?515?">SLDF!$B$24:$B$26</definedName>
    <definedName name="XDO_?NOVAL?516?">SLDF!$B$24:$B$30</definedName>
    <definedName name="XDO_?NOVAL?517?">SLDF!$B$24:$B$51</definedName>
    <definedName name="XDO_?NOVAL?518?">SLDF!$B$24:$B$59</definedName>
    <definedName name="XDO_?NOVAL?519?">SLDF!$B$24:$B$64</definedName>
    <definedName name="XDO_?NOVAL?52?">SMIF!$B$19:$B$85</definedName>
    <definedName name="XDO_?NOVAL?520?">SDYF!$B$11:$B$62</definedName>
    <definedName name="XDO_?NOVAL?521?">SDYF!$B$11:$B$69</definedName>
    <definedName name="XDO_?NOVAL?522?">SDYF!$B$11:$B$96</definedName>
    <definedName name="XDO_?NOVAL?523?">SDYF!$B$11:$B$113</definedName>
    <definedName name="XDO_?NOVAL?524?">SDYF!$B$11:$B$118</definedName>
    <definedName name="XDO_?NOVAL?525?">'SBI-BSE-SENSEX-IF'!$B$11:$B$40</definedName>
    <definedName name="XDO_?NOVAL?526?">'SBI-BSE-SENSEX-IF'!$B$11:$B$83</definedName>
    <definedName name="XDO_?NOVAL?527?">'SBI-BSE-SENSEX-IF'!$B$11:$B$88</definedName>
    <definedName name="XDO_?NOVAL?528?">LIQUIDSBI!$B$52</definedName>
    <definedName name="XDO_?NOVAL?529?">LIQUIDSBI!$B$52:$B$57</definedName>
    <definedName name="XDO_?NOVAL?53?">SMIF!$B$19:$B$93</definedName>
    <definedName name="XDO_?NOVAL?530?">SN50EWIF!$B$11:$B$60</definedName>
    <definedName name="XDO_?NOVAL?531?">SN50EWIF!$B$11:$B$103</definedName>
    <definedName name="XDO_?NOVAL?532?">SN50EWIF!$B$11:$B$108</definedName>
    <definedName name="XDO_?NOVAL?533?">SEOF!$B$11:$B$44</definedName>
    <definedName name="XDO_?NOVAL?534?">SEOF!$B$11:$B$71</definedName>
    <definedName name="XDO_?NOVAL?535?">SEOF!$B$11:$B$88</definedName>
    <definedName name="XDO_?NOVAL?536?">SEOF!$B$11:$B$93</definedName>
    <definedName name="XDO_?NOVAL?537?">'SBI-AOF'!$B$11:$B$40</definedName>
    <definedName name="XDO_?NOVAL?538?">'SBI-AOF'!$B$11:$B$67</definedName>
    <definedName name="XDO_?NOVAL?539?">'SBI-AOF'!$B$11:$B$84</definedName>
    <definedName name="XDO_?NOVAL?54?">SMIF!$B$19:$B$98</definedName>
    <definedName name="XDO_?NOVAL?540?">'SBI-AOF'!$B$11:$B$89</definedName>
    <definedName name="XDO_?NOVAL?541?">SETFSILVER!$B$44</definedName>
    <definedName name="XDO_?NOVAL?542?">SETFSILVER!$B$44:$B$56</definedName>
    <definedName name="XDO_?NOVAL?543?">SETFSILVER!$B$44:$B$61</definedName>
    <definedName name="XDO_?NOVAL?544?">'SETFSILVER-FOF'!$B$44</definedName>
    <definedName name="XDO_?NOVAL?545?">'SETFSILVER-FOF'!$B$44:$B$54</definedName>
    <definedName name="XDO_?NOVAL?546?">'SETFSILVER-FOF'!$B$44:$B$59</definedName>
    <definedName name="XDO_?NOVAL?547?">'SN50EW-ETF'!$B$11:$B$60</definedName>
    <definedName name="XDO_?NOVAL?548?">'SN50EW-ETF'!$B$11:$B$103</definedName>
    <definedName name="XDO_?NOVAL?549?">'SN50EW-ETF'!$B$11:$B$108</definedName>
    <definedName name="XDO_?NOVAL?55?">#REF!</definedName>
    <definedName name="XDO_?NOVAL?550?">SIOF!$B$11:$B$49</definedName>
    <definedName name="XDO_?NOVAL?551?">SIOF!$B$11:$B$76</definedName>
    <definedName name="XDO_?NOVAL?552?">SIOF!$B$11:$B$93</definedName>
    <definedName name="XDO_?NOVAL?553?">SIOF!$B$11:$B$98</definedName>
    <definedName name="XDO_?NOVAL?554?">SN500IF!$B$11:$B$510</definedName>
    <definedName name="XDO_?NOVAL?555?">SN500IF!$B$11:$B$553</definedName>
    <definedName name="XDO_?NOVAL?556?">SN500IF!$B$11:$B$558</definedName>
    <definedName name="XDO_?NOVAL?557?">SNICIF!$B$11:$B$40</definedName>
    <definedName name="XDO_?NOVAL?558?">SNICIF!$B$11:$B$83</definedName>
    <definedName name="XDO_?NOVAL?559?">SNICIF!$B$11:$B$88</definedName>
    <definedName name="XDO_?NOVAL?56?">#REF!</definedName>
    <definedName name="XDO_?NOVAL?560?">SQF!$B$11:$B$44</definedName>
    <definedName name="XDO_?NOVAL?561?">SQF!$B$11:$B$87</definedName>
    <definedName name="XDO_?NOVAL?562?">SQF!$B$11:$B$92</definedName>
    <definedName name="XDO_?NOVAL?563?">SNBIF!$B$11:$B$24</definedName>
    <definedName name="XDO_?NOVAL?564?">SNBIF!$B$11:$B$67</definedName>
    <definedName name="XDO_?NOVAL?565?">SNBIF!$B$11:$B$72</definedName>
    <definedName name="XDO_?NOVAL?566?">SNITIF!$B$11:$B$20</definedName>
    <definedName name="XDO_?NOVAL?567?">SNITIF!$B$11:$B$63</definedName>
    <definedName name="XDO_?NOVAL?568?">SNITIF!$B$11:$B$68</definedName>
    <definedName name="XDO_?NOVAL?569?">'SBI BSE PSU Bank ETF'!$B$11:$B$21</definedName>
    <definedName name="XDO_?NOVAL?57?">SCOF!$B$11:$B$58</definedName>
    <definedName name="XDO_?NOVAL?570?">'SBI BSE PSU Bank ETF'!$B$11:$B$64</definedName>
    <definedName name="XDO_?NOVAL?571?">'SBI BSE PSU Bank ETF'!$B$11:$B$69</definedName>
    <definedName name="XDO_?NOVAL?572?">'SBI BSE PSU Bank Index Fund'!$B$11:$B$21</definedName>
    <definedName name="XDO_?NOVAL?573?">'SBI BSE PSU Bank Index Fund'!$B$11:$B$64</definedName>
    <definedName name="XDO_?NOVAL?574?">'SBI BSE PSU Bank Index Fund'!$B$11:$B$69</definedName>
    <definedName name="XDO_?NOVAL?575?">SIPAAFOF!$B$44:$B$47</definedName>
    <definedName name="XDO_?NOVAL?576?">SIPAAFOF!$B$44:$B$57</definedName>
    <definedName name="XDO_?NOVAL?577?">SIPAAFOF!$B$44:$B$62</definedName>
    <definedName name="XDO_?NOVAL?578?">'SBI Nifty200 Quality 30'!$B$11:$B$40</definedName>
    <definedName name="XDO_?NOVAL?579?">'SBI Nifty200 Quality 30'!$B$11:$B$83</definedName>
    <definedName name="XDO_?NOVAL?58?">SCOF!$B$11:$B$64</definedName>
    <definedName name="XDO_?NOVAL?580?">'SBI Nifty200 Quality 30'!$B$11:$B$88</definedName>
    <definedName name="XDO_?NOVAL?581?">'SBI Nifty200 Mom 30'!$B$11:$B$40</definedName>
    <definedName name="XDO_?NOVAL?582?">'SBI Nifty200 Mom 30'!$B$11:$B$83</definedName>
    <definedName name="XDO_?NOVAL?583?">'SBI Nifty200 Mom 30'!$B$11:$B$88</definedName>
    <definedName name="XDO_?NOVAL?584?">'SBI Nifty100 Low Vol 30'!$B$11:$B$40</definedName>
    <definedName name="XDO_?NOVAL?585?">'SBI Nifty100 Low Vol 30'!$B$11:$B$83</definedName>
    <definedName name="XDO_?NOVAL?586?">'SBI Nifty100 Low Vol 30'!$B$11:$B$88</definedName>
    <definedName name="XDO_?NOVAL?587?">SBILIQETF!$B$52</definedName>
    <definedName name="XDO_?NOVAL?588?">SBILIQETF!$B$52:$B$57</definedName>
    <definedName name="XDO_?NOVAL?589?">SDAAAFOF!$B$44:$B$56</definedName>
    <definedName name="XDO_?NOVAL?59?">SCOF!$B$11:$B$87</definedName>
    <definedName name="XDO_?NOVAL?590?">SDAAAFOF!$B$44:$B$66</definedName>
    <definedName name="XDO_?NOVAL?591?">SDAAAFOF!$B$44:$B$71</definedName>
    <definedName name="XDO_?NOVAL?592?">SQLF!$B$11:$B$52</definedName>
    <definedName name="XDO_?NOVAL?593?">SQLF!$B$11:$B$57</definedName>
    <definedName name="XDO_?NOVAL?594?">SQLF!$B$11:$B$98</definedName>
    <definedName name="XDO_?NOVAL?595?">SQLF!$B$11:$B$103</definedName>
    <definedName name="XDO_?NOVAL?596?">SNM150M50ETF!$B$11:$B$60</definedName>
    <definedName name="XDO_?NOVAL?597?">SNM150M50ETF!$B$11:$B$103</definedName>
    <definedName name="XDO_?NOVAL?598?">SNM150M50ETF!$B$11:$B$108</definedName>
    <definedName name="XDO_?NOVAL?599?">SNM150ETF!$B$11:$B$160</definedName>
    <definedName name="XDO_?NOVAL?6?">#REF!</definedName>
    <definedName name="XDO_?NOVAL?60?">SCOF!$B$11:$B$104</definedName>
    <definedName name="XDO_?NOVAL?600?">SNM150ETF!$B$11:$B$203</definedName>
    <definedName name="XDO_?NOVAL?601?">SNM150ETF!$B$11:$B$208</definedName>
    <definedName name="XDO_?NOVAL?602?">'SCRIBXFS3-6M'!$B$19:$B$28</definedName>
    <definedName name="XDO_?NOVAL?603?">'SCRIBXFS3-6M'!$B$19:$B$44</definedName>
    <definedName name="XDO_?NOVAL?604?">'SCRIBXFS3-6M'!$B$19:$B$55</definedName>
    <definedName name="XDO_?NOVAL?605?">'SCRIBXFS3-6M'!$B$19:$B$74</definedName>
    <definedName name="XDO_?NOVAL?606?">'SCRIBXFS3-6M'!$B$19:$B$79</definedName>
    <definedName name="XDO_?NOVAL?607?">'CRIBXFS9-12M'!$B$19:$B$21</definedName>
    <definedName name="XDO_?NOVAL?608?">'CRIBXFS9-12M'!$B$19:$B$38</definedName>
    <definedName name="XDO_?NOVAL?609?">'CRIBXFS9-12M'!$B$19:$B$47</definedName>
    <definedName name="XDO_?NOVAL?61?">SCOF!$B$11:$B$109</definedName>
    <definedName name="XDO_?NOVAL?610?">'CRIBXFS9-12M'!$B$19:$B$66</definedName>
    <definedName name="XDO_?NOVAL?611?">'CRIBXFS9-12M'!$B$19:$B$71</definedName>
    <definedName name="XDO_?NOVAL?612?">Nifty200Value30!$B$11:$B$40</definedName>
    <definedName name="XDO_?NOVAL?613?">Nifty200Value30!$B$11:$B$83</definedName>
    <definedName name="XDO_?NOVAL?614?">Nifty200Value30!$B$11:$B$88</definedName>
    <definedName name="XDO_?NOVAL?615?">NiftySmallCap250!$B$11:$B$260</definedName>
    <definedName name="XDO_?NOVAL?616?">NiftySmallCap250!$B$11:$B$303</definedName>
    <definedName name="XDO_?NOVAL?617?">NiftySmallCap250!$B$11:$B$308</definedName>
    <definedName name="XDO_?NOVAL?618?">'CRIIBX10-90GiltSDL29'!$B$24</definedName>
    <definedName name="XDO_?NOVAL?619?">'CRIIBX10-90GiltSDL29'!$B$24:$B$32</definedName>
    <definedName name="XDO_?NOVAL?62?">STOF!$B$11:$B$33</definedName>
    <definedName name="XDO_?NOVAL?620?">'CRIIBX10-90GiltSDL29'!$B$24:$B$59</definedName>
    <definedName name="XDO_?NOVAL?621?">'CRIIBX10-90GiltSDL29'!$B$24:$B$64</definedName>
    <definedName name="XDO_?NOVAL?622?">'G-Sec Jul2031'!$B$24:$B$25</definedName>
    <definedName name="XDO_?NOVAL?623?">'G-Sec Jul2031'!$B$24:$B$54</definedName>
    <definedName name="XDO_?NOVAL?624?">'G-Sec Jul2031'!$B$24:$B$59</definedName>
    <definedName name="XDO_?NOVAL?625?">SBIRIOS!$B$11:$B$41</definedName>
    <definedName name="XDO_?NOVAL?626?">SBIRIOS!$B$11:$B$84</definedName>
    <definedName name="XDO_?NOVAL?627?">SBIRIOS!$B$11:$B$89</definedName>
    <definedName name="XDO_?NOVAL?628?">#REF!</definedName>
    <definedName name="XDO_?NOVAL?629?">#REF!</definedName>
    <definedName name="XDO_?NOVAL?63?">STOF!$B$11:$B$40</definedName>
    <definedName name="XDO_?NOVAL?630?">#REF!</definedName>
    <definedName name="XDO_?NOVAL?631?">#REF!</definedName>
    <definedName name="XDO_?NOVAL?632?">#REF!</definedName>
    <definedName name="XDO_?NOVAL?633?">#REF!</definedName>
    <definedName name="XDO_?NOVAL?634?">#REF!</definedName>
    <definedName name="XDO_?NOVAL?635?">#REF!</definedName>
    <definedName name="XDO_?NOVAL?636?">#REF!</definedName>
    <definedName name="XDO_?NOVAL?637?">#REF!</definedName>
    <definedName name="XDO_?NOVAL?638?">#REF!</definedName>
    <definedName name="XDO_?NOVAL?639?">#REF!</definedName>
    <definedName name="XDO_?NOVAL?64?">STOF!$B$11:$B$45</definedName>
    <definedName name="XDO_?NOVAL?640?">#REF!</definedName>
    <definedName name="XDO_?NOVAL?641?">#REF!</definedName>
    <definedName name="XDO_?NOVAL?642?">#REF!</definedName>
    <definedName name="XDO_?NOVAL?643?">#REF!</definedName>
    <definedName name="XDO_?NOVAL?644?">#REF!</definedName>
    <definedName name="XDO_?NOVAL?645?">#REF!</definedName>
    <definedName name="XDO_?NOVAL?646?">#REF!</definedName>
    <definedName name="XDO_?NOVAL?647?">#REF!</definedName>
    <definedName name="XDO_?NOVAL?648?">#REF!</definedName>
    <definedName name="XDO_?NOVAL?649?">#REF!</definedName>
    <definedName name="XDO_?NOVAL?65?">STOF!$B$11:$B$68</definedName>
    <definedName name="XDO_?NOVAL?650?">#REF!</definedName>
    <definedName name="XDO_?NOVAL?66?">STOF!$B$11:$B$85</definedName>
    <definedName name="XDO_?NOVAL?67?">STOF!$B$11:$B$90</definedName>
    <definedName name="XDO_?NOVAL?68?">SHOF!$B$11:$B$41</definedName>
    <definedName name="XDO_?NOVAL?69?">SHOF!$B$11:$B$45</definedName>
    <definedName name="XDO_?NOVAL?7?">#REF!</definedName>
    <definedName name="XDO_?NOVAL?70?">SHOF!$B$11:$B$70</definedName>
    <definedName name="XDO_?NOVAL?71?">SHOF!$B$11:$B$87</definedName>
    <definedName name="XDO_?NOVAL?72?">SHOF!$B$11:$B$92</definedName>
    <definedName name="XDO_?NOVAL?73?">SCF!$B$11:$B$92</definedName>
    <definedName name="XDO_?NOVAL?74?">SCF!$B$11:$B$96</definedName>
    <definedName name="XDO_?NOVAL?75?">SCF!$B$11:$B$101</definedName>
    <definedName name="XDO_?NOVAL?76?">SCF!$B$11:$B$112</definedName>
    <definedName name="XDO_?NOVAL?77?">SCF!$B$11:$B$133</definedName>
    <definedName name="XDO_?NOVAL?78?">SCF!$B$11:$B$150</definedName>
    <definedName name="XDO_?NOVAL?79?">SCF!$B$11:$B$155</definedName>
    <definedName name="XDO_?NOVAL?8?">#REF!</definedName>
    <definedName name="XDO_?NOVAL?80?">SNIF!$B$11:$B$60</definedName>
    <definedName name="XDO_?NOVAL?81?">SNIF!$B$11:$B$103</definedName>
    <definedName name="XDO_?NOVAL?82?">SNIF!$B$11:$B$108</definedName>
    <definedName name="XDO_?NOVAL?83?">'SMCBF-SP'!$B$11:$B$30</definedName>
    <definedName name="XDO_?NOVAL?84?">'SMCBF-SP'!$B$11:$B$36</definedName>
    <definedName name="XDO_?NOVAL?85?">'SMCBF-SP'!$B$11:$B$49</definedName>
    <definedName name="XDO_?NOVAL?86?">'SMCBF-SP'!$B$11:$B$53</definedName>
    <definedName name="XDO_?NOVAL?87?">'SMCBF-SP'!$B$11:$B$63</definedName>
    <definedName name="XDO_?NOVAL?88?">'SMCBF-SP'!$B$11:$B$71</definedName>
    <definedName name="XDO_?NOVAL?89?">'SMCBF-SP'!$B$11:$B$80</definedName>
    <definedName name="XDO_?NOVAL?9?">SLMF!$B$11:$B$86</definedName>
    <definedName name="XDO_?NOVAL?90?">'SMCBF-SP'!$B$11:$B$86</definedName>
    <definedName name="XDO_?NOVAL?91?">'SMCBF-SP'!$B$11:$B$93</definedName>
    <definedName name="XDO_?NOVAL?92?">'SMCBF-SP'!$B$11:$B$105</definedName>
    <definedName name="XDO_?NOVAL?93?">'SMCBF-SP'!$B$11:$B$110</definedName>
    <definedName name="XDO_?NOVAL?94?">SOF!$B$32:$B$35</definedName>
    <definedName name="XDO_?NOVAL?95?">SOF!$B$32:$B$45</definedName>
    <definedName name="XDO_?NOVAL?96?">SOF!$B$32:$B$67</definedName>
    <definedName name="XDO_?NOVAL?97?">SOF!$B$32:$B$72</definedName>
    <definedName name="XDO_?NOVAL?98?">SMMDF!$B$12:$B$14</definedName>
    <definedName name="XDO_?NOVAL?99?">SMMDF!$B$12:$B$59</definedName>
    <definedName name="XDO_?NPTF?">SMEEF!$D$2:$D$52</definedName>
    <definedName name="XDO_?NPTF?1?">#REF!</definedName>
    <definedName name="XDO_?NPTF?10?">#REF!</definedName>
    <definedName name="XDO_?NPTF?100?">SDYF!$D$2:$D$62</definedName>
    <definedName name="XDO_?NPTF?101?">'SBI-BSE-SENSEX-IF'!$D$2:$D$40</definedName>
    <definedName name="XDO_?NPTF?102?">LIQUIDSBI!$D$2:$D$52</definedName>
    <definedName name="XDO_?NPTF?103?">SN50EWIF!$D$2:$D$60</definedName>
    <definedName name="XDO_?NPTF?104?">SEOF!$D$2:$D$44</definedName>
    <definedName name="XDO_?NPTF?105?">'SBI-AOF'!$D$2:$D$40</definedName>
    <definedName name="XDO_?NPTF?106?">SETFSILVER!$D$2:$D$44</definedName>
    <definedName name="XDO_?NPTF?107?">'SETFSILVER-FOF'!$D$2:$D$44</definedName>
    <definedName name="XDO_?NPTF?108?">'SN50EW-ETF'!$D$2:$D$60</definedName>
    <definedName name="XDO_?NPTF?109?">SIOF!$D$2:$D$49</definedName>
    <definedName name="XDO_?NPTF?11?">SEHF!$D$2:$D$53</definedName>
    <definedName name="XDO_?NPTF?110?">SN500IF!$D$2:$D$510</definedName>
    <definedName name="XDO_?NPTF?111?">SNICIF!$D$2:$D$40</definedName>
    <definedName name="XDO_?NPTF?112?">SQF!$D$2:$D$44</definedName>
    <definedName name="XDO_?NPTF?113?">SNBIF!$D$2:$D$24</definedName>
    <definedName name="XDO_?NPTF?114?">SNITIF!$D$2:$D$20</definedName>
    <definedName name="XDO_?NPTF?115?">'SBI BSE PSU Bank ETF'!$D$2:$D$21</definedName>
    <definedName name="XDO_?NPTF?116?">'SBI BSE PSU Bank Index Fund'!$D$2:$D$21</definedName>
    <definedName name="XDO_?NPTF?117?">SIPAAFOF!$D$2:$D$47</definedName>
    <definedName name="XDO_?NPTF?118?">'SBI Nifty200 Quality 30'!$D$2:$D$40</definedName>
    <definedName name="XDO_?NPTF?119?">'SBI Nifty200 Mom 30'!$D$2:$D$40</definedName>
    <definedName name="XDO_?NPTF?12?">#REF!</definedName>
    <definedName name="XDO_?NPTF?120?">'SBI Nifty100 Low Vol 30'!$D$2:$D$40</definedName>
    <definedName name="XDO_?NPTF?121?">SBILIQETF!$D$2:$D$52</definedName>
    <definedName name="XDO_?NPTF?122?">SDAAAFOF!$D$2:$D$56</definedName>
    <definedName name="XDO_?NPTF?123?">SQLF!$D$2:$D$52</definedName>
    <definedName name="XDO_?NPTF?124?">SNM150M50ETF!$D$2:$D$60</definedName>
    <definedName name="XDO_?NPTF?125?">SNM150ETF!$D$2:$D$160</definedName>
    <definedName name="XDO_?NPTF?126?">'SCRIBXFS3-6M'!$D$2:$D$28</definedName>
    <definedName name="XDO_?NPTF?127?">'CRIBXFS9-12M'!$D$2:$D$21</definedName>
    <definedName name="XDO_?NPTF?128?">Nifty200Value30!$D$2:$D$40</definedName>
    <definedName name="XDO_?NPTF?129?">NiftySmallCap250!$D$2:$D$260</definedName>
    <definedName name="XDO_?NPTF?13?">SMIF!$D$2:$D$36</definedName>
    <definedName name="XDO_?NPTF?130?">'CRIIBX10-90GiltSDL29'!$D$2:$D$24</definedName>
    <definedName name="XDO_?NPTF?131?">'G-Sec Jul2031'!$D$2:$D$25</definedName>
    <definedName name="XDO_?NPTF?132?">SBIRIOS!$D$2:$D$41</definedName>
    <definedName name="XDO_?NPTF?133?">#REF!</definedName>
    <definedName name="XDO_?NPTF?134?">#REF!</definedName>
    <definedName name="XDO_?NPTF?135?">#REF!</definedName>
    <definedName name="XDO_?NPTF?136?">#REF!</definedName>
    <definedName name="XDO_?NPTF?137?">#REF!</definedName>
    <definedName name="XDO_?NPTF?138?">#REF!</definedName>
    <definedName name="XDO_?NPTF?139?">#REF!</definedName>
    <definedName name="XDO_?NPTF?14?">#REF!</definedName>
    <definedName name="XDO_?NPTF?140?">#REF!</definedName>
    <definedName name="XDO_?NPTF?15?">SCOF!$D$2:$D$58</definedName>
    <definedName name="XDO_?NPTF?16?">STOF!$D$2:$D$33</definedName>
    <definedName name="XDO_?NPTF?17?">SHOF!$D$2:$D$41</definedName>
    <definedName name="XDO_?NPTF?18?">SCF!$D$2:$D$92</definedName>
    <definedName name="XDO_?NPTF?19?">SNIF!$D$2:$D$60</definedName>
    <definedName name="XDO_?NPTF?2?">#REF!</definedName>
    <definedName name="XDO_?NPTF?20?">'SMCBF-SP'!$D$2:$D$30</definedName>
    <definedName name="XDO_?NPTF?21?">SOF!$D$2:$D$35</definedName>
    <definedName name="XDO_?NPTF?22?">SMMDF!$D$2:$D$14</definedName>
    <definedName name="XDO_?NPTF?23?">SLF!$D$2:$D$21</definedName>
    <definedName name="XDO_?NPTF?24?">SDBF!$D$2:$D$24</definedName>
    <definedName name="XDO_?NPTF?25?">SSF!$D$2:$D$24</definedName>
    <definedName name="XDO_?NPTF?26?">SCRF!$D$2:$D$43</definedName>
    <definedName name="XDO_?NPTF?27?">SFEF!$D$2:$D$33</definedName>
    <definedName name="XDO_?NPTF?28?">SCHF!$D$2:$D$49</definedName>
    <definedName name="XDO_?NPTF?29?">SMUSD!$D$2:$D$41</definedName>
    <definedName name="XDO_?NPTF?3?">#REF!</definedName>
    <definedName name="XDO_?NPTF?30?">SMIDCAP!$D$2:$D$65</definedName>
    <definedName name="XDO_?NPTF?31?">SMCMF!$D$2:$D$27</definedName>
    <definedName name="XDO_?NPTF?32?">SMCOMMA!$D$2:$D$51</definedName>
    <definedName name="XDO_?NPTF?33?">SMGF!$D$2:$D$31</definedName>
    <definedName name="XDO_?NPTF?34?">SFLEXI!$D$2:$D$77</definedName>
    <definedName name="XDO_?NPTF?35?">SMAAF!$D$2:$D$83</definedName>
    <definedName name="XDO_?NPTF?36?">SBLUECHIP!$D$2:$D$63</definedName>
    <definedName name="XDO_?NPTF?37?">SAOF!$D$2:$D$193</definedName>
    <definedName name="XDO_?NPTF?38?">SIF!$D$2:$D$46</definedName>
    <definedName name="XDO_?NPTF?39?">SMLDF!$D$2:$D$49</definedName>
    <definedName name="XDO_?NPTF?4?">#REF!</definedName>
    <definedName name="XDO_?NPTF?40?">SSTDF!$D$2:$D$78</definedName>
    <definedName name="XDO_?NPTF?41?">SETFGOLD!$D$2:$D$44</definedName>
    <definedName name="XDO_?NPTF?42?">SPSU!$D$2:$D$31</definedName>
    <definedName name="XDO_?NPTF?43?">SGF!$D$2:$D$44</definedName>
    <definedName name="XDO_?NPTF?44?">SBISENSEX!$D$2:$D$40</definedName>
    <definedName name="XDO_?NPTF?45?">SSCF!$D$2:$D$79</definedName>
    <definedName name="XDO_?NPTF?46?">SBPF!$D$2:$D$45</definedName>
    <definedName name="XDO_?NPTF?47?">SBFS!$D$2:$D$42</definedName>
    <definedName name="XDO_?NPTF?48?">SETFNN50!$D$2:$D$60</definedName>
    <definedName name="XDO_?NPTF?49?">SETFNIFBK!$D$2:$D$24</definedName>
    <definedName name="XDO_?NPTF?5?">SLMF!$D$2:$D$86</definedName>
    <definedName name="XDO_?NPTF?50?">SETFBSE100!$D$2:$D$110</definedName>
    <definedName name="XDO_?NPTF?51?">SESF!$D$2:$D$99</definedName>
    <definedName name="XDO_?NPTF?52?">SETFNIF50!$D$2:$D$60</definedName>
    <definedName name="XDO_?NPTF?53?">SETF10GILT!$D$2:$D$24</definedName>
    <definedName name="XDO_?NPTF?54?">'SLTAF-IV'!$D$2:$D$39</definedName>
    <definedName name="XDO_?NPTF?55?">'SLTAF-V'!$D$2:$D$39</definedName>
    <definedName name="XDO_?NPTF?56?">'SLTAF-VI'!$D$2:$D$44</definedName>
    <definedName name="XDO_?NPTF?57?">SETFSN50!$D$2:$D$60</definedName>
    <definedName name="XDO_?NPTF?58?">SBIETFQLTY!$D$2:$D$40</definedName>
    <definedName name="XDO_?NPTF?59?">SCBF!$D$2:$D$84</definedName>
    <definedName name="XDO_?NPTF?6?">SLTEF!$D$2:$D$87</definedName>
    <definedName name="XDO_?NPTF?60?">SEMVF!$D$2:$D$60</definedName>
    <definedName name="XDO_?NPTF?61?">'SFMP- Series 1'!$D$2:$D$24</definedName>
    <definedName name="XDO_?NPTF?62?">'SFMP- Series 6'!$D$2:$D$25</definedName>
    <definedName name="XDO_?NPTF?63?">'SFMP- Series 34'!$D$2:$D$25</definedName>
    <definedName name="XDO_?NPTF?64?">'SMCBF-IP'!$D$2:$D$45</definedName>
    <definedName name="XDO_?NPTF?65?">SFRDF!$D$2:$D$19</definedName>
    <definedName name="XDO_?NPTF?66?">SBIETFIT!$D$2:$D$20</definedName>
    <definedName name="XDO_?NPTF?67?">SBIETFPB!$D$2:$D$20</definedName>
    <definedName name="XDO_?NPTF?68?">'SRBF-AP'!$D$2:$D$63</definedName>
    <definedName name="XDO_?NPTF?69?">'SRBF-AHP'!$D$2:$D$63</definedName>
    <definedName name="XDO_?NPTF?7?">#REF!</definedName>
    <definedName name="XDO_?NPTF?70?">'SRBF-CHP'!$D$2:$D$62</definedName>
    <definedName name="XDO_?NPTF?71?">'SRBF-CP'!$D$2:$D$62</definedName>
    <definedName name="XDO_?NPTF?72?">'SIA-US EQUITY FOF'!$D$2:$D$44</definedName>
    <definedName name="XDO_?NPTF?73?">'SNN50'!$D$2:$D$60</definedName>
    <definedName name="XDO_?NPTF?74?">'SFMP- Series 44'!$D$2:$D$52</definedName>
    <definedName name="XDO_?NPTF?75?">'SFMP- Series 45'!$D$2:$D$52</definedName>
    <definedName name="XDO_?NPTF?76?">SBIETFCON!$D$2:$D$40</definedName>
    <definedName name="XDO_?NPTF?77?">'SFMP- Series 46'!$D$2:$D$28</definedName>
    <definedName name="XDO_?NPTF?78?">SBAF!$D$2:$D$101</definedName>
    <definedName name="XDO_?NPTF?79?">'SFMP- Series 49'!$D$2:$D$24</definedName>
    <definedName name="XDO_?NPTF?8?">#REF!</definedName>
    <definedName name="XDO_?NPTF?80?">'SFMP- Series 50'!$D$2:$D$24</definedName>
    <definedName name="XDO_?NPTF?81?">'SFMP- Series 51'!$D$2:$D$25</definedName>
    <definedName name="XDO_?NPTF?82?">'SFMP- Series 52'!$D$2:$D$30</definedName>
    <definedName name="XDO_?NPTF?83?">'SFMP- Series 53'!$D$2:$D$24</definedName>
    <definedName name="XDO_?NPTF?84?">'SFMP- Series 54'!$D$2:$D$25</definedName>
    <definedName name="XDO_?NPTF?85?">'SFMP- Series 55'!$D$2:$D$24</definedName>
    <definedName name="XDO_?NPTF?86?">'SFMP- Series 57'!$D$2:$D$24</definedName>
    <definedName name="XDO_?NPTF?87?">'SFMP- Series 58'!$D$2:$D$24</definedName>
    <definedName name="XDO_?NPTF?88?">SCPSE!$D$2:$D$38</definedName>
    <definedName name="XDO_?NPTF?89?">'SFMP- Series 59'!$D$2:$D$52</definedName>
    <definedName name="XDO_?NPTF?9?">SMGLF!$D$2:$D$53</definedName>
    <definedName name="XDO_?NPTF?90?">'SFMP- Series 60'!$D$2:$D$24</definedName>
    <definedName name="XDO_?NPTF?91?">SMCF!$D$2:$D$73</definedName>
    <definedName name="XDO_?NPTF?92?">'SFMP- Series 61'!$D$2:$D$24</definedName>
    <definedName name="XDO_?NPTF?93?">'SFMP- Series 67'!$D$2:$D$24</definedName>
    <definedName name="XDO_?NPTF?94?">SNM150IF!$D$2:$D$160</definedName>
    <definedName name="XDO_?NPTF?95?">SNS250IF!$D$2:$D$260</definedName>
    <definedName name="XDO_?NPTF?96?">'SCIGI-JUN 2036'!$D$2:$D$24</definedName>
    <definedName name="XDO_?NPTF?97?">'SCIGI-APR 2029'!$D$2:$D$24</definedName>
    <definedName name="XDO_?NPTF?98?">'SCISI-SEP 2027'!$D$2:$D$24</definedName>
    <definedName name="XDO_?NPTF?99?">SLDF!$D$2:$D$26</definedName>
    <definedName name="XDO_?RATING?">SMEEF!$E$11:$E$104</definedName>
    <definedName name="XDO_?RATING?1?">#REF!</definedName>
    <definedName name="XDO_?RATING?10?">SLMF!$E$11:$E$90</definedName>
    <definedName name="XDO_?RATING?100?">SMMDF!$E$12:$E$64</definedName>
    <definedName name="XDO_?RATING?101?">SMMDF!$E$12:$E$71</definedName>
    <definedName name="XDO_?RATING?102?">SMMDF!$E$12:$E$75</definedName>
    <definedName name="XDO_?RATING?103?">SMMDF!$E$12:$E$84</definedName>
    <definedName name="XDO_?RATING?104?">SMMDF!$E$12:$E$92</definedName>
    <definedName name="XDO_?RATING?105?">SMMDF!$E$12:$E$102</definedName>
    <definedName name="XDO_?RATING?106?">SMMDF!$E$12:$E$115</definedName>
    <definedName name="XDO_?RATING?107?">SMMDF!$E$12:$E$123</definedName>
    <definedName name="XDO_?RATING?108?">SMMDF!$E$12:$E$131</definedName>
    <definedName name="XDO_?RATING?109?">SMMDF!$E$12:$E$136</definedName>
    <definedName name="XDO_?RATING?11?">SLMF!$E$11:$E$97</definedName>
    <definedName name="XDO_?RATING?110?">SLF!$E$19:$E$21</definedName>
    <definedName name="XDO_?RATING?111?">SLF!$E$19:$E$117</definedName>
    <definedName name="XDO_?RATING?112?">SLF!$E$19:$E$162</definedName>
    <definedName name="XDO_?RATING?113?">SLF!$E$19:$E$171</definedName>
    <definedName name="XDO_?RATING?114?">SLF!$E$19:$E$182</definedName>
    <definedName name="XDO_?RATING?115?">SLF!$E$19:$E$190</definedName>
    <definedName name="XDO_?RATING?116?">SLF!$E$19:$E$195</definedName>
    <definedName name="XDO_?RATING?117?">SDBF!$E$19:$E$24</definedName>
    <definedName name="XDO_?RATING?118?">SDBF!$E$19:$E$28</definedName>
    <definedName name="XDO_?RATING?119?">SDBF!$E$19:$E$36</definedName>
    <definedName name="XDO_?RATING?12?">SLMF!$E$11:$E$122</definedName>
    <definedName name="XDO_?RATING?120?">SDBF!$E$19:$E$43</definedName>
    <definedName name="XDO_?RATING?121?">SDBF!$E$19:$E$52</definedName>
    <definedName name="XDO_?RATING?122?">SDBF!$E$19:$E$67</definedName>
    <definedName name="XDO_?RATING?123?">SDBF!$E$19:$E$71</definedName>
    <definedName name="XDO_?RATING?124?">SDBF!$E$19:$E$82</definedName>
    <definedName name="XDO_?RATING?125?">SDBF!$E$19:$E$90</definedName>
    <definedName name="XDO_?RATING?126?">SDBF!$E$19:$E$95</definedName>
    <definedName name="XDO_?RATING?127?">SSF!$E$24</definedName>
    <definedName name="XDO_?RATING?128?">SSF!$E$24:$E$39</definedName>
    <definedName name="XDO_?RATING?129?">SSF!$E$24:$E$70</definedName>
    <definedName name="XDO_?RATING?13?">SLMF!$E$11:$E$139</definedName>
    <definedName name="XDO_?RATING?130?">SSF!$E$24:$E$118</definedName>
    <definedName name="XDO_?RATING?131?">SSF!$E$24:$E$124</definedName>
    <definedName name="XDO_?RATING?132?">SSF!$E$24:$E$135</definedName>
    <definedName name="XDO_?RATING?133?">SSF!$E$24:$E$146</definedName>
    <definedName name="XDO_?RATING?134?">SCRF!$E$19:$E$43</definedName>
    <definedName name="XDO_?RATING?135?">SCRF!$E$19:$E$48</definedName>
    <definedName name="XDO_?RATING?136?">SCRF!$E$19:$E$57</definedName>
    <definedName name="XDO_?RATING?137?">SCRF!$E$19:$E$65</definedName>
    <definedName name="XDO_?RATING?138?">SCRF!$E$19:$E$72</definedName>
    <definedName name="XDO_?RATING?139?">SCRF!$E$19:$E$78</definedName>
    <definedName name="XDO_?RATING?14?">SLMF!$E$11:$E$144</definedName>
    <definedName name="XDO_?RATING?140?">SCRF!$E$19:$E$89</definedName>
    <definedName name="XDO_?RATING?141?">SCRF!$E$19:$E$97</definedName>
    <definedName name="XDO_?RATING?142?">SCRF!$E$19:$E$105</definedName>
    <definedName name="XDO_?RATING?143?">SCRF!$E$19:$E$110</definedName>
    <definedName name="XDO_?RATING?144?">SFEF!$E$11:$E$33</definedName>
    <definedName name="XDO_?RATING?145?">SFEF!$E$11:$E$37</definedName>
    <definedName name="XDO_?RATING?146?">SFEF!$E$11:$E$42</definedName>
    <definedName name="XDO_?RATING?147?">SFEF!$E$11:$E$67</definedName>
    <definedName name="XDO_?RATING?148?">SFEF!$E$11:$E$84</definedName>
    <definedName name="XDO_?RATING?149?">SFEF!$E$11:$E$89</definedName>
    <definedName name="XDO_?RATING?15?">SLTEF!$E$11:$E$87</definedName>
    <definedName name="XDO_?RATING?150?">SCHF!$E$11:$E$49</definedName>
    <definedName name="XDO_?RATING?151?">SCHF!$E$11:$E$103</definedName>
    <definedName name="XDO_?RATING?152?">SCHF!$E$11:$E$108</definedName>
    <definedName name="XDO_?RATING?153?">SCHF!$E$11:$E$115</definedName>
    <definedName name="XDO_?RATING?154?">SCHF!$E$11:$E$121</definedName>
    <definedName name="XDO_?RATING?155?">SCHF!$E$11:$E$128</definedName>
    <definedName name="XDO_?RATING?156?">SCHF!$E$11:$E$142</definedName>
    <definedName name="XDO_?RATING?157?">SCHF!$E$11:$E$146</definedName>
    <definedName name="XDO_?RATING?158?">SCHF!$E$11:$E$157</definedName>
    <definedName name="XDO_?RATING?159?">SCHF!$E$11:$E$165</definedName>
    <definedName name="XDO_?RATING?16?">SLTEF!$E$11:$E$93</definedName>
    <definedName name="XDO_?RATING?160?">SCHF!$E$11:$E$170</definedName>
    <definedName name="XDO_?RATING?161?">SMUSD!$E$19:$E$41</definedName>
    <definedName name="XDO_?RATING?162?">SMUSD!$E$19:$E$45</definedName>
    <definedName name="XDO_?RATING?163?">SMUSD!$E$19:$E$52</definedName>
    <definedName name="XDO_?RATING?164?">SMUSD!$E$19:$E$62</definedName>
    <definedName name="XDO_?RATING?165?">SMUSD!$E$19:$E$72</definedName>
    <definedName name="XDO_?RATING?166?">SMUSD!$E$19:$E$99</definedName>
    <definedName name="XDO_?RATING?167?">SMUSD!$E$19:$E$104</definedName>
    <definedName name="XDO_?RATING?168?">SMUSD!$E$19:$E$108</definedName>
    <definedName name="XDO_?RATING?169?">SMUSD!$E$19:$E$117</definedName>
    <definedName name="XDO_?RATING?17?">SLTEF!$E$11:$E$116</definedName>
    <definedName name="XDO_?RATING?170?">SMUSD!$E$19:$E$125</definedName>
    <definedName name="XDO_?RATING?171?">SMUSD!$E$19:$E$130</definedName>
    <definedName name="XDO_?RATING?172?">SMIDCAP!$E$11:$E$65</definedName>
    <definedName name="XDO_?RATING?173?">SMIDCAP!$E$11:$E$71</definedName>
    <definedName name="XDO_?RATING?174?">SMIDCAP!$E$11:$E$96</definedName>
    <definedName name="XDO_?RATING?175?">SMIDCAP!$E$11:$E$113</definedName>
    <definedName name="XDO_?RATING?176?">SMIDCAP!$E$11:$E$118</definedName>
    <definedName name="XDO_?RATING?177?">SMCMF!$E$24:$E$27</definedName>
    <definedName name="XDO_?RATING?178?">SMCMF!$E$24:$E$31</definedName>
    <definedName name="XDO_?RATING?179?">SMCMF!$E$24:$E$58</definedName>
    <definedName name="XDO_?RATING?18?">SLTEF!$E$11:$E$133</definedName>
    <definedName name="XDO_?RATING?180?">SMCMF!$E$24:$E$63</definedName>
    <definedName name="XDO_?RATING?181?">SMCOMMA!$E$11:$E$51</definedName>
    <definedName name="XDO_?RATING?182?">SMCOMMA!$E$11:$E$78</definedName>
    <definedName name="XDO_?RATING?183?">SMCOMMA!$E$11:$E$95</definedName>
    <definedName name="XDO_?RATING?184?">SMCOMMA!$E$11:$E$100</definedName>
    <definedName name="XDO_?RATING?185?">SMGF!$E$24:$E$31</definedName>
    <definedName name="XDO_?RATING?186?">SMGF!$E$24:$E$44</definedName>
    <definedName name="XDO_?RATING?187?">SMGF!$E$24:$E$58</definedName>
    <definedName name="XDO_?RATING?188?">SMGF!$E$24:$E$75</definedName>
    <definedName name="XDO_?RATING?189?">SMGF!$E$24:$E$80</definedName>
    <definedName name="XDO_?RATING?19?">SLTEF!$E$11:$E$138</definedName>
    <definedName name="XDO_?RATING?190?">SFLEXI!$E$11:$E$77</definedName>
    <definedName name="XDO_?RATING?191?">SFLEXI!$E$11:$E$82</definedName>
    <definedName name="XDO_?RATING?192?">SFLEXI!$E$11:$E$109</definedName>
    <definedName name="XDO_?RATING?193?">SFLEXI!$E$11:$E$126</definedName>
    <definedName name="XDO_?RATING?194?">SFLEXI!$E$11:$E$131</definedName>
    <definedName name="XDO_?RATING?195?">SMAAF!$E$11:$E$83</definedName>
    <definedName name="XDO_?RATING?196?">SMAAF!$E$11:$E$88</definedName>
    <definedName name="XDO_?RATING?197?">SMAAF!$E$11:$E$136</definedName>
    <definedName name="XDO_?RATING?198?">SMAAF!$E$11:$E$141</definedName>
    <definedName name="XDO_?RATING?199?">SMAAF!$E$11:$E$149</definedName>
    <definedName name="XDO_?RATING?2?">#REF!</definedName>
    <definedName name="XDO_?RATING?20?">#REF!</definedName>
    <definedName name="XDO_?RATING?200?">SMAAF!$E$11:$E$154</definedName>
    <definedName name="XDO_?RATING?201?">SMAAF!$E$11:$E$162</definedName>
    <definedName name="XDO_?RATING?202?">SMAAF!$E$11:$E$166</definedName>
    <definedName name="XDO_?RATING?203?">SMAAF!$E$11:$E$171</definedName>
    <definedName name="XDO_?RATING?204?">SMAAF!$E$11:$E$181</definedName>
    <definedName name="XDO_?RATING?205?">SMAAF!$E$11:$E$191</definedName>
    <definedName name="XDO_?RATING?206?">SMAAF!$E$11:$E$196</definedName>
    <definedName name="XDO_?RATING?207?">SBLUECHIP!$E$11:$E$63</definedName>
    <definedName name="XDO_?RATING?208?">SBLUECHIP!$E$11:$E$91</definedName>
    <definedName name="XDO_?RATING?209?">SBLUECHIP!$E$11:$E$108</definedName>
    <definedName name="XDO_?RATING?21?">#REF!</definedName>
    <definedName name="XDO_?RATING?210?">SBLUECHIP!$E$11:$E$113</definedName>
    <definedName name="XDO_?RATING?211?">SAOF!$E$11:$E$193</definedName>
    <definedName name="XDO_?RATING?212?">SAOF!$E$11:$E$203</definedName>
    <definedName name="XDO_?RATING?213?">SAOF!$E$11:$E$207</definedName>
    <definedName name="XDO_?RATING?214?">SAOF!$E$11:$E$233</definedName>
    <definedName name="XDO_?RATING?215?">SAOF!$E$11:$E$238</definedName>
    <definedName name="XDO_?RATING?216?">SAOF!$E$11:$E$249</definedName>
    <definedName name="XDO_?RATING?217?">SAOF!$E$11:$E$259</definedName>
    <definedName name="XDO_?RATING?218?">SAOF!$E$11:$E$264</definedName>
    <definedName name="XDO_?RATING?219?">SIF!$E$11:$E$46</definedName>
    <definedName name="XDO_?RATING?22?">#REF!</definedName>
    <definedName name="XDO_?RATING?220?">SIF!$E$11:$E$74</definedName>
    <definedName name="XDO_?RATING?221?">SIF!$E$11:$E$83</definedName>
    <definedName name="XDO_?RATING?222?">SIF!$E$11:$E$95</definedName>
    <definedName name="XDO_?RATING?223?">SIF!$E$11:$E$100</definedName>
    <definedName name="XDO_?RATING?224?">SMLDF!$E$19:$E$49</definedName>
    <definedName name="XDO_?RATING?225?">SMLDF!$E$19:$E$53</definedName>
    <definedName name="XDO_?RATING?226?">SMLDF!$E$19:$E$61</definedName>
    <definedName name="XDO_?RATING?227?">SMLDF!$E$19:$E$65</definedName>
    <definedName name="XDO_?RATING?228?">SMLDF!$E$19:$E$70</definedName>
    <definedName name="XDO_?RATING?229?">SMLDF!$E$19:$E$76</definedName>
    <definedName name="XDO_?RATING?23?">#REF!</definedName>
    <definedName name="XDO_?RATING?230?">SMLDF!$E$19:$E$84</definedName>
    <definedName name="XDO_?RATING?231?">SMLDF!$E$19:$E$102</definedName>
    <definedName name="XDO_?RATING?232?">SMLDF!$E$19:$E$106</definedName>
    <definedName name="XDO_?RATING?233?">SMLDF!$E$19:$E$117</definedName>
    <definedName name="XDO_?RATING?234?">SMLDF!$E$19:$E$125</definedName>
    <definedName name="XDO_?RATING?235?">SMLDF!$E$19:$E$130</definedName>
    <definedName name="XDO_?RATING?236?">SSTDF!$E$19:$E$78</definedName>
    <definedName name="XDO_?RATING?237?">SSTDF!$E$19:$E$82</definedName>
    <definedName name="XDO_?RATING?238?">SSTDF!$E$19:$E$92</definedName>
    <definedName name="XDO_?RATING?239?">SSTDF!$E$19:$E$99</definedName>
    <definedName name="XDO_?RATING?24?">SMGLF!$E$11:$E$53</definedName>
    <definedName name="XDO_?RATING?240?">SSTDF!$E$19:$E$114</definedName>
    <definedName name="XDO_?RATING?241?">SSTDF!$E$19:$E$124</definedName>
    <definedName name="XDO_?RATING?242?">SSTDF!$E$19:$E$130</definedName>
    <definedName name="XDO_?RATING?243?">SSTDF!$E$19:$E$139</definedName>
    <definedName name="XDO_?RATING?244?">SSTDF!$E$19:$E$147</definedName>
    <definedName name="XDO_?RATING?245?">SSTDF!$E$19:$E$152</definedName>
    <definedName name="XDO_?RATING?246?">SETFGOLD!$E$44</definedName>
    <definedName name="XDO_?RATING?247?">SETFGOLD!$E$44:$E$56</definedName>
    <definedName name="XDO_?RATING?248?">SETFGOLD!$E$44:$E$61</definedName>
    <definedName name="XDO_?RATING?249?">SPSU!$E$11:$E$31</definedName>
    <definedName name="XDO_?RATING?25?">SMGLF!$E$11:$E$80</definedName>
    <definedName name="XDO_?RATING?250?">SPSU!$E$11:$E$58</definedName>
    <definedName name="XDO_?RATING?251?">SPSU!$E$11:$E$75</definedName>
    <definedName name="XDO_?RATING?252?">SPSU!$E$11:$E$80</definedName>
    <definedName name="XDO_?RATING?253?">SGF!$E$44</definedName>
    <definedName name="XDO_?RATING?254?">SGF!$E$44:$E$54</definedName>
    <definedName name="XDO_?RATING?255?">SGF!$E$44:$E$59</definedName>
    <definedName name="XDO_?RATING?256?">SBISENSEX!$E$11:$E$40</definedName>
    <definedName name="XDO_?RATING?257?">SBISENSEX!$E$11:$E$83</definedName>
    <definedName name="XDO_?RATING?258?">SBISENSEX!$E$11:$E$88</definedName>
    <definedName name="XDO_?RATING?259?">SSCF!$E$11:$E$79</definedName>
    <definedName name="XDO_?RATING?26?">SMGLF!$E$11:$E$97</definedName>
    <definedName name="XDO_?RATING?260?">SSCF!$E$11:$E$108</definedName>
    <definedName name="XDO_?RATING?261?">SSCF!$E$11:$E$125</definedName>
    <definedName name="XDO_?RATING?262?">SSCF!$E$11:$E$130</definedName>
    <definedName name="XDO_?RATING?263?">SBPF!$E$19:$E$45</definedName>
    <definedName name="XDO_?RATING?264?">SBPF!$E$19:$E$49</definedName>
    <definedName name="XDO_?RATING?265?">SBPF!$E$19:$E$58</definedName>
    <definedName name="XDO_?RATING?266?">SBPF!$E$19:$E$69</definedName>
    <definedName name="XDO_?RATING?267?">SBPF!$E$19:$E$84</definedName>
    <definedName name="XDO_?RATING?268?">SBPF!$E$19:$E$97</definedName>
    <definedName name="XDO_?RATING?269?">SBPF!$E$19:$E$105</definedName>
    <definedName name="XDO_?RATING?27?">SMGLF!$E$11:$E$102</definedName>
    <definedName name="XDO_?RATING?270?">SBPF!$E$19:$E$110</definedName>
    <definedName name="XDO_?RATING?271?">SBFS!$E$11:$E$42</definedName>
    <definedName name="XDO_?RATING?272?">SBFS!$E$11:$E$69</definedName>
    <definedName name="XDO_?RATING?273?">SBFS!$E$11:$E$86</definedName>
    <definedName name="XDO_?RATING?274?">SBFS!$E$11:$E$91</definedName>
    <definedName name="XDO_?RATING?275?">SETFNN50!$E$11:$E$60</definedName>
    <definedName name="XDO_?RATING?276?">SETFNN50!$E$11:$E$103</definedName>
    <definedName name="XDO_?RATING?277?">SETFNN50!$E$11:$E$108</definedName>
    <definedName name="XDO_?RATING?278?">SETFNIFBK!$E$11:$E$24</definedName>
    <definedName name="XDO_?RATING?279?">SETFNIFBK!$E$11:$E$67</definedName>
    <definedName name="XDO_?RATING?28?">#REF!</definedName>
    <definedName name="XDO_?RATING?280?">SETFNIFBK!$E$11:$E$72</definedName>
    <definedName name="XDO_?RATING?281?">SETFBSE100!$E$11:$E$110</definedName>
    <definedName name="XDO_?RATING?282?">SETFBSE100!$E$11:$E$153</definedName>
    <definedName name="XDO_?RATING?283?">SETFBSE100!$E$11:$E$158</definedName>
    <definedName name="XDO_?RATING?284?">SESF!$E$11:$E$99</definedName>
    <definedName name="XDO_?RATING?285?">SESF!$E$11:$E$104</definedName>
    <definedName name="XDO_?RATING?286?">SESF!$E$11:$E$127</definedName>
    <definedName name="XDO_?RATING?287?">SESF!$E$11:$E$131</definedName>
    <definedName name="XDO_?RATING?288?">SESF!$E$11:$E$141</definedName>
    <definedName name="XDO_?RATING?289?">SESF!$E$11:$E$156</definedName>
    <definedName name="XDO_?RATING?29?">#REF!</definedName>
    <definedName name="XDO_?RATING?290?">SESF!$E$11:$E$166</definedName>
    <definedName name="XDO_?RATING?291?">SESF!$E$11:$E$172</definedName>
    <definedName name="XDO_?RATING?292?">SESF!$E$11:$E$182</definedName>
    <definedName name="XDO_?RATING?293?">SESF!$E$11:$E$187</definedName>
    <definedName name="XDO_?RATING?294?">SETFNIF50!$E$11:$E$60</definedName>
    <definedName name="XDO_?RATING?295?">SETFNIF50!$E$11:$E$103</definedName>
    <definedName name="XDO_?RATING?296?">SETFNIF50!$E$11:$E$108</definedName>
    <definedName name="XDO_?RATING?297?">SETF10GILT!$E$24</definedName>
    <definedName name="XDO_?RATING?298?">SETF10GILT!$E$24:$E$53</definedName>
    <definedName name="XDO_?RATING?299?">SETF10GILT!$E$24:$E$58</definedName>
    <definedName name="XDO_?RATING?3?">#REF!</definedName>
    <definedName name="XDO_?RATING?30?">SEHF!$E$11:$E$53</definedName>
    <definedName name="XDO_?RATING?300?">'SLTAF-IV'!$E$11:$E$39</definedName>
    <definedName name="XDO_?RATING?301?">'SLTAF-IV'!$E$11:$E$82</definedName>
    <definedName name="XDO_?RATING?302?">'SLTAF-IV'!$E$11:$E$87</definedName>
    <definedName name="XDO_?RATING?303?">'SLTAF-V'!$E$11:$E$39</definedName>
    <definedName name="XDO_?RATING?304?">'SLTAF-V'!$E$11:$E$82</definedName>
    <definedName name="XDO_?RATING?305?">'SLTAF-V'!$E$11:$E$87</definedName>
    <definedName name="XDO_?RATING?306?">'SLTAF-VI'!$E$11:$E$44</definedName>
    <definedName name="XDO_?RATING?307?">'SLTAF-VI'!$E$11:$E$87</definedName>
    <definedName name="XDO_?RATING?308?">'SLTAF-VI'!$E$11:$E$92</definedName>
    <definedName name="XDO_?RATING?309?">SETFSN50!$E$11:$E$60</definedName>
    <definedName name="XDO_?RATING?31?">SEHF!$E$11:$E$57</definedName>
    <definedName name="XDO_?RATING?310?">SETFSN50!$E$11:$E$103</definedName>
    <definedName name="XDO_?RATING?311?">SETFSN50!$E$11:$E$108</definedName>
    <definedName name="XDO_?RATING?312?">SBIETFQLTY!$E$11:$E$40</definedName>
    <definedName name="XDO_?RATING?313?">SBIETFQLTY!$E$11:$E$83</definedName>
    <definedName name="XDO_?RATING?314?">SBIETFQLTY!$E$11:$E$88</definedName>
    <definedName name="XDO_?RATING?315?">SCBF!$E$19:$E$84</definedName>
    <definedName name="XDO_?RATING?316?">SCBF!$E$19:$E$89</definedName>
    <definedName name="XDO_?RATING?317?">SCBF!$E$19:$E$98</definedName>
    <definedName name="XDO_?RATING?318?">SCBF!$E$19:$E$103</definedName>
    <definedName name="XDO_?RATING?319?">SCBF!$E$19:$E$114</definedName>
    <definedName name="XDO_?RATING?32?">SEHF!$E$11:$E$64</definedName>
    <definedName name="XDO_?RATING?320?">SCBF!$E$19:$E$126</definedName>
    <definedName name="XDO_?RATING?321?">SCBF!$E$19:$E$139</definedName>
    <definedName name="XDO_?RATING?322?">SCBF!$E$19:$E$147</definedName>
    <definedName name="XDO_?RATING?323?">SCBF!$E$19:$E$152</definedName>
    <definedName name="XDO_?RATING?324?">SEMVF!$E$11:$E$60</definedName>
    <definedName name="XDO_?RATING?325?">SEMVF!$E$11:$E$103</definedName>
    <definedName name="XDO_?RATING?326?">SEMVF!$E$11:$E$108</definedName>
    <definedName name="XDO_?RATING?327?">'SFMP- Series 1'!$E$24</definedName>
    <definedName name="XDO_?RATING?328?">'SFMP- Series 1'!$E$24:$E$33</definedName>
    <definedName name="XDO_?RATING?329?">'SFMP- Series 1'!$E$24:$E$52</definedName>
    <definedName name="XDO_?RATING?33?">SEHF!$E$11:$E$114</definedName>
    <definedName name="XDO_?RATING?330?">'SFMP- Series 1'!$E$24:$E$67</definedName>
    <definedName name="XDO_?RATING?331?">'SFMP- Series 1'!$E$24:$E$72</definedName>
    <definedName name="XDO_?RATING?332?">'SFMP- Series 6'!$E$24:$E$25</definedName>
    <definedName name="XDO_?RATING?333?">'SFMP- Series 6'!$E$24:$E$32</definedName>
    <definedName name="XDO_?RATING?334?">'SFMP- Series 6'!$E$24:$E$51</definedName>
    <definedName name="XDO_?RATING?335?">'SFMP- Series 6'!$E$24:$E$66</definedName>
    <definedName name="XDO_?RATING?336?">'SFMP- Series 6'!$E$24:$E$71</definedName>
    <definedName name="XDO_?RATING?337?">'SFMP- Series 34'!$E$24:$E$25</definedName>
    <definedName name="XDO_?RATING?338?">'SFMP- Series 34'!$E$24:$E$29</definedName>
    <definedName name="XDO_?RATING?339?">'SFMP- Series 34'!$E$24:$E$46</definedName>
    <definedName name="XDO_?RATING?34?">SEHF!$E$11:$E$120</definedName>
    <definedName name="XDO_?RATING?340?">'SFMP- Series 34'!$E$24:$E$61</definedName>
    <definedName name="XDO_?RATING?341?">'SFMP- Series 34'!$E$24:$E$66</definedName>
    <definedName name="XDO_?RATING?342?">'SMCBF-IP'!$E$11:$E$45</definedName>
    <definedName name="XDO_?RATING?343?">'SMCBF-IP'!$E$11:$E$52</definedName>
    <definedName name="XDO_?RATING?344?">'SMCBF-IP'!$E$11:$E$60</definedName>
    <definedName name="XDO_?RATING?345?">'SMCBF-IP'!$E$11:$E$79</definedName>
    <definedName name="XDO_?RATING?346?">'SMCBF-IP'!$E$11:$E$96</definedName>
    <definedName name="XDO_?RATING?347?">'SMCBF-IP'!$E$11:$E$101</definedName>
    <definedName name="XDO_?RATING?348?">SFRDF!$E$19</definedName>
    <definedName name="XDO_?RATING?349?">SFRDF!$E$19:$E$31</definedName>
    <definedName name="XDO_?RATING?35?">SEHF!$E$11:$E$126</definedName>
    <definedName name="XDO_?RATING?350?">SFRDF!$E$19:$E$42</definedName>
    <definedName name="XDO_?RATING?351?">SFRDF!$E$19:$E$63</definedName>
    <definedName name="XDO_?RATING?352?">SFRDF!$E$19:$E$71</definedName>
    <definedName name="XDO_?RATING?353?">SFRDF!$E$19:$E$76</definedName>
    <definedName name="XDO_?RATING?354?">SBIETFIT!$E$11:$E$20</definedName>
    <definedName name="XDO_?RATING?355?">SBIETFIT!$E$11:$E$63</definedName>
    <definedName name="XDO_?RATING?356?">SBIETFIT!$E$11:$E$68</definedName>
    <definedName name="XDO_?RATING?357?">SBIETFPB!$E$11:$E$20</definedName>
    <definedName name="XDO_?RATING?358?">SBIETFPB!$E$11:$E$63</definedName>
    <definedName name="XDO_?RATING?359?">SBIETFPB!$E$11:$E$68</definedName>
    <definedName name="XDO_?RATING?36?">SEHF!$E$11:$E$133</definedName>
    <definedName name="XDO_?RATING?360?">'SRBF-AP'!$E$11:$E$63</definedName>
    <definedName name="XDO_?RATING?361?">'SRBF-AP'!$E$11:$E$73</definedName>
    <definedName name="XDO_?RATING?362?">'SRBF-AP'!$E$11:$E$77</definedName>
    <definedName name="XDO_?RATING?363?">'SRBF-AP'!$E$11:$E$83</definedName>
    <definedName name="XDO_?RATING?364?">'SRBF-AP'!$E$11:$E$87</definedName>
    <definedName name="XDO_?RATING?365?">'SRBF-AP'!$E$11:$E$116</definedName>
    <definedName name="XDO_?RATING?366?">'SRBF-AP'!$E$11:$E$121</definedName>
    <definedName name="XDO_?RATING?367?">'SRBF-AHP'!$E$11:$E$63</definedName>
    <definedName name="XDO_?RATING?368?">'SRBF-AHP'!$E$11:$E$73</definedName>
    <definedName name="XDO_?RATING?369?">'SRBF-AHP'!$E$11:$E$77</definedName>
    <definedName name="XDO_?RATING?37?">SEHF!$E$11:$E$140</definedName>
    <definedName name="XDO_?RATING?370?">'SRBF-AHP'!$E$11:$E$83</definedName>
    <definedName name="XDO_?RATING?371?">'SRBF-AHP'!$E$11:$E$87</definedName>
    <definedName name="XDO_?RATING?372?">'SRBF-AHP'!$E$11:$E$108</definedName>
    <definedName name="XDO_?RATING?373?">'SRBF-AHP'!$E$11:$E$114</definedName>
    <definedName name="XDO_?RATING?374?">'SRBF-AHP'!$E$11:$E$124</definedName>
    <definedName name="XDO_?RATING?375?">'SRBF-AHP'!$E$11:$E$129</definedName>
    <definedName name="XDO_?RATING?376?">'SRBF-CHP'!$E$11:$E$62</definedName>
    <definedName name="XDO_?RATING?377?">'SRBF-CHP'!$E$11:$E$83</definedName>
    <definedName name="XDO_?RATING?378?">'SRBF-CHP'!$E$11:$E$87</definedName>
    <definedName name="XDO_?RATING?379?">'SRBF-CHP'!$E$11:$E$93</definedName>
    <definedName name="XDO_?RATING?38?">SEHF!$E$11:$E$155</definedName>
    <definedName name="XDO_?RATING?380?">'SRBF-CHP'!$E$11:$E$99</definedName>
    <definedName name="XDO_?RATING?381?">'SRBF-CHP'!$E$11:$E$103</definedName>
    <definedName name="XDO_?RATING?382?">'SRBF-CHP'!$E$11:$E$130</definedName>
    <definedName name="XDO_?RATING?383?">'SRBF-CHP'!$E$11:$E$135</definedName>
    <definedName name="XDO_?RATING?384?">'SRBF-CP'!$E$11:$E$62</definedName>
    <definedName name="XDO_?RATING?385?">'SRBF-CP'!$E$11:$E$82</definedName>
    <definedName name="XDO_?RATING?386?">'SRBF-CP'!$E$11:$E$86</definedName>
    <definedName name="XDO_?RATING?387?">'SRBF-CP'!$E$11:$E$94</definedName>
    <definedName name="XDO_?RATING?388?">'SRBF-CP'!$E$11:$E$123</definedName>
    <definedName name="XDO_?RATING?389?">'SRBF-CP'!$E$11:$E$128</definedName>
    <definedName name="XDO_?RATING?39?">SEHF!$E$11:$E$159</definedName>
    <definedName name="XDO_?RATING?390?">'SIA-US EQUITY FOF'!$E$44</definedName>
    <definedName name="XDO_?RATING?391?">'SIA-US EQUITY FOF'!$E$44:$E$56</definedName>
    <definedName name="XDO_?RATING?392?">'SIA-US EQUITY FOF'!$E$44:$E$61</definedName>
    <definedName name="XDO_?RATING?393?">'SNN50'!$E$11:$E$60</definedName>
    <definedName name="XDO_?RATING?394?">'SNN50'!$E$11:$E$103</definedName>
    <definedName name="XDO_?RATING?395?">'SNN50'!$E$11:$E$108</definedName>
    <definedName name="XDO_?RATING?396?">'SFMP- Series 44'!$E$52</definedName>
    <definedName name="XDO_?RATING?397?">'SFMP- Series 44'!$E$52:$E$57</definedName>
    <definedName name="XDO_?RATING?398?">'SFMP- Series 45'!$E$52</definedName>
    <definedName name="XDO_?RATING?399?">'SFMP- Series 45'!$E$52:$E$57</definedName>
    <definedName name="XDO_?RATING?4?">#REF!</definedName>
    <definedName name="XDO_?RATING?40?">SEHF!$E$11:$E$163</definedName>
    <definedName name="XDO_?RATING?400?">SBIETFCON!$E$11:$E$40</definedName>
    <definedName name="XDO_?RATING?401?">SBIETFCON!$E$11:$E$83</definedName>
    <definedName name="XDO_?RATING?402?">SBIETFCON!$E$11:$E$88</definedName>
    <definedName name="XDO_?RATING?403?">'SFMP- Series 46'!$E$26:$E$28</definedName>
    <definedName name="XDO_?RATING?404?">'SFMP- Series 46'!$E$26:$E$40</definedName>
    <definedName name="XDO_?RATING?405?">'SFMP- Series 46'!$E$26:$E$57</definedName>
    <definedName name="XDO_?RATING?406?">'SFMP- Series 46'!$E$26:$E$62</definedName>
    <definedName name="XDO_?RATING?407?">SBAF!$E$11:$E$101</definedName>
    <definedName name="XDO_?RATING?408?">SBAF!$E$11:$E$106</definedName>
    <definedName name="XDO_?RATING?409?">SBAF!$E$11:$E$110</definedName>
    <definedName name="XDO_?RATING?41?">SEHF!$E$11:$E$171</definedName>
    <definedName name="XDO_?RATING?410?">SBAF!$E$11:$E$149</definedName>
    <definedName name="XDO_?RATING?411?">SBAF!$E$11:$E$153</definedName>
    <definedName name="XDO_?RATING?412?">SBAF!$E$11:$E$162</definedName>
    <definedName name="XDO_?RATING?413?">SBAF!$E$11:$E$168</definedName>
    <definedName name="XDO_?RATING?414?">SBAF!$E$11:$E$175</definedName>
    <definedName name="XDO_?RATING?415?">SBAF!$E$11:$E$184</definedName>
    <definedName name="XDO_?RATING?416?">SBAF!$E$11:$E$190</definedName>
    <definedName name="XDO_?RATING?417?">SBAF!$E$11:$E$200</definedName>
    <definedName name="XDO_?RATING?418?">SBAF!$E$11:$E$212</definedName>
    <definedName name="XDO_?RATING?419?">SBAF!$E$11:$E$217</definedName>
    <definedName name="XDO_?RATING?42?">SEHF!$E$11:$E$183</definedName>
    <definedName name="XDO_?RATING?420?">'SFMP- Series 49'!$E$24</definedName>
    <definedName name="XDO_?RATING?421?">'SFMP- Series 49'!$E$24:$E$32</definedName>
    <definedName name="XDO_?RATING?422?">'SFMP- Series 49'!$E$24:$E$44</definedName>
    <definedName name="XDO_?RATING?423?">'SFMP- Series 49'!$E$24:$E$61</definedName>
    <definedName name="XDO_?RATING?424?">'SFMP- Series 49'!$E$24:$E$66</definedName>
    <definedName name="XDO_?RATING?425?">'SFMP- Series 50'!$E$24</definedName>
    <definedName name="XDO_?RATING?426?">'SFMP- Series 50'!$E$24:$E$32</definedName>
    <definedName name="XDO_?RATING?427?">'SFMP- Series 50'!$E$24:$E$44</definedName>
    <definedName name="XDO_?RATING?428?">'SFMP- Series 50'!$E$24:$E$49</definedName>
    <definedName name="XDO_?RATING?429?">'SFMP- Series 50'!$E$24:$E$64</definedName>
    <definedName name="XDO_?RATING?43?">SEHF!$E$11:$E$188</definedName>
    <definedName name="XDO_?RATING?430?">'SFMP- Series 50'!$E$24:$E$69</definedName>
    <definedName name="XDO_?RATING?431?">'SFMP- Series 51'!$E$24:$E$25</definedName>
    <definedName name="XDO_?RATING?432?">'SFMP- Series 51'!$E$24:$E$39</definedName>
    <definedName name="XDO_?RATING?433?">'SFMP- Series 51'!$E$24:$E$51</definedName>
    <definedName name="XDO_?RATING?434?">'SFMP- Series 51'!$E$24:$E$59</definedName>
    <definedName name="XDO_?RATING?435?">'SFMP- Series 51'!$E$24:$E$74</definedName>
    <definedName name="XDO_?RATING?436?">'SFMP- Series 51'!$E$24:$E$79</definedName>
    <definedName name="XDO_?RATING?437?">'SFMP- Series 52'!$E$26:$E$30</definedName>
    <definedName name="XDO_?RATING?438?">'SFMP- Series 52'!$E$26:$E$43</definedName>
    <definedName name="XDO_?RATING?439?">'SFMP- Series 52'!$E$26:$E$49</definedName>
    <definedName name="XDO_?RATING?44?">#REF!</definedName>
    <definedName name="XDO_?RATING?440?">'SFMP- Series 52'!$E$26:$E$64</definedName>
    <definedName name="XDO_?RATING?441?">'SFMP- Series 52'!$E$26:$E$69</definedName>
    <definedName name="XDO_?RATING?442?">'SFMP- Series 53'!$E$24</definedName>
    <definedName name="XDO_?RATING?443?">'SFMP- Series 53'!$E$24:$E$37</definedName>
    <definedName name="XDO_?RATING?444?">'SFMP- Series 53'!$E$24:$E$48</definedName>
    <definedName name="XDO_?RATING?445?">'SFMP- Series 53'!$E$24:$E$58</definedName>
    <definedName name="XDO_?RATING?446?">'SFMP- Series 53'!$E$24:$E$73</definedName>
    <definedName name="XDO_?RATING?447?">'SFMP- Series 53'!$E$24:$E$78</definedName>
    <definedName name="XDO_?RATING?448?">'SFMP- Series 54'!$E$24:$E$25</definedName>
    <definedName name="XDO_?RATING?449?">'SFMP- Series 54'!$E$24:$E$31</definedName>
    <definedName name="XDO_?RATING?45?">#REF!</definedName>
    <definedName name="XDO_?RATING?450?">'SFMP- Series 54'!$E$24:$E$42</definedName>
    <definedName name="XDO_?RATING?451?">'SFMP- Series 54'!$E$24:$E$48</definedName>
    <definedName name="XDO_?RATING?452?">'SFMP- Series 54'!$E$24:$E$63</definedName>
    <definedName name="XDO_?RATING?453?">'SFMP- Series 54'!$E$24:$E$68</definedName>
    <definedName name="XDO_?RATING?454?">'SFMP- Series 55'!$E$24</definedName>
    <definedName name="XDO_?RATING?455?">'SFMP- Series 55'!$E$24:$E$34</definedName>
    <definedName name="XDO_?RATING?456?">'SFMP- Series 55'!$E$24:$E$55</definedName>
    <definedName name="XDO_?RATING?457?">'SFMP- Series 55'!$E$24:$E$70</definedName>
    <definedName name="XDO_?RATING?458?">'SFMP- Series 55'!$E$24:$E$75</definedName>
    <definedName name="XDO_?RATING?459?">'SFMP- Series 57'!$E$24</definedName>
    <definedName name="XDO_?RATING?46?">SMIF!$E$19:$E$36</definedName>
    <definedName name="XDO_?RATING?460?">'SFMP- Series 57'!$E$24:$E$31</definedName>
    <definedName name="XDO_?RATING?461?">'SFMP- Series 57'!$E$24:$E$43</definedName>
    <definedName name="XDO_?RATING?462?">'SFMP- Series 57'!$E$24:$E$56</definedName>
    <definedName name="XDO_?RATING?463?">'SFMP- Series 57'!$E$24:$E$71</definedName>
    <definedName name="XDO_?RATING?464?">'SFMP- Series 57'!$E$24:$E$76</definedName>
    <definedName name="XDO_?RATING?465?">'SFMP- Series 58'!$E$24</definedName>
    <definedName name="XDO_?RATING?466?">'SFMP- Series 58'!$E$24:$E$34</definedName>
    <definedName name="XDO_?RATING?467?">'SFMP- Series 58'!$E$24:$E$54</definedName>
    <definedName name="XDO_?RATING?468?">'SFMP- Series 58'!$E$24:$E$69</definedName>
    <definedName name="XDO_?RATING?469?">'SFMP- Series 58'!$E$24:$E$74</definedName>
    <definedName name="XDO_?RATING?47?">SMIF!$E$19:$E$42</definedName>
    <definedName name="XDO_?RATING?470?">SCPSE!$E$19:$E$38</definedName>
    <definedName name="XDO_?RATING?471?">SCPSE!$E$19:$E$87</definedName>
    <definedName name="XDO_?RATING?472?">SCPSE!$E$19:$E$95</definedName>
    <definedName name="XDO_?RATING?473?">SCPSE!$E$19:$E$99</definedName>
    <definedName name="XDO_?RATING?474?">SCPSE!$E$19:$E$118</definedName>
    <definedName name="XDO_?RATING?475?">SCPSE!$E$19:$E$123</definedName>
    <definedName name="XDO_?RATING?476?">'SFMP- Series 59'!$E$52</definedName>
    <definedName name="XDO_?RATING?477?">'SFMP- Series 59'!$E$52:$E$57</definedName>
    <definedName name="XDO_?RATING?478?">'SFMP- Series 60'!$E$24</definedName>
    <definedName name="XDO_?RATING?479?">'SFMP- Series 60'!$E$24:$E$33</definedName>
    <definedName name="XDO_?RATING?48?">SMIF!$E$19:$E$49</definedName>
    <definedName name="XDO_?RATING?480?">'SFMP- Series 60'!$E$24:$E$53</definedName>
    <definedName name="XDO_?RATING?481?">'SFMP- Series 60'!$E$24:$E$68</definedName>
    <definedName name="XDO_?RATING?482?">'SFMP- Series 60'!$E$24:$E$73</definedName>
    <definedName name="XDO_?RATING?483?">SMCF!$E$11:$E$73</definedName>
    <definedName name="XDO_?RATING?484?">SMCF!$E$11:$E$88</definedName>
    <definedName name="XDO_?RATING?485?">SMCF!$E$11:$E$101</definedName>
    <definedName name="XDO_?RATING?486?">SMCF!$E$11:$E$118</definedName>
    <definedName name="XDO_?RATING?487?">SMCF!$E$11:$E$123</definedName>
    <definedName name="XDO_?RATING?488?">'SFMP- Series 61'!$E$24</definedName>
    <definedName name="XDO_?RATING?489?">'SFMP- Series 61'!$E$24:$E$38</definedName>
    <definedName name="XDO_?RATING?49?">SMIF!$E$19:$E$56</definedName>
    <definedName name="XDO_?RATING?490?">'SFMP- Series 61'!$E$24:$E$61</definedName>
    <definedName name="XDO_?RATING?491?">'SFMP- Series 61'!$E$24:$E$76</definedName>
    <definedName name="XDO_?RATING?492?">'SFMP- Series 61'!$E$24:$E$81</definedName>
    <definedName name="XDO_?RATING?493?">'SFMP- Series 67'!$E$24</definedName>
    <definedName name="XDO_?RATING?494?">'SFMP- Series 67'!$E$24:$E$32</definedName>
    <definedName name="XDO_?RATING?495?">'SFMP- Series 67'!$E$24:$E$44</definedName>
    <definedName name="XDO_?RATING?496?">'SFMP- Series 67'!$E$24:$E$48</definedName>
    <definedName name="XDO_?RATING?497?">'SFMP- Series 67'!$E$24:$E$63</definedName>
    <definedName name="XDO_?RATING?498?">'SFMP- Series 67'!$E$24:$E$68</definedName>
    <definedName name="XDO_?RATING?499?">SNM150IF!$E$11:$E$160</definedName>
    <definedName name="XDO_?RATING?5?">#REF!</definedName>
    <definedName name="XDO_?RATING?50?">SMIF!$E$19:$E$60</definedName>
    <definedName name="XDO_?RATING?500?">SNM150IF!$E$11:$E$203</definedName>
    <definedName name="XDO_?RATING?501?">SNM150IF!$E$11:$E$208</definedName>
    <definedName name="XDO_?RATING?502?">SNS250IF!$E$11:$E$260</definedName>
    <definedName name="XDO_?RATING?503?">SNS250IF!$E$11:$E$303</definedName>
    <definedName name="XDO_?RATING?504?">SNS250IF!$E$11:$E$308</definedName>
    <definedName name="XDO_?RATING?505?">'SCIGI-JUN 2036'!$E$24</definedName>
    <definedName name="XDO_?RATING?506?">'SCIGI-JUN 2036'!$E$24:$E$53</definedName>
    <definedName name="XDO_?RATING?507?">'SCIGI-JUN 2036'!$E$24:$E$58</definedName>
    <definedName name="XDO_?RATING?508?">'SCIGI-APR 2029'!$E$24</definedName>
    <definedName name="XDO_?RATING?509?">'SCIGI-APR 2029'!$E$24:$E$53</definedName>
    <definedName name="XDO_?RATING?51?">SMIF!$E$19:$E$81</definedName>
    <definedName name="XDO_?RATING?510?">'SCIGI-APR 2029'!$E$24:$E$58</definedName>
    <definedName name="XDO_?RATING?511?">'SCISI-SEP 2027'!$E$24</definedName>
    <definedName name="XDO_?RATING?512?">'SCISI-SEP 2027'!$E$24:$E$46</definedName>
    <definedName name="XDO_?RATING?513?">'SCISI-SEP 2027'!$E$24:$E$73</definedName>
    <definedName name="XDO_?RATING?514?">'SCISI-SEP 2027'!$E$24:$E$78</definedName>
    <definedName name="XDO_?RATING?515?">SLDF!$E$24:$E$26</definedName>
    <definedName name="XDO_?RATING?516?">SLDF!$E$24:$E$30</definedName>
    <definedName name="XDO_?RATING?517?">SLDF!$E$24:$E$51</definedName>
    <definedName name="XDO_?RATING?518?">SLDF!$E$24:$E$59</definedName>
    <definedName name="XDO_?RATING?519?">SLDF!$E$24:$E$64</definedName>
    <definedName name="XDO_?RATING?52?">SMIF!$E$19:$E$85</definedName>
    <definedName name="XDO_?RATING?520?">SDYF!$E$11:$E$62</definedName>
    <definedName name="XDO_?RATING?521?">SDYF!$E$11:$E$69</definedName>
    <definedName name="XDO_?RATING?522?">SDYF!$E$11:$E$96</definedName>
    <definedName name="XDO_?RATING?523?">SDYF!$E$11:$E$113</definedName>
    <definedName name="XDO_?RATING?524?">SDYF!$E$11:$E$118</definedName>
    <definedName name="XDO_?RATING?525?">'SBI-BSE-SENSEX-IF'!$E$11:$E$40</definedName>
    <definedName name="XDO_?RATING?526?">'SBI-BSE-SENSEX-IF'!$E$11:$E$83</definedName>
    <definedName name="XDO_?RATING?527?">'SBI-BSE-SENSEX-IF'!$E$11:$E$88</definedName>
    <definedName name="XDO_?RATING?528?">LIQUIDSBI!$E$52</definedName>
    <definedName name="XDO_?RATING?529?">LIQUIDSBI!$E$52:$E$57</definedName>
    <definedName name="XDO_?RATING?53?">SMIF!$E$19:$E$93</definedName>
    <definedName name="XDO_?RATING?530?">SN50EWIF!$E$11:$E$60</definedName>
    <definedName name="XDO_?RATING?531?">SN50EWIF!$E$11:$E$103</definedName>
    <definedName name="XDO_?RATING?532?">SN50EWIF!$E$11:$E$108</definedName>
    <definedName name="XDO_?RATING?533?">SEOF!$E$11:$E$44</definedName>
    <definedName name="XDO_?RATING?534?">SEOF!$E$11:$E$71</definedName>
    <definedName name="XDO_?RATING?535?">SEOF!$E$11:$E$88</definedName>
    <definedName name="XDO_?RATING?536?">SEOF!$E$11:$E$93</definedName>
    <definedName name="XDO_?RATING?537?">'SBI-AOF'!$E$11:$E$40</definedName>
    <definedName name="XDO_?RATING?538?">'SBI-AOF'!$E$11:$E$67</definedName>
    <definedName name="XDO_?RATING?539?">'SBI-AOF'!$E$11:$E$84</definedName>
    <definedName name="XDO_?RATING?54?">SMIF!$E$19:$E$98</definedName>
    <definedName name="XDO_?RATING?540?">'SBI-AOF'!$E$11:$E$89</definedName>
    <definedName name="XDO_?RATING?541?">SETFSILVER!$E$44</definedName>
    <definedName name="XDO_?RATING?542?">SETFSILVER!$E$44:$E$56</definedName>
    <definedName name="XDO_?RATING?543?">SETFSILVER!$E$44:$E$61</definedName>
    <definedName name="XDO_?RATING?544?">'SETFSILVER-FOF'!$E$44</definedName>
    <definedName name="XDO_?RATING?545?">'SETFSILVER-FOF'!$E$44:$E$54</definedName>
    <definedName name="XDO_?RATING?546?">'SETFSILVER-FOF'!$E$44:$E$59</definedName>
    <definedName name="XDO_?RATING?547?">'SN50EW-ETF'!$E$11:$E$60</definedName>
    <definedName name="XDO_?RATING?548?">'SN50EW-ETF'!$E$11:$E$103</definedName>
    <definedName name="XDO_?RATING?549?">'SN50EW-ETF'!$E$11:$E$108</definedName>
    <definedName name="XDO_?RATING?55?">#REF!</definedName>
    <definedName name="XDO_?RATING?550?">SIOF!$E$11:$E$49</definedName>
    <definedName name="XDO_?RATING?551?">SIOF!$E$11:$E$76</definedName>
    <definedName name="XDO_?RATING?552?">SIOF!$E$11:$E$93</definedName>
    <definedName name="XDO_?RATING?553?">SIOF!$E$11:$E$98</definedName>
    <definedName name="XDO_?RATING?554?">SN500IF!$E$11:$E$510</definedName>
    <definedName name="XDO_?RATING?555?">SN500IF!$E$11:$E$553</definedName>
    <definedName name="XDO_?RATING?556?">SN500IF!$E$11:$E$558</definedName>
    <definedName name="XDO_?RATING?557?">SNICIF!$E$11:$E$40</definedName>
    <definedName name="XDO_?RATING?558?">SNICIF!$E$11:$E$83</definedName>
    <definedName name="XDO_?RATING?559?">SNICIF!$E$11:$E$88</definedName>
    <definedName name="XDO_?RATING?56?">#REF!</definedName>
    <definedName name="XDO_?RATING?560?">SQF!$E$11:$E$44</definedName>
    <definedName name="XDO_?RATING?561?">SQF!$E$11:$E$87</definedName>
    <definedName name="XDO_?RATING?562?">SQF!$E$11:$E$92</definedName>
    <definedName name="XDO_?RATING?563?">SNBIF!$E$11:$E$24</definedName>
    <definedName name="XDO_?RATING?564?">SNBIF!$E$11:$E$67</definedName>
    <definedName name="XDO_?RATING?565?">SNBIF!$E$11:$E$72</definedName>
    <definedName name="XDO_?RATING?566?">SNITIF!$E$11:$E$20</definedName>
    <definedName name="XDO_?RATING?567?">SNITIF!$E$11:$E$63</definedName>
    <definedName name="XDO_?RATING?568?">SNITIF!$E$11:$E$68</definedName>
    <definedName name="XDO_?RATING?569?">'SBI BSE PSU Bank ETF'!$E$11:$E$21</definedName>
    <definedName name="XDO_?RATING?57?">SCOF!$E$11:$E$58</definedName>
    <definedName name="XDO_?RATING?570?">'SBI BSE PSU Bank ETF'!$E$11:$E$64</definedName>
    <definedName name="XDO_?RATING?571?">'SBI BSE PSU Bank ETF'!$E$11:$E$69</definedName>
    <definedName name="XDO_?RATING?572?">'SBI BSE PSU Bank Index Fund'!$E$11:$E$21</definedName>
    <definedName name="XDO_?RATING?573?">'SBI BSE PSU Bank Index Fund'!$E$11:$E$64</definedName>
    <definedName name="XDO_?RATING?574?">'SBI BSE PSU Bank Index Fund'!$E$11:$E$69</definedName>
    <definedName name="XDO_?RATING?575?">SIPAAFOF!$E$44:$E$47</definedName>
    <definedName name="XDO_?RATING?576?">SIPAAFOF!$E$44:$E$57</definedName>
    <definedName name="XDO_?RATING?577?">SIPAAFOF!$E$44:$E$62</definedName>
    <definedName name="XDO_?RATING?578?">'SBI Nifty200 Quality 30'!$E$11:$E$40</definedName>
    <definedName name="XDO_?RATING?579?">'SBI Nifty200 Quality 30'!$E$11:$E$83</definedName>
    <definedName name="XDO_?RATING?58?">SCOF!$E$11:$E$64</definedName>
    <definedName name="XDO_?RATING?580?">'SBI Nifty200 Quality 30'!$E$11:$E$88</definedName>
    <definedName name="XDO_?RATING?581?">'SBI Nifty200 Mom 30'!$E$11:$E$40</definedName>
    <definedName name="XDO_?RATING?582?">'SBI Nifty200 Mom 30'!$E$11:$E$83</definedName>
    <definedName name="XDO_?RATING?583?">'SBI Nifty200 Mom 30'!$E$11:$E$88</definedName>
    <definedName name="XDO_?RATING?584?">'SBI Nifty100 Low Vol 30'!$E$11:$E$40</definedName>
    <definedName name="XDO_?RATING?585?">'SBI Nifty100 Low Vol 30'!$E$11:$E$83</definedName>
    <definedName name="XDO_?RATING?586?">'SBI Nifty100 Low Vol 30'!$E$11:$E$88</definedName>
    <definedName name="XDO_?RATING?587?">SBILIQETF!$E$52</definedName>
    <definedName name="XDO_?RATING?588?">SBILIQETF!$E$52:$E$57</definedName>
    <definedName name="XDO_?RATING?589?">SDAAAFOF!$E$44:$E$56</definedName>
    <definedName name="XDO_?RATING?59?">SCOF!$E$11:$E$87</definedName>
    <definedName name="XDO_?RATING?590?">SDAAAFOF!$E$44:$E$66</definedName>
    <definedName name="XDO_?RATING?591?">SDAAAFOF!$E$44:$E$71</definedName>
    <definedName name="XDO_?RATING?592?">SQLF!$E$11:$E$52</definedName>
    <definedName name="XDO_?RATING?593?">SQLF!$E$11:$E$57</definedName>
    <definedName name="XDO_?RATING?594?">SQLF!$E$11:$E$98</definedName>
    <definedName name="XDO_?RATING?595?">SQLF!$E$11:$E$103</definedName>
    <definedName name="XDO_?RATING?596?">SNM150M50ETF!$E$11:$E$60</definedName>
    <definedName name="XDO_?RATING?597?">SNM150M50ETF!$E$11:$E$103</definedName>
    <definedName name="XDO_?RATING?598?">SNM150M50ETF!$E$11:$E$108</definedName>
    <definedName name="XDO_?RATING?599?">SNM150ETF!$E$11:$E$160</definedName>
    <definedName name="XDO_?RATING?6?">#REF!</definedName>
    <definedName name="XDO_?RATING?60?">SCOF!$E$11:$E$104</definedName>
    <definedName name="XDO_?RATING?600?">SNM150ETF!$E$11:$E$203</definedName>
    <definedName name="XDO_?RATING?601?">SNM150ETF!$E$11:$E$208</definedName>
    <definedName name="XDO_?RATING?602?">'SCRIBXFS3-6M'!$E$19:$E$28</definedName>
    <definedName name="XDO_?RATING?603?">'SCRIBXFS3-6M'!$E$19:$E$44</definedName>
    <definedName name="XDO_?RATING?604?">'SCRIBXFS3-6M'!$E$19:$E$55</definedName>
    <definedName name="XDO_?RATING?605?">'SCRIBXFS3-6M'!$E$19:$E$74</definedName>
    <definedName name="XDO_?RATING?606?">'SCRIBXFS3-6M'!$E$19:$E$79</definedName>
    <definedName name="XDO_?RATING?607?">'CRIBXFS9-12M'!$E$19:$E$21</definedName>
    <definedName name="XDO_?RATING?608?">'CRIBXFS9-12M'!$E$19:$E$38</definedName>
    <definedName name="XDO_?RATING?609?">'CRIBXFS9-12M'!$E$19:$E$47</definedName>
    <definedName name="XDO_?RATING?61?">SCOF!$E$11:$E$109</definedName>
    <definedName name="XDO_?RATING?610?">'CRIBXFS9-12M'!$E$19:$E$66</definedName>
    <definedName name="XDO_?RATING?611?">'CRIBXFS9-12M'!$E$19:$E$71</definedName>
    <definedName name="XDO_?RATING?612?">Nifty200Value30!$E$11:$E$40</definedName>
    <definedName name="XDO_?RATING?613?">Nifty200Value30!$E$11:$E$83</definedName>
    <definedName name="XDO_?RATING?614?">Nifty200Value30!$E$11:$E$88</definedName>
    <definedName name="XDO_?RATING?615?">NiftySmallCap250!$E$11:$E$260</definedName>
    <definedName name="XDO_?RATING?616?">NiftySmallCap250!$E$11:$E$303</definedName>
    <definedName name="XDO_?RATING?617?">NiftySmallCap250!$E$11:$E$308</definedName>
    <definedName name="XDO_?RATING?618?">'CRIIBX10-90GiltSDL29'!$E$24</definedName>
    <definedName name="XDO_?RATING?619?">'CRIIBX10-90GiltSDL29'!$E$24:$E$32</definedName>
    <definedName name="XDO_?RATING?62?">STOF!$E$11:$E$33</definedName>
    <definedName name="XDO_?RATING?620?">'CRIIBX10-90GiltSDL29'!$E$24:$E$59</definedName>
    <definedName name="XDO_?RATING?621?">'CRIIBX10-90GiltSDL29'!$E$24:$E$64</definedName>
    <definedName name="XDO_?RATING?622?">'G-Sec Jul2031'!$E$24:$E$25</definedName>
    <definedName name="XDO_?RATING?623?">'G-Sec Jul2031'!$E$24:$E$54</definedName>
    <definedName name="XDO_?RATING?624?">'G-Sec Jul2031'!$E$24:$E$59</definedName>
    <definedName name="XDO_?RATING?625?">SBIRIOS!$E$11:$E$41</definedName>
    <definedName name="XDO_?RATING?626?">SBIRIOS!$E$11:$E$84</definedName>
    <definedName name="XDO_?RATING?627?">SBIRIOS!$E$11:$E$89</definedName>
    <definedName name="XDO_?RATING?628?">#REF!</definedName>
    <definedName name="XDO_?RATING?629?">#REF!</definedName>
    <definedName name="XDO_?RATING?63?">STOF!$E$11:$E$40</definedName>
    <definedName name="XDO_?RATING?630?">#REF!</definedName>
    <definedName name="XDO_?RATING?631?">#REF!</definedName>
    <definedName name="XDO_?RATING?632?">#REF!</definedName>
    <definedName name="XDO_?RATING?633?">#REF!</definedName>
    <definedName name="XDO_?RATING?634?">#REF!</definedName>
    <definedName name="XDO_?RATING?635?">#REF!</definedName>
    <definedName name="XDO_?RATING?636?">#REF!</definedName>
    <definedName name="XDO_?RATING?637?">#REF!</definedName>
    <definedName name="XDO_?RATING?638?">#REF!</definedName>
    <definedName name="XDO_?RATING?639?">#REF!</definedName>
    <definedName name="XDO_?RATING?64?">STOF!$E$11:$E$45</definedName>
    <definedName name="XDO_?RATING?640?">#REF!</definedName>
    <definedName name="XDO_?RATING?641?">#REF!</definedName>
    <definedName name="XDO_?RATING?642?">#REF!</definedName>
    <definedName name="XDO_?RATING?643?">#REF!</definedName>
    <definedName name="XDO_?RATING?644?">#REF!</definedName>
    <definedName name="XDO_?RATING?645?">#REF!</definedName>
    <definedName name="XDO_?RATING?646?">#REF!</definedName>
    <definedName name="XDO_?RATING?647?">#REF!</definedName>
    <definedName name="XDO_?RATING?648?">#REF!</definedName>
    <definedName name="XDO_?RATING?649?">#REF!</definedName>
    <definedName name="XDO_?RATING?65?">STOF!$E$11:$E$68</definedName>
    <definedName name="XDO_?RATING?650?">#REF!</definedName>
    <definedName name="XDO_?RATING?66?">STOF!$E$11:$E$85</definedName>
    <definedName name="XDO_?RATING?67?">STOF!$E$11:$E$90</definedName>
    <definedName name="XDO_?RATING?68?">SHOF!$E$11:$E$41</definedName>
    <definedName name="XDO_?RATING?69?">SHOF!$E$11:$E$45</definedName>
    <definedName name="XDO_?RATING?7?">#REF!</definedName>
    <definedName name="XDO_?RATING?70?">SHOF!$E$11:$E$70</definedName>
    <definedName name="XDO_?RATING?71?">SHOF!$E$11:$E$87</definedName>
    <definedName name="XDO_?RATING?72?">SHOF!$E$11:$E$92</definedName>
    <definedName name="XDO_?RATING?73?">SCF!$E$11:$E$92</definedName>
    <definedName name="XDO_?RATING?74?">SCF!$E$11:$E$96</definedName>
    <definedName name="XDO_?RATING?75?">SCF!$E$11:$E$101</definedName>
    <definedName name="XDO_?RATING?76?">SCF!$E$11:$E$112</definedName>
    <definedName name="XDO_?RATING?77?">SCF!$E$11:$E$133</definedName>
    <definedName name="XDO_?RATING?78?">SCF!$E$11:$E$150</definedName>
    <definedName name="XDO_?RATING?79?">SCF!$E$11:$E$155</definedName>
    <definedName name="XDO_?RATING?8?">#REF!</definedName>
    <definedName name="XDO_?RATING?80?">SNIF!$E$11:$E$60</definedName>
    <definedName name="XDO_?RATING?81?">SNIF!$E$11:$E$103</definedName>
    <definedName name="XDO_?RATING?82?">SNIF!$E$11:$E$108</definedName>
    <definedName name="XDO_?RATING?83?">'SMCBF-SP'!$E$11:$E$30</definedName>
    <definedName name="XDO_?RATING?84?">'SMCBF-SP'!$E$11:$E$36</definedName>
    <definedName name="XDO_?RATING?85?">'SMCBF-SP'!$E$11:$E$49</definedName>
    <definedName name="XDO_?RATING?86?">'SMCBF-SP'!$E$11:$E$53</definedName>
    <definedName name="XDO_?RATING?87?">'SMCBF-SP'!$E$11:$E$63</definedName>
    <definedName name="XDO_?RATING?88?">'SMCBF-SP'!$E$11:$E$71</definedName>
    <definedName name="XDO_?RATING?89?">'SMCBF-SP'!$E$11:$E$80</definedName>
    <definedName name="XDO_?RATING?9?">SLMF!$E$11:$E$86</definedName>
    <definedName name="XDO_?RATING?90?">'SMCBF-SP'!$E$11:$E$86</definedName>
    <definedName name="XDO_?RATING?91?">'SMCBF-SP'!$E$11:$E$93</definedName>
    <definedName name="XDO_?RATING?92?">'SMCBF-SP'!$E$11:$E$105</definedName>
    <definedName name="XDO_?RATING?93?">'SMCBF-SP'!$E$11:$E$110</definedName>
    <definedName name="XDO_?RATING?94?">SOF!$E$32:$E$35</definedName>
    <definedName name="XDO_?RATING?95?">SOF!$E$32:$E$45</definedName>
    <definedName name="XDO_?RATING?96?">SOF!$E$32:$E$67</definedName>
    <definedName name="XDO_?RATING?97?">SOF!$E$32:$E$72</definedName>
    <definedName name="XDO_?RATING?98?">SMMDF!$E$12:$E$14</definedName>
    <definedName name="XDO_?RATING?99?">SMMDF!$E$12:$E$59</definedName>
    <definedName name="XDO_?REMARKS?">SMEEF!$O$11:$O$104</definedName>
    <definedName name="XDO_?REMARKS?1?">#REF!</definedName>
    <definedName name="XDO_?REMARKS?10?">SLMF!$K$11:$K$90</definedName>
    <definedName name="XDO_?REMARKS?100?">SMMDF!$K$12:$K$64</definedName>
    <definedName name="XDO_?REMARKS?101?">SMMDF!$K$12:$K$71</definedName>
    <definedName name="XDO_?REMARKS?102?">SMMDF!$K$12:$K$75</definedName>
    <definedName name="XDO_?REMARKS?103?">SMMDF!$K$12:$K$84</definedName>
    <definedName name="XDO_?REMARKS?104?">SMMDF!$K$12:$K$92</definedName>
    <definedName name="XDO_?REMARKS?105?">SMMDF!$K$12:$K$102</definedName>
    <definedName name="XDO_?REMARKS?106?">SMMDF!$K$12:$K$115</definedName>
    <definedName name="XDO_?REMARKS?107?">SMMDF!$K$12:$K$123</definedName>
    <definedName name="XDO_?REMARKS?108?">SMMDF!$K$12:$K$131</definedName>
    <definedName name="XDO_?REMARKS?109?">SMMDF!$K$12:$K$136</definedName>
    <definedName name="XDO_?REMARKS?11?">SLMF!$K$11:$K$97</definedName>
    <definedName name="XDO_?REMARKS?110?">SLF!$K$19:$K$21</definedName>
    <definedName name="XDO_?REMARKS?111?">SLF!$K$19:$K$117</definedName>
    <definedName name="XDO_?REMARKS?112?">SLF!$K$19:$K$162</definedName>
    <definedName name="XDO_?REMARKS?113?">SLF!$K$19:$K$171</definedName>
    <definedName name="XDO_?REMARKS?114?">SLF!$K$19:$K$182</definedName>
    <definedName name="XDO_?REMARKS?115?">SLF!$K$19:$K$190</definedName>
    <definedName name="XDO_?REMARKS?116?">SLF!$K$19:$K$195</definedName>
    <definedName name="XDO_?REMARKS?117?">SDBF!$K$19:$K$24</definedName>
    <definedName name="XDO_?REMARKS?118?">SDBF!$K$19:$K$28</definedName>
    <definedName name="XDO_?REMARKS?119?">SDBF!$K$19:$K$36</definedName>
    <definedName name="XDO_?REMARKS?12?">SLMF!$K$11:$K$122</definedName>
    <definedName name="XDO_?REMARKS?120?">SDBF!$K$19:$K$43</definedName>
    <definedName name="XDO_?REMARKS?121?">SDBF!$K$19:$K$52</definedName>
    <definedName name="XDO_?REMARKS?122?">SDBF!$K$19:$K$67</definedName>
    <definedName name="XDO_?REMARKS?123?">SDBF!$K$19:$K$71</definedName>
    <definedName name="XDO_?REMARKS?124?">SDBF!$K$19:$K$82</definedName>
    <definedName name="XDO_?REMARKS?125?">SDBF!$K$19:$K$90</definedName>
    <definedName name="XDO_?REMARKS?126?">SDBF!$K$19:$K$95</definedName>
    <definedName name="XDO_?REMARKS?127?">SSF!$K$24</definedName>
    <definedName name="XDO_?REMARKS?128?">SSF!$K$24:$K$39</definedName>
    <definedName name="XDO_?REMARKS?129?">SSF!$K$24:$K$70</definedName>
    <definedName name="XDO_?REMARKS?13?">SLMF!$K$11:$K$139</definedName>
    <definedName name="XDO_?REMARKS?130?">SSF!$K$24:$K$118</definedName>
    <definedName name="XDO_?REMARKS?131?">SSF!$K$24:$K$124</definedName>
    <definedName name="XDO_?REMARKS?132?">SSF!$K$24:$K$135</definedName>
    <definedName name="XDO_?REMARKS?133?">SSF!$K$24:$K$146</definedName>
    <definedName name="XDO_?REMARKS?134?">SCRF!$K$19:$K$43</definedName>
    <definedName name="XDO_?REMARKS?135?">SCRF!$K$19:$K$48</definedName>
    <definedName name="XDO_?REMARKS?136?">SCRF!$K$19:$K$57</definedName>
    <definedName name="XDO_?REMARKS?137?">SCRF!$K$19:$K$65</definedName>
    <definedName name="XDO_?REMARKS?138?">SCRF!$K$19:$K$72</definedName>
    <definedName name="XDO_?REMARKS?139?">SCRF!$K$19:$K$78</definedName>
    <definedName name="XDO_?REMARKS?14?">SLMF!$K$11:$K$144</definedName>
    <definedName name="XDO_?REMARKS?140?">SCRF!$K$19:$K$89</definedName>
    <definedName name="XDO_?REMARKS?141?">SCRF!$K$19:$K$97</definedName>
    <definedName name="XDO_?REMARKS?142?">SCRF!$K$19:$K$105</definedName>
    <definedName name="XDO_?REMARKS?143?">SCRF!$K$19:$K$110</definedName>
    <definedName name="XDO_?REMARKS?144?">SFEF!$K$11:$K$33</definedName>
    <definedName name="XDO_?REMARKS?145?">SFEF!$K$11:$K$37</definedName>
    <definedName name="XDO_?REMARKS?146?">SFEF!$K$11:$K$42</definedName>
    <definedName name="XDO_?REMARKS?147?">SFEF!$K$11:$K$67</definedName>
    <definedName name="XDO_?REMARKS?148?">SFEF!$K$11:$K$84</definedName>
    <definedName name="XDO_?REMARKS?149?">SFEF!$K$11:$K$89</definedName>
    <definedName name="XDO_?REMARKS?15?">SLTEF!$K$11:$K$87</definedName>
    <definedName name="XDO_?REMARKS?150?">SCHF!$K$11:$K$49</definedName>
    <definedName name="XDO_?REMARKS?151?">SCHF!$K$11:$K$103</definedName>
    <definedName name="XDO_?REMARKS?152?">SCHF!$K$11:$K$108</definedName>
    <definedName name="XDO_?REMARKS?153?">SCHF!$K$11:$K$115</definedName>
    <definedName name="XDO_?REMARKS?154?">SCHF!$K$11:$K$121</definedName>
    <definedName name="XDO_?REMARKS?155?">SCHF!$K$11:$K$128</definedName>
    <definedName name="XDO_?REMARKS?156?">SCHF!$K$11:$K$142</definedName>
    <definedName name="XDO_?REMARKS?157?">SCHF!$K$11:$K$146</definedName>
    <definedName name="XDO_?REMARKS?158?">SCHF!$K$11:$K$157</definedName>
    <definedName name="XDO_?REMARKS?159?">SCHF!$K$11:$K$165</definedName>
    <definedName name="XDO_?REMARKS?16?">SLTEF!$K$11:$K$93</definedName>
    <definedName name="XDO_?REMARKS?160?">SCHF!$K$11:$K$170</definedName>
    <definedName name="XDO_?REMARKS?161?">SMUSD!$K$19:$K$41</definedName>
    <definedName name="XDO_?REMARKS?162?">SMUSD!$K$19:$K$45</definedName>
    <definedName name="XDO_?REMARKS?163?">SMUSD!$K$19:$K$52</definedName>
    <definedName name="XDO_?REMARKS?164?">SMUSD!$K$19:$K$62</definedName>
    <definedName name="XDO_?REMARKS?165?">SMUSD!$K$19:$K$72</definedName>
    <definedName name="XDO_?REMARKS?166?">SMUSD!$K$19:$K$99</definedName>
    <definedName name="XDO_?REMARKS?167?">SMUSD!$K$19:$K$104</definedName>
    <definedName name="XDO_?REMARKS?168?">SMUSD!$K$19:$K$108</definedName>
    <definedName name="XDO_?REMARKS?169?">SMUSD!$K$19:$K$117</definedName>
    <definedName name="XDO_?REMARKS?17?">SLTEF!$K$11:$K$116</definedName>
    <definedName name="XDO_?REMARKS?170?">SMUSD!$K$19:$K$125</definedName>
    <definedName name="XDO_?REMARKS?171?">SMUSD!$K$19:$K$130</definedName>
    <definedName name="XDO_?REMARKS?172?">SMIDCAP!$K$11:$K$65</definedName>
    <definedName name="XDO_?REMARKS?173?">SMIDCAP!$K$11:$K$71</definedName>
    <definedName name="XDO_?REMARKS?174?">SMIDCAP!$K$11:$K$96</definedName>
    <definedName name="XDO_?REMARKS?175?">SMIDCAP!$K$11:$K$113</definedName>
    <definedName name="XDO_?REMARKS?176?">SMIDCAP!$K$11:$K$118</definedName>
    <definedName name="XDO_?REMARKS?177?">SMCMF!$K$24:$K$27</definedName>
    <definedName name="XDO_?REMARKS?178?">SMCMF!$K$24:$K$31</definedName>
    <definedName name="XDO_?REMARKS?179?">SMCMF!$K$24:$K$58</definedName>
    <definedName name="XDO_?REMARKS?18?">SLTEF!$K$11:$K$133</definedName>
    <definedName name="XDO_?REMARKS?180?">SMCMF!$K$24:$K$63</definedName>
    <definedName name="XDO_?REMARKS?181?">SMCOMMA!$K$11:$K$51</definedName>
    <definedName name="XDO_?REMARKS?182?">SMCOMMA!$K$11:$K$78</definedName>
    <definedName name="XDO_?REMARKS?183?">SMCOMMA!$K$11:$K$95</definedName>
    <definedName name="XDO_?REMARKS?184?">SMCOMMA!$K$11:$K$100</definedName>
    <definedName name="XDO_?REMARKS?185?">SMGF!$K$24:$K$31</definedName>
    <definedName name="XDO_?REMARKS?186?">SMGF!$K$24:$K$44</definedName>
    <definedName name="XDO_?REMARKS?187?">SMGF!$K$24:$K$58</definedName>
    <definedName name="XDO_?REMARKS?188?">SMGF!$K$24:$K$75</definedName>
    <definedName name="XDO_?REMARKS?189?">SMGF!$K$24:$K$80</definedName>
    <definedName name="XDO_?REMARKS?19?">SLTEF!$K$11:$K$138</definedName>
    <definedName name="XDO_?REMARKS?190?">SFLEXI!$K$11:$K$77</definedName>
    <definedName name="XDO_?REMARKS?191?">SFLEXI!$K$11:$K$82</definedName>
    <definedName name="XDO_?REMARKS?192?">SFLEXI!$K$11:$K$109</definedName>
    <definedName name="XDO_?REMARKS?193?">SFLEXI!$K$11:$K$126</definedName>
    <definedName name="XDO_?REMARKS?194?">SFLEXI!$K$11:$K$131</definedName>
    <definedName name="XDO_?REMARKS?195?">SMAAF!$K$11:$K$83</definedName>
    <definedName name="XDO_?REMARKS?196?">SMAAF!$K$11:$K$88</definedName>
    <definedName name="XDO_?REMARKS?197?">SMAAF!$K$11:$K$136</definedName>
    <definedName name="XDO_?REMARKS?198?">SMAAF!$K$11:$K$141</definedName>
    <definedName name="XDO_?REMARKS?199?">SMAAF!$K$11:$K$149</definedName>
    <definedName name="XDO_?REMARKS?2?">#REF!</definedName>
    <definedName name="XDO_?REMARKS?20?">#REF!</definedName>
    <definedName name="XDO_?REMARKS?200?">SMAAF!$K$11:$K$154</definedName>
    <definedName name="XDO_?REMARKS?201?">SMAAF!$K$11:$K$162</definedName>
    <definedName name="XDO_?REMARKS?202?">SMAAF!$K$11:$K$166</definedName>
    <definedName name="XDO_?REMARKS?203?">SMAAF!$K$11:$K$171</definedName>
    <definedName name="XDO_?REMARKS?204?">SMAAF!$K$11:$K$181</definedName>
    <definedName name="XDO_?REMARKS?205?">SMAAF!$K$11:$K$191</definedName>
    <definedName name="XDO_?REMARKS?206?">SMAAF!$K$11:$K$196</definedName>
    <definedName name="XDO_?REMARKS?207?">SBLUECHIP!$K$11:$K$63</definedName>
    <definedName name="XDO_?REMARKS?208?">SBLUECHIP!$K$11:$K$91</definedName>
    <definedName name="XDO_?REMARKS?209?">SBLUECHIP!$K$11:$K$108</definedName>
    <definedName name="XDO_?REMARKS?21?">#REF!</definedName>
    <definedName name="XDO_?REMARKS?210?">SBLUECHIP!$K$11:$K$113</definedName>
    <definedName name="XDO_?REMARKS?211?">SAOF!$K$11:$K$193</definedName>
    <definedName name="XDO_?REMARKS?212?">SAOF!$K$11:$K$203</definedName>
    <definedName name="XDO_?REMARKS?213?">SAOF!$K$11:$K$207</definedName>
    <definedName name="XDO_?REMARKS?214?">SAOF!$K$11:$K$233</definedName>
    <definedName name="XDO_?REMARKS?215?">SAOF!$K$11:$K$238</definedName>
    <definedName name="XDO_?REMARKS?216?">SAOF!$K$11:$K$249</definedName>
    <definedName name="XDO_?REMARKS?217?">SAOF!$K$11:$K$259</definedName>
    <definedName name="XDO_?REMARKS?218?">SAOF!$K$11:$K$264</definedName>
    <definedName name="XDO_?REMARKS?219?">SIF!$K$11:$K$46</definedName>
    <definedName name="XDO_?REMARKS?22?">#REF!</definedName>
    <definedName name="XDO_?REMARKS?220?">SIF!$K$11:$K$74</definedName>
    <definedName name="XDO_?REMARKS?221?">SIF!$K$11:$K$83</definedName>
    <definedName name="XDO_?REMARKS?222?">SIF!$K$11:$K$95</definedName>
    <definedName name="XDO_?REMARKS?223?">SIF!$K$11:$K$100</definedName>
    <definedName name="XDO_?REMARKS?224?">SMLDF!$K$19:$K$49</definedName>
    <definedName name="XDO_?REMARKS?225?">SMLDF!$K$19:$K$53</definedName>
    <definedName name="XDO_?REMARKS?226?">SMLDF!$K$19:$K$61</definedName>
    <definedName name="XDO_?REMARKS?227?">SMLDF!$K$19:$K$65</definedName>
    <definedName name="XDO_?REMARKS?228?">SMLDF!$K$19:$K$70</definedName>
    <definedName name="XDO_?REMARKS?229?">SMLDF!$K$19:$K$76</definedName>
    <definedName name="XDO_?REMARKS?23?">#REF!</definedName>
    <definedName name="XDO_?REMARKS?230?">SMLDF!$K$19:$K$84</definedName>
    <definedName name="XDO_?REMARKS?231?">SMLDF!$K$19:$K$102</definedName>
    <definedName name="XDO_?REMARKS?232?">SMLDF!$K$19:$K$106</definedName>
    <definedName name="XDO_?REMARKS?233?">SMLDF!$K$19:$K$117</definedName>
    <definedName name="XDO_?REMARKS?234?">SMLDF!$K$19:$K$125</definedName>
    <definedName name="XDO_?REMARKS?235?">SMLDF!$K$19:$K$130</definedName>
    <definedName name="XDO_?REMARKS?236?">SSTDF!$K$19:$K$78</definedName>
    <definedName name="XDO_?REMARKS?237?">SSTDF!$K$19:$K$82</definedName>
    <definedName name="XDO_?REMARKS?238?">SSTDF!$K$19:$K$92</definedName>
    <definedName name="XDO_?REMARKS?239?">SSTDF!$K$19:$K$99</definedName>
    <definedName name="XDO_?REMARKS?24?">SMGLF!$K$11:$K$53</definedName>
    <definedName name="XDO_?REMARKS?240?">SSTDF!$K$19:$K$114</definedName>
    <definedName name="XDO_?REMARKS?241?">SSTDF!$K$19:$K$124</definedName>
    <definedName name="XDO_?REMARKS?242?">SSTDF!$K$19:$K$130</definedName>
    <definedName name="XDO_?REMARKS?243?">SSTDF!$K$19:$K$139</definedName>
    <definedName name="XDO_?REMARKS?244?">SSTDF!$K$19:$K$147</definedName>
    <definedName name="XDO_?REMARKS?245?">SSTDF!$K$19:$K$152</definedName>
    <definedName name="XDO_?REMARKS?246?">SETFGOLD!$K$44</definedName>
    <definedName name="XDO_?REMARKS?247?">SETFGOLD!$K$44:$K$56</definedName>
    <definedName name="XDO_?REMARKS?248?">SETFGOLD!$K$44:$K$61</definedName>
    <definedName name="XDO_?REMARKS?249?">SPSU!$K$11:$K$31</definedName>
    <definedName name="XDO_?REMARKS?25?">SMGLF!$K$11:$K$80</definedName>
    <definedName name="XDO_?REMARKS?250?">SPSU!$K$11:$K$58</definedName>
    <definedName name="XDO_?REMARKS?251?">SPSU!$K$11:$K$75</definedName>
    <definedName name="XDO_?REMARKS?252?">SPSU!$K$11:$K$80</definedName>
    <definedName name="XDO_?REMARKS?253?">SGF!$K$44</definedName>
    <definedName name="XDO_?REMARKS?254?">SGF!$K$44:$K$54</definedName>
    <definedName name="XDO_?REMARKS?255?">SGF!$K$44:$K$59</definedName>
    <definedName name="XDO_?REMARKS?256?">SBISENSEX!$K$11:$K$40</definedName>
    <definedName name="XDO_?REMARKS?257?">SBISENSEX!$K$11:$K$83</definedName>
    <definedName name="XDO_?REMARKS?258?">SBISENSEX!$K$11:$K$88</definedName>
    <definedName name="XDO_?REMARKS?259?">SSCF!$K$11:$K$79</definedName>
    <definedName name="XDO_?REMARKS?26?">SMGLF!$K$11:$K$97</definedName>
    <definedName name="XDO_?REMARKS?260?">SSCF!$K$11:$K$108</definedName>
    <definedName name="XDO_?REMARKS?261?">SSCF!$K$11:$K$125</definedName>
    <definedName name="XDO_?REMARKS?262?">SSCF!$K$11:$K$130</definedName>
    <definedName name="XDO_?REMARKS?263?">SBPF!$K$19:$K$45</definedName>
    <definedName name="XDO_?REMARKS?264?">SBPF!$K$19:$K$49</definedName>
    <definedName name="XDO_?REMARKS?265?">SBPF!$K$19:$K$58</definedName>
    <definedName name="XDO_?REMARKS?266?">SBPF!$K$19:$K$69</definedName>
    <definedName name="XDO_?REMARKS?267?">SBPF!$K$19:$K$84</definedName>
    <definedName name="XDO_?REMARKS?268?">SBPF!$K$19:$K$97</definedName>
    <definedName name="XDO_?REMARKS?269?">SBPF!$K$19:$K$105</definedName>
    <definedName name="XDO_?REMARKS?27?">SMGLF!$K$11:$K$102</definedName>
    <definedName name="XDO_?REMARKS?270?">SBPF!$K$19:$K$110</definedName>
    <definedName name="XDO_?REMARKS?271?">SBFS!$K$11:$K$42</definedName>
    <definedName name="XDO_?REMARKS?272?">SBFS!$K$11:$K$69</definedName>
    <definedName name="XDO_?REMARKS?273?">SBFS!$K$11:$K$86</definedName>
    <definedName name="XDO_?REMARKS?274?">SBFS!$K$11:$K$91</definedName>
    <definedName name="XDO_?REMARKS?275?">SETFNN50!$K$11:$K$60</definedName>
    <definedName name="XDO_?REMARKS?276?">SETFNN50!$K$11:$K$103</definedName>
    <definedName name="XDO_?REMARKS?277?">SETFNN50!$K$11:$K$108</definedName>
    <definedName name="XDO_?REMARKS?278?">SETFNIFBK!$K$11:$K$24</definedName>
    <definedName name="XDO_?REMARKS?279?">SETFNIFBK!$K$11:$K$67</definedName>
    <definedName name="XDO_?REMARKS?28?">#REF!</definedName>
    <definedName name="XDO_?REMARKS?280?">SETFNIFBK!$K$11:$K$72</definedName>
    <definedName name="XDO_?REMARKS?281?">SETFBSE100!$K$11:$K$110</definedName>
    <definedName name="XDO_?REMARKS?282?">SETFBSE100!$K$11:$K$153</definedName>
    <definedName name="XDO_?REMARKS?283?">SETFBSE100!$K$11:$K$158</definedName>
    <definedName name="XDO_?REMARKS?284?">SESF!$K$11:$K$99</definedName>
    <definedName name="XDO_?REMARKS?285?">SESF!$K$11:$K$104</definedName>
    <definedName name="XDO_?REMARKS?286?">SESF!$K$11:$K$127</definedName>
    <definedName name="XDO_?REMARKS?287?">SESF!$K$11:$K$131</definedName>
    <definedName name="XDO_?REMARKS?288?">SESF!$K$11:$K$141</definedName>
    <definedName name="XDO_?REMARKS?289?">SESF!$K$11:$K$156</definedName>
    <definedName name="XDO_?REMARKS?29?">#REF!</definedName>
    <definedName name="XDO_?REMARKS?290?">SESF!$K$11:$K$166</definedName>
    <definedName name="XDO_?REMARKS?291?">SESF!$K$11:$K$172</definedName>
    <definedName name="XDO_?REMARKS?292?">SESF!$K$11:$K$182</definedName>
    <definedName name="XDO_?REMARKS?293?">SESF!$K$11:$K$187</definedName>
    <definedName name="XDO_?REMARKS?294?">SETFNIF50!$K$11:$K$60</definedName>
    <definedName name="XDO_?REMARKS?295?">SETFNIF50!$K$11:$K$103</definedName>
    <definedName name="XDO_?REMARKS?296?">SETFNIF50!$K$11:$K$108</definedName>
    <definedName name="XDO_?REMARKS?297?">SETF10GILT!$K$24</definedName>
    <definedName name="XDO_?REMARKS?298?">SETF10GILT!$K$24:$K$53</definedName>
    <definedName name="XDO_?REMARKS?299?">SETF10GILT!$K$24:$K$58</definedName>
    <definedName name="XDO_?REMARKS?3?">#REF!</definedName>
    <definedName name="XDO_?REMARKS?30?">SEHF!$K$11:$K$53</definedName>
    <definedName name="XDO_?REMARKS?300?">'SLTAF-IV'!$K$11:$K$39</definedName>
    <definedName name="XDO_?REMARKS?301?">'SLTAF-IV'!$K$11:$K$82</definedName>
    <definedName name="XDO_?REMARKS?302?">'SLTAF-IV'!$K$11:$K$87</definedName>
    <definedName name="XDO_?REMARKS?303?">'SLTAF-V'!$K$11:$K$39</definedName>
    <definedName name="XDO_?REMARKS?304?">'SLTAF-V'!$K$11:$K$82</definedName>
    <definedName name="XDO_?REMARKS?305?">'SLTAF-V'!$K$11:$K$87</definedName>
    <definedName name="XDO_?REMARKS?306?">'SLTAF-VI'!$K$11:$K$44</definedName>
    <definedName name="XDO_?REMARKS?307?">'SLTAF-VI'!$K$11:$K$87</definedName>
    <definedName name="XDO_?REMARKS?308?">'SLTAF-VI'!$K$11:$K$92</definedName>
    <definedName name="XDO_?REMARKS?309?">SETFSN50!$K$11:$K$60</definedName>
    <definedName name="XDO_?REMARKS?31?">SEHF!$K$11:$K$57</definedName>
    <definedName name="XDO_?REMARKS?310?">SETFSN50!$K$11:$K$103</definedName>
    <definedName name="XDO_?REMARKS?311?">SETFSN50!$K$11:$K$108</definedName>
    <definedName name="XDO_?REMARKS?312?">SBIETFQLTY!$K$11:$K$40</definedName>
    <definedName name="XDO_?REMARKS?313?">SBIETFQLTY!$K$11:$K$83</definedName>
    <definedName name="XDO_?REMARKS?314?">SBIETFQLTY!$K$11:$K$88</definedName>
    <definedName name="XDO_?REMARKS?315?">SCBF!$K$19:$K$84</definedName>
    <definedName name="XDO_?REMARKS?316?">SCBF!$K$19:$K$89</definedName>
    <definedName name="XDO_?REMARKS?317?">SCBF!$K$19:$K$98</definedName>
    <definedName name="XDO_?REMARKS?318?">SCBF!$K$19:$K$103</definedName>
    <definedName name="XDO_?REMARKS?319?">SCBF!$K$19:$K$114</definedName>
    <definedName name="XDO_?REMARKS?32?">SEHF!$K$11:$K$64</definedName>
    <definedName name="XDO_?REMARKS?320?">SCBF!$K$19:$K$126</definedName>
    <definedName name="XDO_?REMARKS?321?">SCBF!$K$19:$K$139</definedName>
    <definedName name="XDO_?REMARKS?322?">SCBF!$K$19:$K$147</definedName>
    <definedName name="XDO_?REMARKS?323?">SCBF!$K$19:$K$152</definedName>
    <definedName name="XDO_?REMARKS?324?">SEMVF!$K$11:$K$60</definedName>
    <definedName name="XDO_?REMARKS?325?">SEMVF!$K$11:$K$103</definedName>
    <definedName name="XDO_?REMARKS?326?">SEMVF!$K$11:$K$108</definedName>
    <definedName name="XDO_?REMARKS?327?">'SFMP- Series 1'!$K$24</definedName>
    <definedName name="XDO_?REMARKS?328?">'SFMP- Series 1'!$K$24:$K$33</definedName>
    <definedName name="XDO_?REMARKS?329?">'SFMP- Series 1'!$K$24:$K$52</definedName>
    <definedName name="XDO_?REMARKS?33?">SEHF!$K$11:$K$114</definedName>
    <definedName name="XDO_?REMARKS?330?">'SFMP- Series 1'!$K$24:$K$67</definedName>
    <definedName name="XDO_?REMARKS?331?">'SFMP- Series 1'!$K$24:$K$72</definedName>
    <definedName name="XDO_?REMARKS?332?">'SFMP- Series 6'!$K$24:$K$25</definedName>
    <definedName name="XDO_?REMARKS?333?">'SFMP- Series 6'!$K$24:$K$32</definedName>
    <definedName name="XDO_?REMARKS?334?">'SFMP- Series 6'!$K$24:$K$51</definedName>
    <definedName name="XDO_?REMARKS?335?">'SFMP- Series 6'!$K$24:$K$66</definedName>
    <definedName name="XDO_?REMARKS?336?">'SFMP- Series 6'!$K$24:$K$71</definedName>
    <definedName name="XDO_?REMARKS?337?">'SFMP- Series 34'!$K$24:$K$25</definedName>
    <definedName name="XDO_?REMARKS?338?">'SFMP- Series 34'!$K$24:$K$29</definedName>
    <definedName name="XDO_?REMARKS?339?">'SFMP- Series 34'!$K$24:$K$46</definedName>
    <definedName name="XDO_?REMARKS?34?">SEHF!$K$11:$K$120</definedName>
    <definedName name="XDO_?REMARKS?340?">'SFMP- Series 34'!$K$24:$K$61</definedName>
    <definedName name="XDO_?REMARKS?341?">'SFMP- Series 34'!$K$24:$K$66</definedName>
    <definedName name="XDO_?REMARKS?342?">'SMCBF-IP'!$K$11:$K$45</definedName>
    <definedName name="XDO_?REMARKS?343?">'SMCBF-IP'!$K$11:$K$52</definedName>
    <definedName name="XDO_?REMARKS?344?">'SMCBF-IP'!$K$11:$K$60</definedName>
    <definedName name="XDO_?REMARKS?345?">'SMCBF-IP'!$K$11:$K$79</definedName>
    <definedName name="XDO_?REMARKS?346?">'SMCBF-IP'!$K$11:$K$96</definedName>
    <definedName name="XDO_?REMARKS?347?">'SMCBF-IP'!$K$11:$K$101</definedName>
    <definedName name="XDO_?REMARKS?348?">SFRDF!$K$19</definedName>
    <definedName name="XDO_?REMARKS?349?">SFRDF!$K$19:$K$31</definedName>
    <definedName name="XDO_?REMARKS?35?">SEHF!$K$11:$K$126</definedName>
    <definedName name="XDO_?REMARKS?350?">SFRDF!$K$19:$K$42</definedName>
    <definedName name="XDO_?REMARKS?351?">SFRDF!$K$19:$K$63</definedName>
    <definedName name="XDO_?REMARKS?352?">SFRDF!$K$19:$K$71</definedName>
    <definedName name="XDO_?REMARKS?353?">SFRDF!$K$19:$K$76</definedName>
    <definedName name="XDO_?REMARKS?354?">SBIETFIT!$K$11:$K$20</definedName>
    <definedName name="XDO_?REMARKS?355?">SBIETFIT!$K$11:$K$63</definedName>
    <definedName name="XDO_?REMARKS?356?">SBIETFIT!$K$11:$K$68</definedName>
    <definedName name="XDO_?REMARKS?357?">SBIETFPB!$K$11:$K$20</definedName>
    <definedName name="XDO_?REMARKS?358?">SBIETFPB!$K$11:$K$63</definedName>
    <definedName name="XDO_?REMARKS?359?">SBIETFPB!$K$11:$K$68</definedName>
    <definedName name="XDO_?REMARKS?36?">SEHF!$K$11:$K$133</definedName>
    <definedName name="XDO_?REMARKS?360?">'SRBF-AP'!$K$11:$K$63</definedName>
    <definedName name="XDO_?REMARKS?361?">'SRBF-AP'!$K$11:$K$73</definedName>
    <definedName name="XDO_?REMARKS?362?">'SRBF-AP'!$K$11:$K$77</definedName>
    <definedName name="XDO_?REMARKS?363?">'SRBF-AP'!$K$11:$K$83</definedName>
    <definedName name="XDO_?REMARKS?364?">'SRBF-AP'!$K$11:$K$87</definedName>
    <definedName name="XDO_?REMARKS?365?">'SRBF-AP'!$K$11:$K$116</definedName>
    <definedName name="XDO_?REMARKS?366?">'SRBF-AP'!$K$11:$K$121</definedName>
    <definedName name="XDO_?REMARKS?367?">'SRBF-AHP'!$K$11:$K$63</definedName>
    <definedName name="XDO_?REMARKS?368?">'SRBF-AHP'!$K$11:$K$73</definedName>
    <definedName name="XDO_?REMARKS?369?">'SRBF-AHP'!$K$11:$K$77</definedName>
    <definedName name="XDO_?REMARKS?37?">SEHF!$K$11:$K$140</definedName>
    <definedName name="XDO_?REMARKS?370?">'SRBF-AHP'!$K$11:$K$83</definedName>
    <definedName name="XDO_?REMARKS?371?">'SRBF-AHP'!$K$11:$K$87</definedName>
    <definedName name="XDO_?REMARKS?372?">'SRBF-AHP'!$K$11:$K$108</definedName>
    <definedName name="XDO_?REMARKS?373?">'SRBF-AHP'!$K$11:$K$114</definedName>
    <definedName name="XDO_?REMARKS?374?">'SRBF-AHP'!$K$11:$K$124</definedName>
    <definedName name="XDO_?REMARKS?375?">'SRBF-AHP'!$K$11:$K$129</definedName>
    <definedName name="XDO_?REMARKS?376?">'SRBF-CHP'!$K$11:$K$62</definedName>
    <definedName name="XDO_?REMARKS?377?">'SRBF-CHP'!$K$11:$K$83</definedName>
    <definedName name="XDO_?REMARKS?378?">'SRBF-CHP'!$K$11:$K$87</definedName>
    <definedName name="XDO_?REMARKS?379?">'SRBF-CHP'!$K$11:$K$93</definedName>
    <definedName name="XDO_?REMARKS?38?">SEHF!$K$11:$K$155</definedName>
    <definedName name="XDO_?REMARKS?380?">'SRBF-CHP'!$K$11:$K$99</definedName>
    <definedName name="XDO_?REMARKS?381?">'SRBF-CHP'!$K$11:$K$103</definedName>
    <definedName name="XDO_?REMARKS?382?">'SRBF-CHP'!$K$11:$K$130</definedName>
    <definedName name="XDO_?REMARKS?383?">'SRBF-CHP'!$K$11:$K$135</definedName>
    <definedName name="XDO_?REMARKS?384?">'SRBF-CP'!$K$11:$K$62</definedName>
    <definedName name="XDO_?REMARKS?385?">'SRBF-CP'!$K$11:$K$82</definedName>
    <definedName name="XDO_?REMARKS?386?">'SRBF-CP'!$K$11:$K$86</definedName>
    <definedName name="XDO_?REMARKS?387?">'SRBF-CP'!$K$11:$K$94</definedName>
    <definedName name="XDO_?REMARKS?388?">'SRBF-CP'!$K$11:$K$123</definedName>
    <definedName name="XDO_?REMARKS?389?">'SRBF-CP'!$K$11:$K$128</definedName>
    <definedName name="XDO_?REMARKS?39?">SEHF!$K$11:$K$159</definedName>
    <definedName name="XDO_?REMARKS?390?">'SIA-US EQUITY FOF'!$K$44</definedName>
    <definedName name="XDO_?REMARKS?391?">'SIA-US EQUITY FOF'!$K$44:$K$56</definedName>
    <definedName name="XDO_?REMARKS?392?">'SIA-US EQUITY FOF'!$K$44:$K$61</definedName>
    <definedName name="XDO_?REMARKS?393?">'SNN50'!$K$11:$K$60</definedName>
    <definedName name="XDO_?REMARKS?394?">'SNN50'!$K$11:$K$103</definedName>
    <definedName name="XDO_?REMARKS?395?">'SNN50'!$K$11:$K$108</definedName>
    <definedName name="XDO_?REMARKS?396?">'SFMP- Series 44'!$K$52</definedName>
    <definedName name="XDO_?REMARKS?397?">'SFMP- Series 44'!$K$52:$K$57</definedName>
    <definedName name="XDO_?REMARKS?398?">'SFMP- Series 45'!$K$52</definedName>
    <definedName name="XDO_?REMARKS?399?">'SFMP- Series 45'!$K$52:$K$57</definedName>
    <definedName name="XDO_?REMARKS?4?">#REF!</definedName>
    <definedName name="XDO_?REMARKS?40?">SEHF!$K$11:$K$163</definedName>
    <definedName name="XDO_?REMARKS?400?">SBIETFCON!$K$11:$K$40</definedName>
    <definedName name="XDO_?REMARKS?401?">SBIETFCON!$K$11:$K$83</definedName>
    <definedName name="XDO_?REMARKS?402?">SBIETFCON!$K$11:$K$88</definedName>
    <definedName name="XDO_?REMARKS?403?">'SFMP- Series 46'!$K$26:$K$28</definedName>
    <definedName name="XDO_?REMARKS?404?">'SFMP- Series 46'!$K$26:$K$40</definedName>
    <definedName name="XDO_?REMARKS?405?">'SFMP- Series 46'!$K$26:$K$57</definedName>
    <definedName name="XDO_?REMARKS?406?">'SFMP- Series 46'!$K$26:$K$62</definedName>
    <definedName name="XDO_?REMARKS?407?">SBAF!$K$11:$K$101</definedName>
    <definedName name="XDO_?REMARKS?408?">SBAF!$K$11:$K$106</definedName>
    <definedName name="XDO_?REMARKS?409?">SBAF!$K$11:$K$110</definedName>
    <definedName name="XDO_?REMARKS?41?">SEHF!$K$11:$K$171</definedName>
    <definedName name="XDO_?REMARKS?410?">SBAF!$K$11:$K$149</definedName>
    <definedName name="XDO_?REMARKS?411?">SBAF!$K$11:$K$153</definedName>
    <definedName name="XDO_?REMARKS?412?">SBAF!$K$11:$K$162</definedName>
    <definedName name="XDO_?REMARKS?413?">SBAF!$K$11:$K$168</definedName>
    <definedName name="XDO_?REMARKS?414?">SBAF!$K$11:$K$175</definedName>
    <definedName name="XDO_?REMARKS?415?">SBAF!$K$11:$K$184</definedName>
    <definedName name="XDO_?REMARKS?416?">SBAF!$K$11:$K$190</definedName>
    <definedName name="XDO_?REMARKS?417?">SBAF!$K$11:$K$200</definedName>
    <definedName name="XDO_?REMARKS?418?">SBAF!$K$11:$K$212</definedName>
    <definedName name="XDO_?REMARKS?419?">SBAF!$K$11:$K$217</definedName>
    <definedName name="XDO_?REMARKS?42?">SEHF!$K$11:$K$183</definedName>
    <definedName name="XDO_?REMARKS?420?">'SFMP- Series 49'!$K$24</definedName>
    <definedName name="XDO_?REMARKS?421?">'SFMP- Series 49'!$K$24:$K$32</definedName>
    <definedName name="XDO_?REMARKS?422?">'SFMP- Series 49'!$K$24:$K$44</definedName>
    <definedName name="XDO_?REMARKS?423?">'SFMP- Series 49'!$K$24:$K$61</definedName>
    <definedName name="XDO_?REMARKS?424?">'SFMP- Series 49'!$K$24:$K$66</definedName>
    <definedName name="XDO_?REMARKS?425?">'SFMP- Series 50'!$K$24</definedName>
    <definedName name="XDO_?REMARKS?426?">'SFMP- Series 50'!$K$24:$K$32</definedName>
    <definedName name="XDO_?REMARKS?427?">'SFMP- Series 50'!$K$24:$K$44</definedName>
    <definedName name="XDO_?REMARKS?428?">'SFMP- Series 50'!$K$24:$K$49</definedName>
    <definedName name="XDO_?REMARKS?429?">'SFMP- Series 50'!$K$24:$K$64</definedName>
    <definedName name="XDO_?REMARKS?43?">SEHF!$K$11:$K$188</definedName>
    <definedName name="XDO_?REMARKS?430?">'SFMP- Series 50'!$K$24:$K$69</definedName>
    <definedName name="XDO_?REMARKS?431?">'SFMP- Series 51'!$K$24:$K$25</definedName>
    <definedName name="XDO_?REMARKS?432?">'SFMP- Series 51'!$K$24:$K$39</definedName>
    <definedName name="XDO_?REMARKS?433?">'SFMP- Series 51'!$K$24:$K$51</definedName>
    <definedName name="XDO_?REMARKS?434?">'SFMP- Series 51'!$K$24:$K$59</definedName>
    <definedName name="XDO_?REMARKS?435?">'SFMP- Series 51'!$K$24:$K$74</definedName>
    <definedName name="XDO_?REMARKS?436?">'SFMP- Series 51'!$K$24:$K$79</definedName>
    <definedName name="XDO_?REMARKS?437?">'SFMP- Series 52'!$K$26:$K$30</definedName>
    <definedName name="XDO_?REMARKS?438?">'SFMP- Series 52'!$K$26:$K$43</definedName>
    <definedName name="XDO_?REMARKS?439?">'SFMP- Series 52'!$K$26:$K$49</definedName>
    <definedName name="XDO_?REMARKS?44?">#REF!</definedName>
    <definedName name="XDO_?REMARKS?440?">'SFMP- Series 52'!$K$26:$K$64</definedName>
    <definedName name="XDO_?REMARKS?441?">'SFMP- Series 52'!$K$26:$K$69</definedName>
    <definedName name="XDO_?REMARKS?442?">'SFMP- Series 53'!$K$24</definedName>
    <definedName name="XDO_?REMARKS?443?">'SFMP- Series 53'!$K$24:$K$37</definedName>
    <definedName name="XDO_?REMARKS?444?">'SFMP- Series 53'!$K$24:$K$48</definedName>
    <definedName name="XDO_?REMARKS?445?">'SFMP- Series 53'!$K$24:$K$58</definedName>
    <definedName name="XDO_?REMARKS?446?">'SFMP- Series 53'!$K$24:$K$73</definedName>
    <definedName name="XDO_?REMARKS?447?">'SFMP- Series 53'!$K$24:$K$78</definedName>
    <definedName name="XDO_?REMARKS?448?">'SFMP- Series 54'!$K$24:$K$25</definedName>
    <definedName name="XDO_?REMARKS?449?">'SFMP- Series 54'!$K$24:$K$31</definedName>
    <definedName name="XDO_?REMARKS?45?">#REF!</definedName>
    <definedName name="XDO_?REMARKS?450?">'SFMP- Series 54'!$K$24:$K$42</definedName>
    <definedName name="XDO_?REMARKS?451?">'SFMP- Series 54'!$K$24:$K$48</definedName>
    <definedName name="XDO_?REMARKS?452?">'SFMP- Series 54'!$K$24:$K$63</definedName>
    <definedName name="XDO_?REMARKS?453?">'SFMP- Series 54'!$K$24:$K$68</definedName>
    <definedName name="XDO_?REMARKS?454?">'SFMP- Series 55'!$K$24</definedName>
    <definedName name="XDO_?REMARKS?455?">'SFMP- Series 55'!$K$24:$K$34</definedName>
    <definedName name="XDO_?REMARKS?456?">'SFMP- Series 55'!$K$24:$K$55</definedName>
    <definedName name="XDO_?REMARKS?457?">'SFMP- Series 55'!$K$24:$K$70</definedName>
    <definedName name="XDO_?REMARKS?458?">'SFMP- Series 55'!$K$24:$K$75</definedName>
    <definedName name="XDO_?REMARKS?459?">'SFMP- Series 57'!$K$24</definedName>
    <definedName name="XDO_?REMARKS?46?">SMIF!$K$19:$K$36</definedName>
    <definedName name="XDO_?REMARKS?460?">'SFMP- Series 57'!$K$24:$K$31</definedName>
    <definedName name="XDO_?REMARKS?461?">'SFMP- Series 57'!$K$24:$K$43</definedName>
    <definedName name="XDO_?REMARKS?462?">'SFMP- Series 57'!$K$24:$K$56</definedName>
    <definedName name="XDO_?REMARKS?463?">'SFMP- Series 57'!$K$24:$K$71</definedName>
    <definedName name="XDO_?REMARKS?464?">'SFMP- Series 57'!$K$24:$K$76</definedName>
    <definedName name="XDO_?REMARKS?465?">'SFMP- Series 58'!$K$24</definedName>
    <definedName name="XDO_?REMARKS?466?">'SFMP- Series 58'!$K$24:$K$34</definedName>
    <definedName name="XDO_?REMARKS?467?">'SFMP- Series 58'!$K$24:$K$54</definedName>
    <definedName name="XDO_?REMARKS?468?">'SFMP- Series 58'!$K$24:$K$69</definedName>
    <definedName name="XDO_?REMARKS?469?">'SFMP- Series 58'!$K$24:$K$74</definedName>
    <definedName name="XDO_?REMARKS?47?">SMIF!$K$19:$K$42</definedName>
    <definedName name="XDO_?REMARKS?470?">SCPSE!$K$19:$K$38</definedName>
    <definedName name="XDO_?REMARKS?471?">SCPSE!$K$19:$K$87</definedName>
    <definedName name="XDO_?REMARKS?472?">SCPSE!$K$19:$K$95</definedName>
    <definedName name="XDO_?REMARKS?473?">SCPSE!$K$19:$K$99</definedName>
    <definedName name="XDO_?REMARKS?474?">SCPSE!$K$19:$K$118</definedName>
    <definedName name="XDO_?REMARKS?475?">SCPSE!$K$19:$K$123</definedName>
    <definedName name="XDO_?REMARKS?476?">'SFMP- Series 59'!$K$52</definedName>
    <definedName name="XDO_?REMARKS?477?">'SFMP- Series 59'!$K$52:$K$57</definedName>
    <definedName name="XDO_?REMARKS?478?">'SFMP- Series 60'!$K$24</definedName>
    <definedName name="XDO_?REMARKS?479?">'SFMP- Series 60'!$K$24:$K$33</definedName>
    <definedName name="XDO_?REMARKS?48?">SMIF!$K$19:$K$49</definedName>
    <definedName name="XDO_?REMARKS?480?">'SFMP- Series 60'!$K$24:$K$53</definedName>
    <definedName name="XDO_?REMARKS?481?">'SFMP- Series 60'!$K$24:$K$68</definedName>
    <definedName name="XDO_?REMARKS?482?">'SFMP- Series 60'!$K$24:$K$73</definedName>
    <definedName name="XDO_?REMARKS?483?">SMCF!$K$11:$K$73</definedName>
    <definedName name="XDO_?REMARKS?484?">SMCF!$K$11:$K$88</definedName>
    <definedName name="XDO_?REMARKS?485?">SMCF!$K$11:$K$101</definedName>
    <definedName name="XDO_?REMARKS?486?">SMCF!$K$11:$K$118</definedName>
    <definedName name="XDO_?REMARKS?487?">SMCF!$K$11:$K$123</definedName>
    <definedName name="XDO_?REMARKS?488?">'SFMP- Series 61'!$K$24</definedName>
    <definedName name="XDO_?REMARKS?489?">'SFMP- Series 61'!$K$24:$K$38</definedName>
    <definedName name="XDO_?REMARKS?49?">SMIF!$K$19:$K$56</definedName>
    <definedName name="XDO_?REMARKS?490?">'SFMP- Series 61'!$K$24:$K$61</definedName>
    <definedName name="XDO_?REMARKS?491?">'SFMP- Series 61'!$K$24:$K$76</definedName>
    <definedName name="XDO_?REMARKS?492?">'SFMP- Series 61'!$K$24:$K$81</definedName>
    <definedName name="XDO_?REMARKS?493?">'SFMP- Series 67'!$K$24</definedName>
    <definedName name="XDO_?REMARKS?494?">'SFMP- Series 67'!$K$24:$K$32</definedName>
    <definedName name="XDO_?REMARKS?495?">'SFMP- Series 67'!$K$24:$K$44</definedName>
    <definedName name="XDO_?REMARKS?496?">'SFMP- Series 67'!$K$24:$K$48</definedName>
    <definedName name="XDO_?REMARKS?497?">'SFMP- Series 67'!$K$24:$K$63</definedName>
    <definedName name="XDO_?REMARKS?498?">'SFMP- Series 67'!$K$24:$K$68</definedName>
    <definedName name="XDO_?REMARKS?499?">SNM150IF!$K$11:$K$160</definedName>
    <definedName name="XDO_?REMARKS?5?">#REF!</definedName>
    <definedName name="XDO_?REMARKS?50?">SMIF!$K$19:$K$60</definedName>
    <definedName name="XDO_?REMARKS?500?">SNM150IF!$K$11:$K$203</definedName>
    <definedName name="XDO_?REMARKS?501?">SNM150IF!$K$11:$K$208</definedName>
    <definedName name="XDO_?REMARKS?502?">SNS250IF!$K$11:$K$260</definedName>
    <definedName name="XDO_?REMARKS?503?">SNS250IF!$K$11:$K$303</definedName>
    <definedName name="XDO_?REMARKS?504?">SNS250IF!$K$11:$K$308</definedName>
    <definedName name="XDO_?REMARKS?505?">'SCIGI-JUN 2036'!$K$24</definedName>
    <definedName name="XDO_?REMARKS?506?">'SCIGI-JUN 2036'!$K$24:$K$53</definedName>
    <definedName name="XDO_?REMARKS?507?">'SCIGI-JUN 2036'!$K$24:$K$58</definedName>
    <definedName name="XDO_?REMARKS?508?">'SCIGI-APR 2029'!$K$24</definedName>
    <definedName name="XDO_?REMARKS?509?">'SCIGI-APR 2029'!$K$24:$K$53</definedName>
    <definedName name="XDO_?REMARKS?51?">SMIF!$K$19:$K$81</definedName>
    <definedName name="XDO_?REMARKS?510?">'SCIGI-APR 2029'!$K$24:$K$58</definedName>
    <definedName name="XDO_?REMARKS?511?">'SCISI-SEP 2027'!$K$24</definedName>
    <definedName name="XDO_?REMARKS?512?">'SCISI-SEP 2027'!$K$24:$K$46</definedName>
    <definedName name="XDO_?REMARKS?513?">'SCISI-SEP 2027'!$K$24:$K$73</definedName>
    <definedName name="XDO_?REMARKS?514?">'SCISI-SEP 2027'!$K$24:$K$78</definedName>
    <definedName name="XDO_?REMARKS?515?">SLDF!$K$24:$K$26</definedName>
    <definedName name="XDO_?REMARKS?516?">SLDF!$K$24:$K$30</definedName>
    <definedName name="XDO_?REMARKS?517?">SLDF!$K$24:$K$51</definedName>
    <definedName name="XDO_?REMARKS?518?">SLDF!$K$24:$K$59</definedName>
    <definedName name="XDO_?REMARKS?519?">SLDF!$K$24:$K$64</definedName>
    <definedName name="XDO_?REMARKS?52?">SMIF!$K$19:$K$85</definedName>
    <definedName name="XDO_?REMARKS?520?">SDYF!$K$11:$K$62</definedName>
    <definedName name="XDO_?REMARKS?521?">SDYF!$K$11:$K$69</definedName>
    <definedName name="XDO_?REMARKS?522?">SDYF!$K$11:$K$96</definedName>
    <definedName name="XDO_?REMARKS?523?">SDYF!$K$11:$K$113</definedName>
    <definedName name="XDO_?REMARKS?524?">SDYF!$K$11:$K$118</definedName>
    <definedName name="XDO_?REMARKS?525?">'SBI-BSE-SENSEX-IF'!$K$11:$K$40</definedName>
    <definedName name="XDO_?REMARKS?526?">'SBI-BSE-SENSEX-IF'!$K$11:$K$83</definedName>
    <definedName name="XDO_?REMARKS?527?">'SBI-BSE-SENSEX-IF'!$K$11:$K$88</definedName>
    <definedName name="XDO_?REMARKS?528?">LIQUIDSBI!$K$52</definedName>
    <definedName name="XDO_?REMARKS?529?">LIQUIDSBI!$K$52:$K$57</definedName>
    <definedName name="XDO_?REMARKS?53?">SMIF!$K$19:$K$93</definedName>
    <definedName name="XDO_?REMARKS?530?">SN50EWIF!$K$11:$K$60</definedName>
    <definedName name="XDO_?REMARKS?531?">SN50EWIF!$K$11:$K$103</definedName>
    <definedName name="XDO_?REMARKS?532?">SN50EWIF!$K$11:$K$108</definedName>
    <definedName name="XDO_?REMARKS?533?">SEOF!$K$11:$K$44</definedName>
    <definedName name="XDO_?REMARKS?534?">SEOF!$K$11:$K$71</definedName>
    <definedName name="XDO_?REMARKS?535?">SEOF!$K$11:$K$88</definedName>
    <definedName name="XDO_?REMARKS?536?">SEOF!$K$11:$K$93</definedName>
    <definedName name="XDO_?REMARKS?537?">'SBI-AOF'!$K$11:$K$40</definedName>
    <definedName name="XDO_?REMARKS?538?">'SBI-AOF'!$K$11:$K$67</definedName>
    <definedName name="XDO_?REMARKS?539?">'SBI-AOF'!$K$11:$K$84</definedName>
    <definedName name="XDO_?REMARKS?54?">SMIF!$K$19:$K$98</definedName>
    <definedName name="XDO_?REMARKS?540?">'SBI-AOF'!$K$11:$K$89</definedName>
    <definedName name="XDO_?REMARKS?541?">SETFSILVER!$K$44</definedName>
    <definedName name="XDO_?REMARKS?542?">SETFSILVER!$K$44:$K$56</definedName>
    <definedName name="XDO_?REMARKS?543?">SETFSILVER!$K$44:$K$61</definedName>
    <definedName name="XDO_?REMARKS?544?">'SETFSILVER-FOF'!$K$44</definedName>
    <definedName name="XDO_?REMARKS?545?">'SETFSILVER-FOF'!$K$44:$K$54</definedName>
    <definedName name="XDO_?REMARKS?546?">'SETFSILVER-FOF'!$K$44:$K$59</definedName>
    <definedName name="XDO_?REMARKS?547?">'SN50EW-ETF'!$K$11:$K$60</definedName>
    <definedName name="XDO_?REMARKS?548?">'SN50EW-ETF'!$K$11:$K$103</definedName>
    <definedName name="XDO_?REMARKS?549?">'SN50EW-ETF'!$K$11:$K$108</definedName>
    <definedName name="XDO_?REMARKS?55?">#REF!</definedName>
    <definedName name="XDO_?REMARKS?550?">SIOF!$K$11:$K$49</definedName>
    <definedName name="XDO_?REMARKS?551?">SIOF!$K$11:$K$76</definedName>
    <definedName name="XDO_?REMARKS?552?">SIOF!$K$11:$K$93</definedName>
    <definedName name="XDO_?REMARKS?553?">SIOF!$K$11:$K$98</definedName>
    <definedName name="XDO_?REMARKS?554?">SN500IF!$K$11:$K$510</definedName>
    <definedName name="XDO_?REMARKS?555?">SN500IF!$K$11:$K$553</definedName>
    <definedName name="XDO_?REMARKS?556?">SN500IF!$K$11:$K$558</definedName>
    <definedName name="XDO_?REMARKS?557?">SNICIF!$K$11:$K$40</definedName>
    <definedName name="XDO_?REMARKS?558?">SNICIF!$K$11:$K$83</definedName>
    <definedName name="XDO_?REMARKS?559?">SNICIF!$K$11:$K$88</definedName>
    <definedName name="XDO_?REMARKS?56?">#REF!</definedName>
    <definedName name="XDO_?REMARKS?560?">SQF!$K$11:$K$44</definedName>
    <definedName name="XDO_?REMARKS?561?">SQF!$K$11:$K$87</definedName>
    <definedName name="XDO_?REMARKS?562?">SQF!$K$11:$K$92</definedName>
    <definedName name="XDO_?REMARKS?563?">SNBIF!$K$11:$K$24</definedName>
    <definedName name="XDO_?REMARKS?564?">SNBIF!$K$11:$K$67</definedName>
    <definedName name="XDO_?REMARKS?565?">SNBIF!$K$11:$K$72</definedName>
    <definedName name="XDO_?REMARKS?566?">SNITIF!$K$11:$K$20</definedName>
    <definedName name="XDO_?REMARKS?567?">SNITIF!$K$11:$K$63</definedName>
    <definedName name="XDO_?REMARKS?568?">SNITIF!$K$11:$K$68</definedName>
    <definedName name="XDO_?REMARKS?569?">'SBI BSE PSU Bank ETF'!$K$11:$K$21</definedName>
    <definedName name="XDO_?REMARKS?57?">SCOF!$K$11:$K$58</definedName>
    <definedName name="XDO_?REMARKS?570?">'SBI BSE PSU Bank ETF'!$K$11:$K$64</definedName>
    <definedName name="XDO_?REMARKS?571?">'SBI BSE PSU Bank ETF'!$K$11:$K$69</definedName>
    <definedName name="XDO_?REMARKS?572?">'SBI BSE PSU Bank Index Fund'!$K$11:$K$21</definedName>
    <definedName name="XDO_?REMARKS?573?">'SBI BSE PSU Bank Index Fund'!$K$11:$K$64</definedName>
    <definedName name="XDO_?REMARKS?574?">'SBI BSE PSU Bank Index Fund'!$K$11:$K$69</definedName>
    <definedName name="XDO_?REMARKS?575?">SIPAAFOF!$K$44:$K$47</definedName>
    <definedName name="XDO_?REMARKS?576?">SIPAAFOF!$K$44:$K$57</definedName>
    <definedName name="XDO_?REMARKS?577?">SIPAAFOF!$K$44:$K$62</definedName>
    <definedName name="XDO_?REMARKS?578?">'SBI Nifty200 Quality 30'!$K$11:$K$40</definedName>
    <definedName name="XDO_?REMARKS?579?">'SBI Nifty200 Quality 30'!$K$11:$K$83</definedName>
    <definedName name="XDO_?REMARKS?58?">SCOF!$K$11:$K$64</definedName>
    <definedName name="XDO_?REMARKS?580?">'SBI Nifty200 Quality 30'!$K$11:$K$88</definedName>
    <definedName name="XDO_?REMARKS?581?">'SBI Nifty200 Mom 30'!$K$11:$K$40</definedName>
    <definedName name="XDO_?REMARKS?582?">'SBI Nifty200 Mom 30'!$K$11:$K$83</definedName>
    <definedName name="XDO_?REMARKS?583?">'SBI Nifty200 Mom 30'!$K$11:$K$88</definedName>
    <definedName name="XDO_?REMARKS?584?">'SBI Nifty100 Low Vol 30'!$K$11:$K$40</definedName>
    <definedName name="XDO_?REMARKS?585?">'SBI Nifty100 Low Vol 30'!$K$11:$K$83</definedName>
    <definedName name="XDO_?REMARKS?586?">'SBI Nifty100 Low Vol 30'!$K$11:$K$88</definedName>
    <definedName name="XDO_?REMARKS?587?">SBILIQETF!$K$52</definedName>
    <definedName name="XDO_?REMARKS?588?">SBILIQETF!$K$52:$K$57</definedName>
    <definedName name="XDO_?REMARKS?589?">SDAAAFOF!$K$44:$K$56</definedName>
    <definedName name="XDO_?REMARKS?59?">SCOF!$K$11:$K$87</definedName>
    <definedName name="XDO_?REMARKS?590?">SDAAAFOF!$K$44:$K$66</definedName>
    <definedName name="XDO_?REMARKS?591?">SDAAAFOF!$K$44:$K$71</definedName>
    <definedName name="XDO_?REMARKS?592?">SQLF!$K$11:$K$52</definedName>
    <definedName name="XDO_?REMARKS?593?">SQLF!$K$11:$K$57</definedName>
    <definedName name="XDO_?REMARKS?594?">SQLF!$K$11:$K$98</definedName>
    <definedName name="XDO_?REMARKS?595?">SQLF!$K$11:$K$103</definedName>
    <definedName name="XDO_?REMARKS?596?">SNM150M50ETF!$K$11:$K$60</definedName>
    <definedName name="XDO_?REMARKS?597?">SNM150M50ETF!$K$11:$K$103</definedName>
    <definedName name="XDO_?REMARKS?598?">SNM150M50ETF!$K$11:$K$108</definedName>
    <definedName name="XDO_?REMARKS?599?">SNM150ETF!$K$11:$K$160</definedName>
    <definedName name="XDO_?REMARKS?6?">#REF!</definedName>
    <definedName name="XDO_?REMARKS?60?">SCOF!$K$11:$K$104</definedName>
    <definedName name="XDO_?REMARKS?600?">SNM150ETF!$K$11:$K$203</definedName>
    <definedName name="XDO_?REMARKS?601?">SNM150ETF!$K$11:$K$208</definedName>
    <definedName name="XDO_?REMARKS?602?">'SCRIBXFS3-6M'!$K$19:$K$28</definedName>
    <definedName name="XDO_?REMARKS?603?">'SCRIBXFS3-6M'!$K$19:$K$44</definedName>
    <definedName name="XDO_?REMARKS?604?">'SCRIBXFS3-6M'!$K$19:$K$55</definedName>
    <definedName name="XDO_?REMARKS?605?">'SCRIBXFS3-6M'!$K$19:$K$74</definedName>
    <definedName name="XDO_?REMARKS?606?">'SCRIBXFS3-6M'!$K$19:$K$79</definedName>
    <definedName name="XDO_?REMARKS?607?">'CRIBXFS9-12M'!$K$19:$K$21</definedName>
    <definedName name="XDO_?REMARKS?608?">'CRIBXFS9-12M'!$K$19:$K$38</definedName>
    <definedName name="XDO_?REMARKS?609?">'CRIBXFS9-12M'!$K$19:$K$47</definedName>
    <definedName name="XDO_?REMARKS?61?">SCOF!$K$11:$K$109</definedName>
    <definedName name="XDO_?REMARKS?610?">'CRIBXFS9-12M'!$K$19:$K$66</definedName>
    <definedName name="XDO_?REMARKS?611?">'CRIBXFS9-12M'!$K$19:$K$71</definedName>
    <definedName name="XDO_?REMARKS?612?">Nifty200Value30!$K$11:$K$40</definedName>
    <definedName name="XDO_?REMARKS?613?">Nifty200Value30!$K$11:$K$83</definedName>
    <definedName name="XDO_?REMARKS?614?">Nifty200Value30!$K$11:$K$88</definedName>
    <definedName name="XDO_?REMARKS?615?">NiftySmallCap250!$K$11:$K$260</definedName>
    <definedName name="XDO_?REMARKS?616?">NiftySmallCap250!$K$11:$K$303</definedName>
    <definedName name="XDO_?REMARKS?617?">NiftySmallCap250!$K$11:$K$308</definedName>
    <definedName name="XDO_?REMARKS?618?">'CRIIBX10-90GiltSDL29'!$K$24</definedName>
    <definedName name="XDO_?REMARKS?619?">'CRIIBX10-90GiltSDL29'!$K$24:$K$32</definedName>
    <definedName name="XDO_?REMARKS?62?">STOF!$K$11:$K$33</definedName>
    <definedName name="XDO_?REMARKS?620?">'CRIIBX10-90GiltSDL29'!$K$24:$K$59</definedName>
    <definedName name="XDO_?REMARKS?621?">'CRIIBX10-90GiltSDL29'!$K$24:$K$64</definedName>
    <definedName name="XDO_?REMARKS?622?">'G-Sec Jul2031'!$K$24:$K$25</definedName>
    <definedName name="XDO_?REMARKS?623?">'G-Sec Jul2031'!$K$24:$K$54</definedName>
    <definedName name="XDO_?REMARKS?624?">'G-Sec Jul2031'!$K$24:$K$59</definedName>
    <definedName name="XDO_?REMARKS?625?">SBIRIOS!$K$11:$K$41</definedName>
    <definedName name="XDO_?REMARKS?626?">SBIRIOS!$K$11:$K$84</definedName>
    <definedName name="XDO_?REMARKS?627?">SBIRIOS!$K$11:$K$89</definedName>
    <definedName name="XDO_?REMARKS?628?">#REF!</definedName>
    <definedName name="XDO_?REMARKS?629?">#REF!</definedName>
    <definedName name="XDO_?REMARKS?63?">STOF!$K$11:$K$40</definedName>
    <definedName name="XDO_?REMARKS?630?">#REF!</definedName>
    <definedName name="XDO_?REMARKS?631?">#REF!</definedName>
    <definedName name="XDO_?REMARKS?632?">#REF!</definedName>
    <definedName name="XDO_?REMARKS?633?">#REF!</definedName>
    <definedName name="XDO_?REMARKS?634?">#REF!</definedName>
    <definedName name="XDO_?REMARKS?635?">#REF!</definedName>
    <definedName name="XDO_?REMARKS?636?">#REF!</definedName>
    <definedName name="XDO_?REMARKS?637?">#REF!</definedName>
    <definedName name="XDO_?REMARKS?638?">#REF!</definedName>
    <definedName name="XDO_?REMARKS?639?">#REF!</definedName>
    <definedName name="XDO_?REMARKS?64?">STOF!$K$11:$K$45</definedName>
    <definedName name="XDO_?REMARKS?640?">#REF!</definedName>
    <definedName name="XDO_?REMARKS?641?">#REF!</definedName>
    <definedName name="XDO_?REMARKS?642?">#REF!</definedName>
    <definedName name="XDO_?REMARKS?643?">#REF!</definedName>
    <definedName name="XDO_?REMARKS?644?">#REF!</definedName>
    <definedName name="XDO_?REMARKS?645?">#REF!</definedName>
    <definedName name="XDO_?REMARKS?646?">#REF!</definedName>
    <definedName name="XDO_?REMARKS?647?">#REF!</definedName>
    <definedName name="XDO_?REMARKS?648?">#REF!</definedName>
    <definedName name="XDO_?REMARKS?649?">#REF!</definedName>
    <definedName name="XDO_?REMARKS?65?">STOF!$K$11:$K$68</definedName>
    <definedName name="XDO_?REMARKS?650?">#REF!</definedName>
    <definedName name="XDO_?REMARKS?66?">STOF!$K$11:$K$85</definedName>
    <definedName name="XDO_?REMARKS?67?">STOF!$K$11:$K$90</definedName>
    <definedName name="XDO_?REMARKS?68?">SHOF!$K$11:$K$41</definedName>
    <definedName name="XDO_?REMARKS?69?">SHOF!$K$11:$K$45</definedName>
    <definedName name="XDO_?REMARKS?7?">#REF!</definedName>
    <definedName name="XDO_?REMARKS?70?">SHOF!$K$11:$K$70</definedName>
    <definedName name="XDO_?REMARKS?71?">SHOF!$K$11:$K$87</definedName>
    <definedName name="XDO_?REMARKS?72?">SHOF!$K$11:$K$92</definedName>
    <definedName name="XDO_?REMARKS?73?">SCF!$K$11:$K$92</definedName>
    <definedName name="XDO_?REMARKS?74?">SCF!$K$11:$K$96</definedName>
    <definedName name="XDO_?REMARKS?75?">SCF!$K$11:$K$101</definedName>
    <definedName name="XDO_?REMARKS?76?">SCF!$K$11:$K$112</definedName>
    <definedName name="XDO_?REMARKS?77?">SCF!$K$11:$K$133</definedName>
    <definedName name="XDO_?REMARKS?78?">SCF!$K$11:$K$150</definedName>
    <definedName name="XDO_?REMARKS?79?">SCF!$K$11:$K$155</definedName>
    <definedName name="XDO_?REMARKS?8?">#REF!</definedName>
    <definedName name="XDO_?REMARKS?80?">SNIF!$K$11:$K$60</definedName>
    <definedName name="XDO_?REMARKS?81?">SNIF!$K$11:$K$103</definedName>
    <definedName name="XDO_?REMARKS?82?">SNIF!$K$11:$K$108</definedName>
    <definedName name="XDO_?REMARKS?83?">'SMCBF-SP'!$K$11:$K$30</definedName>
    <definedName name="XDO_?REMARKS?84?">'SMCBF-SP'!$K$11:$K$36</definedName>
    <definedName name="XDO_?REMARKS?85?">'SMCBF-SP'!$K$11:$K$49</definedName>
    <definedName name="XDO_?REMARKS?86?">'SMCBF-SP'!$K$11:$K$53</definedName>
    <definedName name="XDO_?REMARKS?87?">'SMCBF-SP'!$K$11:$K$63</definedName>
    <definedName name="XDO_?REMARKS?88?">'SMCBF-SP'!$K$11:$K$71</definedName>
    <definedName name="XDO_?REMARKS?89?">'SMCBF-SP'!$K$11:$K$80</definedName>
    <definedName name="XDO_?REMARKS?9?">SLMF!$K$11:$K$86</definedName>
    <definedName name="XDO_?REMARKS?90?">'SMCBF-SP'!$K$11:$K$86</definedName>
    <definedName name="XDO_?REMARKS?91?">'SMCBF-SP'!$K$11:$K$93</definedName>
    <definedName name="XDO_?REMARKS?92?">'SMCBF-SP'!$K$11:$K$105</definedName>
    <definedName name="XDO_?REMARKS?93?">'SMCBF-SP'!$K$11:$K$110</definedName>
    <definedName name="XDO_?REMARKS?94?">SOF!$K$32:$K$35</definedName>
    <definedName name="XDO_?REMARKS?95?">SOF!$K$32:$K$45</definedName>
    <definedName name="XDO_?REMARKS?96?">SOF!$K$32:$K$67</definedName>
    <definedName name="XDO_?REMARKS?97?">SOF!$K$32:$K$72</definedName>
    <definedName name="XDO_?REMARKS?98?">SMMDF!$K$12:$K$14</definedName>
    <definedName name="XDO_?REMARKS?99?">SMMDF!$K$12:$K$59</definedName>
    <definedName name="XDO_?SUB_CATEGORY?">SMEEF!$C$10</definedName>
    <definedName name="XDO_?TDATE?">SMEEF!$D$4</definedName>
    <definedName name="XDO_?TITL?">SMEEF!$A$8:$A$52</definedName>
    <definedName name="XDO_?TITL?1?">#REF!</definedName>
    <definedName name="XDO_?TITL?10?">#REF!</definedName>
    <definedName name="XDO_?TITL?100?">SDYF!$A$8:$A$62</definedName>
    <definedName name="XDO_?TITL?101?">'SBI-BSE-SENSEX-IF'!$A$8:$A$40</definedName>
    <definedName name="XDO_?TITL?102?">LIQUIDSBI!$A$42:$A$52</definedName>
    <definedName name="XDO_?TITL?103?">SN50EWIF!$A$8:$A$60</definedName>
    <definedName name="XDO_?TITL?104?">SEOF!$A$8:$A$44</definedName>
    <definedName name="XDO_?TITL?105?">'SBI-AOF'!$A$8:$A$40</definedName>
    <definedName name="XDO_?TITL?106?">SETFSILVER!$A$42:$A$44</definedName>
    <definedName name="XDO_?TITL?107?">'SETFSILVER-FOF'!$A$42:$A$44</definedName>
    <definedName name="XDO_?TITL?108?">'SN50EW-ETF'!$A$8:$A$60</definedName>
    <definedName name="XDO_?TITL?109?">SIOF!$A$8:$A$49</definedName>
    <definedName name="XDO_?TITL?11?">SEHF!$A$8:$A$53</definedName>
    <definedName name="XDO_?TITL?110?">SN500IF!$A$8:$A$510</definedName>
    <definedName name="XDO_?TITL?111?">SNICIF!$A$8:$A$40</definedName>
    <definedName name="XDO_?TITL?112?">SQF!$A$8:$A$44</definedName>
    <definedName name="XDO_?TITL?113?">SNBIF!$A$8:$A$24</definedName>
    <definedName name="XDO_?TITL?114?">SNITIF!$A$8:$A$20</definedName>
    <definedName name="XDO_?TITL?115?">'SBI BSE PSU Bank ETF'!$A$8:$A$21</definedName>
    <definedName name="XDO_?TITL?116?">'SBI BSE PSU Bank Index Fund'!$A$8:$A$21</definedName>
    <definedName name="XDO_?TITL?117?">SIPAAFOF!$A$42:$A$47</definedName>
    <definedName name="XDO_?TITL?118?">'SBI Nifty200 Quality 30'!$A$8:$A$40</definedName>
    <definedName name="XDO_?TITL?119?">'SBI Nifty200 Mom 30'!$A$8:$A$40</definedName>
    <definedName name="XDO_?TITL?12?">#REF!</definedName>
    <definedName name="XDO_?TITL?120?">'SBI Nifty100 Low Vol 30'!$A$8:$A$40</definedName>
    <definedName name="XDO_?TITL?121?">SBILIQETF!$A$42:$A$52</definedName>
    <definedName name="XDO_?TITL?122?">SDAAAFOF!$A$42:$A$56</definedName>
    <definedName name="XDO_?TITL?123?">SQLF!$A$8:$A$52</definedName>
    <definedName name="XDO_?TITL?124?">SNM150M50ETF!$A$8:$A$60</definedName>
    <definedName name="XDO_?TITL?125?">SNM150ETF!$A$8:$A$160</definedName>
    <definedName name="XDO_?TITL?126?">'SCRIBXFS3-6M'!$A$16:$A$28</definedName>
    <definedName name="XDO_?TITL?127?">'CRIBXFS9-12M'!$A$16:$A$21</definedName>
    <definedName name="XDO_?TITL?128?">Nifty200Value30!$A$8:$A$40</definedName>
    <definedName name="XDO_?TITL?129?">NiftySmallCap250!$A$8:$A$260</definedName>
    <definedName name="XDO_?TITL?13?">SMIF!$A$16:$A$36</definedName>
    <definedName name="XDO_?TITL?130?">'CRIIBX10-90GiltSDL29'!$A$16:$A$24</definedName>
    <definedName name="XDO_?TITL?131?">'G-Sec Jul2031'!$A$16:$A$25</definedName>
    <definedName name="XDO_?TITL?132?">SBIRIOS!$A$8:$A$41</definedName>
    <definedName name="XDO_?TITL?133?">#REF!</definedName>
    <definedName name="XDO_?TITL?134?">#REF!</definedName>
    <definedName name="XDO_?TITL?135?">#REF!</definedName>
    <definedName name="XDO_?TITL?136?">#REF!</definedName>
    <definedName name="XDO_?TITL?137?">#REF!</definedName>
    <definedName name="XDO_?TITL?138?">#REF!</definedName>
    <definedName name="XDO_?TITL?139?">#REF!</definedName>
    <definedName name="XDO_?TITL?14?">#REF!</definedName>
    <definedName name="XDO_?TITL?140?">#REF!</definedName>
    <definedName name="XDO_?TITL?15?">SCOF!$A$8:$A$58</definedName>
    <definedName name="XDO_?TITL?16?">STOF!$A$8:$A$33</definedName>
    <definedName name="XDO_?TITL?17?">SHOF!$A$8:$A$41</definedName>
    <definedName name="XDO_?TITL?18?">SCF!$A$8:$A$92</definedName>
    <definedName name="XDO_?TITL?19?">SNIF!$A$8:$A$60</definedName>
    <definedName name="XDO_?TITL?2?">#REF!</definedName>
    <definedName name="XDO_?TITL?20?">'SMCBF-SP'!$A$8:$A$30</definedName>
    <definedName name="XDO_?TITL?21?">SOF!$A$30:$A$35</definedName>
    <definedName name="XDO_?TITL?22?">SMMDF!$A$8:$A$14</definedName>
    <definedName name="XDO_?TITL?23?">SLF!$A$16:$A$21</definedName>
    <definedName name="XDO_?TITL?24?">SDBF!$A$16:$A$24</definedName>
    <definedName name="XDO_?TITL?25?">SSF!$A$16:$A$24</definedName>
    <definedName name="XDO_?TITL?26?">SCRF!$A$16:$A$43</definedName>
    <definedName name="XDO_?TITL?27?">SFEF!$A$8:$A$33</definedName>
    <definedName name="XDO_?TITL?28?">SCHF!$A$8:$A$49</definedName>
    <definedName name="XDO_?TITL?29?">SMUSD!$A$16:$A$41</definedName>
    <definedName name="XDO_?TITL?3?">#REF!</definedName>
    <definedName name="XDO_?TITL?30?">SMIDCAP!$A$8:$A$65</definedName>
    <definedName name="XDO_?TITL?31?">SMCMF!$A$16:$A$27</definedName>
    <definedName name="XDO_?TITL?32?">SMCOMMA!$A$8:$A$51</definedName>
    <definedName name="XDO_?TITL?33?">SMGF!$A$16:$A$31</definedName>
    <definedName name="XDO_?TITL?34?">SFLEXI!$A$8:$A$77</definedName>
    <definedName name="XDO_?TITL?35?">SMAAF!$A$8:$A$83</definedName>
    <definedName name="XDO_?TITL?36?">SBLUECHIP!$A$8:$A$63</definedName>
    <definedName name="XDO_?TITL?37?">SAOF!$A$8:$A$193</definedName>
    <definedName name="XDO_?TITL?38?">SIF!$A$8:$A$46</definedName>
    <definedName name="XDO_?TITL?39?">SMLDF!$A$16:$A$49</definedName>
    <definedName name="XDO_?TITL?4?">#REF!</definedName>
    <definedName name="XDO_?TITL?40?">SSTDF!$A$16:$A$78</definedName>
    <definedName name="XDO_?TITL?41?">SETFGOLD!$A$42:$A$44</definedName>
    <definedName name="XDO_?TITL?42?">SPSU!$A$8:$A$31</definedName>
    <definedName name="XDO_?TITL?43?">SGF!$A$42:$A$44</definedName>
    <definedName name="XDO_?TITL?44?">SBISENSEX!$A$8:$A$40</definedName>
    <definedName name="XDO_?TITL?45?">SSCF!$A$8:$A$79</definedName>
    <definedName name="XDO_?TITL?46?">SBPF!$A$16:$A$45</definedName>
    <definedName name="XDO_?TITL?47?">SBFS!$A$8:$A$42</definedName>
    <definedName name="XDO_?TITL?48?">SETFNN50!$A$8:$A$60</definedName>
    <definedName name="XDO_?TITL?49?">SETFNIFBK!$A$8:$A$24</definedName>
    <definedName name="XDO_?TITL?5?">SLMF!$A$8:$A$86</definedName>
    <definedName name="XDO_?TITL?50?">SETFBSE100!$A$8:$A$110</definedName>
    <definedName name="XDO_?TITL?51?">SESF!$A$8:$A$99</definedName>
    <definedName name="XDO_?TITL?52?">SETFNIF50!$A$8:$A$60</definedName>
    <definedName name="XDO_?TITL?53?">SETF10GILT!$A$16:$A$24</definedName>
    <definedName name="XDO_?TITL?54?">'SLTAF-IV'!$A$8:$A$39</definedName>
    <definedName name="XDO_?TITL?55?">'SLTAF-V'!$A$8:$A$39</definedName>
    <definedName name="XDO_?TITL?56?">'SLTAF-VI'!$A$8:$A$44</definedName>
    <definedName name="XDO_?TITL?57?">SETFSN50!$A$8:$A$60</definedName>
    <definedName name="XDO_?TITL?58?">SBIETFQLTY!$A$8:$A$40</definedName>
    <definedName name="XDO_?TITL?59?">SCBF!$A$16:$A$84</definedName>
    <definedName name="XDO_?TITL?6?">SLTEF!$A$8:$A$87</definedName>
    <definedName name="XDO_?TITL?60?">SEMVF!$A$8:$A$60</definedName>
    <definedName name="XDO_?TITL?61?">'SFMP- Series 1'!$A$16:$A$24</definedName>
    <definedName name="XDO_?TITL?62?">'SFMP- Series 6'!$A$16:$A$25</definedName>
    <definedName name="XDO_?TITL?63?">'SFMP- Series 34'!$A$16:$A$25</definedName>
    <definedName name="XDO_?TITL?64?">'SMCBF-IP'!$A$8:$A$45</definedName>
    <definedName name="XDO_?TITL?65?">SFRDF!$A$16:$A$19</definedName>
    <definedName name="XDO_?TITL?66?">SBIETFIT!$A$8:$A$20</definedName>
    <definedName name="XDO_?TITL?67?">SBIETFPB!$A$8:$A$20</definedName>
    <definedName name="XDO_?TITL?68?">'SRBF-AP'!$A$8:$A$63</definedName>
    <definedName name="XDO_?TITL?69?">'SRBF-AHP'!$A$8:$A$63</definedName>
    <definedName name="XDO_?TITL?7?">#REF!</definedName>
    <definedName name="XDO_?TITL?70?">'SRBF-CHP'!$A$8:$A$62</definedName>
    <definedName name="XDO_?TITL?71?">'SRBF-CP'!$A$8:$A$62</definedName>
    <definedName name="XDO_?TITL?72?">'SIA-US EQUITY FOF'!$A$42:$A$44</definedName>
    <definedName name="XDO_?TITL?73?">'SNN50'!$A$8:$A$60</definedName>
    <definedName name="XDO_?TITL?74?">'SFMP- Series 44'!$A$42:$A$52</definedName>
    <definedName name="XDO_?TITL?75?">'SFMP- Series 45'!$A$42:$A$52</definedName>
    <definedName name="XDO_?TITL?76?">SBIETFCON!$A$8:$A$40</definedName>
    <definedName name="XDO_?TITL?77?">'SFMP- Series 46'!$A$16:$A$28</definedName>
    <definedName name="XDO_?TITL?78?">SBAF!$A$8:$A$101</definedName>
    <definedName name="XDO_?TITL?79?">'SFMP- Series 49'!$A$16:$A$24</definedName>
    <definedName name="XDO_?TITL?8?">#REF!</definedName>
    <definedName name="XDO_?TITL?80?">'SFMP- Series 50'!$A$16:$A$24</definedName>
    <definedName name="XDO_?TITL?81?">'SFMP- Series 51'!$A$16:$A$25</definedName>
    <definedName name="XDO_?TITL?82?">'SFMP- Series 52'!$A$16:$A$30</definedName>
    <definedName name="XDO_?TITL?83?">'SFMP- Series 53'!$A$16:$A$24</definedName>
    <definedName name="XDO_?TITL?84?">'SFMP- Series 54'!$A$16:$A$25</definedName>
    <definedName name="XDO_?TITL?85?">'SFMP- Series 55'!$A$16:$A$24</definedName>
    <definedName name="XDO_?TITL?86?">'SFMP- Series 57'!$A$16:$A$24</definedName>
    <definedName name="XDO_?TITL?87?">'SFMP- Series 58'!$A$16:$A$24</definedName>
    <definedName name="XDO_?TITL?88?">SCPSE!$A$16:$A$38</definedName>
    <definedName name="XDO_?TITL?89?">'SFMP- Series 59'!$A$42:$A$52</definedName>
    <definedName name="XDO_?TITL?9?">SMGLF!$A$8:$A$53</definedName>
    <definedName name="XDO_?TITL?90?">'SFMP- Series 60'!$A$16:$A$24</definedName>
    <definedName name="XDO_?TITL?91?">SMCF!$A$8:$A$73</definedName>
    <definedName name="XDO_?TITL?92?">'SFMP- Series 61'!$A$16:$A$24</definedName>
    <definedName name="XDO_?TITL?93?">'SFMP- Series 67'!$A$16:$A$24</definedName>
    <definedName name="XDO_?TITL?94?">SNM150IF!$A$8:$A$160</definedName>
    <definedName name="XDO_?TITL?95?">SNS250IF!$A$8:$A$260</definedName>
    <definedName name="XDO_?TITL?96?">'SCIGI-JUN 2036'!$A$16:$A$24</definedName>
    <definedName name="XDO_?TITL?97?">'SCIGI-APR 2029'!$A$16:$A$24</definedName>
    <definedName name="XDO_?TITL?98?">'SCISI-SEP 2027'!$A$16:$A$24</definedName>
    <definedName name="XDO_?TITL?99?">SLDF!$A$16:$A$26</definedName>
    <definedName name="XDO_?YTM?">SMEEF!$I$11:$I$104</definedName>
    <definedName name="XDO_?YTM?1?">#REF!</definedName>
    <definedName name="XDO_?YTM?10?">SLMF!$I$11:$I$90</definedName>
    <definedName name="XDO_?YTM?100?">SMMDF!$I$12:$I$64</definedName>
    <definedName name="XDO_?YTM?101?">SMMDF!$I$12:$I$71</definedName>
    <definedName name="XDO_?YTM?102?">SMMDF!$I$12:$I$75</definedName>
    <definedName name="XDO_?YTM?103?">SMMDF!$I$12:$I$84</definedName>
    <definedName name="XDO_?YTM?104?">SMMDF!$I$12:$I$92</definedName>
    <definedName name="XDO_?YTM?105?">SMMDF!$I$12:$I$102</definedName>
    <definedName name="XDO_?YTM?106?">SMMDF!$I$12:$I$115</definedName>
    <definedName name="XDO_?YTM?107?">SMMDF!$I$12:$I$123</definedName>
    <definedName name="XDO_?YTM?108?">SMMDF!$I$12:$I$131</definedName>
    <definedName name="XDO_?YTM?109?">SMMDF!$I$12:$I$136</definedName>
    <definedName name="XDO_?YTM?11?">SLMF!$I$11:$I$97</definedName>
    <definedName name="XDO_?YTM?110?">SLF!$I$19:$I$21</definedName>
    <definedName name="XDO_?YTM?111?">SLF!$I$19:$I$117</definedName>
    <definedName name="XDO_?YTM?112?">SLF!$I$19:$I$162</definedName>
    <definedName name="XDO_?YTM?113?">SLF!$I$19:$I$171</definedName>
    <definedName name="XDO_?YTM?114?">SLF!$I$19:$I$182</definedName>
    <definedName name="XDO_?YTM?115?">SLF!$I$19:$I$190</definedName>
    <definedName name="XDO_?YTM?116?">SLF!$I$19:$I$195</definedName>
    <definedName name="XDO_?YTM?117?">SDBF!$I$19:$I$24</definedName>
    <definedName name="XDO_?YTM?118?">SDBF!$I$19:$I$28</definedName>
    <definedName name="XDO_?YTM?119?">SDBF!$I$19:$I$36</definedName>
    <definedName name="XDO_?YTM?12?">SLMF!$I$11:$I$122</definedName>
    <definedName name="XDO_?YTM?120?">SDBF!$I$19:$I$43</definedName>
    <definedName name="XDO_?YTM?121?">SDBF!$I$19:$I$52</definedName>
    <definedName name="XDO_?YTM?122?">SDBF!$I$19:$I$67</definedName>
    <definedName name="XDO_?YTM?123?">SDBF!$I$19:$I$71</definedName>
    <definedName name="XDO_?YTM?124?">SDBF!$I$19:$I$82</definedName>
    <definedName name="XDO_?YTM?125?">SDBF!$I$19:$I$90</definedName>
    <definedName name="XDO_?YTM?126?">SDBF!$I$19:$I$95</definedName>
    <definedName name="XDO_?YTM?127?">SSF!$I$24</definedName>
    <definedName name="XDO_?YTM?128?">SSF!$I$24:$I$39</definedName>
    <definedName name="XDO_?YTM?129?">SSF!$I$24:$I$70</definedName>
    <definedName name="XDO_?YTM?13?">SLMF!$I$11:$I$139</definedName>
    <definedName name="XDO_?YTM?130?">SSF!$I$24:$I$118</definedName>
    <definedName name="XDO_?YTM?131?">SSF!$I$24:$I$124</definedName>
    <definedName name="XDO_?YTM?132?">SSF!$I$24:$I$135</definedName>
    <definedName name="XDO_?YTM?133?">SSF!$I$24:$I$146</definedName>
    <definedName name="XDO_?YTM?134?">SCRF!$I$19:$I$43</definedName>
    <definedName name="XDO_?YTM?135?">SCRF!$I$19:$I$48</definedName>
    <definedName name="XDO_?YTM?136?">SCRF!$I$19:$I$57</definedName>
    <definedName name="XDO_?YTM?137?">SCRF!$I$19:$I$65</definedName>
    <definedName name="XDO_?YTM?138?">SCRF!$I$19:$I$72</definedName>
    <definedName name="XDO_?YTM?139?">SCRF!$I$19:$I$78</definedName>
    <definedName name="XDO_?YTM?14?">SLMF!$I$11:$I$144</definedName>
    <definedName name="XDO_?YTM?140?">SCRF!$I$19:$I$89</definedName>
    <definedName name="XDO_?YTM?141?">SCRF!$I$19:$I$97</definedName>
    <definedName name="XDO_?YTM?142?">SCRF!$I$19:$I$105</definedName>
    <definedName name="XDO_?YTM?143?">SCRF!$I$19:$I$110</definedName>
    <definedName name="XDO_?YTM?144?">SFEF!$I$11:$I$33</definedName>
    <definedName name="XDO_?YTM?145?">SFEF!$I$11:$I$37</definedName>
    <definedName name="XDO_?YTM?146?">SFEF!$I$11:$I$42</definedName>
    <definedName name="XDO_?YTM?147?">SFEF!$I$11:$I$67</definedName>
    <definedName name="XDO_?YTM?148?">SFEF!$I$11:$I$84</definedName>
    <definedName name="XDO_?YTM?149?">SFEF!$I$11:$I$89</definedName>
    <definedName name="XDO_?YTM?15?">SLTEF!$I$11:$I$87</definedName>
    <definedName name="XDO_?YTM?150?">SCHF!$I$11:$I$49</definedName>
    <definedName name="XDO_?YTM?151?">SCHF!$I$11:$I$103</definedName>
    <definedName name="XDO_?YTM?152?">SCHF!$I$11:$I$108</definedName>
    <definedName name="XDO_?YTM?153?">SCHF!$I$11:$I$115</definedName>
    <definedName name="XDO_?YTM?154?">SCHF!$I$11:$I$121</definedName>
    <definedName name="XDO_?YTM?155?">SCHF!$I$11:$I$128</definedName>
    <definedName name="XDO_?YTM?156?">SCHF!$I$11:$I$142</definedName>
    <definedName name="XDO_?YTM?157?">SCHF!$I$11:$I$146</definedName>
    <definedName name="XDO_?YTM?158?">SCHF!$I$11:$I$157</definedName>
    <definedName name="XDO_?YTM?159?">SCHF!$I$11:$I$165</definedName>
    <definedName name="XDO_?YTM?16?">SLTEF!$I$11:$I$93</definedName>
    <definedName name="XDO_?YTM?160?">SCHF!$I$11:$I$170</definedName>
    <definedName name="XDO_?YTM?161?">SMUSD!$I$19:$I$41</definedName>
    <definedName name="XDO_?YTM?162?">SMUSD!$I$19:$I$45</definedName>
    <definedName name="XDO_?YTM?163?">SMUSD!$I$19:$I$52</definedName>
    <definedName name="XDO_?YTM?164?">SMUSD!$I$19:$I$62</definedName>
    <definedName name="XDO_?YTM?165?">SMUSD!$I$19:$I$72</definedName>
    <definedName name="XDO_?YTM?166?">SMUSD!$I$19:$I$99</definedName>
    <definedName name="XDO_?YTM?167?">SMUSD!$I$19:$I$104</definedName>
    <definedName name="XDO_?YTM?168?">SMUSD!$I$19:$I$108</definedName>
    <definedName name="XDO_?YTM?169?">SMUSD!$I$19:$I$117</definedName>
    <definedName name="XDO_?YTM?17?">SLTEF!$I$11:$I$116</definedName>
    <definedName name="XDO_?YTM?170?">SMUSD!$I$19:$I$125</definedName>
    <definedName name="XDO_?YTM?171?">SMUSD!$I$19:$I$130</definedName>
    <definedName name="XDO_?YTM?172?">SMIDCAP!$I$11:$I$65</definedName>
    <definedName name="XDO_?YTM?173?">SMIDCAP!$I$11:$I$71</definedName>
    <definedName name="XDO_?YTM?174?">SMIDCAP!$I$11:$I$96</definedName>
    <definedName name="XDO_?YTM?175?">SMIDCAP!$I$11:$I$113</definedName>
    <definedName name="XDO_?YTM?176?">SMIDCAP!$I$11:$I$118</definedName>
    <definedName name="XDO_?YTM?177?">SMCMF!$I$24:$I$27</definedName>
    <definedName name="XDO_?YTM?178?">SMCMF!$I$24:$I$31</definedName>
    <definedName name="XDO_?YTM?179?">SMCMF!$I$24:$I$58</definedName>
    <definedName name="XDO_?YTM?18?">SLTEF!$I$11:$I$133</definedName>
    <definedName name="XDO_?YTM?180?">SMCMF!$I$24:$I$63</definedName>
    <definedName name="XDO_?YTM?181?">SMCOMMA!$I$11:$I$51</definedName>
    <definedName name="XDO_?YTM?182?">SMCOMMA!$I$11:$I$78</definedName>
    <definedName name="XDO_?YTM?183?">SMCOMMA!$I$11:$I$95</definedName>
    <definedName name="XDO_?YTM?184?">SMCOMMA!$I$11:$I$100</definedName>
    <definedName name="XDO_?YTM?185?">SMGF!$I$24:$I$31</definedName>
    <definedName name="XDO_?YTM?186?">SMGF!$I$24:$I$44</definedName>
    <definedName name="XDO_?YTM?187?">SMGF!$I$24:$I$58</definedName>
    <definedName name="XDO_?YTM?188?">SMGF!$I$24:$I$75</definedName>
    <definedName name="XDO_?YTM?189?">SMGF!$I$24:$I$80</definedName>
    <definedName name="XDO_?YTM?19?">SLTEF!$I$11:$I$138</definedName>
    <definedName name="XDO_?YTM?190?">SFLEXI!$I$11:$I$77</definedName>
    <definedName name="XDO_?YTM?191?">SFLEXI!$I$11:$I$82</definedName>
    <definedName name="XDO_?YTM?192?">SFLEXI!$I$11:$I$109</definedName>
    <definedName name="XDO_?YTM?193?">SFLEXI!$I$11:$I$126</definedName>
    <definedName name="XDO_?YTM?194?">SFLEXI!$I$11:$I$131</definedName>
    <definedName name="XDO_?YTM?195?">SMAAF!$I$11:$I$83</definedName>
    <definedName name="XDO_?YTM?196?">SMAAF!$I$11:$I$88</definedName>
    <definedName name="XDO_?YTM?197?">SMAAF!$I$11:$I$136</definedName>
    <definedName name="XDO_?YTM?198?">SMAAF!$I$11:$I$141</definedName>
    <definedName name="XDO_?YTM?199?">SMAAF!$I$11:$I$149</definedName>
    <definedName name="XDO_?YTM?2?">#REF!</definedName>
    <definedName name="XDO_?YTM?20?">#REF!</definedName>
    <definedName name="XDO_?YTM?200?">SMAAF!$I$11:$I$154</definedName>
    <definedName name="XDO_?YTM?201?">SMAAF!$I$11:$I$162</definedName>
    <definedName name="XDO_?YTM?202?">SMAAF!$I$11:$I$166</definedName>
    <definedName name="XDO_?YTM?203?">SMAAF!$I$11:$I$171</definedName>
    <definedName name="XDO_?YTM?204?">SMAAF!$I$11:$I$181</definedName>
    <definedName name="XDO_?YTM?205?">SMAAF!$I$11:$I$191</definedName>
    <definedName name="XDO_?YTM?206?">SMAAF!$I$11:$I$196</definedName>
    <definedName name="XDO_?YTM?207?">SBLUECHIP!$I$11:$I$63</definedName>
    <definedName name="XDO_?YTM?208?">SBLUECHIP!$I$11:$I$91</definedName>
    <definedName name="XDO_?YTM?209?">SBLUECHIP!$I$11:$I$108</definedName>
    <definedName name="XDO_?YTM?21?">#REF!</definedName>
    <definedName name="XDO_?YTM?210?">SBLUECHIP!$I$11:$I$113</definedName>
    <definedName name="XDO_?YTM?211?">SAOF!$I$11:$I$193</definedName>
    <definedName name="XDO_?YTM?212?">SAOF!$I$11:$I$203</definedName>
    <definedName name="XDO_?YTM?213?">SAOF!$I$11:$I$207</definedName>
    <definedName name="XDO_?YTM?214?">SAOF!$I$11:$I$233</definedName>
    <definedName name="XDO_?YTM?215?">SAOF!$I$11:$I$238</definedName>
    <definedName name="XDO_?YTM?216?">SAOF!$I$11:$I$249</definedName>
    <definedName name="XDO_?YTM?217?">SAOF!$I$11:$I$259</definedName>
    <definedName name="XDO_?YTM?218?">SAOF!$I$11:$I$264</definedName>
    <definedName name="XDO_?YTM?219?">SIF!$I$11:$I$46</definedName>
    <definedName name="XDO_?YTM?22?">#REF!</definedName>
    <definedName name="XDO_?YTM?220?">SIF!$I$11:$I$74</definedName>
    <definedName name="XDO_?YTM?221?">SIF!$I$11:$I$83</definedName>
    <definedName name="XDO_?YTM?222?">SIF!$I$11:$I$95</definedName>
    <definedName name="XDO_?YTM?223?">SIF!$I$11:$I$100</definedName>
    <definedName name="XDO_?YTM?224?">SMLDF!$I$19:$I$49</definedName>
    <definedName name="XDO_?YTM?225?">SMLDF!$I$19:$I$53</definedName>
    <definedName name="XDO_?YTM?226?">SMLDF!$I$19:$I$61</definedName>
    <definedName name="XDO_?YTM?227?">SMLDF!$I$19:$I$65</definedName>
    <definedName name="XDO_?YTM?228?">SMLDF!$I$19:$I$70</definedName>
    <definedName name="XDO_?YTM?229?">SMLDF!$I$19:$I$76</definedName>
    <definedName name="XDO_?YTM?23?">#REF!</definedName>
    <definedName name="XDO_?YTM?230?">SMLDF!$I$19:$I$84</definedName>
    <definedName name="XDO_?YTM?231?">SMLDF!$I$19:$I$102</definedName>
    <definedName name="XDO_?YTM?232?">SMLDF!$I$19:$I$106</definedName>
    <definedName name="XDO_?YTM?233?">SMLDF!$I$19:$I$117</definedName>
    <definedName name="XDO_?YTM?234?">SMLDF!$I$19:$I$125</definedName>
    <definedName name="XDO_?YTM?235?">SMLDF!$I$19:$I$130</definedName>
    <definedName name="XDO_?YTM?236?">SSTDF!$I$19:$I$78</definedName>
    <definedName name="XDO_?YTM?237?">SSTDF!$I$19:$I$82</definedName>
    <definedName name="XDO_?YTM?238?">SSTDF!$I$19:$I$92</definedName>
    <definedName name="XDO_?YTM?239?">SSTDF!$I$19:$I$99</definedName>
    <definedName name="XDO_?YTM?24?">SMGLF!$I$11:$I$53</definedName>
    <definedName name="XDO_?YTM?240?">SSTDF!$I$19:$I$114</definedName>
    <definedName name="XDO_?YTM?241?">SSTDF!$I$19:$I$124</definedName>
    <definedName name="XDO_?YTM?242?">SSTDF!$I$19:$I$130</definedName>
    <definedName name="XDO_?YTM?243?">SSTDF!$I$19:$I$139</definedName>
    <definedName name="XDO_?YTM?244?">SSTDF!$I$19:$I$147</definedName>
    <definedName name="XDO_?YTM?245?">SSTDF!$I$19:$I$152</definedName>
    <definedName name="XDO_?YTM?246?">SETFGOLD!$I$44</definedName>
    <definedName name="XDO_?YTM?247?">SETFGOLD!$I$44:$I$56</definedName>
    <definedName name="XDO_?YTM?248?">SETFGOLD!$I$44:$I$61</definedName>
    <definedName name="XDO_?YTM?249?">SPSU!$I$11:$I$31</definedName>
    <definedName name="XDO_?YTM?25?">SMGLF!$I$11:$I$80</definedName>
    <definedName name="XDO_?YTM?250?">SPSU!$I$11:$I$58</definedName>
    <definedName name="XDO_?YTM?251?">SPSU!$I$11:$I$75</definedName>
    <definedName name="XDO_?YTM?252?">SPSU!$I$11:$I$80</definedName>
    <definedName name="XDO_?YTM?253?">SGF!$I$44</definedName>
    <definedName name="XDO_?YTM?254?">SGF!$I$44:$I$54</definedName>
    <definedName name="XDO_?YTM?255?">SGF!$I$44:$I$59</definedName>
    <definedName name="XDO_?YTM?256?">SBISENSEX!$I$11:$I$40</definedName>
    <definedName name="XDO_?YTM?257?">SBISENSEX!$I$11:$I$83</definedName>
    <definedName name="XDO_?YTM?258?">SBISENSEX!$I$11:$I$88</definedName>
    <definedName name="XDO_?YTM?259?">SSCF!$I$11:$I$79</definedName>
    <definedName name="XDO_?YTM?26?">SMGLF!$I$11:$I$97</definedName>
    <definedName name="XDO_?YTM?260?">SSCF!$I$11:$I$108</definedName>
    <definedName name="XDO_?YTM?261?">SSCF!$I$11:$I$125</definedName>
    <definedName name="XDO_?YTM?262?">SSCF!$I$11:$I$130</definedName>
    <definedName name="XDO_?YTM?263?">SBPF!$I$19:$I$45</definedName>
    <definedName name="XDO_?YTM?264?">SBPF!$I$19:$I$49</definedName>
    <definedName name="XDO_?YTM?265?">SBPF!$I$19:$I$58</definedName>
    <definedName name="XDO_?YTM?266?">SBPF!$I$19:$I$69</definedName>
    <definedName name="XDO_?YTM?267?">SBPF!$I$19:$I$84</definedName>
    <definedName name="XDO_?YTM?268?">SBPF!$I$19:$I$97</definedName>
    <definedName name="XDO_?YTM?269?">SBPF!$I$19:$I$105</definedName>
    <definedName name="XDO_?YTM?27?">SMGLF!$I$11:$I$102</definedName>
    <definedName name="XDO_?YTM?270?">SBPF!$I$19:$I$110</definedName>
    <definedName name="XDO_?YTM?271?">SBFS!$I$11:$I$42</definedName>
    <definedName name="XDO_?YTM?272?">SBFS!$I$11:$I$69</definedName>
    <definedName name="XDO_?YTM?273?">SBFS!$I$11:$I$86</definedName>
    <definedName name="XDO_?YTM?274?">SBFS!$I$11:$I$91</definedName>
    <definedName name="XDO_?YTM?275?">SETFNN50!$I$11:$I$60</definedName>
    <definedName name="XDO_?YTM?276?">SETFNN50!$I$11:$I$103</definedName>
    <definedName name="XDO_?YTM?277?">SETFNN50!$I$11:$I$108</definedName>
    <definedName name="XDO_?YTM?278?">SETFNIFBK!$I$11:$I$24</definedName>
    <definedName name="XDO_?YTM?279?">SETFNIFBK!$I$11:$I$67</definedName>
    <definedName name="XDO_?YTM?28?">#REF!</definedName>
    <definedName name="XDO_?YTM?280?">SETFNIFBK!$I$11:$I$72</definedName>
    <definedName name="XDO_?YTM?281?">SETFBSE100!$I$11:$I$110</definedName>
    <definedName name="XDO_?YTM?282?">SETFBSE100!$I$11:$I$153</definedName>
    <definedName name="XDO_?YTM?283?">SETFBSE100!$I$11:$I$158</definedName>
    <definedName name="XDO_?YTM?284?">SESF!$I$11:$I$99</definedName>
    <definedName name="XDO_?YTM?285?">SESF!$I$11:$I$104</definedName>
    <definedName name="XDO_?YTM?286?">SESF!$I$11:$I$127</definedName>
    <definedName name="XDO_?YTM?287?">SESF!$I$11:$I$131</definedName>
    <definedName name="XDO_?YTM?288?">SESF!$I$11:$I$141</definedName>
    <definedName name="XDO_?YTM?289?">SESF!$I$11:$I$156</definedName>
    <definedName name="XDO_?YTM?29?">#REF!</definedName>
    <definedName name="XDO_?YTM?290?">SESF!$I$11:$I$166</definedName>
    <definedName name="XDO_?YTM?291?">SESF!$I$11:$I$172</definedName>
    <definedName name="XDO_?YTM?292?">SESF!$I$11:$I$182</definedName>
    <definedName name="XDO_?YTM?293?">SESF!$I$11:$I$187</definedName>
    <definedName name="XDO_?YTM?294?">SETFNIF50!$I$11:$I$60</definedName>
    <definedName name="XDO_?YTM?295?">SETFNIF50!$I$11:$I$103</definedName>
    <definedName name="XDO_?YTM?296?">SETFNIF50!$I$11:$I$108</definedName>
    <definedName name="XDO_?YTM?297?">SETF10GILT!$I$24</definedName>
    <definedName name="XDO_?YTM?298?">SETF10GILT!$I$24:$I$53</definedName>
    <definedName name="XDO_?YTM?299?">SETF10GILT!$I$24:$I$58</definedName>
    <definedName name="XDO_?YTM?3?">#REF!</definedName>
    <definedName name="XDO_?YTM?30?">SEHF!$I$11:$I$53</definedName>
    <definedName name="XDO_?YTM?300?">'SLTAF-IV'!$I$11:$I$39</definedName>
    <definedName name="XDO_?YTM?301?">'SLTAF-IV'!$I$11:$I$82</definedName>
    <definedName name="XDO_?YTM?302?">'SLTAF-IV'!$I$11:$I$87</definedName>
    <definedName name="XDO_?YTM?303?">'SLTAF-V'!$I$11:$I$39</definedName>
    <definedName name="XDO_?YTM?304?">'SLTAF-V'!$I$11:$I$82</definedName>
    <definedName name="XDO_?YTM?305?">'SLTAF-V'!$I$11:$I$87</definedName>
    <definedName name="XDO_?YTM?306?">'SLTAF-VI'!$I$11:$I$44</definedName>
    <definedName name="XDO_?YTM?307?">'SLTAF-VI'!$I$11:$I$87</definedName>
    <definedName name="XDO_?YTM?308?">'SLTAF-VI'!$I$11:$I$92</definedName>
    <definedName name="XDO_?YTM?309?">SETFSN50!$I$11:$I$60</definedName>
    <definedName name="XDO_?YTM?31?">SEHF!$I$11:$I$57</definedName>
    <definedName name="XDO_?YTM?310?">SETFSN50!$I$11:$I$103</definedName>
    <definedName name="XDO_?YTM?311?">SETFSN50!$I$11:$I$108</definedName>
    <definedName name="XDO_?YTM?312?">SBIETFQLTY!$I$11:$I$40</definedName>
    <definedName name="XDO_?YTM?313?">SBIETFQLTY!$I$11:$I$83</definedName>
    <definedName name="XDO_?YTM?314?">SBIETFQLTY!$I$11:$I$88</definedName>
    <definedName name="XDO_?YTM?315?">SCBF!$I$19:$I$84</definedName>
    <definedName name="XDO_?YTM?316?">SCBF!$I$19:$I$89</definedName>
    <definedName name="XDO_?YTM?317?">SCBF!$I$19:$I$98</definedName>
    <definedName name="XDO_?YTM?318?">SCBF!$I$19:$I$103</definedName>
    <definedName name="XDO_?YTM?319?">SCBF!$I$19:$I$114</definedName>
    <definedName name="XDO_?YTM?32?">SEHF!$I$11:$I$64</definedName>
    <definedName name="XDO_?YTM?320?">SCBF!$I$19:$I$126</definedName>
    <definedName name="XDO_?YTM?321?">SCBF!$I$19:$I$139</definedName>
    <definedName name="XDO_?YTM?322?">SCBF!$I$19:$I$147</definedName>
    <definedName name="XDO_?YTM?323?">SCBF!$I$19:$I$152</definedName>
    <definedName name="XDO_?YTM?324?">SEMVF!$I$11:$I$60</definedName>
    <definedName name="XDO_?YTM?325?">SEMVF!$I$11:$I$103</definedName>
    <definedName name="XDO_?YTM?326?">SEMVF!$I$11:$I$108</definedName>
    <definedName name="XDO_?YTM?327?">'SFMP- Series 1'!$I$24</definedName>
    <definedName name="XDO_?YTM?328?">'SFMP- Series 1'!$I$24:$I$33</definedName>
    <definedName name="XDO_?YTM?329?">'SFMP- Series 1'!$I$24:$I$52</definedName>
    <definedName name="XDO_?YTM?33?">SEHF!$I$11:$I$114</definedName>
    <definedName name="XDO_?YTM?330?">'SFMP- Series 1'!$I$24:$I$67</definedName>
    <definedName name="XDO_?YTM?331?">'SFMP- Series 1'!$I$24:$I$72</definedName>
    <definedName name="XDO_?YTM?332?">'SFMP- Series 6'!$I$24:$I$25</definedName>
    <definedName name="XDO_?YTM?333?">'SFMP- Series 6'!$I$24:$I$32</definedName>
    <definedName name="XDO_?YTM?334?">'SFMP- Series 6'!$I$24:$I$51</definedName>
    <definedName name="XDO_?YTM?335?">'SFMP- Series 6'!$I$24:$I$66</definedName>
    <definedName name="XDO_?YTM?336?">'SFMP- Series 6'!$I$24:$I$71</definedName>
    <definedName name="XDO_?YTM?337?">'SFMP- Series 34'!$I$24:$I$25</definedName>
    <definedName name="XDO_?YTM?338?">'SFMP- Series 34'!$I$24:$I$29</definedName>
    <definedName name="XDO_?YTM?339?">'SFMP- Series 34'!$I$24:$I$46</definedName>
    <definedName name="XDO_?YTM?34?">SEHF!$I$11:$I$120</definedName>
    <definedName name="XDO_?YTM?340?">'SFMP- Series 34'!$I$24:$I$61</definedName>
    <definedName name="XDO_?YTM?341?">'SFMP- Series 34'!$I$24:$I$66</definedName>
    <definedName name="XDO_?YTM?342?">'SMCBF-IP'!$I$11:$I$45</definedName>
    <definedName name="XDO_?YTM?343?">'SMCBF-IP'!$I$11:$I$52</definedName>
    <definedName name="XDO_?YTM?344?">'SMCBF-IP'!$I$11:$I$60</definedName>
    <definedName name="XDO_?YTM?345?">'SMCBF-IP'!$I$11:$I$79</definedName>
    <definedName name="XDO_?YTM?346?">'SMCBF-IP'!$I$11:$I$96</definedName>
    <definedName name="XDO_?YTM?347?">'SMCBF-IP'!$I$11:$I$101</definedName>
    <definedName name="XDO_?YTM?348?">SFRDF!$I$19</definedName>
    <definedName name="XDO_?YTM?349?">SFRDF!$I$19:$I$31</definedName>
    <definedName name="XDO_?YTM?35?">SEHF!$I$11:$I$126</definedName>
    <definedName name="XDO_?YTM?350?">SFRDF!$I$19:$I$42</definedName>
    <definedName name="XDO_?YTM?351?">SFRDF!$I$19:$I$63</definedName>
    <definedName name="XDO_?YTM?352?">SFRDF!$I$19:$I$71</definedName>
    <definedName name="XDO_?YTM?353?">SFRDF!$I$19:$I$76</definedName>
    <definedName name="XDO_?YTM?354?">SBIETFIT!$I$11:$I$20</definedName>
    <definedName name="XDO_?YTM?355?">SBIETFIT!$I$11:$I$63</definedName>
    <definedName name="XDO_?YTM?356?">SBIETFIT!$I$11:$I$68</definedName>
    <definedName name="XDO_?YTM?357?">SBIETFPB!$I$11:$I$20</definedName>
    <definedName name="XDO_?YTM?358?">SBIETFPB!$I$11:$I$63</definedName>
    <definedName name="XDO_?YTM?359?">SBIETFPB!$I$11:$I$68</definedName>
    <definedName name="XDO_?YTM?36?">SEHF!$I$11:$I$133</definedName>
    <definedName name="XDO_?YTM?360?">'SRBF-AP'!$I$11:$I$63</definedName>
    <definedName name="XDO_?YTM?361?">'SRBF-AP'!$I$11:$I$73</definedName>
    <definedName name="XDO_?YTM?362?">'SRBF-AP'!$I$11:$I$77</definedName>
    <definedName name="XDO_?YTM?363?">'SRBF-AP'!$I$11:$I$83</definedName>
    <definedName name="XDO_?YTM?364?">'SRBF-AP'!$I$11:$I$87</definedName>
    <definedName name="XDO_?YTM?365?">'SRBF-AP'!$I$11:$I$116</definedName>
    <definedName name="XDO_?YTM?366?">'SRBF-AP'!$I$11:$I$121</definedName>
    <definedName name="XDO_?YTM?367?">'SRBF-AHP'!$I$11:$I$63</definedName>
    <definedName name="XDO_?YTM?368?">'SRBF-AHP'!$I$11:$I$73</definedName>
    <definedName name="XDO_?YTM?369?">'SRBF-AHP'!$I$11:$I$77</definedName>
    <definedName name="XDO_?YTM?37?">SEHF!$I$11:$I$140</definedName>
    <definedName name="XDO_?YTM?370?">'SRBF-AHP'!$I$11:$I$83</definedName>
    <definedName name="XDO_?YTM?371?">'SRBF-AHP'!$I$11:$I$87</definedName>
    <definedName name="XDO_?YTM?372?">'SRBF-AHP'!$I$11:$I$108</definedName>
    <definedName name="XDO_?YTM?373?">'SRBF-AHP'!$I$11:$I$114</definedName>
    <definedName name="XDO_?YTM?374?">'SRBF-AHP'!$I$11:$I$124</definedName>
    <definedName name="XDO_?YTM?375?">'SRBF-AHP'!$I$11:$I$129</definedName>
    <definedName name="XDO_?YTM?376?">'SRBF-CHP'!$I$11:$I$62</definedName>
    <definedName name="XDO_?YTM?377?">'SRBF-CHP'!$I$11:$I$83</definedName>
    <definedName name="XDO_?YTM?378?">'SRBF-CHP'!$I$11:$I$87</definedName>
    <definedName name="XDO_?YTM?379?">'SRBF-CHP'!$I$11:$I$93</definedName>
    <definedName name="XDO_?YTM?38?">SEHF!$I$11:$I$155</definedName>
    <definedName name="XDO_?YTM?380?">'SRBF-CHP'!$I$11:$I$99</definedName>
    <definedName name="XDO_?YTM?381?">'SRBF-CHP'!$I$11:$I$103</definedName>
    <definedName name="XDO_?YTM?382?">'SRBF-CHP'!$I$11:$I$130</definedName>
    <definedName name="XDO_?YTM?383?">'SRBF-CHP'!$I$11:$I$135</definedName>
    <definedName name="XDO_?YTM?384?">'SRBF-CP'!$I$11:$I$62</definedName>
    <definedName name="XDO_?YTM?385?">'SRBF-CP'!$I$11:$I$82</definedName>
    <definedName name="XDO_?YTM?386?">'SRBF-CP'!$I$11:$I$86</definedName>
    <definedName name="XDO_?YTM?387?">'SRBF-CP'!$I$11:$I$94</definedName>
    <definedName name="XDO_?YTM?388?">'SRBF-CP'!$I$11:$I$123</definedName>
    <definedName name="XDO_?YTM?389?">'SRBF-CP'!$I$11:$I$128</definedName>
    <definedName name="XDO_?YTM?39?">SEHF!$I$11:$I$159</definedName>
    <definedName name="XDO_?YTM?390?">'SIA-US EQUITY FOF'!$I$44</definedName>
    <definedName name="XDO_?YTM?391?">'SIA-US EQUITY FOF'!$I$44:$I$56</definedName>
    <definedName name="XDO_?YTM?392?">'SIA-US EQUITY FOF'!$I$44:$I$61</definedName>
    <definedName name="XDO_?YTM?393?">'SNN50'!$I$11:$I$60</definedName>
    <definedName name="XDO_?YTM?394?">'SNN50'!$I$11:$I$103</definedName>
    <definedName name="XDO_?YTM?395?">'SNN50'!$I$11:$I$108</definedName>
    <definedName name="XDO_?YTM?396?">'SFMP- Series 44'!$I$52</definedName>
    <definedName name="XDO_?YTM?397?">'SFMP- Series 44'!$I$52:$I$57</definedName>
    <definedName name="XDO_?YTM?398?">'SFMP- Series 45'!$I$52</definedName>
    <definedName name="XDO_?YTM?399?">'SFMP- Series 45'!$I$52:$I$57</definedName>
    <definedName name="XDO_?YTM?4?">#REF!</definedName>
    <definedName name="XDO_?YTM?40?">SEHF!$I$11:$I$163</definedName>
    <definedName name="XDO_?YTM?400?">SBIETFCON!$I$11:$I$40</definedName>
    <definedName name="XDO_?YTM?401?">SBIETFCON!$I$11:$I$83</definedName>
    <definedName name="XDO_?YTM?402?">SBIETFCON!$I$11:$I$88</definedName>
    <definedName name="XDO_?YTM?403?">'SFMP- Series 46'!$I$26:$I$28</definedName>
    <definedName name="XDO_?YTM?404?">'SFMP- Series 46'!$I$26:$I$40</definedName>
    <definedName name="XDO_?YTM?405?">'SFMP- Series 46'!$I$26:$I$57</definedName>
    <definedName name="XDO_?YTM?406?">'SFMP- Series 46'!$I$26:$I$62</definedName>
    <definedName name="XDO_?YTM?407?">SBAF!$I$11:$I$101</definedName>
    <definedName name="XDO_?YTM?408?">SBAF!$I$11:$I$106</definedName>
    <definedName name="XDO_?YTM?409?">SBAF!$I$11:$I$110</definedName>
    <definedName name="XDO_?YTM?41?">SEHF!$I$11:$I$171</definedName>
    <definedName name="XDO_?YTM?410?">SBAF!$I$11:$I$149</definedName>
    <definedName name="XDO_?YTM?411?">SBAF!$I$11:$I$153</definedName>
    <definedName name="XDO_?YTM?412?">SBAF!$I$11:$I$162</definedName>
    <definedName name="XDO_?YTM?413?">SBAF!$I$11:$I$168</definedName>
    <definedName name="XDO_?YTM?414?">SBAF!$I$11:$I$175</definedName>
    <definedName name="XDO_?YTM?415?">SBAF!$I$11:$I$184</definedName>
    <definedName name="XDO_?YTM?416?">SBAF!$I$11:$I$190</definedName>
    <definedName name="XDO_?YTM?417?">SBAF!$I$11:$I$200</definedName>
    <definedName name="XDO_?YTM?418?">SBAF!$I$11:$I$212</definedName>
    <definedName name="XDO_?YTM?419?">SBAF!$I$11:$I$217</definedName>
    <definedName name="XDO_?YTM?42?">SEHF!$I$11:$I$183</definedName>
    <definedName name="XDO_?YTM?420?">'SFMP- Series 49'!$I$24</definedName>
    <definedName name="XDO_?YTM?421?">'SFMP- Series 49'!$I$24:$I$32</definedName>
    <definedName name="XDO_?YTM?422?">'SFMP- Series 49'!$I$24:$I$44</definedName>
    <definedName name="XDO_?YTM?423?">'SFMP- Series 49'!$I$24:$I$61</definedName>
    <definedName name="XDO_?YTM?424?">'SFMP- Series 49'!$I$24:$I$66</definedName>
    <definedName name="XDO_?YTM?425?">'SFMP- Series 50'!$I$24</definedName>
    <definedName name="XDO_?YTM?426?">'SFMP- Series 50'!$I$24:$I$32</definedName>
    <definedName name="XDO_?YTM?427?">'SFMP- Series 50'!$I$24:$I$44</definedName>
    <definedName name="XDO_?YTM?428?">'SFMP- Series 50'!$I$24:$I$49</definedName>
    <definedName name="XDO_?YTM?429?">'SFMP- Series 50'!$I$24:$I$64</definedName>
    <definedName name="XDO_?YTM?43?">SEHF!$I$11:$I$188</definedName>
    <definedName name="XDO_?YTM?430?">'SFMP- Series 50'!$I$24:$I$69</definedName>
    <definedName name="XDO_?YTM?431?">'SFMP- Series 51'!$I$24:$I$25</definedName>
    <definedName name="XDO_?YTM?432?">'SFMP- Series 51'!$I$24:$I$39</definedName>
    <definedName name="XDO_?YTM?433?">'SFMP- Series 51'!$I$24:$I$51</definedName>
    <definedName name="XDO_?YTM?434?">'SFMP- Series 51'!$I$24:$I$59</definedName>
    <definedName name="XDO_?YTM?435?">'SFMP- Series 51'!$I$24:$I$74</definedName>
    <definedName name="XDO_?YTM?436?">'SFMP- Series 51'!$I$24:$I$79</definedName>
    <definedName name="XDO_?YTM?437?">'SFMP- Series 52'!$I$26:$I$30</definedName>
    <definedName name="XDO_?YTM?438?">'SFMP- Series 52'!$I$26:$I$43</definedName>
    <definedName name="XDO_?YTM?439?">'SFMP- Series 52'!$I$26:$I$49</definedName>
    <definedName name="XDO_?YTM?44?">#REF!</definedName>
    <definedName name="XDO_?YTM?440?">'SFMP- Series 52'!$I$26:$I$64</definedName>
    <definedName name="XDO_?YTM?441?">'SFMP- Series 52'!$I$26:$I$69</definedName>
    <definedName name="XDO_?YTM?442?">'SFMP- Series 53'!$I$24</definedName>
    <definedName name="XDO_?YTM?443?">'SFMP- Series 53'!$I$24:$I$37</definedName>
    <definedName name="XDO_?YTM?444?">'SFMP- Series 53'!$I$24:$I$48</definedName>
    <definedName name="XDO_?YTM?445?">'SFMP- Series 53'!$I$24:$I$58</definedName>
    <definedName name="XDO_?YTM?446?">'SFMP- Series 53'!$I$24:$I$73</definedName>
    <definedName name="XDO_?YTM?447?">'SFMP- Series 53'!$I$24:$I$78</definedName>
    <definedName name="XDO_?YTM?448?">'SFMP- Series 54'!$I$24:$I$25</definedName>
    <definedName name="XDO_?YTM?449?">'SFMP- Series 54'!$I$24:$I$31</definedName>
    <definedName name="XDO_?YTM?45?">#REF!</definedName>
    <definedName name="XDO_?YTM?450?">'SFMP- Series 54'!$I$24:$I$42</definedName>
    <definedName name="XDO_?YTM?451?">'SFMP- Series 54'!$I$24:$I$48</definedName>
    <definedName name="XDO_?YTM?452?">'SFMP- Series 54'!$I$24:$I$63</definedName>
    <definedName name="XDO_?YTM?453?">'SFMP- Series 54'!$I$24:$I$68</definedName>
    <definedName name="XDO_?YTM?454?">'SFMP- Series 55'!$I$24</definedName>
    <definedName name="XDO_?YTM?455?">'SFMP- Series 55'!$I$24:$I$34</definedName>
    <definedName name="XDO_?YTM?456?">'SFMP- Series 55'!$I$24:$I$55</definedName>
    <definedName name="XDO_?YTM?457?">'SFMP- Series 55'!$I$24:$I$70</definedName>
    <definedName name="XDO_?YTM?458?">'SFMP- Series 55'!$I$24:$I$75</definedName>
    <definedName name="XDO_?YTM?459?">'SFMP- Series 57'!$I$24</definedName>
    <definedName name="XDO_?YTM?46?">SMIF!$I$19:$I$36</definedName>
    <definedName name="XDO_?YTM?460?">'SFMP- Series 57'!$I$24:$I$31</definedName>
    <definedName name="XDO_?YTM?461?">'SFMP- Series 57'!$I$24:$I$43</definedName>
    <definedName name="XDO_?YTM?462?">'SFMP- Series 57'!$I$24:$I$56</definedName>
    <definedName name="XDO_?YTM?463?">'SFMP- Series 57'!$I$24:$I$71</definedName>
    <definedName name="XDO_?YTM?464?">'SFMP- Series 57'!$I$24:$I$76</definedName>
    <definedName name="XDO_?YTM?465?">'SFMP- Series 58'!$I$24</definedName>
    <definedName name="XDO_?YTM?466?">'SFMP- Series 58'!$I$24:$I$34</definedName>
    <definedName name="XDO_?YTM?467?">'SFMP- Series 58'!$I$24:$I$54</definedName>
    <definedName name="XDO_?YTM?468?">'SFMP- Series 58'!$I$24:$I$69</definedName>
    <definedName name="XDO_?YTM?469?">'SFMP- Series 58'!$I$24:$I$74</definedName>
    <definedName name="XDO_?YTM?47?">SMIF!$I$19:$I$42</definedName>
    <definedName name="XDO_?YTM?470?">SCPSE!$I$19:$I$38</definedName>
    <definedName name="XDO_?YTM?471?">SCPSE!$I$19:$I$87</definedName>
    <definedName name="XDO_?YTM?472?">SCPSE!$I$19:$I$95</definedName>
    <definedName name="XDO_?YTM?473?">SCPSE!$I$19:$I$99</definedName>
    <definedName name="XDO_?YTM?474?">SCPSE!$I$19:$I$118</definedName>
    <definedName name="XDO_?YTM?475?">SCPSE!$I$19:$I$123</definedName>
    <definedName name="XDO_?YTM?476?">'SFMP- Series 59'!$I$52</definedName>
    <definedName name="XDO_?YTM?477?">'SFMP- Series 59'!$I$52:$I$57</definedName>
    <definedName name="XDO_?YTM?478?">'SFMP- Series 60'!$I$24</definedName>
    <definedName name="XDO_?YTM?479?">'SFMP- Series 60'!$I$24:$I$33</definedName>
    <definedName name="XDO_?YTM?48?">SMIF!$I$19:$I$49</definedName>
    <definedName name="XDO_?YTM?480?">'SFMP- Series 60'!$I$24:$I$53</definedName>
    <definedName name="XDO_?YTM?481?">'SFMP- Series 60'!$I$24:$I$68</definedName>
    <definedName name="XDO_?YTM?482?">'SFMP- Series 60'!$I$24:$I$73</definedName>
    <definedName name="XDO_?YTM?483?">SMCF!$I$11:$I$73</definedName>
    <definedName name="XDO_?YTM?484?">SMCF!$I$11:$I$88</definedName>
    <definedName name="XDO_?YTM?485?">SMCF!$I$11:$I$101</definedName>
    <definedName name="XDO_?YTM?486?">SMCF!$I$11:$I$118</definedName>
    <definedName name="XDO_?YTM?487?">SMCF!$I$11:$I$123</definedName>
    <definedName name="XDO_?YTM?488?">'SFMP- Series 61'!$I$24</definedName>
    <definedName name="XDO_?YTM?489?">'SFMP- Series 61'!$I$24:$I$38</definedName>
    <definedName name="XDO_?YTM?49?">SMIF!$I$19:$I$56</definedName>
    <definedName name="XDO_?YTM?490?">'SFMP- Series 61'!$I$24:$I$61</definedName>
    <definedName name="XDO_?YTM?491?">'SFMP- Series 61'!$I$24:$I$76</definedName>
    <definedName name="XDO_?YTM?492?">'SFMP- Series 61'!$I$24:$I$81</definedName>
    <definedName name="XDO_?YTM?493?">'SFMP- Series 67'!$I$24</definedName>
    <definedName name="XDO_?YTM?494?">'SFMP- Series 67'!$I$24:$I$32</definedName>
    <definedName name="XDO_?YTM?495?">'SFMP- Series 67'!$I$24:$I$44</definedName>
    <definedName name="XDO_?YTM?496?">'SFMP- Series 67'!$I$24:$I$48</definedName>
    <definedName name="XDO_?YTM?497?">'SFMP- Series 67'!$I$24:$I$63</definedName>
    <definedName name="XDO_?YTM?498?">'SFMP- Series 67'!$I$24:$I$68</definedName>
    <definedName name="XDO_?YTM?499?">SNM150IF!$I$11:$I$160</definedName>
    <definedName name="XDO_?YTM?5?">#REF!</definedName>
    <definedName name="XDO_?YTM?50?">SMIF!$I$19:$I$60</definedName>
    <definedName name="XDO_?YTM?500?">SNM150IF!$I$11:$I$203</definedName>
    <definedName name="XDO_?YTM?501?">SNM150IF!$I$11:$I$208</definedName>
    <definedName name="XDO_?YTM?502?">SNS250IF!$I$11:$I$260</definedName>
    <definedName name="XDO_?YTM?503?">SNS250IF!$I$11:$I$303</definedName>
    <definedName name="XDO_?YTM?504?">SNS250IF!$I$11:$I$308</definedName>
    <definedName name="XDO_?YTM?505?">'SCIGI-JUN 2036'!$I$24</definedName>
    <definedName name="XDO_?YTM?506?">'SCIGI-JUN 2036'!$I$24:$I$53</definedName>
    <definedName name="XDO_?YTM?507?">'SCIGI-JUN 2036'!$I$24:$I$58</definedName>
    <definedName name="XDO_?YTM?508?">'SCIGI-APR 2029'!$I$24</definedName>
    <definedName name="XDO_?YTM?509?">'SCIGI-APR 2029'!$I$24:$I$53</definedName>
    <definedName name="XDO_?YTM?51?">SMIF!$I$19:$I$81</definedName>
    <definedName name="XDO_?YTM?510?">'SCIGI-APR 2029'!$I$24:$I$58</definedName>
    <definedName name="XDO_?YTM?511?">'SCISI-SEP 2027'!$I$24</definedName>
    <definedName name="XDO_?YTM?512?">'SCISI-SEP 2027'!$I$24:$I$46</definedName>
    <definedName name="XDO_?YTM?513?">'SCISI-SEP 2027'!$I$24:$I$73</definedName>
    <definedName name="XDO_?YTM?514?">'SCISI-SEP 2027'!$I$24:$I$78</definedName>
    <definedName name="XDO_?YTM?515?">SLDF!$I$24:$I$26</definedName>
    <definedName name="XDO_?YTM?516?">SLDF!$I$24:$I$30</definedName>
    <definedName name="XDO_?YTM?517?">SLDF!$I$24:$I$51</definedName>
    <definedName name="XDO_?YTM?518?">SLDF!$I$24:$I$59</definedName>
    <definedName name="XDO_?YTM?519?">SLDF!$I$24:$I$64</definedName>
    <definedName name="XDO_?YTM?52?">SMIF!$I$19:$I$85</definedName>
    <definedName name="XDO_?YTM?520?">SDYF!$I$11:$I$62</definedName>
    <definedName name="XDO_?YTM?521?">SDYF!$I$11:$I$69</definedName>
    <definedName name="XDO_?YTM?522?">SDYF!$I$11:$I$96</definedName>
    <definedName name="XDO_?YTM?523?">SDYF!$I$11:$I$113</definedName>
    <definedName name="XDO_?YTM?524?">SDYF!$I$11:$I$118</definedName>
    <definedName name="XDO_?YTM?525?">'SBI-BSE-SENSEX-IF'!$I$11:$I$40</definedName>
    <definedName name="XDO_?YTM?526?">'SBI-BSE-SENSEX-IF'!$I$11:$I$83</definedName>
    <definedName name="XDO_?YTM?527?">'SBI-BSE-SENSEX-IF'!$I$11:$I$88</definedName>
    <definedName name="XDO_?YTM?528?">LIQUIDSBI!$I$52</definedName>
    <definedName name="XDO_?YTM?529?">LIQUIDSBI!$I$52:$I$57</definedName>
    <definedName name="XDO_?YTM?53?">SMIF!$I$19:$I$93</definedName>
    <definedName name="XDO_?YTM?530?">SN50EWIF!$I$11:$I$60</definedName>
    <definedName name="XDO_?YTM?531?">SN50EWIF!$I$11:$I$103</definedName>
    <definedName name="XDO_?YTM?532?">SN50EWIF!$I$11:$I$108</definedName>
    <definedName name="XDO_?YTM?533?">SEOF!$I$11:$I$44</definedName>
    <definedName name="XDO_?YTM?534?">SEOF!$I$11:$I$71</definedName>
    <definedName name="XDO_?YTM?535?">SEOF!$I$11:$I$88</definedName>
    <definedName name="XDO_?YTM?536?">SEOF!$I$11:$I$93</definedName>
    <definedName name="XDO_?YTM?537?">'SBI-AOF'!$I$11:$I$40</definedName>
    <definedName name="XDO_?YTM?538?">'SBI-AOF'!$I$11:$I$67</definedName>
    <definedName name="XDO_?YTM?539?">'SBI-AOF'!$I$11:$I$84</definedName>
    <definedName name="XDO_?YTM?54?">SMIF!$I$19:$I$98</definedName>
    <definedName name="XDO_?YTM?540?">'SBI-AOF'!$I$11:$I$89</definedName>
    <definedName name="XDO_?YTM?541?">SETFSILVER!$I$44</definedName>
    <definedName name="XDO_?YTM?542?">SETFSILVER!$I$44:$I$56</definedName>
    <definedName name="XDO_?YTM?543?">SETFSILVER!$I$44:$I$61</definedName>
    <definedName name="XDO_?YTM?544?">'SETFSILVER-FOF'!$I$44</definedName>
    <definedName name="XDO_?YTM?545?">'SETFSILVER-FOF'!$I$44:$I$54</definedName>
    <definedName name="XDO_?YTM?546?">'SETFSILVER-FOF'!$I$44:$I$59</definedName>
    <definedName name="XDO_?YTM?547?">'SN50EW-ETF'!$I$11:$I$60</definedName>
    <definedName name="XDO_?YTM?548?">'SN50EW-ETF'!$I$11:$I$103</definedName>
    <definedName name="XDO_?YTM?549?">'SN50EW-ETF'!$I$11:$I$108</definedName>
    <definedName name="XDO_?YTM?55?">#REF!</definedName>
    <definedName name="XDO_?YTM?550?">SIOF!$I$11:$I$49</definedName>
    <definedName name="XDO_?YTM?551?">SIOF!$I$11:$I$76</definedName>
    <definedName name="XDO_?YTM?552?">SIOF!$I$11:$I$93</definedName>
    <definedName name="XDO_?YTM?553?">SIOF!$I$11:$I$98</definedName>
    <definedName name="XDO_?YTM?554?">SN500IF!$I$11:$I$510</definedName>
    <definedName name="XDO_?YTM?555?">SN500IF!$I$11:$I$553</definedName>
    <definedName name="XDO_?YTM?556?">SN500IF!$I$11:$I$558</definedName>
    <definedName name="XDO_?YTM?557?">SNICIF!$I$11:$I$40</definedName>
    <definedName name="XDO_?YTM?558?">SNICIF!$I$11:$I$83</definedName>
    <definedName name="XDO_?YTM?559?">SNICIF!$I$11:$I$88</definedName>
    <definedName name="XDO_?YTM?56?">#REF!</definedName>
    <definedName name="XDO_?YTM?560?">SQF!$I$11:$I$44</definedName>
    <definedName name="XDO_?YTM?561?">SQF!$I$11:$I$87</definedName>
    <definedName name="XDO_?YTM?562?">SQF!$I$11:$I$92</definedName>
    <definedName name="XDO_?YTM?563?">SNBIF!$I$11:$I$24</definedName>
    <definedName name="XDO_?YTM?564?">SNBIF!$I$11:$I$67</definedName>
    <definedName name="XDO_?YTM?565?">SNBIF!$I$11:$I$72</definedName>
    <definedName name="XDO_?YTM?566?">SNITIF!$I$11:$I$20</definedName>
    <definedName name="XDO_?YTM?567?">SNITIF!$I$11:$I$63</definedName>
    <definedName name="XDO_?YTM?568?">SNITIF!$I$11:$I$68</definedName>
    <definedName name="XDO_?YTM?569?">'SBI BSE PSU Bank ETF'!$I$11:$I$21</definedName>
    <definedName name="XDO_?YTM?57?">SCOF!$I$11:$I$58</definedName>
    <definedName name="XDO_?YTM?570?">'SBI BSE PSU Bank ETF'!$I$11:$I$64</definedName>
    <definedName name="XDO_?YTM?571?">'SBI BSE PSU Bank ETF'!$I$11:$I$69</definedName>
    <definedName name="XDO_?YTM?572?">'SBI BSE PSU Bank Index Fund'!$I$11:$I$21</definedName>
    <definedName name="XDO_?YTM?573?">'SBI BSE PSU Bank Index Fund'!$I$11:$I$64</definedName>
    <definedName name="XDO_?YTM?574?">'SBI BSE PSU Bank Index Fund'!$I$11:$I$69</definedName>
    <definedName name="XDO_?YTM?575?">SIPAAFOF!$I$44:$I$47</definedName>
    <definedName name="XDO_?YTM?576?">SIPAAFOF!$I$44:$I$57</definedName>
    <definedName name="XDO_?YTM?577?">SIPAAFOF!$I$44:$I$62</definedName>
    <definedName name="XDO_?YTM?578?">'SBI Nifty200 Quality 30'!$I$11:$I$40</definedName>
    <definedName name="XDO_?YTM?579?">'SBI Nifty200 Quality 30'!$I$11:$I$83</definedName>
    <definedName name="XDO_?YTM?58?">SCOF!$I$11:$I$64</definedName>
    <definedName name="XDO_?YTM?580?">'SBI Nifty200 Quality 30'!$I$11:$I$88</definedName>
    <definedName name="XDO_?YTM?581?">'SBI Nifty200 Mom 30'!$I$11:$I$40</definedName>
    <definedName name="XDO_?YTM?582?">'SBI Nifty200 Mom 30'!$I$11:$I$83</definedName>
    <definedName name="XDO_?YTM?583?">'SBI Nifty200 Mom 30'!$I$11:$I$88</definedName>
    <definedName name="XDO_?YTM?584?">'SBI Nifty100 Low Vol 30'!$I$11:$I$40</definedName>
    <definedName name="XDO_?YTM?585?">'SBI Nifty100 Low Vol 30'!$I$11:$I$83</definedName>
    <definedName name="XDO_?YTM?586?">'SBI Nifty100 Low Vol 30'!$I$11:$I$88</definedName>
    <definedName name="XDO_?YTM?587?">SBILIQETF!$I$52</definedName>
    <definedName name="XDO_?YTM?588?">SBILIQETF!$I$52:$I$57</definedName>
    <definedName name="XDO_?YTM?589?">SDAAAFOF!$I$44:$I$56</definedName>
    <definedName name="XDO_?YTM?59?">SCOF!$I$11:$I$87</definedName>
    <definedName name="XDO_?YTM?590?">SDAAAFOF!$I$44:$I$66</definedName>
    <definedName name="XDO_?YTM?591?">SDAAAFOF!$I$44:$I$71</definedName>
    <definedName name="XDO_?YTM?592?">SQLF!$I$11:$I$52</definedName>
    <definedName name="XDO_?YTM?593?">SQLF!$I$11:$I$57</definedName>
    <definedName name="XDO_?YTM?594?">SQLF!$I$11:$I$98</definedName>
    <definedName name="XDO_?YTM?595?">SQLF!$I$11:$I$103</definedName>
    <definedName name="XDO_?YTM?596?">SNM150M50ETF!$I$11:$I$60</definedName>
    <definedName name="XDO_?YTM?597?">SNM150M50ETF!$I$11:$I$103</definedName>
    <definedName name="XDO_?YTM?598?">SNM150M50ETF!$I$11:$I$108</definedName>
    <definedName name="XDO_?YTM?599?">SNM150ETF!$I$11:$I$160</definedName>
    <definedName name="XDO_?YTM?6?">#REF!</definedName>
    <definedName name="XDO_?YTM?60?">SCOF!$I$11:$I$104</definedName>
    <definedName name="XDO_?YTM?600?">SNM150ETF!$I$11:$I$203</definedName>
    <definedName name="XDO_?YTM?601?">SNM150ETF!$I$11:$I$208</definedName>
    <definedName name="XDO_?YTM?602?">'SCRIBXFS3-6M'!$I$19:$I$28</definedName>
    <definedName name="XDO_?YTM?603?">'SCRIBXFS3-6M'!$I$19:$I$44</definedName>
    <definedName name="XDO_?YTM?604?">'SCRIBXFS3-6M'!$I$19:$I$55</definedName>
    <definedName name="XDO_?YTM?605?">'SCRIBXFS3-6M'!$I$19:$I$74</definedName>
    <definedName name="XDO_?YTM?606?">'SCRIBXFS3-6M'!$I$19:$I$79</definedName>
    <definedName name="XDO_?YTM?607?">'CRIBXFS9-12M'!$I$19:$I$21</definedName>
    <definedName name="XDO_?YTM?608?">'CRIBXFS9-12M'!$I$19:$I$38</definedName>
    <definedName name="XDO_?YTM?609?">'CRIBXFS9-12M'!$I$19:$I$47</definedName>
    <definedName name="XDO_?YTM?61?">SCOF!$I$11:$I$109</definedName>
    <definedName name="XDO_?YTM?610?">'CRIBXFS9-12M'!$I$19:$I$66</definedName>
    <definedName name="XDO_?YTM?611?">'CRIBXFS9-12M'!$I$19:$I$71</definedName>
    <definedName name="XDO_?YTM?612?">Nifty200Value30!$I$11:$I$40</definedName>
    <definedName name="XDO_?YTM?613?">Nifty200Value30!$I$11:$I$83</definedName>
    <definedName name="XDO_?YTM?614?">Nifty200Value30!$I$11:$I$88</definedName>
    <definedName name="XDO_?YTM?615?">NiftySmallCap250!$I$11:$I$260</definedName>
    <definedName name="XDO_?YTM?616?">NiftySmallCap250!$I$11:$I$303</definedName>
    <definedName name="XDO_?YTM?617?">NiftySmallCap250!$I$11:$I$308</definedName>
    <definedName name="XDO_?YTM?618?">'CRIIBX10-90GiltSDL29'!$I$24</definedName>
    <definedName name="XDO_?YTM?619?">'CRIIBX10-90GiltSDL29'!$I$24:$I$32</definedName>
    <definedName name="XDO_?YTM?62?">STOF!$I$11:$I$33</definedName>
    <definedName name="XDO_?YTM?620?">'CRIIBX10-90GiltSDL29'!$I$24:$I$59</definedName>
    <definedName name="XDO_?YTM?621?">'CRIIBX10-90GiltSDL29'!$I$24:$I$64</definedName>
    <definedName name="XDO_?YTM?622?">'G-Sec Jul2031'!$I$24:$I$25</definedName>
    <definedName name="XDO_?YTM?623?">'G-Sec Jul2031'!$I$24:$I$54</definedName>
    <definedName name="XDO_?YTM?624?">'G-Sec Jul2031'!$I$24:$I$59</definedName>
    <definedName name="XDO_?YTM?625?">SBIRIOS!$I$11:$I$41</definedName>
    <definedName name="XDO_?YTM?626?">SBIRIOS!$I$11:$I$84</definedName>
    <definedName name="XDO_?YTM?627?">SBIRIOS!$I$11:$I$89</definedName>
    <definedName name="XDO_?YTM?628?">#REF!</definedName>
    <definedName name="XDO_?YTM?629?">#REF!</definedName>
    <definedName name="XDO_?YTM?63?">STOF!$I$11:$I$40</definedName>
    <definedName name="XDO_?YTM?630?">#REF!</definedName>
    <definedName name="XDO_?YTM?631?">#REF!</definedName>
    <definedName name="XDO_?YTM?632?">#REF!</definedName>
    <definedName name="XDO_?YTM?633?">#REF!</definedName>
    <definedName name="XDO_?YTM?634?">#REF!</definedName>
    <definedName name="XDO_?YTM?635?">#REF!</definedName>
    <definedName name="XDO_?YTM?636?">#REF!</definedName>
    <definedName name="XDO_?YTM?637?">#REF!</definedName>
    <definedName name="XDO_?YTM?638?">#REF!</definedName>
    <definedName name="XDO_?YTM?639?">#REF!</definedName>
    <definedName name="XDO_?YTM?64?">STOF!$I$11:$I$45</definedName>
    <definedName name="XDO_?YTM?640?">#REF!</definedName>
    <definedName name="XDO_?YTM?641?">#REF!</definedName>
    <definedName name="XDO_?YTM?642?">#REF!</definedName>
    <definedName name="XDO_?YTM?643?">#REF!</definedName>
    <definedName name="XDO_?YTM?644?">#REF!</definedName>
    <definedName name="XDO_?YTM?645?">#REF!</definedName>
    <definedName name="XDO_?YTM?646?">#REF!</definedName>
    <definedName name="XDO_?YTM?647?">#REF!</definedName>
    <definedName name="XDO_?YTM?648?">#REF!</definedName>
    <definedName name="XDO_?YTM?649?">#REF!</definedName>
    <definedName name="XDO_?YTM?65?">STOF!$I$11:$I$68</definedName>
    <definedName name="XDO_?YTM?650?">#REF!</definedName>
    <definedName name="XDO_?YTM?66?">STOF!$I$11:$I$85</definedName>
    <definedName name="XDO_?YTM?67?">STOF!$I$11:$I$90</definedName>
    <definedName name="XDO_?YTM?68?">SHOF!$I$11:$I$41</definedName>
    <definedName name="XDO_?YTM?69?">SHOF!$I$11:$I$45</definedName>
    <definedName name="XDO_?YTM?7?">#REF!</definedName>
    <definedName name="XDO_?YTM?70?">SHOF!$I$11:$I$70</definedName>
    <definedName name="XDO_?YTM?71?">SHOF!$I$11:$I$87</definedName>
    <definedName name="XDO_?YTM?72?">SHOF!$I$11:$I$92</definedName>
    <definedName name="XDO_?YTM?73?">SCF!$I$11:$I$92</definedName>
    <definedName name="XDO_?YTM?74?">SCF!$I$11:$I$96</definedName>
    <definedName name="XDO_?YTM?75?">SCF!$I$11:$I$101</definedName>
    <definedName name="XDO_?YTM?76?">SCF!$I$11:$I$112</definedName>
    <definedName name="XDO_?YTM?77?">SCF!$I$11:$I$133</definedName>
    <definedName name="XDO_?YTM?78?">SCF!$I$11:$I$150</definedName>
    <definedName name="XDO_?YTM?79?">SCF!$I$11:$I$155</definedName>
    <definedName name="XDO_?YTM?8?">#REF!</definedName>
    <definedName name="XDO_?YTM?80?">SNIF!$I$11:$I$60</definedName>
    <definedName name="XDO_?YTM?81?">SNIF!$I$11:$I$103</definedName>
    <definedName name="XDO_?YTM?82?">SNIF!$I$11:$I$108</definedName>
    <definedName name="XDO_?YTM?83?">'SMCBF-SP'!$I$11:$I$30</definedName>
    <definedName name="XDO_?YTM?84?">'SMCBF-SP'!$I$11:$I$36</definedName>
    <definedName name="XDO_?YTM?85?">'SMCBF-SP'!$I$11:$I$49</definedName>
    <definedName name="XDO_?YTM?86?">'SMCBF-SP'!$I$11:$I$53</definedName>
    <definedName name="XDO_?YTM?87?">'SMCBF-SP'!$I$11:$I$63</definedName>
    <definedName name="XDO_?YTM?88?">'SMCBF-SP'!$I$11:$I$71</definedName>
    <definedName name="XDO_?YTM?89?">'SMCBF-SP'!$I$11:$I$80</definedName>
    <definedName name="XDO_?YTM?9?">SLMF!$I$11:$I$86</definedName>
    <definedName name="XDO_?YTM?90?">'SMCBF-SP'!$I$11:$I$86</definedName>
    <definedName name="XDO_?YTM?91?">'SMCBF-SP'!$I$11:$I$93</definedName>
    <definedName name="XDO_?YTM?92?">'SMCBF-SP'!$I$11:$I$105</definedName>
    <definedName name="XDO_?YTM?93?">'SMCBF-SP'!$I$11:$I$110</definedName>
    <definedName name="XDO_?YTM?94?">SOF!$I$32:$I$35</definedName>
    <definedName name="XDO_?YTM?95?">SOF!$I$32:$I$45</definedName>
    <definedName name="XDO_?YTM?96?">SOF!$I$32:$I$67</definedName>
    <definedName name="XDO_?YTM?97?">SOF!$I$32:$I$72</definedName>
    <definedName name="XDO_?YTM?98?">SMMDF!$I$12:$I$14</definedName>
    <definedName name="XDO_?YTM?99?">SMMDF!$I$12:$I$59</definedName>
    <definedName name="XDO_GROUP_?G_2?">SMEEF!$2:$107</definedName>
    <definedName name="XDO_GROUP_?G_2?1?">#REF!</definedName>
    <definedName name="XDO_GROUP_?G_2?10?">#REF!</definedName>
    <definedName name="XDO_GROUP_?G_2?100?">SDYF!$2:$121</definedName>
    <definedName name="XDO_GROUP_?G_2?101?">'SBI-BSE-SENSEX-IF'!$2:$91</definedName>
    <definedName name="XDO_GROUP_?G_2?102?">LIQUIDSBI!$2:$60</definedName>
    <definedName name="XDO_GROUP_?G_2?103?">SN50EWIF!$2:$111</definedName>
    <definedName name="XDO_GROUP_?G_2?104?">SEOF!$2:$96</definedName>
    <definedName name="XDO_GROUP_?G_2?105?">'SBI-AOF'!$2:$92</definedName>
    <definedName name="XDO_GROUP_?G_2?106?">SETFSILVER!$2:$64</definedName>
    <definedName name="XDO_GROUP_?G_2?107?">'SETFSILVER-FOF'!$2:$62</definedName>
    <definedName name="XDO_GROUP_?G_2?108?">'SN50EW-ETF'!$2:$111</definedName>
    <definedName name="XDO_GROUP_?G_2?109?">SIOF!$2:$101</definedName>
    <definedName name="XDO_GROUP_?G_2?11?">SEHF!$2:$191</definedName>
    <definedName name="XDO_GROUP_?G_2?110?">SN500IF!$2:$561</definedName>
    <definedName name="XDO_GROUP_?G_2?111?">SNICIF!$2:$91</definedName>
    <definedName name="XDO_GROUP_?G_2?112?">SQF!$2:$95</definedName>
    <definedName name="XDO_GROUP_?G_2?113?">SNBIF!$2:$75</definedName>
    <definedName name="XDO_GROUP_?G_2?114?">SNITIF!$2:$71</definedName>
    <definedName name="XDO_GROUP_?G_2?115?">'SBI BSE PSU Bank ETF'!$2:$72</definedName>
    <definedName name="XDO_GROUP_?G_2?116?">'SBI BSE PSU Bank Index Fund'!$2:$72</definedName>
    <definedName name="XDO_GROUP_?G_2?117?">SIPAAFOF!$2:$65</definedName>
    <definedName name="XDO_GROUP_?G_2?118?">'SBI Nifty200 Quality 30'!$2:$91</definedName>
    <definedName name="XDO_GROUP_?G_2?119?">'SBI Nifty200 Mom 30'!$2:$91</definedName>
    <definedName name="XDO_GROUP_?G_2?12?">#REF!</definedName>
    <definedName name="XDO_GROUP_?G_2?120?">'SBI Nifty100 Low Vol 30'!$2:$91</definedName>
    <definedName name="XDO_GROUP_?G_2?121?">SBILIQETF!$2:$60</definedName>
    <definedName name="XDO_GROUP_?G_2?122?">SDAAAFOF!$2:$74</definedName>
    <definedName name="XDO_GROUP_?G_2?123?">SQLF!$2:$106</definedName>
    <definedName name="XDO_GROUP_?G_2?124?">SNM150M50ETF!$2:$111</definedName>
    <definedName name="XDO_GROUP_?G_2?125?">SNM150ETF!$2:$211</definedName>
    <definedName name="XDO_GROUP_?G_2?126?">'SCRIBXFS3-6M'!$2:$82</definedName>
    <definedName name="XDO_GROUP_?G_2?127?">'CRIBXFS9-12M'!$2:$74</definedName>
    <definedName name="XDO_GROUP_?G_2?128?">Nifty200Value30!$2:$91</definedName>
    <definedName name="XDO_GROUP_?G_2?129?">NiftySmallCap250!$2:$311</definedName>
    <definedName name="XDO_GROUP_?G_2?13?">SMIF!$2:$101</definedName>
    <definedName name="XDO_GROUP_?G_2?130?">'CRIIBX10-90GiltSDL29'!$2:$67</definedName>
    <definedName name="XDO_GROUP_?G_2?131?">'G-Sec Jul2031'!$2:$62</definedName>
    <definedName name="XDO_GROUP_?G_2?132?">SBIRIOS!$2:$92</definedName>
    <definedName name="XDO_GROUP_?G_2?133?">#REF!</definedName>
    <definedName name="XDO_GROUP_?G_2?134?">#REF!</definedName>
    <definedName name="XDO_GROUP_?G_2?135?">#REF!</definedName>
    <definedName name="XDO_GROUP_?G_2?136?">#REF!</definedName>
    <definedName name="XDO_GROUP_?G_2?137?">#REF!</definedName>
    <definedName name="XDO_GROUP_?G_2?138?">#REF!</definedName>
    <definedName name="XDO_GROUP_?G_2?139?">#REF!</definedName>
    <definedName name="XDO_GROUP_?G_2?14?">#REF!</definedName>
    <definedName name="XDO_GROUP_?G_2?140?">#REF!</definedName>
    <definedName name="XDO_GROUP_?G_2?15?">SCOF!$2:$112</definedName>
    <definedName name="XDO_GROUP_?G_2?16?">STOF!$2:$93</definedName>
    <definedName name="XDO_GROUP_?G_2?17?">SHOF!$2:$95</definedName>
    <definedName name="XDO_GROUP_?G_2?18?">SCF!$2:$158</definedName>
    <definedName name="XDO_GROUP_?G_2?19?">SNIF!$2:$111</definedName>
    <definedName name="XDO_GROUP_?G_2?2?">#REF!</definedName>
    <definedName name="XDO_GROUP_?G_2?20?">'SMCBF-SP'!$2:$113</definedName>
    <definedName name="XDO_GROUP_?G_2?21?">SOF!$2:$75</definedName>
    <definedName name="XDO_GROUP_?G_2?22?">SMMDF!$2:$139</definedName>
    <definedName name="XDO_GROUP_?G_2?23?">SLF!$2:$198</definedName>
    <definedName name="XDO_GROUP_?G_2?24?">SDBF!$2:$98</definedName>
    <definedName name="XDO_GROUP_?G_2?25?">SSF!$2:$149</definedName>
    <definedName name="XDO_GROUP_?G_2?26?">SCRF!$2:$113</definedName>
    <definedName name="XDO_GROUP_?G_2?27?">SFEF!$2:$92</definedName>
    <definedName name="XDO_GROUP_?G_2?28?">SCHF!$2:$173</definedName>
    <definedName name="XDO_GROUP_?G_2?29?">SMUSD!$2:$133</definedName>
    <definedName name="XDO_GROUP_?G_2?3?">#REF!</definedName>
    <definedName name="XDO_GROUP_?G_2?30?">SMIDCAP!$2:$121</definedName>
    <definedName name="XDO_GROUP_?G_2?31?">SMCMF!$2:$66</definedName>
    <definedName name="XDO_GROUP_?G_2?32?">SMCOMMA!$2:$103</definedName>
    <definedName name="XDO_GROUP_?G_2?33?">SMGF!$2:$83</definedName>
    <definedName name="XDO_GROUP_?G_2?34?">SFLEXI!$2:$134</definedName>
    <definedName name="XDO_GROUP_?G_2?35?">SMAAF!$2:$199</definedName>
    <definedName name="XDO_GROUP_?G_2?36?">SBLUECHIP!$2:$116</definedName>
    <definedName name="XDO_GROUP_?G_2?37?">SAOF!$2:$267</definedName>
    <definedName name="XDO_GROUP_?G_2?38?">SIF!$2:$103</definedName>
    <definedName name="XDO_GROUP_?G_2?39?">SMLDF!$2:$133</definedName>
    <definedName name="XDO_GROUP_?G_2?4?">#REF!</definedName>
    <definedName name="XDO_GROUP_?G_2?40?">SSTDF!$2:$155</definedName>
    <definedName name="XDO_GROUP_?G_2?41?">SETFGOLD!$2:$64</definedName>
    <definedName name="XDO_GROUP_?G_2?42?">SPSU!$2:$83</definedName>
    <definedName name="XDO_GROUP_?G_2?43?">SGF!$2:$62</definedName>
    <definedName name="XDO_GROUP_?G_2?44?">SBISENSEX!$2:$91</definedName>
    <definedName name="XDO_GROUP_?G_2?45?">SSCF!$2:$133</definedName>
    <definedName name="XDO_GROUP_?G_2?46?">SBPF!$2:$113</definedName>
    <definedName name="XDO_GROUP_?G_2?47?">SBFS!$2:$94</definedName>
    <definedName name="XDO_GROUP_?G_2?48?">SETFNN50!$2:$111</definedName>
    <definedName name="XDO_GROUP_?G_2?49?">SETFNIFBK!$2:$75</definedName>
    <definedName name="XDO_GROUP_?G_2?5?">SLMF!$2:$147</definedName>
    <definedName name="XDO_GROUP_?G_2?50?">SETFBSE100!$2:$161</definedName>
    <definedName name="XDO_GROUP_?G_2?51?">SESF!$2:$190</definedName>
    <definedName name="XDO_GROUP_?G_2?52?">SETFNIF50!$2:$111</definedName>
    <definedName name="XDO_GROUP_?G_2?53?">SETF10GILT!$2:$61</definedName>
    <definedName name="XDO_GROUP_?G_2?54?">'SLTAF-IV'!$2:$90</definedName>
    <definedName name="XDO_GROUP_?G_2?55?">'SLTAF-V'!$2:$90</definedName>
    <definedName name="XDO_GROUP_?G_2?56?">'SLTAF-VI'!$2:$95</definedName>
    <definedName name="XDO_GROUP_?G_2?57?">SETFSN50!$2:$111</definedName>
    <definedName name="XDO_GROUP_?G_2?58?">SBIETFQLTY!$2:$91</definedName>
    <definedName name="XDO_GROUP_?G_2?59?">SCBF!$2:$155</definedName>
    <definedName name="XDO_GROUP_?G_2?6?">SLTEF!$2:$141</definedName>
    <definedName name="XDO_GROUP_?G_2?60?">SEMVF!$2:$111</definedName>
    <definedName name="XDO_GROUP_?G_2?61?">'SFMP- Series 1'!$2:$75</definedName>
    <definedName name="XDO_GROUP_?G_2?62?">'SFMP- Series 6'!$2:$74</definedName>
    <definedName name="XDO_GROUP_?G_2?63?">'SFMP- Series 34'!$2:$69</definedName>
    <definedName name="XDO_GROUP_?G_2?64?">'SMCBF-IP'!$2:$104</definedName>
    <definedName name="XDO_GROUP_?G_2?65?">SFRDF!$2:$79</definedName>
    <definedName name="XDO_GROUP_?G_2?66?">SBIETFIT!$2:$71</definedName>
    <definedName name="XDO_GROUP_?G_2?67?">SBIETFPB!$2:$71</definedName>
    <definedName name="XDO_GROUP_?G_2?68?">'SRBF-AP'!$2:$124</definedName>
    <definedName name="XDO_GROUP_?G_2?69?">'SRBF-AHP'!$2:$132</definedName>
    <definedName name="XDO_GROUP_?G_2?7?">#REF!</definedName>
    <definedName name="XDO_GROUP_?G_2?70?">'SRBF-CHP'!$2:$138</definedName>
    <definedName name="XDO_GROUP_?G_2?71?">'SRBF-CP'!$2:$131</definedName>
    <definedName name="XDO_GROUP_?G_2?72?">'SIA-US EQUITY FOF'!$2:$64</definedName>
    <definedName name="XDO_GROUP_?G_2?73?">'SNN50'!$2:$111</definedName>
    <definedName name="XDO_GROUP_?G_2?74?">'SFMP- Series 44'!$2:$60</definedName>
    <definedName name="XDO_GROUP_?G_2?75?">'SFMP- Series 45'!$2:$60</definedName>
    <definedName name="XDO_GROUP_?G_2?76?">SBIETFCON!$2:$91</definedName>
    <definedName name="XDO_GROUP_?G_2?77?">'SFMP- Series 46'!$2:$65</definedName>
    <definedName name="XDO_GROUP_?G_2?78?">SBAF!$2:$220</definedName>
    <definedName name="XDO_GROUP_?G_2?79?">'SFMP- Series 49'!$2:$69</definedName>
    <definedName name="XDO_GROUP_?G_2?8?">#REF!</definedName>
    <definedName name="XDO_GROUP_?G_2?80?">'SFMP- Series 50'!$2:$72</definedName>
    <definedName name="XDO_GROUP_?G_2?81?">'SFMP- Series 51'!$2:$82</definedName>
    <definedName name="XDO_GROUP_?G_2?82?">'SFMP- Series 52'!$2:$72</definedName>
    <definedName name="XDO_GROUP_?G_2?83?">'SFMP- Series 53'!$2:$81</definedName>
    <definedName name="XDO_GROUP_?G_2?84?">'SFMP- Series 54'!$2:$71</definedName>
    <definedName name="XDO_GROUP_?G_2?85?">'SFMP- Series 55'!$2:$78</definedName>
    <definedName name="XDO_GROUP_?G_2?86?">'SFMP- Series 57'!$2:$79</definedName>
    <definedName name="XDO_GROUP_?G_2?87?">'SFMP- Series 58'!$2:$77</definedName>
    <definedName name="XDO_GROUP_?G_2?88?">SCPSE!$2:$126</definedName>
    <definedName name="XDO_GROUP_?G_2?89?">'SFMP- Series 59'!$2:$60</definedName>
    <definedName name="XDO_GROUP_?G_2?9?">SMGLF!$2:$105</definedName>
    <definedName name="XDO_GROUP_?G_2?90?">'SFMP- Series 60'!$2:$76</definedName>
    <definedName name="XDO_GROUP_?G_2?91?">SMCF!$2:$126</definedName>
    <definedName name="XDO_GROUP_?G_2?92?">'SFMP- Series 61'!$2:$84</definedName>
    <definedName name="XDO_GROUP_?G_2?93?">'SFMP- Series 67'!$2:$71</definedName>
    <definedName name="XDO_GROUP_?G_2?94?">SNM150IF!$2:$211</definedName>
    <definedName name="XDO_GROUP_?G_2?95?">SNS250IF!$2:$311</definedName>
    <definedName name="XDO_GROUP_?G_2?96?">'SCIGI-JUN 2036'!$2:$61</definedName>
    <definedName name="XDO_GROUP_?G_2?97?">'SCIGI-APR 2029'!$2:$61</definedName>
    <definedName name="XDO_GROUP_?G_2?98?">'SCISI-SEP 2027'!$2:$81</definedName>
    <definedName name="XDO_GROUP_?G_2?99?">SLDF!$2:$67</definedName>
    <definedName name="XDO_GROUP_?G_3?">SMEEF!$8:$106</definedName>
    <definedName name="XDO_GROUP_?G_3?1?">#REF!</definedName>
    <definedName name="XDO_GROUP_?G_3?10?">#REF!</definedName>
    <definedName name="XDO_GROUP_?G_3?100?">SDYF!$8:$120</definedName>
    <definedName name="XDO_GROUP_?G_3?101?">'SBI-BSE-SENSEX-IF'!$8:$90</definedName>
    <definedName name="XDO_GROUP_?G_3?102?">LIQUIDSBI!$42:$59</definedName>
    <definedName name="XDO_GROUP_?G_3?103?">SN50EWIF!$8:$110</definedName>
    <definedName name="XDO_GROUP_?G_3?104?">SEOF!$8:$95</definedName>
    <definedName name="XDO_GROUP_?G_3?105?">'SBI-AOF'!$8:$91</definedName>
    <definedName name="XDO_GROUP_?G_3?106?">SETFSILVER!$42:$63</definedName>
    <definedName name="XDO_GROUP_?G_3?107?">'SETFSILVER-FOF'!$42:$61</definedName>
    <definedName name="XDO_GROUP_?G_3?108?">'SN50EW-ETF'!$8:$110</definedName>
    <definedName name="XDO_GROUP_?G_3?109?">SIOF!$8:$100</definedName>
    <definedName name="XDO_GROUP_?G_3?11?">SEHF!$8:$190</definedName>
    <definedName name="XDO_GROUP_?G_3?110?">SN500IF!$8:$560</definedName>
    <definedName name="XDO_GROUP_?G_3?111?">SNICIF!$8:$90</definedName>
    <definedName name="XDO_GROUP_?G_3?112?">SQF!$8:$94</definedName>
    <definedName name="XDO_GROUP_?G_3?113?">SNBIF!$8:$74</definedName>
    <definedName name="XDO_GROUP_?G_3?114?">SNITIF!$8:$70</definedName>
    <definedName name="XDO_GROUP_?G_3?115?">'SBI BSE PSU Bank ETF'!$8:$71</definedName>
    <definedName name="XDO_GROUP_?G_3?116?">'SBI BSE PSU Bank Index Fund'!$8:$71</definedName>
    <definedName name="XDO_GROUP_?G_3?117?">SIPAAFOF!$42:$64</definedName>
    <definedName name="XDO_GROUP_?G_3?118?">'SBI Nifty200 Quality 30'!$8:$90</definedName>
    <definedName name="XDO_GROUP_?G_3?119?">'SBI Nifty200 Mom 30'!$8:$90</definedName>
    <definedName name="XDO_GROUP_?G_3?12?">#REF!</definedName>
    <definedName name="XDO_GROUP_?G_3?120?">'SBI Nifty100 Low Vol 30'!$8:$90</definedName>
    <definedName name="XDO_GROUP_?G_3?121?">SBILIQETF!$42:$59</definedName>
    <definedName name="XDO_GROUP_?G_3?122?">SDAAAFOF!$42:$73</definedName>
    <definedName name="XDO_GROUP_?G_3?123?">SQLF!$8:$105</definedName>
    <definedName name="XDO_GROUP_?G_3?124?">SNM150M50ETF!$8:$110</definedName>
    <definedName name="XDO_GROUP_?G_3?125?">SNM150ETF!$8:$210</definedName>
    <definedName name="XDO_GROUP_?G_3?126?">'SCRIBXFS3-6M'!$16:$81</definedName>
    <definedName name="XDO_GROUP_?G_3?127?">'CRIBXFS9-12M'!$16:$73</definedName>
    <definedName name="XDO_GROUP_?G_3?128?">Nifty200Value30!$8:$90</definedName>
    <definedName name="XDO_GROUP_?G_3?129?">NiftySmallCap250!$8:$310</definedName>
    <definedName name="XDO_GROUP_?G_3?13?">SMIF!$16:$100</definedName>
    <definedName name="XDO_GROUP_?G_3?130?">'CRIIBX10-90GiltSDL29'!$16:$66</definedName>
    <definedName name="XDO_GROUP_?G_3?131?">'G-Sec Jul2031'!$16:$61</definedName>
    <definedName name="XDO_GROUP_?G_3?132?">SBIRIOS!$8:$91</definedName>
    <definedName name="XDO_GROUP_?G_3?133?">#REF!</definedName>
    <definedName name="XDO_GROUP_?G_3?134?">#REF!</definedName>
    <definedName name="XDO_GROUP_?G_3?135?">#REF!</definedName>
    <definedName name="XDO_GROUP_?G_3?136?">#REF!</definedName>
    <definedName name="XDO_GROUP_?G_3?137?">#REF!</definedName>
    <definedName name="XDO_GROUP_?G_3?138?">#REF!</definedName>
    <definedName name="XDO_GROUP_?G_3?139?">#REF!</definedName>
    <definedName name="XDO_GROUP_?G_3?14?">#REF!</definedName>
    <definedName name="XDO_GROUP_?G_3?140?">#REF!</definedName>
    <definedName name="XDO_GROUP_?G_3?15?">SCOF!$8:$111</definedName>
    <definedName name="XDO_GROUP_?G_3?16?">STOF!$8:$92</definedName>
    <definedName name="XDO_GROUP_?G_3?17?">SHOF!$8:$94</definedName>
    <definedName name="XDO_GROUP_?G_3?18?">SCF!$8:$157</definedName>
    <definedName name="XDO_GROUP_?G_3?19?">SNIF!$8:$110</definedName>
    <definedName name="XDO_GROUP_?G_3?2?">#REF!</definedName>
    <definedName name="XDO_GROUP_?G_3?20?">'SMCBF-SP'!$8:$112</definedName>
    <definedName name="XDO_GROUP_?G_3?21?">SOF!$30:$74</definedName>
    <definedName name="XDO_GROUP_?G_3?22?">SMMDF!$8:$138</definedName>
    <definedName name="XDO_GROUP_?G_3?23?">SLF!$16:$197</definedName>
    <definedName name="XDO_GROUP_?G_3?24?">SDBF!$16:$97</definedName>
    <definedName name="XDO_GROUP_?G_3?25?">SSF!$16:$148</definedName>
    <definedName name="XDO_GROUP_?G_3?26?">SCRF!$16:$112</definedName>
    <definedName name="XDO_GROUP_?G_3?27?">SFEF!$8:$91</definedName>
    <definedName name="XDO_GROUP_?G_3?28?">SCHF!$8:$172</definedName>
    <definedName name="XDO_GROUP_?G_3?29?">SMUSD!$16:$132</definedName>
    <definedName name="XDO_GROUP_?G_3?3?">#REF!</definedName>
    <definedName name="XDO_GROUP_?G_3?30?">SMIDCAP!$8:$120</definedName>
    <definedName name="XDO_GROUP_?G_3?31?">SMCMF!$16:$65</definedName>
    <definedName name="XDO_GROUP_?G_3?32?">SMCOMMA!$8:$102</definedName>
    <definedName name="XDO_GROUP_?G_3?33?">SMGF!$16:$82</definedName>
    <definedName name="XDO_GROUP_?G_3?34?">SFLEXI!$8:$133</definedName>
    <definedName name="XDO_GROUP_?G_3?35?">SMAAF!$8:$198</definedName>
    <definedName name="XDO_GROUP_?G_3?36?">SBLUECHIP!$8:$115</definedName>
    <definedName name="XDO_GROUP_?G_3?37?">SAOF!$8:$266</definedName>
    <definedName name="XDO_GROUP_?G_3?38?">SIF!$8:$102</definedName>
    <definedName name="XDO_GROUP_?G_3?39?">SMLDF!$16:$132</definedName>
    <definedName name="XDO_GROUP_?G_3?4?">#REF!</definedName>
    <definedName name="XDO_GROUP_?G_3?40?">SSTDF!$16:$154</definedName>
    <definedName name="XDO_GROUP_?G_3?41?">SETFGOLD!$42:$63</definedName>
    <definedName name="XDO_GROUP_?G_3?42?">SPSU!$8:$82</definedName>
    <definedName name="XDO_GROUP_?G_3?43?">SGF!$42:$61</definedName>
    <definedName name="XDO_GROUP_?G_3?44?">SBISENSEX!$8:$90</definedName>
    <definedName name="XDO_GROUP_?G_3?45?">SSCF!$8:$132</definedName>
    <definedName name="XDO_GROUP_?G_3?46?">SBPF!$16:$112</definedName>
    <definedName name="XDO_GROUP_?G_3?47?">SBFS!$8:$93</definedName>
    <definedName name="XDO_GROUP_?G_3?48?">SETFNN50!$8:$110</definedName>
    <definedName name="XDO_GROUP_?G_3?49?">SETFNIFBK!$8:$74</definedName>
    <definedName name="XDO_GROUP_?G_3?5?">SLMF!$8:$146</definedName>
    <definedName name="XDO_GROUP_?G_3?50?">SETFBSE100!$8:$160</definedName>
    <definedName name="XDO_GROUP_?G_3?51?">SESF!$8:$189</definedName>
    <definedName name="XDO_GROUP_?G_3?52?">SETFNIF50!$8:$110</definedName>
    <definedName name="XDO_GROUP_?G_3?53?">SETF10GILT!$16:$60</definedName>
    <definedName name="XDO_GROUP_?G_3?54?">'SLTAF-IV'!$8:$89</definedName>
    <definedName name="XDO_GROUP_?G_3?55?">'SLTAF-V'!$8:$89</definedName>
    <definedName name="XDO_GROUP_?G_3?56?">'SLTAF-VI'!$8:$94</definedName>
    <definedName name="XDO_GROUP_?G_3?57?">SETFSN50!$8:$110</definedName>
    <definedName name="XDO_GROUP_?G_3?58?">SBIETFQLTY!$8:$90</definedName>
    <definedName name="XDO_GROUP_?G_3?59?">SCBF!$16:$154</definedName>
    <definedName name="XDO_GROUP_?G_3?6?">SLTEF!$8:$140</definedName>
    <definedName name="XDO_GROUP_?G_3?60?">SEMVF!$8:$110</definedName>
    <definedName name="XDO_GROUP_?G_3?61?">'SFMP- Series 1'!$16:$74</definedName>
    <definedName name="XDO_GROUP_?G_3?62?">'SFMP- Series 6'!$16:$73</definedName>
    <definedName name="XDO_GROUP_?G_3?63?">'SFMP- Series 34'!$16:$68</definedName>
    <definedName name="XDO_GROUP_?G_3?64?">'SMCBF-IP'!$8:$103</definedName>
    <definedName name="XDO_GROUP_?G_3?65?">SFRDF!$16:$78</definedName>
    <definedName name="XDO_GROUP_?G_3?66?">SBIETFIT!$8:$70</definedName>
    <definedName name="XDO_GROUP_?G_3?67?">SBIETFPB!$8:$70</definedName>
    <definedName name="XDO_GROUP_?G_3?68?">'SRBF-AP'!$8:$123</definedName>
    <definedName name="XDO_GROUP_?G_3?69?">'SRBF-AHP'!$8:$131</definedName>
    <definedName name="XDO_GROUP_?G_3?7?">#REF!</definedName>
    <definedName name="XDO_GROUP_?G_3?70?">'SRBF-CHP'!$8:$137</definedName>
    <definedName name="XDO_GROUP_?G_3?71?">'SRBF-CP'!$8:$130</definedName>
    <definedName name="XDO_GROUP_?G_3?72?">'SIA-US EQUITY FOF'!$42:$63</definedName>
    <definedName name="XDO_GROUP_?G_3?73?">'SNN50'!$8:$110</definedName>
    <definedName name="XDO_GROUP_?G_3?74?">'SFMP- Series 44'!$42:$59</definedName>
    <definedName name="XDO_GROUP_?G_3?75?">'SFMP- Series 45'!$42:$59</definedName>
    <definedName name="XDO_GROUP_?G_3?76?">SBIETFCON!$8:$90</definedName>
    <definedName name="XDO_GROUP_?G_3?77?">'SFMP- Series 46'!$16:$64</definedName>
    <definedName name="XDO_GROUP_?G_3?78?">SBAF!$8:$219</definedName>
    <definedName name="XDO_GROUP_?G_3?79?">'SFMP- Series 49'!$16:$68</definedName>
    <definedName name="XDO_GROUP_?G_3?8?">#REF!</definedName>
    <definedName name="XDO_GROUP_?G_3?80?">'SFMP- Series 50'!$16:$71</definedName>
    <definedName name="XDO_GROUP_?G_3?81?">'SFMP- Series 51'!$16:$81</definedName>
    <definedName name="XDO_GROUP_?G_3?82?">'SFMP- Series 52'!$16:$71</definedName>
    <definedName name="XDO_GROUP_?G_3?83?">'SFMP- Series 53'!$16:$80</definedName>
    <definedName name="XDO_GROUP_?G_3?84?">'SFMP- Series 54'!$16:$70</definedName>
    <definedName name="XDO_GROUP_?G_3?85?">'SFMP- Series 55'!$16:$77</definedName>
    <definedName name="XDO_GROUP_?G_3?86?">'SFMP- Series 57'!$16:$78</definedName>
    <definedName name="XDO_GROUP_?G_3?87?">'SFMP- Series 58'!$16:$76</definedName>
    <definedName name="XDO_GROUP_?G_3?88?">SCPSE!$16:$125</definedName>
    <definedName name="XDO_GROUP_?G_3?89?">'SFMP- Series 59'!$42:$59</definedName>
    <definedName name="XDO_GROUP_?G_3?9?">SMGLF!$8:$104</definedName>
    <definedName name="XDO_GROUP_?G_3?90?">'SFMP- Series 60'!$16:$75</definedName>
    <definedName name="XDO_GROUP_?G_3?91?">SMCF!$8:$125</definedName>
    <definedName name="XDO_GROUP_?G_3?92?">'SFMP- Series 61'!$16:$83</definedName>
    <definedName name="XDO_GROUP_?G_3?93?">'SFMP- Series 67'!$16:$70</definedName>
    <definedName name="XDO_GROUP_?G_3?94?">SNM150IF!$8:$210</definedName>
    <definedName name="XDO_GROUP_?G_3?95?">SNS250IF!$8:$310</definedName>
    <definedName name="XDO_GROUP_?G_3?96?">'SCIGI-JUN 2036'!$16:$60</definedName>
    <definedName name="XDO_GROUP_?G_3?97?">'SCIGI-APR 2029'!$16:$60</definedName>
    <definedName name="XDO_GROUP_?G_3?98?">'SCISI-SEP 2027'!$16:$80</definedName>
    <definedName name="XDO_GROUP_?G_3?99?">SLDF!$16:$66</definedName>
    <definedName name="XDO_GROUP_?G_4?">SMEEF!$B$104:$IZ$104</definedName>
    <definedName name="XDO_GROUP_?G_4?1?">#REF!</definedName>
    <definedName name="XDO_GROUP_?G_4?10?">SLMF!$B$90:$IV$90</definedName>
    <definedName name="XDO_GROUP_?G_4?100?">SMMDF!$B$63:$IV$64</definedName>
    <definedName name="XDO_GROUP_?G_4?101?">SMMDF!$B$70:$IV$71</definedName>
    <definedName name="XDO_GROUP_?G_4?102?">SMMDF!$B$75:$IV$75</definedName>
    <definedName name="XDO_GROUP_?G_4?103?">SMMDF!$B$79:$IV$84</definedName>
    <definedName name="XDO_GROUP_?G_4?104?">SMMDF!$B$88:$IV$92</definedName>
    <definedName name="XDO_GROUP_?G_4?105?">SMMDF!$B$101:$IV$102</definedName>
    <definedName name="XDO_GROUP_?G_4?106?">SMMDF!$B$115:$IV$115</definedName>
    <definedName name="XDO_GROUP_?G_4?107?">SMMDF!$B$119:$IV$123</definedName>
    <definedName name="XDO_GROUP_?G_4?108?">SMMDF!$B$131:$IV$131</definedName>
    <definedName name="XDO_GROUP_?G_4?109?">SMMDF!$B$136:$IV$136</definedName>
    <definedName name="XDO_GROUP_?G_4?11?">SLMF!$B$94:$IV$97</definedName>
    <definedName name="XDO_GROUP_?G_4?110?">SLF!$B$19:$IV$21</definedName>
    <definedName name="XDO_GROUP_?G_4?111?">SLF!$B$36:$IV$117</definedName>
    <definedName name="XDO_GROUP_?G_4?112?">SLF!$B$121:$IV$162</definedName>
    <definedName name="XDO_GROUP_?G_4?113?">SLF!$B$166:$IV$171</definedName>
    <definedName name="XDO_GROUP_?G_4?114?">SLF!$B$182:$IV$182</definedName>
    <definedName name="XDO_GROUP_?G_4?115?">SLF!$B$190:$IV$190</definedName>
    <definedName name="XDO_GROUP_?G_4?116?">SLF!$B$195:$IV$195</definedName>
    <definedName name="XDO_GROUP_?G_4?117?">SDBF!$B$19:$IV$24</definedName>
    <definedName name="XDO_GROUP_?G_4?118?">SDBF!$B$28:$IV$28</definedName>
    <definedName name="XDO_GROUP_?G_4?119?">SDBF!$B$34:$IV$36</definedName>
    <definedName name="XDO_GROUP_?G_4?12?">SLMF!$B$120:$IV$122</definedName>
    <definedName name="XDO_GROUP_?G_4?120?">SDBF!$B$40:$IV$43</definedName>
    <definedName name="XDO_GROUP_?G_4?121?">SDBF!$B$47:$IV$52</definedName>
    <definedName name="XDO_GROUP_?G_4?122?">SDBF!$B$61:$IV$67</definedName>
    <definedName name="XDO_GROUP_?G_4?123?">SDBF!$B$71:$IV$71</definedName>
    <definedName name="XDO_GROUP_?G_4?124?">SDBF!$B$82:$IV$82</definedName>
    <definedName name="XDO_GROUP_?G_4?125?">SDBF!$B$90:$IV$90</definedName>
    <definedName name="XDO_GROUP_?G_4?126?">SDBF!$B$95:$IV$95</definedName>
    <definedName name="XDO_GROUP_?G_4?127?">SSF!$B$24:$IV$24</definedName>
    <definedName name="XDO_GROUP_?G_4?128?">SSF!$B$28:$IV$39</definedName>
    <definedName name="XDO_GROUP_?G_4?129?">SSF!$B$46:$IV$70</definedName>
    <definedName name="XDO_GROUP_?G_4?13?">SLMF!$B$139:$IV$139</definedName>
    <definedName name="XDO_GROUP_?G_4?130?">SSF!$B$74:$IV$118</definedName>
    <definedName name="XDO_GROUP_?G_4?131?">SSF!$B$122:$IV$124</definedName>
    <definedName name="XDO_GROUP_?G_4?132?">SSF!$B$135:$IV$135</definedName>
    <definedName name="XDO_GROUP_?G_4?133?">SSF!$B$146:$IV$146</definedName>
    <definedName name="XDO_GROUP_?G_4?134?">SCRF!$B$19:$IV$43</definedName>
    <definedName name="XDO_GROUP_?G_4?135?">SCRF!$B$47:$IV$48</definedName>
    <definedName name="XDO_GROUP_?G_4?136?">SCRF!$B$56:$IV$57</definedName>
    <definedName name="XDO_GROUP_?G_4?137?">SCRF!$B$61:$IV$65</definedName>
    <definedName name="XDO_GROUP_?G_4?138?">SCRF!$B$72:$IV$72</definedName>
    <definedName name="XDO_GROUP_?G_4?139?">SCRF!$B$78:$IV$78</definedName>
    <definedName name="XDO_GROUP_?G_4?14?">SLMF!$B$144:$IV$144</definedName>
    <definedName name="XDO_GROUP_?G_4?140?">SCRF!$B$89:$IV$89</definedName>
    <definedName name="XDO_GROUP_?G_4?141?">SCRF!$B$93:$IV$97</definedName>
    <definedName name="XDO_GROUP_?G_4?142?">SCRF!$B$105:$IV$105</definedName>
    <definedName name="XDO_GROUP_?G_4?143?">SCRF!$B$110:$IV$110</definedName>
    <definedName name="XDO_GROUP_?G_4?144?">SFEF!$B$11:$IV$33</definedName>
    <definedName name="XDO_GROUP_?G_4?145?">SFEF!$B$37:$IV$37</definedName>
    <definedName name="XDO_GROUP_?G_4?146?">SFEF!$B$41:$IV$42</definedName>
    <definedName name="XDO_GROUP_?G_4?147?">SFEF!$B$67:$IV$67</definedName>
    <definedName name="XDO_GROUP_?G_4?148?">SFEF!$B$84:$IV$84</definedName>
    <definedName name="XDO_GROUP_?G_4?149?">SFEF!$B$89:$IV$89</definedName>
    <definedName name="XDO_GROUP_?G_4?15?">SLTEF!$B$11:$IV$87</definedName>
    <definedName name="XDO_GROUP_?G_4?150?">SCHF!$B$11:$IV$49</definedName>
    <definedName name="XDO_GROUP_?G_4?151?">SCHF!$B$59:$IV$103</definedName>
    <definedName name="XDO_GROUP_?G_4?152?">SCHF!$B$107:$IV$108</definedName>
    <definedName name="XDO_GROUP_?G_4?153?">SCHF!$B$114:$IV$115</definedName>
    <definedName name="XDO_GROUP_?G_4?154?">SCHF!$B$119:$IV$121</definedName>
    <definedName name="XDO_GROUP_?G_4?155?">SCHF!$B$125:$IV$128</definedName>
    <definedName name="XDO_GROUP_?G_4?156?">SCHF!$B$137:$IV$142</definedName>
    <definedName name="XDO_GROUP_?G_4?157?">SCHF!$B$146:$IV$146</definedName>
    <definedName name="XDO_GROUP_?G_4?158?">SCHF!$B$157:$IV$157</definedName>
    <definedName name="XDO_GROUP_?G_4?159?">SCHF!$B$165:$IV$165</definedName>
    <definedName name="XDO_GROUP_?G_4?16?">SLTEF!$B$93:$IV$93</definedName>
    <definedName name="XDO_GROUP_?G_4?160?">SCHF!$B$170:$IV$170</definedName>
    <definedName name="XDO_GROUP_?G_4?161?">SMUSD!$B$19:$IV$41</definedName>
    <definedName name="XDO_GROUP_?G_4?162?">SMUSD!$B$45:$IV$45</definedName>
    <definedName name="XDO_GROUP_?G_4?163?">SMUSD!$B$51:$IV$52</definedName>
    <definedName name="XDO_GROUP_?G_4?164?">SMUSD!$B$58:$IV$62</definedName>
    <definedName name="XDO_GROUP_?G_4?165?">SMUSD!$B$69:$IV$72</definedName>
    <definedName name="XDO_GROUP_?G_4?166?">SMUSD!$B$76:$IV$99</definedName>
    <definedName name="XDO_GROUP_?G_4?167?">SMUSD!$B$103:$IV$104</definedName>
    <definedName name="XDO_GROUP_?G_4?168?">SMUSD!$B$108:$IV$108</definedName>
    <definedName name="XDO_GROUP_?G_4?169?">SMUSD!$B$117:$IV$117</definedName>
    <definedName name="XDO_GROUP_?G_4?17?">SLTEF!$B$116:$IV$116</definedName>
    <definedName name="XDO_GROUP_?G_4?170?">SMUSD!$B$125:$IV$125</definedName>
    <definedName name="XDO_GROUP_?G_4?171?">SMUSD!$B$130:$IV$130</definedName>
    <definedName name="XDO_GROUP_?G_4?172?">SMIDCAP!$B$11:$IV$65</definedName>
    <definedName name="XDO_GROUP_?G_4?173?">SMIDCAP!$B$71:$IV$71</definedName>
    <definedName name="XDO_GROUP_?G_4?174?">SMIDCAP!$B$94:$IV$96</definedName>
    <definedName name="XDO_GROUP_?G_4?175?">SMIDCAP!$B$113:$IV$113</definedName>
    <definedName name="XDO_GROUP_?G_4?176?">SMIDCAP!$B$118:$IV$118</definedName>
    <definedName name="XDO_GROUP_?G_4?177?">SMCMF!$B$24:$IV$27</definedName>
    <definedName name="XDO_GROUP_?G_4?178?">SMCMF!$B$31:$IV$31</definedName>
    <definedName name="XDO_GROUP_?G_4?179?">SMCMF!$B$58:$IV$58</definedName>
    <definedName name="XDO_GROUP_?G_4?18?">SLTEF!$B$133:$IV$133</definedName>
    <definedName name="XDO_GROUP_?G_4?180?">SMCMF!$B$63:$IV$63</definedName>
    <definedName name="XDO_GROUP_?G_4?181?">SMCOMMA!$B$11:$IV$51</definedName>
    <definedName name="XDO_GROUP_?G_4?182?">SMCOMMA!$B$78:$IV$78</definedName>
    <definedName name="XDO_GROUP_?G_4?183?">SMCOMMA!$B$95:$IV$95</definedName>
    <definedName name="XDO_GROUP_?G_4?184?">SMCOMMA!$B$100:$IV$100</definedName>
    <definedName name="XDO_GROUP_?G_4?185?">SMGF!$B$24:$IV$31</definedName>
    <definedName name="XDO_GROUP_?G_4?186?">SMGF!$B$35:$IV$44</definedName>
    <definedName name="XDO_GROUP_?G_4?187?">SMGF!$B$55:$IV$58</definedName>
    <definedName name="XDO_GROUP_?G_4?188?">SMGF!$B$75:$IV$75</definedName>
    <definedName name="XDO_GROUP_?G_4?189?">SMGF!$B$80:$IV$80</definedName>
    <definedName name="XDO_GROUP_?G_4?19?">SLTEF!$B$138:$IV$138</definedName>
    <definedName name="XDO_GROUP_?G_4?190?">SFLEXI!$B$11:$IV$77</definedName>
    <definedName name="XDO_GROUP_?G_4?191?">SFLEXI!$B$81:$IV$82</definedName>
    <definedName name="XDO_GROUP_?G_4?192?">SFLEXI!$B$107:$IV$109</definedName>
    <definedName name="XDO_GROUP_?G_4?193?">SFLEXI!$B$126:$IV$126</definedName>
    <definedName name="XDO_GROUP_?G_4?194?">SFLEXI!$B$131:$IV$131</definedName>
    <definedName name="XDO_GROUP_?G_4?195?">SMAAF!$B$11:$IV$83</definedName>
    <definedName name="XDO_GROUP_?G_4?196?">SMAAF!$B$87:$IV$88</definedName>
    <definedName name="XDO_GROUP_?G_4?197?">SMAAF!$B$98:$IV$136</definedName>
    <definedName name="XDO_GROUP_?G_4?198?">SMAAF!$B$140:$IV$141</definedName>
    <definedName name="XDO_GROUP_?G_4?199?">SMAAF!$B$149:$IV$149</definedName>
    <definedName name="XDO_GROUP_?G_4?2?">#REF!</definedName>
    <definedName name="XDO_GROUP_?G_4?20?">#REF!</definedName>
    <definedName name="XDO_GROUP_?G_4?200?">SMAAF!$B$153:$IV$154</definedName>
    <definedName name="XDO_GROUP_?G_4?201?">SMAAF!$B$161:$IV$162</definedName>
    <definedName name="XDO_GROUP_?G_4?202?">SMAAF!$B$166:$IV$166</definedName>
    <definedName name="XDO_GROUP_?G_4?203?">SMAAF!$B$170:$IV$171</definedName>
    <definedName name="XDO_GROUP_?G_4?204?">SMAAF!$B$180:$IV$181</definedName>
    <definedName name="XDO_GROUP_?G_4?205?">SMAAF!$B$191:$IV$191</definedName>
    <definedName name="XDO_GROUP_?G_4?206?">SMAAF!$B$196:$IV$196</definedName>
    <definedName name="XDO_GROUP_?G_4?207?">SBLUECHIP!$B$11:$IV$63</definedName>
    <definedName name="XDO_GROUP_?G_4?208?">SBLUECHIP!$B$90:$IV$91</definedName>
    <definedName name="XDO_GROUP_?G_4?209?">SBLUECHIP!$B$108:$IV$108</definedName>
    <definedName name="XDO_GROUP_?G_4?21?">#REF!</definedName>
    <definedName name="XDO_GROUP_?G_4?210?">SBLUECHIP!$B$113:$IV$113</definedName>
    <definedName name="XDO_GROUP_?G_4?211?">SAOF!$B$11:$IV$193</definedName>
    <definedName name="XDO_GROUP_?G_4?212?">SAOF!$B$203:$IV$203</definedName>
    <definedName name="XDO_GROUP_?G_4?213?">SAOF!$B$207:$IV$207</definedName>
    <definedName name="XDO_GROUP_?G_4?214?">SAOF!$B$222:$IV$233</definedName>
    <definedName name="XDO_GROUP_?G_4?215?">SAOF!$B$237:$IV$238</definedName>
    <definedName name="XDO_GROUP_?G_4?216?">SAOF!$B$247:$IV$249</definedName>
    <definedName name="XDO_GROUP_?G_4?217?">SAOF!$B$259:$IV$259</definedName>
    <definedName name="XDO_GROUP_?G_4?218?">SAOF!$B$264:$IV$264</definedName>
    <definedName name="XDO_GROUP_?G_4?219?">SIF!$B$11:$IV$46</definedName>
    <definedName name="XDO_GROUP_?G_4?22?">#REF!</definedName>
    <definedName name="XDO_GROUP_?G_4?220?">SIF!$B$73:$IV$74</definedName>
    <definedName name="XDO_GROUP_?G_4?221?">SIF!$B$83:$IV$83</definedName>
    <definedName name="XDO_GROUP_?G_4?222?">SIF!$B$95:$IV$95</definedName>
    <definedName name="XDO_GROUP_?G_4?223?">SIF!$B$100:$IV$100</definedName>
    <definedName name="XDO_GROUP_?G_4?224?">SMLDF!$B$19:$IV$49</definedName>
    <definedName name="XDO_GROUP_?G_4?225?">SMLDF!$B$53:$IV$53</definedName>
    <definedName name="XDO_GROUP_?G_4?226?">SMLDF!$B$59:$IV$61</definedName>
    <definedName name="XDO_GROUP_?G_4?227?">SMLDF!$B$65:$IV$65</definedName>
    <definedName name="XDO_GROUP_?G_4?228?">SMLDF!$B$69:$IV$70</definedName>
    <definedName name="XDO_GROUP_?G_4?229?">SMLDF!$B$74:$IV$76</definedName>
    <definedName name="XDO_GROUP_?G_4?23?">#REF!</definedName>
    <definedName name="XDO_GROUP_?G_4?230?">SMLDF!$B$83:$IV$84</definedName>
    <definedName name="XDO_GROUP_?G_4?231?">SMLDF!$B$88:$IV$102</definedName>
    <definedName name="XDO_GROUP_?G_4?232?">SMLDF!$B$106:$IV$106</definedName>
    <definedName name="XDO_GROUP_?G_4?233?">SMLDF!$B$117:$IV$117</definedName>
    <definedName name="XDO_GROUP_?G_4?234?">SMLDF!$B$125:$IV$125</definedName>
    <definedName name="XDO_GROUP_?G_4?235?">SMLDF!$B$130:$IV$130</definedName>
    <definedName name="XDO_GROUP_?G_4?236?">SSTDF!$B$19:$IV$78</definedName>
    <definedName name="XDO_GROUP_?G_4?237?">SSTDF!$B$82:$IV$82</definedName>
    <definedName name="XDO_GROUP_?G_4?238?">SSTDF!$B$88:$IV$92</definedName>
    <definedName name="XDO_GROUP_?G_4?239?">SSTDF!$B$96:$IV$99</definedName>
    <definedName name="XDO_GROUP_?G_4?24?">SMGLF!$B$11:$IV$53</definedName>
    <definedName name="XDO_GROUP_?G_4?240?">SSTDF!$B$103:$IV$114</definedName>
    <definedName name="XDO_GROUP_?G_4?241?">SSTDF!$B$123:$IV$124</definedName>
    <definedName name="XDO_GROUP_?G_4?242?">SSTDF!$B$130:$IV$130</definedName>
    <definedName name="XDO_GROUP_?G_4?243?">SSTDF!$B$139:$IV$139</definedName>
    <definedName name="XDO_GROUP_?G_4?244?">SSTDF!$B$147:$IV$147</definedName>
    <definedName name="XDO_GROUP_?G_4?245?">SSTDF!$B$152:$IV$152</definedName>
    <definedName name="XDO_GROUP_?G_4?246?">SETFGOLD!$B$44:$IV$44</definedName>
    <definedName name="XDO_GROUP_?G_4?247?">SETFGOLD!$B$56:$IV$56</definedName>
    <definedName name="XDO_GROUP_?G_4?248?">SETFGOLD!$B$61:$IV$61</definedName>
    <definedName name="XDO_GROUP_?G_4?249?">SPSU!$B$11:$IV$31</definedName>
    <definedName name="XDO_GROUP_?G_4?25?">SMGLF!$B$80:$IV$80</definedName>
    <definedName name="XDO_GROUP_?G_4?250?">SPSU!$B$58:$IV$58</definedName>
    <definedName name="XDO_GROUP_?G_4?251?">SPSU!$B$75:$IV$75</definedName>
    <definedName name="XDO_GROUP_?G_4?252?">SPSU!$B$80:$IV$80</definedName>
    <definedName name="XDO_GROUP_?G_4?253?">SGF!$B$44:$IV$44</definedName>
    <definedName name="XDO_GROUP_?G_4?254?">SGF!$B$54:$IV$54</definedName>
    <definedName name="XDO_GROUP_?G_4?255?">SGF!$B$59:$IV$59</definedName>
    <definedName name="XDO_GROUP_?G_4?256?">SBISENSEX!$B$11:$IV$40</definedName>
    <definedName name="XDO_GROUP_?G_4?257?">SBISENSEX!$B$83:$IV$83</definedName>
    <definedName name="XDO_GROUP_?G_4?258?">SBISENSEX!$B$88:$IV$88</definedName>
    <definedName name="XDO_GROUP_?G_4?259?">SSCF!$B$11:$IV$79</definedName>
    <definedName name="XDO_GROUP_?G_4?26?">SMGLF!$B$97:$IV$97</definedName>
    <definedName name="XDO_GROUP_?G_4?260?">SSCF!$B$106:$IV$108</definedName>
    <definedName name="XDO_GROUP_?G_4?261?">SSCF!$B$125:$IV$125</definedName>
    <definedName name="XDO_GROUP_?G_4?262?">SSCF!$B$130:$IV$130</definedName>
    <definedName name="XDO_GROUP_?G_4?263?">SBPF!$B$19:$IV$45</definedName>
    <definedName name="XDO_GROUP_?G_4?264?">SBPF!$B$49:$IV$49</definedName>
    <definedName name="XDO_GROUP_?G_4?265?">SBPF!$B$57:$IV$58</definedName>
    <definedName name="XDO_GROUP_?G_4?266?">SBPF!$B$62:$IV$69</definedName>
    <definedName name="XDO_GROUP_?G_4?267?">SBPF!$B$78:$IV$84</definedName>
    <definedName name="XDO_GROUP_?G_4?268?">SBPF!$B$97:$IV$97</definedName>
    <definedName name="XDO_GROUP_?G_4?269?">SBPF!$B$105:$IV$105</definedName>
    <definedName name="XDO_GROUP_?G_4?27?">SMGLF!$B$102:$IV$102</definedName>
    <definedName name="XDO_GROUP_?G_4?270?">SBPF!$B$110:$IV$110</definedName>
    <definedName name="XDO_GROUP_?G_4?271?">SBFS!$B$11:$IV$42</definedName>
    <definedName name="XDO_GROUP_?G_4?272?">SBFS!$B$69:$IV$69</definedName>
    <definedName name="XDO_GROUP_?G_4?273?">SBFS!$B$86:$IV$86</definedName>
    <definedName name="XDO_GROUP_?G_4?274?">SBFS!$B$91:$IV$91</definedName>
    <definedName name="XDO_GROUP_?G_4?275?">SETFNN50!$B$11:$IV$60</definedName>
    <definedName name="XDO_GROUP_?G_4?276?">SETFNN50!$B$103:$IV$103</definedName>
    <definedName name="XDO_GROUP_?G_4?277?">SETFNN50!$B$108:$IV$108</definedName>
    <definedName name="XDO_GROUP_?G_4?278?">SETFNIFBK!$B$11:$IV$24</definedName>
    <definedName name="XDO_GROUP_?G_4?279?">SETFNIFBK!$B$67:$IV$67</definedName>
    <definedName name="XDO_GROUP_?G_4?28?">#REF!</definedName>
    <definedName name="XDO_GROUP_?G_4?280?">SETFNIFBK!$B$72:$IV$72</definedName>
    <definedName name="XDO_GROUP_?G_4?281?">SETFBSE100!$B$11:$IV$110</definedName>
    <definedName name="XDO_GROUP_?G_4?282?">SETFBSE100!$B$153:$IV$153</definedName>
    <definedName name="XDO_GROUP_?G_4?283?">SETFBSE100!$B$158:$IV$158</definedName>
    <definedName name="XDO_GROUP_?G_4?284?">SESF!$B$11:$IV$99</definedName>
    <definedName name="XDO_GROUP_?G_4?285?">SESF!$B$103:$IV$104</definedName>
    <definedName name="XDO_GROUP_?G_4?286?">SESF!$B$114:$IV$127</definedName>
    <definedName name="XDO_GROUP_?G_4?287?">SESF!$B$131:$IV$131</definedName>
    <definedName name="XDO_GROUP_?G_4?288?">SESF!$B$139:$IV$141</definedName>
    <definedName name="XDO_GROUP_?G_4?289?">SESF!$B$154:$IV$156</definedName>
    <definedName name="XDO_GROUP_?G_4?29?">#REF!</definedName>
    <definedName name="XDO_GROUP_?G_4?290?">SESF!$B$165:$IV$166</definedName>
    <definedName name="XDO_GROUP_?G_4?291?">SESF!$B$170:$IV$172</definedName>
    <definedName name="XDO_GROUP_?G_4?292?">SESF!$B$182:$IV$182</definedName>
    <definedName name="XDO_GROUP_?G_4?293?">SESF!$B$187:$IV$187</definedName>
    <definedName name="XDO_GROUP_?G_4?294?">SETFNIF50!$B$11:$IV$60</definedName>
    <definedName name="XDO_GROUP_?G_4?295?">SETFNIF50!$B$103:$IV$103</definedName>
    <definedName name="XDO_GROUP_?G_4?296?">SETFNIF50!$B$108:$IV$108</definedName>
    <definedName name="XDO_GROUP_?G_4?297?">SETF10GILT!$B$24:$IV$24</definedName>
    <definedName name="XDO_GROUP_?G_4?298?">SETF10GILT!$B$53:$IV$53</definedName>
    <definedName name="XDO_GROUP_?G_4?299?">SETF10GILT!$B$58:$IV$58</definedName>
    <definedName name="XDO_GROUP_?G_4?3?">#REF!</definedName>
    <definedName name="XDO_GROUP_?G_4?30?">SEHF!$B$11:$IV$53</definedName>
    <definedName name="XDO_GROUP_?G_4?300?">'SLTAF-IV'!$B$11:$IV$39</definedName>
    <definedName name="XDO_GROUP_?G_4?301?">'SLTAF-IV'!$B$82:$IV$82</definedName>
    <definedName name="XDO_GROUP_?G_4?302?">'SLTAF-IV'!$B$87:$IV$87</definedName>
    <definedName name="XDO_GROUP_?G_4?303?">'SLTAF-V'!$B$11:$IV$39</definedName>
    <definedName name="XDO_GROUP_?G_4?304?">'SLTAF-V'!$B$82:$IV$82</definedName>
    <definedName name="XDO_GROUP_?G_4?305?">'SLTAF-V'!$B$87:$IV$87</definedName>
    <definedName name="XDO_GROUP_?G_4?306?">'SLTAF-VI'!$B$11:$IV$44</definedName>
    <definedName name="XDO_GROUP_?G_4?307?">'SLTAF-VI'!$B$87:$IV$87</definedName>
    <definedName name="XDO_GROUP_?G_4?308?">'SLTAF-VI'!$B$92:$IV$92</definedName>
    <definedName name="XDO_GROUP_?G_4?309?">SETFSN50!$B$11:$IV$60</definedName>
    <definedName name="XDO_GROUP_?G_4?31?">SEHF!$B$57:$IV$57</definedName>
    <definedName name="XDO_GROUP_?G_4?310?">SETFSN50!$B$103:$IV$103</definedName>
    <definedName name="XDO_GROUP_?G_4?311?">SETFSN50!$B$108:$IV$108</definedName>
    <definedName name="XDO_GROUP_?G_4?312?">SBIETFQLTY!$B$11:$IV$40</definedName>
    <definedName name="XDO_GROUP_?G_4?313?">SBIETFQLTY!$B$83:$IV$83</definedName>
    <definedName name="XDO_GROUP_?G_4?314?">SBIETFQLTY!$B$88:$IV$88</definedName>
    <definedName name="XDO_GROUP_?G_4?315?">SCBF!$B$19:$IV$84</definedName>
    <definedName name="XDO_GROUP_?G_4?316?">SCBF!$B$88:$IV$89</definedName>
    <definedName name="XDO_GROUP_?G_4?317?">SCBF!$B$95:$IV$98</definedName>
    <definedName name="XDO_GROUP_?G_4?318?">SCBF!$B$102:$IV$103</definedName>
    <definedName name="XDO_GROUP_?G_4?319?">SCBF!$B$107:$IV$114</definedName>
    <definedName name="XDO_GROUP_?G_4?32?">SEHF!$B$63:$IV$64</definedName>
    <definedName name="XDO_GROUP_?G_4?320?">SCBF!$B$123:$IV$126</definedName>
    <definedName name="XDO_GROUP_?G_4?321?">SCBF!$B$139:$IV$139</definedName>
    <definedName name="XDO_GROUP_?G_4?322?">SCBF!$B$147:$IV$147</definedName>
    <definedName name="XDO_GROUP_?G_4?323?">SCBF!$B$152:$IV$152</definedName>
    <definedName name="XDO_GROUP_?G_4?324?">SEMVF!$B$11:$IV$60</definedName>
    <definedName name="XDO_GROUP_?G_4?325?">SEMVF!$B$103:$IV$103</definedName>
    <definedName name="XDO_GROUP_?G_4?326?">SEMVF!$B$108:$IV$108</definedName>
    <definedName name="XDO_GROUP_?G_4?327?">'SFMP- Series 1'!$B$24:$IV$24</definedName>
    <definedName name="XDO_GROUP_?G_4?328?">'SFMP- Series 1'!$B$28:$IV$33</definedName>
    <definedName name="XDO_GROUP_?G_4?329?">'SFMP- Series 1'!$B$46:$IV$52</definedName>
    <definedName name="XDO_GROUP_?G_4?33?">SEHF!$B$70:$IV$114</definedName>
    <definedName name="XDO_GROUP_?G_4?330?">'SFMP- Series 1'!$B$67:$IV$67</definedName>
    <definedName name="XDO_GROUP_?G_4?331?">'SFMP- Series 1'!$B$72:$IV$72</definedName>
    <definedName name="XDO_GROUP_?G_4?332?">'SFMP- Series 6'!$B$24:$IV$25</definedName>
    <definedName name="XDO_GROUP_?G_4?333?">'SFMP- Series 6'!$B$29:$IV$32</definedName>
    <definedName name="XDO_GROUP_?G_4?334?">'SFMP- Series 6'!$B$45:$IV$51</definedName>
    <definedName name="XDO_GROUP_?G_4?335?">'SFMP- Series 6'!$B$66:$IV$66</definedName>
    <definedName name="XDO_GROUP_?G_4?336?">'SFMP- Series 6'!$B$71:$IV$71</definedName>
    <definedName name="XDO_GROUP_?G_4?337?">'SFMP- Series 34'!$B$24:$IV$25</definedName>
    <definedName name="XDO_GROUP_?G_4?338?">'SFMP- Series 34'!$B$29:$IV$29</definedName>
    <definedName name="XDO_GROUP_?G_4?339?">'SFMP- Series 34'!$B$42:$IV$46</definedName>
    <definedName name="XDO_GROUP_?G_4?34?">SEHF!$B$118:$IV$120</definedName>
    <definedName name="XDO_GROUP_?G_4?340?">'SFMP- Series 34'!$B$61:$IV$61</definedName>
    <definedName name="XDO_GROUP_?G_4?341?">'SFMP- Series 34'!$B$66:$IV$66</definedName>
    <definedName name="XDO_GROUP_?G_4?342?">'SMCBF-IP'!$B$11:$IV$45</definedName>
    <definedName name="XDO_GROUP_?G_4?343?">'SMCBF-IP'!$B$49:$IV$52</definedName>
    <definedName name="XDO_GROUP_?G_4?344?">'SMCBF-IP'!$B$60:$IV$60</definedName>
    <definedName name="XDO_GROUP_?G_4?345?">'SMCBF-IP'!$B$79:$IV$79</definedName>
    <definedName name="XDO_GROUP_?G_4?346?">'SMCBF-IP'!$B$96:$IV$96</definedName>
    <definedName name="XDO_GROUP_?G_4?347?">'SMCBF-IP'!$B$101:$IV$101</definedName>
    <definedName name="XDO_GROUP_?G_4?348?">SFRDF!$B$19:$IV$19</definedName>
    <definedName name="XDO_GROUP_?G_4?349?">SFRDF!$B$27:$IV$31</definedName>
    <definedName name="XDO_GROUP_?G_4?35?">SEHF!$B$126:$IV$126</definedName>
    <definedName name="XDO_GROUP_?G_4?350?">SFRDF!$B$35:$IV$42</definedName>
    <definedName name="XDO_GROUP_?G_4?351?">SFRDF!$B$63:$IV$63</definedName>
    <definedName name="XDO_GROUP_?G_4?352?">SFRDF!$B$71:$IV$71</definedName>
    <definedName name="XDO_GROUP_?G_4?353?">SFRDF!$B$76:$IV$76</definedName>
    <definedName name="XDO_GROUP_?G_4?354?">SBIETFIT!$B$11:$IV$20</definedName>
    <definedName name="XDO_GROUP_?G_4?355?">SBIETFIT!$B$63:$IV$63</definedName>
    <definedName name="XDO_GROUP_?G_4?356?">SBIETFIT!$B$68:$IV$68</definedName>
    <definedName name="XDO_GROUP_?G_4?357?">SBIETFPB!$B$11:$IV$20</definedName>
    <definedName name="XDO_GROUP_?G_4?358?">SBIETFPB!$B$63:$IV$63</definedName>
    <definedName name="XDO_GROUP_?G_4?359?">SBIETFPB!$B$68:$IV$68</definedName>
    <definedName name="XDO_GROUP_?G_4?36?">SEHF!$B$130:$IV$133</definedName>
    <definedName name="XDO_GROUP_?G_4?360?">'SRBF-AP'!$B$11:$IV$63</definedName>
    <definedName name="XDO_GROUP_?G_4?361?">'SRBF-AP'!$B$73:$IV$73</definedName>
    <definedName name="XDO_GROUP_?G_4?362?">'SRBF-AP'!$B$77:$IV$77</definedName>
    <definedName name="XDO_GROUP_?G_4?363?">'SRBF-AP'!$B$83:$IV$83</definedName>
    <definedName name="XDO_GROUP_?G_4?364?">'SRBF-AP'!$B$87:$IV$87</definedName>
    <definedName name="XDO_GROUP_?G_4?365?">'SRBF-AP'!$B$116:$IV$116</definedName>
    <definedName name="XDO_GROUP_?G_4?366?">'SRBF-AP'!$B$121:$IV$121</definedName>
    <definedName name="XDO_GROUP_?G_4?367?">'SRBF-AHP'!$B$11:$IV$63</definedName>
    <definedName name="XDO_GROUP_?G_4?368?">'SRBF-AHP'!$B$73:$IV$73</definedName>
    <definedName name="XDO_GROUP_?G_4?369?">'SRBF-AHP'!$B$77:$IV$77</definedName>
    <definedName name="XDO_GROUP_?G_4?37?">SEHF!$B$137:$IV$140</definedName>
    <definedName name="XDO_GROUP_?G_4?370?">'SRBF-AHP'!$B$83:$IV$83</definedName>
    <definedName name="XDO_GROUP_?G_4?371?">'SRBF-AHP'!$B$87:$IV$87</definedName>
    <definedName name="XDO_GROUP_?G_4?372?">'SRBF-AHP'!$B$108:$IV$108</definedName>
    <definedName name="XDO_GROUP_?G_4?373?">'SRBF-AHP'!$B$112:$IV$114</definedName>
    <definedName name="XDO_GROUP_?G_4?374?">'SRBF-AHP'!$B$124:$IV$124</definedName>
    <definedName name="XDO_GROUP_?G_4?375?">'SRBF-AHP'!$B$129:$IV$129</definedName>
    <definedName name="XDO_GROUP_?G_4?376?">'SRBF-CHP'!$B$11:$IV$62</definedName>
    <definedName name="XDO_GROUP_?G_4?377?">'SRBF-CHP'!$B$72:$IV$83</definedName>
    <definedName name="XDO_GROUP_?G_4?378?">'SRBF-CHP'!$B$87:$IV$87</definedName>
    <definedName name="XDO_GROUP_?G_4?379?">'SRBF-CHP'!$B$93:$IV$93</definedName>
    <definedName name="XDO_GROUP_?G_4?38?">SEHF!$B$149:$IV$155</definedName>
    <definedName name="XDO_GROUP_?G_4?380?">'SRBF-CHP'!$B$97:$IV$99</definedName>
    <definedName name="XDO_GROUP_?G_4?381?">'SRBF-CHP'!$B$103:$IV$103</definedName>
    <definedName name="XDO_GROUP_?G_4?382?">'SRBF-CHP'!$B$130:$IV$130</definedName>
    <definedName name="XDO_GROUP_?G_4?383?">'SRBF-CHP'!$B$135:$IV$135</definedName>
    <definedName name="XDO_GROUP_?G_4?384?">'SRBF-CP'!$B$11:$IV$62</definedName>
    <definedName name="XDO_GROUP_?G_4?385?">'SRBF-CP'!$B$72:$IV$82</definedName>
    <definedName name="XDO_GROUP_?G_4?386?">'SRBF-CP'!$B$86:$IV$86</definedName>
    <definedName name="XDO_GROUP_?G_4?387?">'SRBF-CP'!$B$92:$IV$94</definedName>
    <definedName name="XDO_GROUP_?G_4?388?">'SRBF-CP'!$B$123:$IV$123</definedName>
    <definedName name="XDO_GROUP_?G_4?389?">'SRBF-CP'!$B$128:$IV$128</definedName>
    <definedName name="XDO_GROUP_?G_4?39?">SEHF!$B$159:$IV$159</definedName>
    <definedName name="XDO_GROUP_?G_4?390?">'SIA-US EQUITY FOF'!$B$44:$IV$44</definedName>
    <definedName name="XDO_GROUP_?G_4?391?">'SIA-US EQUITY FOF'!$B$56:$IV$56</definedName>
    <definedName name="XDO_GROUP_?G_4?392?">'SIA-US EQUITY FOF'!$B$61:$IV$61</definedName>
    <definedName name="XDO_GROUP_?G_4?393?">'SNN50'!$B$11:$IV$60</definedName>
    <definedName name="XDO_GROUP_?G_4?394?">'SNN50'!$B$103:$IV$103</definedName>
    <definedName name="XDO_GROUP_?G_4?395?">'SNN50'!$B$108:$IV$108</definedName>
    <definedName name="XDO_GROUP_?G_4?396?">'SFMP- Series 44'!$B$52:$IV$52</definedName>
    <definedName name="XDO_GROUP_?G_4?397?">'SFMP- Series 44'!$B$57:$IV$57</definedName>
    <definedName name="XDO_GROUP_?G_4?398?">'SFMP- Series 45'!$B$52:$IV$52</definedName>
    <definedName name="XDO_GROUP_?G_4?399?">'SFMP- Series 45'!$B$57:$IV$57</definedName>
    <definedName name="XDO_GROUP_?G_4?4?">#REF!</definedName>
    <definedName name="XDO_GROUP_?G_4?40?">SEHF!$B$163:$IV$163</definedName>
    <definedName name="XDO_GROUP_?G_4?400?">SBIETFCON!$B$11:$IV$40</definedName>
    <definedName name="XDO_GROUP_?G_4?401?">SBIETFCON!$B$83:$IV$83</definedName>
    <definedName name="XDO_GROUP_?G_4?402?">SBIETFCON!$B$88:$IV$88</definedName>
    <definedName name="XDO_GROUP_?G_4?403?">'SFMP- Series 46'!$B$26:$IV$28</definedName>
    <definedName name="XDO_GROUP_?G_4?404?">'SFMP- Series 46'!$B$39:$IV$40</definedName>
    <definedName name="XDO_GROUP_?G_4?405?">'SFMP- Series 46'!$B$57:$IV$57</definedName>
    <definedName name="XDO_GROUP_?G_4?406?">'SFMP- Series 46'!$B$62:$IV$62</definedName>
    <definedName name="XDO_GROUP_?G_4?407?">SBAF!$B$11:$IV$101</definedName>
    <definedName name="XDO_GROUP_?G_4?408?">SBAF!$B$105:$IV$106</definedName>
    <definedName name="XDO_GROUP_?G_4?409?">SBAF!$B$110:$IV$110</definedName>
    <definedName name="XDO_GROUP_?G_4?41?">SEHF!$B$170:$IV$171</definedName>
    <definedName name="XDO_GROUP_?G_4?410?">SBAF!$B$120:$IV$149</definedName>
    <definedName name="XDO_GROUP_?G_4?411?">SBAF!$B$153:$IV$153</definedName>
    <definedName name="XDO_GROUP_?G_4?412?">SBAF!$B$161:$IV$162</definedName>
    <definedName name="XDO_GROUP_?G_4?413?">SBAF!$B$166:$IV$168</definedName>
    <definedName name="XDO_GROUP_?G_4?414?">SBAF!$B$175:$IV$175</definedName>
    <definedName name="XDO_GROUP_?G_4?415?">SBAF!$B$179:$IV$184</definedName>
    <definedName name="XDO_GROUP_?G_4?416?">SBAF!$B$188:$IV$190</definedName>
    <definedName name="XDO_GROUP_?G_4?417?">SBAF!$B$199:$IV$200</definedName>
    <definedName name="XDO_GROUP_?G_4?418?">SBAF!$B$212:$IV$212</definedName>
    <definedName name="XDO_GROUP_?G_4?419?">SBAF!$B$217:$IV$217</definedName>
    <definedName name="XDO_GROUP_?G_4?42?">SEHF!$B$183:$IV$183</definedName>
    <definedName name="XDO_GROUP_?G_4?420?">'SFMP- Series 49'!$B$24:$IV$24</definedName>
    <definedName name="XDO_GROUP_?G_4?421?">'SFMP- Series 49'!$B$28:$IV$32</definedName>
    <definedName name="XDO_GROUP_?G_4?422?">'SFMP- Series 49'!$B$43:$IV$44</definedName>
    <definedName name="XDO_GROUP_?G_4?423?">'SFMP- Series 49'!$B$61:$IV$61</definedName>
    <definedName name="XDO_GROUP_?G_4?424?">'SFMP- Series 49'!$B$66:$IV$66</definedName>
    <definedName name="XDO_GROUP_?G_4?425?">'SFMP- Series 50'!$B$24:$IV$24</definedName>
    <definedName name="XDO_GROUP_?G_4?426?">'SFMP- Series 50'!$B$28:$IV$32</definedName>
    <definedName name="XDO_GROUP_?G_4?427?">'SFMP- Series 50'!$B$43:$IV$44</definedName>
    <definedName name="XDO_GROUP_?G_4?428?">'SFMP- Series 50'!$B$48:$IV$49</definedName>
    <definedName name="XDO_GROUP_?G_4?429?">'SFMP- Series 50'!$B$64:$IV$64</definedName>
    <definedName name="XDO_GROUP_?G_4?43?">SEHF!$B$188:$IV$188</definedName>
    <definedName name="XDO_GROUP_?G_4?430?">'SFMP- Series 50'!$B$69:$IV$69</definedName>
    <definedName name="XDO_GROUP_?G_4?431?">'SFMP- Series 51'!$B$24:$IV$25</definedName>
    <definedName name="XDO_GROUP_?G_4?432?">'SFMP- Series 51'!$B$29:$IV$39</definedName>
    <definedName name="XDO_GROUP_?G_4?433?">'SFMP- Series 51'!$B$50:$IV$51</definedName>
    <definedName name="XDO_GROUP_?G_4?434?">'SFMP- Series 51'!$B$55:$IV$59</definedName>
    <definedName name="XDO_GROUP_?G_4?435?">'SFMP- Series 51'!$B$74:$IV$74</definedName>
    <definedName name="XDO_GROUP_?G_4?436?">'SFMP- Series 51'!$B$79:$IV$79</definedName>
    <definedName name="XDO_GROUP_?G_4?437?">'SFMP- Series 52'!$B$26:$IV$30</definedName>
    <definedName name="XDO_GROUP_?G_4?438?">'SFMP- Series 52'!$B$41:$IV$43</definedName>
    <definedName name="XDO_GROUP_?G_4?439?">'SFMP- Series 52'!$B$47:$IV$49</definedName>
    <definedName name="XDO_GROUP_?G_4?44?">#REF!</definedName>
    <definedName name="XDO_GROUP_?G_4?440?">'SFMP- Series 52'!$B$64:$IV$64</definedName>
    <definedName name="XDO_GROUP_?G_4?441?">'SFMP- Series 52'!$B$69:$IV$69</definedName>
    <definedName name="XDO_GROUP_?G_4?442?">'SFMP- Series 53'!$B$24:$IV$24</definedName>
    <definedName name="XDO_GROUP_?G_4?443?">'SFMP- Series 53'!$B$28:$IV$37</definedName>
    <definedName name="XDO_GROUP_?G_4?444?">'SFMP- Series 53'!$B$48:$IV$48</definedName>
    <definedName name="XDO_GROUP_?G_4?445?">'SFMP- Series 53'!$B$52:$IV$58</definedName>
    <definedName name="XDO_GROUP_?G_4?446?">'SFMP- Series 53'!$B$73:$IV$73</definedName>
    <definedName name="XDO_GROUP_?G_4?447?">'SFMP- Series 53'!$B$78:$IV$78</definedName>
    <definedName name="XDO_GROUP_?G_4?448?">'SFMP- Series 54'!$B$24:$IV$25</definedName>
    <definedName name="XDO_GROUP_?G_4?449?">'SFMP- Series 54'!$B$29:$IV$31</definedName>
    <definedName name="XDO_GROUP_?G_4?45?">#REF!</definedName>
    <definedName name="XDO_GROUP_?G_4?450?">'SFMP- Series 54'!$B$42:$IV$42</definedName>
    <definedName name="XDO_GROUP_?G_4?451?">'SFMP- Series 54'!$B$46:$IV$48</definedName>
    <definedName name="XDO_GROUP_?G_4?452?">'SFMP- Series 54'!$B$63:$IV$63</definedName>
    <definedName name="XDO_GROUP_?G_4?453?">'SFMP- Series 54'!$B$68:$IV$68</definedName>
    <definedName name="XDO_GROUP_?G_4?454?">'SFMP- Series 55'!$B$24:$IV$24</definedName>
    <definedName name="XDO_GROUP_?G_4?455?">'SFMP- Series 55'!$B$28:$IV$34</definedName>
    <definedName name="XDO_GROUP_?G_4?456?">'SFMP- Series 55'!$B$47:$IV$55</definedName>
    <definedName name="XDO_GROUP_?G_4?457?">'SFMP- Series 55'!$B$70:$IV$70</definedName>
    <definedName name="XDO_GROUP_?G_4?458?">'SFMP- Series 55'!$B$75:$IV$75</definedName>
    <definedName name="XDO_GROUP_?G_4?459?">'SFMP- Series 57'!$B$24:$IV$24</definedName>
    <definedName name="XDO_GROUP_?G_4?46?">SMIF!$B$19:$IV$36</definedName>
    <definedName name="XDO_GROUP_?G_4?460?">'SFMP- Series 57'!$B$28:$IV$31</definedName>
    <definedName name="XDO_GROUP_?G_4?461?">'SFMP- Series 57'!$B$42:$IV$43</definedName>
    <definedName name="XDO_GROUP_?G_4?462?">'SFMP- Series 57'!$B$47:$IV$56</definedName>
    <definedName name="XDO_GROUP_?G_4?463?">'SFMP- Series 57'!$B$71:$IV$71</definedName>
    <definedName name="XDO_GROUP_?G_4?464?">'SFMP- Series 57'!$B$76:$IV$76</definedName>
    <definedName name="XDO_GROUP_?G_4?465?">'SFMP- Series 58'!$B$24:$IV$24</definedName>
    <definedName name="XDO_GROUP_?G_4?466?">'SFMP- Series 58'!$B$28:$IV$34</definedName>
    <definedName name="XDO_GROUP_?G_4?467?">'SFMP- Series 58'!$B$47:$IV$54</definedName>
    <definedName name="XDO_GROUP_?G_4?468?">'SFMP- Series 58'!$B$69:$IV$69</definedName>
    <definedName name="XDO_GROUP_?G_4?469?">'SFMP- Series 58'!$B$74:$IV$74</definedName>
    <definedName name="XDO_GROUP_?G_4?47?">SMIF!$B$40:$IV$42</definedName>
    <definedName name="XDO_GROUP_?G_4?470?">SCPSE!$B$19:$IV$38</definedName>
    <definedName name="XDO_GROUP_?G_4?471?">SCPSE!$B$48:$IV$87</definedName>
    <definedName name="XDO_GROUP_?G_4?472?">SCPSE!$B$94:$IV$95</definedName>
    <definedName name="XDO_GROUP_?G_4?473?">SCPSE!$B$99:$IV$99</definedName>
    <definedName name="XDO_GROUP_?G_4?474?">SCPSE!$B$118:$IV$118</definedName>
    <definedName name="XDO_GROUP_?G_4?475?">SCPSE!$B$123:$IV$123</definedName>
    <definedName name="XDO_GROUP_?G_4?476?">'SFMP- Series 59'!$B$52:$IV$52</definedName>
    <definedName name="XDO_GROUP_?G_4?477?">'SFMP- Series 59'!$B$57:$IV$57</definedName>
    <definedName name="XDO_GROUP_?G_4?478?">'SFMP- Series 60'!$B$24:$IV$24</definedName>
    <definedName name="XDO_GROUP_?G_4?479?">'SFMP- Series 60'!$B$28:$IV$33</definedName>
    <definedName name="XDO_GROUP_?G_4?48?">SMIF!$B$48:$IV$49</definedName>
    <definedName name="XDO_GROUP_?G_4?480?">'SFMP- Series 60'!$B$46:$IV$53</definedName>
    <definedName name="XDO_GROUP_?G_4?481?">'SFMP- Series 60'!$B$68:$IV$68</definedName>
    <definedName name="XDO_GROUP_?G_4?482?">'SFMP- Series 60'!$B$73:$IV$73</definedName>
    <definedName name="XDO_GROUP_?G_4?483?">SMCF!$B$11:$IV$73</definedName>
    <definedName name="XDO_GROUP_?G_4?484?">SMCF!$B$88:$IV$88</definedName>
    <definedName name="XDO_GROUP_?G_4?485?">SMCF!$B$101:$IV$101</definedName>
    <definedName name="XDO_GROUP_?G_4?486?">SMCF!$B$118:$IV$118</definedName>
    <definedName name="XDO_GROUP_?G_4?487?">SMCF!$B$123:$IV$123</definedName>
    <definedName name="XDO_GROUP_?G_4?488?">'SFMP- Series 61'!$B$24:$IV$24</definedName>
    <definedName name="XDO_GROUP_?G_4?489?">'SFMP- Series 61'!$B$28:$IV$38</definedName>
    <definedName name="XDO_GROUP_?G_4?49?">SMIF!$B$53:$IV$56</definedName>
    <definedName name="XDO_GROUP_?G_4?490?">'SFMP- Series 61'!$B$51:$IV$61</definedName>
    <definedName name="XDO_GROUP_?G_4?491?">'SFMP- Series 61'!$B$76:$IV$76</definedName>
    <definedName name="XDO_GROUP_?G_4?492?">'SFMP- Series 61'!$B$81:$IV$81</definedName>
    <definedName name="XDO_GROUP_?G_4?493?">'SFMP- Series 67'!$B$24:$IV$24</definedName>
    <definedName name="XDO_GROUP_?G_4?494?">'SFMP- Series 67'!$B$28:$IV$32</definedName>
    <definedName name="XDO_GROUP_?G_4?495?">'SFMP- Series 67'!$B$43:$IV$44</definedName>
    <definedName name="XDO_GROUP_?G_4?496?">'SFMP- Series 67'!$B$48:$IV$48</definedName>
    <definedName name="XDO_GROUP_?G_4?497?">'SFMP- Series 67'!$B$63:$IV$63</definedName>
    <definedName name="XDO_GROUP_?G_4?498?">'SFMP- Series 67'!$B$68:$IV$68</definedName>
    <definedName name="XDO_GROUP_?G_4?499?">SNM150IF!$B$11:$IV$160</definedName>
    <definedName name="XDO_GROUP_?G_4?5?">#REF!</definedName>
    <definedName name="XDO_GROUP_?G_4?50?">SMIF!$B$60:$IV$60</definedName>
    <definedName name="XDO_GROUP_?G_4?500?">SNM150IF!$B$203:$IV$203</definedName>
    <definedName name="XDO_GROUP_?G_4?501?">SNM150IF!$B$208:$IV$208</definedName>
    <definedName name="XDO_GROUP_?G_4?502?">SNS250IF!$B$11:$IV$260</definedName>
    <definedName name="XDO_GROUP_?G_4?503?">SNS250IF!$B$303:$IV$303</definedName>
    <definedName name="XDO_GROUP_?G_4?504?">SNS250IF!$B$308:$IV$308</definedName>
    <definedName name="XDO_GROUP_?G_4?505?">'SCIGI-JUN 2036'!$B$24:$IV$24</definedName>
    <definedName name="XDO_GROUP_?G_4?506?">'SCIGI-JUN 2036'!$B$53:$IV$53</definedName>
    <definedName name="XDO_GROUP_?G_4?507?">'SCIGI-JUN 2036'!$B$58:$IV$58</definedName>
    <definedName name="XDO_GROUP_?G_4?508?">'SCIGI-APR 2029'!$B$24:$IV$24</definedName>
    <definedName name="XDO_GROUP_?G_4?509?">'SCIGI-APR 2029'!$B$53:$IV$53</definedName>
    <definedName name="XDO_GROUP_?G_4?51?">SMIF!$B$81:$IV$81</definedName>
    <definedName name="XDO_GROUP_?G_4?510?">'SCIGI-APR 2029'!$B$58:$IV$58</definedName>
    <definedName name="XDO_GROUP_?G_4?511?">'SCISI-SEP 2027'!$B$24:$IV$24</definedName>
    <definedName name="XDO_GROUP_?G_4?512?">'SCISI-SEP 2027'!$B$28:$IV$46</definedName>
    <definedName name="XDO_GROUP_?G_4?513?">'SCISI-SEP 2027'!$B$73:$IV$73</definedName>
    <definedName name="XDO_GROUP_?G_4?514?">'SCISI-SEP 2027'!$B$78:$IV$78</definedName>
    <definedName name="XDO_GROUP_?G_4?515?">SLDF!$B$24:$IV$26</definedName>
    <definedName name="XDO_GROUP_?G_4?516?">SLDF!$B$30:$IV$30</definedName>
    <definedName name="XDO_GROUP_?G_4?517?">SLDF!$B$51:$IV$51</definedName>
    <definedName name="XDO_GROUP_?G_4?518?">SLDF!$B$59:$IV$59</definedName>
    <definedName name="XDO_GROUP_?G_4?519?">SLDF!$B$64:$IV$64</definedName>
    <definedName name="XDO_GROUP_?G_4?52?">SMIF!$B$85:$IV$85</definedName>
    <definedName name="XDO_GROUP_?G_4?520?">SDYF!$B$11:$IV$62</definedName>
    <definedName name="XDO_GROUP_?G_4?521?">SDYF!$B$66:$IV$69</definedName>
    <definedName name="XDO_GROUP_?G_4?522?">SDYF!$B$96:$IV$96</definedName>
    <definedName name="XDO_GROUP_?G_4?523?">SDYF!$B$113:$IV$113</definedName>
    <definedName name="XDO_GROUP_?G_4?524?">SDYF!$B$118:$IV$118</definedName>
    <definedName name="XDO_GROUP_?G_4?525?">'SBI-BSE-SENSEX-IF'!$B$11:$IV$40</definedName>
    <definedName name="XDO_GROUP_?G_4?526?">'SBI-BSE-SENSEX-IF'!$B$83:$IV$83</definedName>
    <definedName name="XDO_GROUP_?G_4?527?">'SBI-BSE-SENSEX-IF'!$B$88:$IV$88</definedName>
    <definedName name="XDO_GROUP_?G_4?528?">LIQUIDSBI!$B$52:$IV$52</definedName>
    <definedName name="XDO_GROUP_?G_4?529?">LIQUIDSBI!$B$57:$IV$57</definedName>
    <definedName name="XDO_GROUP_?G_4?53?">SMIF!$B$93:$IV$93</definedName>
    <definedName name="XDO_GROUP_?G_4?530?">SN50EWIF!$B$11:$IV$60</definedName>
    <definedName name="XDO_GROUP_?G_4?531?">SN50EWIF!$B$103:$IV$103</definedName>
    <definedName name="XDO_GROUP_?G_4?532?">SN50EWIF!$B$108:$IV$108</definedName>
    <definedName name="XDO_GROUP_?G_4?533?">SEOF!$B$11:$IV$44</definedName>
    <definedName name="XDO_GROUP_?G_4?534?">SEOF!$B$71:$IV$71</definedName>
    <definedName name="XDO_GROUP_?G_4?535?">SEOF!$B$88:$IV$88</definedName>
    <definedName name="XDO_GROUP_?G_4?536?">SEOF!$B$93:$IV$93</definedName>
    <definedName name="XDO_GROUP_?G_4?537?">'SBI-AOF'!$B$11:$IV$40</definedName>
    <definedName name="XDO_GROUP_?G_4?538?">'SBI-AOF'!$B$67:$IV$67</definedName>
    <definedName name="XDO_GROUP_?G_4?539?">'SBI-AOF'!$B$84:$IV$84</definedName>
    <definedName name="XDO_GROUP_?G_4?54?">SMIF!$B$98:$IV$98</definedName>
    <definedName name="XDO_GROUP_?G_4?540?">'SBI-AOF'!$B$89:$IV$89</definedName>
    <definedName name="XDO_GROUP_?G_4?541?">SETFSILVER!$B$44:$IV$44</definedName>
    <definedName name="XDO_GROUP_?G_4?542?">SETFSILVER!$B$56:$IV$56</definedName>
    <definedName name="XDO_GROUP_?G_4?543?">SETFSILVER!$B$61:$IV$61</definedName>
    <definedName name="XDO_GROUP_?G_4?544?">'SETFSILVER-FOF'!$B$44:$IV$44</definedName>
    <definedName name="XDO_GROUP_?G_4?545?">'SETFSILVER-FOF'!$B$54:$IV$54</definedName>
    <definedName name="XDO_GROUP_?G_4?546?">'SETFSILVER-FOF'!$B$59:$IV$59</definedName>
    <definedName name="XDO_GROUP_?G_4?547?">'SN50EW-ETF'!$B$11:$IV$60</definedName>
    <definedName name="XDO_GROUP_?G_4?548?">'SN50EW-ETF'!$B$103:$IV$103</definedName>
    <definedName name="XDO_GROUP_?G_4?549?">'SN50EW-ETF'!$B$108:$IV$108</definedName>
    <definedName name="XDO_GROUP_?G_4?55?">#REF!</definedName>
    <definedName name="XDO_GROUP_?G_4?550?">SIOF!$B$11:$IV$49</definedName>
    <definedName name="XDO_GROUP_?G_4?551?">SIOF!$B$76:$IV$76</definedName>
    <definedName name="XDO_GROUP_?G_4?552?">SIOF!$B$93:$IV$93</definedName>
    <definedName name="XDO_GROUP_?G_4?553?">SIOF!$B$98:$IV$98</definedName>
    <definedName name="XDO_GROUP_?G_4?554?">SN500IF!$B$11:$IV$510</definedName>
    <definedName name="XDO_GROUP_?G_4?555?">SN500IF!$B$553:$IV$553</definedName>
    <definedName name="XDO_GROUP_?G_4?556?">SN500IF!$B$558:$IV$558</definedName>
    <definedName name="XDO_GROUP_?G_4?557?">SNICIF!$B$11:$IV$40</definedName>
    <definedName name="XDO_GROUP_?G_4?558?">SNICIF!$B$83:$IV$83</definedName>
    <definedName name="XDO_GROUP_?G_4?559?">SNICIF!$B$88:$IV$88</definedName>
    <definedName name="XDO_GROUP_?G_4?56?">#REF!</definedName>
    <definedName name="XDO_GROUP_?G_4?560?">SQF!$B$11:$IV$44</definedName>
    <definedName name="XDO_GROUP_?G_4?561?">SQF!$B$87:$IV$87</definedName>
    <definedName name="XDO_GROUP_?G_4?562?">SQF!$B$92:$IV$92</definedName>
    <definedName name="XDO_GROUP_?G_4?563?">SNBIF!$B$11:$IV$24</definedName>
    <definedName name="XDO_GROUP_?G_4?564?">SNBIF!$B$67:$IV$67</definedName>
    <definedName name="XDO_GROUP_?G_4?565?">SNBIF!$B$72:$IV$72</definedName>
    <definedName name="XDO_GROUP_?G_4?566?">SNITIF!$B$11:$IV$20</definedName>
    <definedName name="XDO_GROUP_?G_4?567?">SNITIF!$B$63:$IV$63</definedName>
    <definedName name="XDO_GROUP_?G_4?568?">SNITIF!$B$68:$IV$68</definedName>
    <definedName name="XDO_GROUP_?G_4?569?">'SBI BSE PSU Bank ETF'!$B$11:$IV$21</definedName>
    <definedName name="XDO_GROUP_?G_4?57?">SCOF!$B$11:$IV$58</definedName>
    <definedName name="XDO_GROUP_?G_4?570?">'SBI BSE PSU Bank ETF'!$B$64:$IV$64</definedName>
    <definedName name="XDO_GROUP_?G_4?571?">'SBI BSE PSU Bank ETF'!$B$69:$IV$69</definedName>
    <definedName name="XDO_GROUP_?G_4?572?">'SBI BSE PSU Bank Index Fund'!$B$11:$IV$21</definedName>
    <definedName name="XDO_GROUP_?G_4?573?">'SBI BSE PSU Bank Index Fund'!$B$64:$IV$64</definedName>
    <definedName name="XDO_GROUP_?G_4?574?">'SBI BSE PSU Bank Index Fund'!$B$69:$IV$69</definedName>
    <definedName name="XDO_GROUP_?G_4?575?">SIPAAFOF!$B$44:$IV$47</definedName>
    <definedName name="XDO_GROUP_?G_4?576?">SIPAAFOF!$B$57:$IV$57</definedName>
    <definedName name="XDO_GROUP_?G_4?577?">SIPAAFOF!$B$62:$IV$62</definedName>
    <definedName name="XDO_GROUP_?G_4?578?">'SBI Nifty200 Quality 30'!$B$11:$IV$40</definedName>
    <definedName name="XDO_GROUP_?G_4?579?">'SBI Nifty200 Quality 30'!$B$83:$IV$83</definedName>
    <definedName name="XDO_GROUP_?G_4?58?">SCOF!$B$64:$IV$64</definedName>
    <definedName name="XDO_GROUP_?G_4?580?">'SBI Nifty200 Quality 30'!$B$88:$IV$88</definedName>
    <definedName name="XDO_GROUP_?G_4?581?">'SBI Nifty200 Mom 30'!$B$11:$IV$40</definedName>
    <definedName name="XDO_GROUP_?G_4?582?">'SBI Nifty200 Mom 30'!$B$83:$IV$83</definedName>
    <definedName name="XDO_GROUP_?G_4?583?">'SBI Nifty200 Mom 30'!$B$88:$IV$88</definedName>
    <definedName name="XDO_GROUP_?G_4?584?">'SBI Nifty100 Low Vol 30'!$B$11:$IV$40</definedName>
    <definedName name="XDO_GROUP_?G_4?585?">'SBI Nifty100 Low Vol 30'!$B$83:$IV$83</definedName>
    <definedName name="XDO_GROUP_?G_4?586?">'SBI Nifty100 Low Vol 30'!$B$88:$IV$88</definedName>
    <definedName name="XDO_GROUP_?G_4?587?">SBILIQETF!$B$52:$IV$52</definedName>
    <definedName name="XDO_GROUP_?G_4?588?">SBILIQETF!$B$57:$IV$57</definedName>
    <definedName name="XDO_GROUP_?G_4?589?">SDAAAFOF!$B$44:$IV$56</definedName>
    <definedName name="XDO_GROUP_?G_4?59?">SCOF!$B$87:$IV$87</definedName>
    <definedName name="XDO_GROUP_?G_4?590?">SDAAAFOF!$B$66:$IV$66</definedName>
    <definedName name="XDO_GROUP_?G_4?591?">SDAAAFOF!$B$71:$IV$71</definedName>
    <definedName name="XDO_GROUP_?G_4?592?">SQLF!$B$11:$IV$52</definedName>
    <definedName name="XDO_GROUP_?G_4?593?">SQLF!$B$56:$IV$57</definedName>
    <definedName name="XDO_GROUP_?G_4?594?">SQLF!$B$98:$IV$98</definedName>
    <definedName name="XDO_GROUP_?G_4?595?">SQLF!$B$103:$IV$103</definedName>
    <definedName name="XDO_GROUP_?G_4?596?">SNM150M50ETF!$B$11:$IV$60</definedName>
    <definedName name="XDO_GROUP_?G_4?597?">SNM150M50ETF!$B$103:$IV$103</definedName>
    <definedName name="XDO_GROUP_?G_4?598?">SNM150M50ETF!$B$108:$IV$108</definedName>
    <definedName name="XDO_GROUP_?G_4?599?">SNM150ETF!$B$11:$IV$160</definedName>
    <definedName name="XDO_GROUP_?G_4?6?">#REF!</definedName>
    <definedName name="XDO_GROUP_?G_4?60?">SCOF!$B$104:$IV$104</definedName>
    <definedName name="XDO_GROUP_?G_4?600?">SNM150ETF!$B$203:$IV$203</definedName>
    <definedName name="XDO_GROUP_?G_4?601?">SNM150ETF!$B$208:$IV$208</definedName>
    <definedName name="XDO_GROUP_?G_4?602?">'SCRIBXFS3-6M'!$B$19:$IV$28</definedName>
    <definedName name="XDO_GROUP_?G_4?603?">'SCRIBXFS3-6M'!$B$43:$IV$44</definedName>
    <definedName name="XDO_GROUP_?G_4?604?">'SCRIBXFS3-6M'!$B$48:$IV$55</definedName>
    <definedName name="XDO_GROUP_?G_4?605?">'SCRIBXFS3-6M'!$B$74:$IV$74</definedName>
    <definedName name="XDO_GROUP_?G_4?606?">'SCRIBXFS3-6M'!$B$79:$IV$79</definedName>
    <definedName name="XDO_GROUP_?G_4?607?">'CRIBXFS9-12M'!$B$19:$IV$21</definedName>
    <definedName name="XDO_GROUP_?G_4?608?">'CRIBXFS9-12M'!$B$36:$IV$38</definedName>
    <definedName name="XDO_GROUP_?G_4?609?">'CRIBXFS9-12M'!$B$42:$IV$47</definedName>
    <definedName name="XDO_GROUP_?G_4?61?">SCOF!$B$109:$IV$109</definedName>
    <definedName name="XDO_GROUP_?G_4?610?">'CRIBXFS9-12M'!$B$66:$IV$66</definedName>
    <definedName name="XDO_GROUP_?G_4?611?">'CRIBXFS9-12M'!$B$71:$IV$71</definedName>
    <definedName name="XDO_GROUP_?G_4?612?">Nifty200Value30!$B$11:$IV$40</definedName>
    <definedName name="XDO_GROUP_?G_4?613?">Nifty200Value30!$B$83:$IV$83</definedName>
    <definedName name="XDO_GROUP_?G_4?614?">Nifty200Value30!$B$88:$IV$88</definedName>
    <definedName name="XDO_GROUP_?G_4?615?">NiftySmallCap250!$B$11:$IV$260</definedName>
    <definedName name="XDO_GROUP_?G_4?616?">NiftySmallCap250!$B$303:$IV$303</definedName>
    <definedName name="XDO_GROUP_?G_4?617?">NiftySmallCap250!$B$308:$IV$308</definedName>
    <definedName name="XDO_GROUP_?G_4?618?">'CRIIBX10-90GiltSDL29'!$B$24:$IV$24</definedName>
    <definedName name="XDO_GROUP_?G_4?619?">'CRIIBX10-90GiltSDL29'!$B$28:$IV$32</definedName>
    <definedName name="XDO_GROUP_?G_4?62?">STOF!$B$11:$IV$33</definedName>
    <definedName name="XDO_GROUP_?G_4?620?">'CRIIBX10-90GiltSDL29'!$B$59:$IV$59</definedName>
    <definedName name="XDO_GROUP_?G_4?621?">'CRIIBX10-90GiltSDL29'!$B$64:$IV$64</definedName>
    <definedName name="XDO_GROUP_?G_4?622?">'G-Sec Jul2031'!$B$24:$IV$25</definedName>
    <definedName name="XDO_GROUP_?G_4?623?">'G-Sec Jul2031'!$B$54:$IV$54</definedName>
    <definedName name="XDO_GROUP_?G_4?624?">'G-Sec Jul2031'!$B$59:$IV$59</definedName>
    <definedName name="XDO_GROUP_?G_4?625?">SBIRIOS!$B$11:$IV$41</definedName>
    <definedName name="XDO_GROUP_?G_4?626?">SBIRIOS!$B$84:$IV$84</definedName>
    <definedName name="XDO_GROUP_?G_4?627?">SBIRIOS!$B$89:$IV$89</definedName>
    <definedName name="XDO_GROUP_?G_4?628?">#REF!</definedName>
    <definedName name="XDO_GROUP_?G_4?629?">#REF!</definedName>
    <definedName name="XDO_GROUP_?G_4?63?">STOF!$B$37:$IV$40</definedName>
    <definedName name="XDO_GROUP_?G_4?630?">#REF!</definedName>
    <definedName name="XDO_GROUP_?G_4?631?">#REF!</definedName>
    <definedName name="XDO_GROUP_?G_4?632?">#REF!</definedName>
    <definedName name="XDO_GROUP_?G_4?633?">#REF!</definedName>
    <definedName name="XDO_GROUP_?G_4?634?">#REF!</definedName>
    <definedName name="XDO_GROUP_?G_4?635?">#REF!</definedName>
    <definedName name="XDO_GROUP_?G_4?636?">#REF!</definedName>
    <definedName name="XDO_GROUP_?G_4?637?">#REF!</definedName>
    <definedName name="XDO_GROUP_?G_4?638?">#REF!</definedName>
    <definedName name="XDO_GROUP_?G_4?639?">#REF!</definedName>
    <definedName name="XDO_GROUP_?G_4?64?">STOF!$B$44:$IV$45</definedName>
    <definedName name="XDO_GROUP_?G_4?640?">#REF!</definedName>
    <definedName name="XDO_GROUP_?G_4?641?">#REF!</definedName>
    <definedName name="XDO_GROUP_?G_4?642?">#REF!</definedName>
    <definedName name="XDO_GROUP_?G_4?643?">#REF!</definedName>
    <definedName name="XDO_GROUP_?G_4?644?">#REF!</definedName>
    <definedName name="XDO_GROUP_?G_4?645?">#REF!</definedName>
    <definedName name="XDO_GROUP_?G_4?646?">#REF!</definedName>
    <definedName name="XDO_GROUP_?G_4?647?">#REF!</definedName>
    <definedName name="XDO_GROUP_?G_4?648?">#REF!</definedName>
    <definedName name="XDO_GROUP_?G_4?649?">#REF!</definedName>
    <definedName name="XDO_GROUP_?G_4?65?">STOF!$B$68:$IV$68</definedName>
    <definedName name="XDO_GROUP_?G_4?650?">#REF!</definedName>
    <definedName name="XDO_GROUP_?G_4?66?">STOF!$B$85:$IV$85</definedName>
    <definedName name="XDO_GROUP_?G_4?67?">STOF!$B$90:$IV$90</definedName>
    <definedName name="XDO_GROUP_?G_4?68?">SHOF!$B$11:$IV$41</definedName>
    <definedName name="XDO_GROUP_?G_4?69?">SHOF!$B$45:$IV$45</definedName>
    <definedName name="XDO_GROUP_?G_4?7?">#REF!</definedName>
    <definedName name="XDO_GROUP_?G_4?70?">SHOF!$B$70:$IV$70</definedName>
    <definedName name="XDO_GROUP_?G_4?71?">SHOF!$B$87:$IV$87</definedName>
    <definedName name="XDO_GROUP_?G_4?72?">SHOF!$B$92:$IV$92</definedName>
    <definedName name="XDO_GROUP_?G_4?73?">SCF!$B$11:$IV$92</definedName>
    <definedName name="XDO_GROUP_?G_4?74?">SCF!$B$96:$IV$96</definedName>
    <definedName name="XDO_GROUP_?G_4?75?">SCF!$B$100:$IV$101</definedName>
    <definedName name="XDO_GROUP_?G_4?76?">SCF!$B$109:$IV$112</definedName>
    <definedName name="XDO_GROUP_?G_4?77?">SCF!$B$131:$IV$133</definedName>
    <definedName name="XDO_GROUP_?G_4?78?">SCF!$B$150:$IV$150</definedName>
    <definedName name="XDO_GROUP_?G_4?79?">SCF!$B$155:$IV$155</definedName>
    <definedName name="XDO_GROUP_?G_4?8?">#REF!</definedName>
    <definedName name="XDO_GROUP_?G_4?80?">SNIF!$B$11:$IV$60</definedName>
    <definedName name="XDO_GROUP_?G_4?81?">SNIF!$B$103:$IV$103</definedName>
    <definedName name="XDO_GROUP_?G_4?82?">SNIF!$B$108:$IV$108</definedName>
    <definedName name="XDO_GROUP_?G_4?83?">'SMCBF-SP'!$B$11:$IV$30</definedName>
    <definedName name="XDO_GROUP_?G_4?84?">'SMCBF-SP'!$B$36:$IV$36</definedName>
    <definedName name="XDO_GROUP_?G_4?85?">'SMCBF-SP'!$B$42:$IV$49</definedName>
    <definedName name="XDO_GROUP_?G_4?86?">'SMCBF-SP'!$B$53:$IV$53</definedName>
    <definedName name="XDO_GROUP_?G_4?87?">'SMCBF-SP'!$B$61:$IV$63</definedName>
    <definedName name="XDO_GROUP_?G_4?88?">'SMCBF-SP'!$B$67:$IV$71</definedName>
    <definedName name="XDO_GROUP_?G_4?89?">'SMCBF-SP'!$B$80:$IV$80</definedName>
    <definedName name="XDO_GROUP_?G_4?9?">SLMF!$B$11:$IV$86</definedName>
    <definedName name="XDO_GROUP_?G_4?90?">'SMCBF-SP'!$B$86:$IV$86</definedName>
    <definedName name="XDO_GROUP_?G_4?91?">'SMCBF-SP'!$B$93:$IV$93</definedName>
    <definedName name="XDO_GROUP_?G_4?92?">'SMCBF-SP'!$B$105:$IV$105</definedName>
    <definedName name="XDO_GROUP_?G_4?93?">'SMCBF-SP'!$B$110:$IV$110</definedName>
    <definedName name="XDO_GROUP_?G_4?94?">SOF!$B$32:$IV$35</definedName>
    <definedName name="XDO_GROUP_?G_4?95?">SOF!$B$41:$IV$45</definedName>
    <definedName name="XDO_GROUP_?G_4?96?">SOF!$B$62:$IV$67</definedName>
    <definedName name="XDO_GROUP_?G_4?97?">SOF!$B$72:$IV$72</definedName>
    <definedName name="XDO_GROUP_?G_4?98?">SMMDF!$B$12:$IV$14</definedName>
    <definedName name="XDO_GROUP_?G_4?99?">SMMDF!$B$25:$IV$59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19" i="7" l="1"/>
  <c r="F199" i="7"/>
  <c r="K107" i="2" l="1"/>
  <c r="L107" i="2"/>
  <c r="G68" i="23" l="1"/>
  <c r="H68" i="23"/>
  <c r="H63" i="23"/>
  <c r="G63" i="23"/>
  <c r="H132" i="93"/>
  <c r="G132" i="93"/>
  <c r="H275" i="80"/>
  <c r="G275" i="80"/>
  <c r="H277" i="53"/>
  <c r="G277" i="53"/>
  <c r="H100" i="49"/>
  <c r="G100" i="49"/>
  <c r="H558" i="39"/>
  <c r="G558" i="39"/>
  <c r="H122" i="38"/>
  <c r="G122" i="38"/>
  <c r="H117" i="21"/>
  <c r="G117" i="21"/>
  <c r="H118" i="17"/>
  <c r="G118" i="17"/>
  <c r="H155" i="7"/>
  <c r="G155" i="7"/>
  <c r="H167" i="20"/>
  <c r="G167" i="20"/>
  <c r="H137" i="73"/>
  <c r="I136" i="73"/>
  <c r="I137" i="73" s="1"/>
  <c r="H144" i="72"/>
  <c r="I143" i="72"/>
  <c r="I144" i="72" s="1"/>
  <c r="H88" i="67"/>
  <c r="I87" i="67"/>
  <c r="I86" i="67"/>
  <c r="I85" i="67"/>
  <c r="I84" i="67"/>
  <c r="H162" i="42"/>
  <c r="I161" i="42"/>
  <c r="I160" i="42"/>
  <c r="H148" i="41"/>
  <c r="I143" i="41"/>
  <c r="I142" i="41"/>
  <c r="I141" i="41"/>
  <c r="I140" i="41"/>
  <c r="I139" i="41"/>
  <c r="I138" i="41"/>
  <c r="I147" i="41"/>
  <c r="I146" i="41"/>
  <c r="I145" i="41"/>
  <c r="I144" i="41"/>
  <c r="G212" i="37"/>
  <c r="H211" i="37"/>
  <c r="H212" i="37" s="1"/>
  <c r="H146" i="31"/>
  <c r="I145" i="31"/>
  <c r="I144" i="31"/>
  <c r="I143" i="31"/>
  <c r="I142" i="31"/>
  <c r="I141" i="31"/>
  <c r="I140" i="31"/>
  <c r="I139" i="31"/>
  <c r="I138" i="31"/>
  <c r="H181" i="30"/>
  <c r="H182" i="30" s="1"/>
  <c r="G182" i="30"/>
  <c r="H198" i="13"/>
  <c r="I197" i="13"/>
  <c r="I196" i="13"/>
  <c r="I88" i="67" l="1"/>
  <c r="I162" i="42"/>
  <c r="I148" i="41"/>
  <c r="I146" i="31"/>
  <c r="I198" i="13"/>
</calcChain>
</file>

<file path=xl/sharedStrings.xml><?xml version="1.0" encoding="utf-8"?>
<sst xmlns="http://schemas.openxmlformats.org/spreadsheetml/2006/main" count="43823" uniqueCount="5352">
  <si>
    <t>EQUITY &amp; EQUITY RELATED</t>
  </si>
  <si>
    <t>a) Listed/awaiting listing on Stock Exchanges</t>
  </si>
  <si>
    <t>NIL</t>
  </si>
  <si>
    <t>Foreign Securities and /or overseas ETF</t>
  </si>
  <si>
    <t>b) Unlisted</t>
  </si>
  <si>
    <t>DEBT INSTRUMENTS</t>
  </si>
  <si>
    <t>a) Listed/awaiting listing on the stock exchanges</t>
  </si>
  <si>
    <t>Non-convertible Preference Shares</t>
  </si>
  <si>
    <t>Securitised Debt Instruments</t>
  </si>
  <si>
    <t>Central Government Securities</t>
  </si>
  <si>
    <t>State Government Securities</t>
  </si>
  <si>
    <t>b) Privately Placed/Unlisted</t>
  </si>
  <si>
    <t>Index</t>
  </si>
  <si>
    <t>MONEY MARKET INSTRUMENTS</t>
  </si>
  <si>
    <t>Commercial Paper</t>
  </si>
  <si>
    <t>Certificate of Deposits</t>
  </si>
  <si>
    <t>Treasury Bills</t>
  </si>
  <si>
    <t>STRIPS</t>
  </si>
  <si>
    <t>Bills Re- Discounting</t>
  </si>
  <si>
    <t>OTHERS</t>
  </si>
  <si>
    <t>Mutual Fund Units / Exchange Traded Funds</t>
  </si>
  <si>
    <t>Alternative Investment Funds</t>
  </si>
  <si>
    <t>Short Term Deposits</t>
  </si>
  <si>
    <t>Term Deposits Placed as Margins</t>
  </si>
  <si>
    <t>TREPS / Reverse Repo Investments</t>
  </si>
  <si>
    <t>Other Current Assets / (Liabilities)</t>
  </si>
  <si>
    <t>SBI Mutual Fund</t>
  </si>
  <si>
    <t>007</t>
  </si>
  <si>
    <t>SCHEME NAME :</t>
  </si>
  <si>
    <t>SBI ESG Exclusionary Strategy Fund</t>
  </si>
  <si>
    <t>PORTFOLIO STATEMENT AS ON :</t>
  </si>
  <si>
    <t>Name of the Instrument / Issuer</t>
  </si>
  <si>
    <t>ISIN</t>
  </si>
  <si>
    <t>Rating / Industry^</t>
  </si>
  <si>
    <t>Quantity</t>
  </si>
  <si>
    <t>Market value
(Rs. in Lakhs)</t>
  </si>
  <si>
    <t>% to AUM</t>
  </si>
  <si>
    <t>YTM %</t>
  </si>
  <si>
    <t>YTC % ##</t>
  </si>
  <si>
    <t>Notes &amp; Symbols</t>
  </si>
  <si>
    <t>Equity Shares</t>
  </si>
  <si>
    <t>100012</t>
  </si>
  <si>
    <t>ICICI Bank Ltd.</t>
  </si>
  <si>
    <t>INE090A01021</t>
  </si>
  <si>
    <t>Banks</t>
  </si>
  <si>
    <t>100006</t>
  </si>
  <si>
    <t>HDFC Bank Ltd.</t>
  </si>
  <si>
    <t>INE040A01034</t>
  </si>
  <si>
    <t>100024</t>
  </si>
  <si>
    <t>Axis Bank Ltd.</t>
  </si>
  <si>
    <t>INE238A01034</t>
  </si>
  <si>
    <t>100005</t>
  </si>
  <si>
    <t>Larsen &amp; Toubro Ltd.</t>
  </si>
  <si>
    <t>INE018A01030</t>
  </si>
  <si>
    <t>Construction</t>
  </si>
  <si>
    <t>100106</t>
  </si>
  <si>
    <t>Maruti Suzuki India Ltd.</t>
  </si>
  <si>
    <t>INE585B01010</t>
  </si>
  <si>
    <t>Automobiles</t>
  </si>
  <si>
    <t>100125</t>
  </si>
  <si>
    <t>Bajaj Finance Ltd.</t>
  </si>
  <si>
    <t>INE296A01032</t>
  </si>
  <si>
    <t>Finance</t>
  </si>
  <si>
    <t>100003</t>
  </si>
  <si>
    <t>Infosys Ltd.</t>
  </si>
  <si>
    <t>INE009A01021</t>
  </si>
  <si>
    <t>IT - Software</t>
  </si>
  <si>
    <t>100010</t>
  </si>
  <si>
    <t>State Bank of India</t>
  </si>
  <si>
    <t>INE062A01020</t>
  </si>
  <si>
    <t>100104</t>
  </si>
  <si>
    <t>Kotak Mahindra Bank Ltd.</t>
  </si>
  <si>
    <t>INE237A01036</t>
  </si>
  <si>
    <t>100173</t>
  </si>
  <si>
    <t>Asian Paints Ltd.</t>
  </si>
  <si>
    <t>INE021A01026</t>
  </si>
  <si>
    <t>Consumer Durables</t>
  </si>
  <si>
    <t>100193</t>
  </si>
  <si>
    <t>JSW Steel Ltd.</t>
  </si>
  <si>
    <t>INE019A01038</t>
  </si>
  <si>
    <t>Ferrous Metals</t>
  </si>
  <si>
    <t>100082</t>
  </si>
  <si>
    <t>Ultratech Cement Ltd.</t>
  </si>
  <si>
    <t>INE481G01011</t>
  </si>
  <si>
    <t>Cement &amp; Cement Products</t>
  </si>
  <si>
    <t>100280</t>
  </si>
  <si>
    <t>TVS Motor Company Ltd.</t>
  </si>
  <si>
    <t>INE494B01023</t>
  </si>
  <si>
    <t>100002</t>
  </si>
  <si>
    <t>Reliance Industries Ltd.</t>
  </si>
  <si>
    <t>INE002A01018</t>
  </si>
  <si>
    <t>Petroleum Products</t>
  </si>
  <si>
    <t>100027</t>
  </si>
  <si>
    <t>Pidilite Industries Ltd.</t>
  </si>
  <si>
    <t>INE318A01026</t>
  </si>
  <si>
    <t>Chemicals &amp; Petrochemicals</t>
  </si>
  <si>
    <t>100115</t>
  </si>
  <si>
    <t>Siemens Ltd.</t>
  </si>
  <si>
    <t>INE003A01024</t>
  </si>
  <si>
    <t>Electrical Equipment</t>
  </si>
  <si>
    <t>100084</t>
  </si>
  <si>
    <t>ABB India Ltd.</t>
  </si>
  <si>
    <t>INE117A01022</t>
  </si>
  <si>
    <t>100572</t>
  </si>
  <si>
    <t>Timken India Ltd.</t>
  </si>
  <si>
    <t>INE325A01013</t>
  </si>
  <si>
    <t>Industrial Products</t>
  </si>
  <si>
    <t>100447</t>
  </si>
  <si>
    <t>LTM Ltd.</t>
  </si>
  <si>
    <t>INE214T01019</t>
  </si>
  <si>
    <t>100143</t>
  </si>
  <si>
    <t>Thermax Ltd.</t>
  </si>
  <si>
    <t>INE152A01029</t>
  </si>
  <si>
    <t>100222</t>
  </si>
  <si>
    <t>The Indian Hotels Company Ltd.</t>
  </si>
  <si>
    <t>INE053A01029</t>
  </si>
  <si>
    <t>Leisure Services</t>
  </si>
  <si>
    <t>100155</t>
  </si>
  <si>
    <t>Divi's Laboratories Ltd.</t>
  </si>
  <si>
    <t>INE361B01024</t>
  </si>
  <si>
    <t>Pharmaceuticals &amp; Biotechnology</t>
  </si>
  <si>
    <t>102637</t>
  </si>
  <si>
    <t>JSW Cement Ltd.</t>
  </si>
  <si>
    <t>INE718I01012</t>
  </si>
  <si>
    <t>100200</t>
  </si>
  <si>
    <t>Page Industries Ltd.</t>
  </si>
  <si>
    <t>INE761H01022</t>
  </si>
  <si>
    <t>Textiles &amp; Apparels</t>
  </si>
  <si>
    <t>100242</t>
  </si>
  <si>
    <t>Schaeffler India Ltd.</t>
  </si>
  <si>
    <t>INE513A01022</t>
  </si>
  <si>
    <t>Auto Components</t>
  </si>
  <si>
    <t>100054</t>
  </si>
  <si>
    <t>Oberoi Realty Ltd.</t>
  </si>
  <si>
    <t>INE093I01010</t>
  </si>
  <si>
    <t>Realty</t>
  </si>
  <si>
    <t>101378</t>
  </si>
  <si>
    <t>FSN E-Commerce Ventures Ltd.</t>
  </si>
  <si>
    <t>INE388Y01029</t>
  </si>
  <si>
    <t>Retailing</t>
  </si>
  <si>
    <t>101301</t>
  </si>
  <si>
    <t>Sona Blw Precision Forgings Ltd.</t>
  </si>
  <si>
    <t>INE073K01018</t>
  </si>
  <si>
    <t>100126</t>
  </si>
  <si>
    <t>Britannia Industries Ltd.</t>
  </si>
  <si>
    <t>INE216A01030</t>
  </si>
  <si>
    <t>Food Products</t>
  </si>
  <si>
    <t>100283</t>
  </si>
  <si>
    <t>Honeywell Automation India Ltd.</t>
  </si>
  <si>
    <t>INE671A01010</t>
  </si>
  <si>
    <t>Industrial Manufacturing</t>
  </si>
  <si>
    <t>100505</t>
  </si>
  <si>
    <t>ICICI Prudential Life Insurance Company Ltd.</t>
  </si>
  <si>
    <t>INE726G01019</t>
  </si>
  <si>
    <t>Insurance</t>
  </si>
  <si>
    <t>100218</t>
  </si>
  <si>
    <t>Godrej Properties Ltd.</t>
  </si>
  <si>
    <t>INE484J01027</t>
  </si>
  <si>
    <t>101876</t>
  </si>
  <si>
    <t>Mankind Pharma Ltd.</t>
  </si>
  <si>
    <t>INE634S01028</t>
  </si>
  <si>
    <t>100196</t>
  </si>
  <si>
    <t>Berger Paints India Ltd.</t>
  </si>
  <si>
    <t>INE463A01038</t>
  </si>
  <si>
    <t>100370</t>
  </si>
  <si>
    <t>Biocon Ltd.</t>
  </si>
  <si>
    <t>INE376G01013</t>
  </si>
  <si>
    <t>100144</t>
  </si>
  <si>
    <t>Voltas Ltd.</t>
  </si>
  <si>
    <t>INE226A01021</t>
  </si>
  <si>
    <t>100661</t>
  </si>
  <si>
    <t>Central Depository Services (I) Ltd.</t>
  </si>
  <si>
    <t>INE736A01011</t>
  </si>
  <si>
    <t>Capital Markets</t>
  </si>
  <si>
    <t>100635</t>
  </si>
  <si>
    <t>L&amp;T Technology Services Ltd.</t>
  </si>
  <si>
    <t>INE010V01017</t>
  </si>
  <si>
    <t>IT - Services</t>
  </si>
  <si>
    <t>100227</t>
  </si>
  <si>
    <t>Jubilant Foodworks Ltd.</t>
  </si>
  <si>
    <t>INE797F01020</t>
  </si>
  <si>
    <t>100154</t>
  </si>
  <si>
    <t>Colgate Palmolive (India) Ltd.</t>
  </si>
  <si>
    <t>INE259A01022</t>
  </si>
  <si>
    <t>Personal Products</t>
  </si>
  <si>
    <t>100335</t>
  </si>
  <si>
    <t>Kajaria Ceramics Ltd.</t>
  </si>
  <si>
    <t>INE217B01036</t>
  </si>
  <si>
    <t>100775</t>
  </si>
  <si>
    <t>Lemon Tree Hotels Ltd.</t>
  </si>
  <si>
    <t>INE970X01018</t>
  </si>
  <si>
    <t>Total</t>
  </si>
  <si>
    <t>100480</t>
  </si>
  <si>
    <t>Jadoonet.Com</t>
  </si>
  <si>
    <t>EQ600401XXXX</t>
  </si>
  <si>
    <t>Software</t>
  </si>
  <si>
    <t>100481</t>
  </si>
  <si>
    <t>Numero Uno International Ltd.</t>
  </si>
  <si>
    <t>INE703F01010</t>
  </si>
  <si>
    <t>1801406</t>
  </si>
  <si>
    <t>364 DAY T-BILL 19.11.26</t>
  </si>
  <si>
    <t>IN002025Z344</t>
  </si>
  <si>
    <t>Sovereign</t>
  </si>
  <si>
    <t>107260100</t>
  </si>
  <si>
    <t>TREPS</t>
  </si>
  <si>
    <t>Net Receivable / Payable</t>
  </si>
  <si>
    <t>GRAND TOTAL (AUM)</t>
  </si>
  <si>
    <t>Notes &amp; Symbols :-</t>
  </si>
  <si>
    <t>#  -&gt; Less Than 0.005% ; A**  -&gt; Awaiting Listing on Stock Exchanges ;  T** -&gt; Thinly Traded Securities ;  N** -&gt; Non Traded Securities ; I**  -&gt; Illiquid Shares ; R** -&gt; Rights Entitlement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</si>
  <si>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</si>
  <si>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</si>
  <si>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 
As per SEBI Circular SEBI/HO/IMD/PoD1/CIR/P/2024/106 dated August 05, 2024, valuation of AT-1 Bonds are done on Yield to Call basis w.e.f. August 07, 2024. YTC of AT-1 Bonds are now same as it’s YTM% and hence it is not disclosed separately under YTC%.</t>
  </si>
  <si>
    <t>4. Total number of instances of deviation in valuation of securities of the scheme from the valuation price given by the valuation agencies during the period are: Nil</t>
  </si>
  <si>
    <t>The Great Eastern Shipping Co. Ltd.</t>
  </si>
  <si>
    <t>Transport Services</t>
  </si>
  <si>
    <t>Non - Ferrous Metals</t>
  </si>
  <si>
    <t>017</t>
  </si>
  <si>
    <t>SBI Large and Midcap Fund</t>
  </si>
  <si>
    <t>100090</t>
  </si>
  <si>
    <t>Bharat Forge Ltd.</t>
  </si>
  <si>
    <t>INE465A01025</t>
  </si>
  <si>
    <t>100418</t>
  </si>
  <si>
    <t>Adani Enterprises Ltd.</t>
  </si>
  <si>
    <t>INE423A01024</t>
  </si>
  <si>
    <t>Metals &amp; Minerals Trading</t>
  </si>
  <si>
    <t>102686</t>
  </si>
  <si>
    <t>Tata Motors Ltd.</t>
  </si>
  <si>
    <t>INE1TAE01010</t>
  </si>
  <si>
    <t>Agricultural, Commercial &amp; Construction Vehicles</t>
  </si>
  <si>
    <t>100271</t>
  </si>
  <si>
    <t>Balkrishna Industries Ltd.</t>
  </si>
  <si>
    <t>INE787D01026</t>
  </si>
  <si>
    <t>100365</t>
  </si>
  <si>
    <t>Ashok Leyland Ltd.</t>
  </si>
  <si>
    <t>INE208A01029</t>
  </si>
  <si>
    <t>100140</t>
  </si>
  <si>
    <t>Shree Cement Ltd.</t>
  </si>
  <si>
    <t>INE070A01015</t>
  </si>
  <si>
    <t>100201</t>
  </si>
  <si>
    <t>Aurobindo Pharma Ltd.</t>
  </si>
  <si>
    <t>INE406A01037</t>
  </si>
  <si>
    <t>100285</t>
  </si>
  <si>
    <t>Alkem Laboratories Ltd.</t>
  </si>
  <si>
    <t>INE540L01014</t>
  </si>
  <si>
    <t>101200</t>
  </si>
  <si>
    <t>Gland Pharma Ltd.</t>
  </si>
  <si>
    <t>INE068V01023</t>
  </si>
  <si>
    <t>100706</t>
  </si>
  <si>
    <t>HDFC Life Insurance Company Ltd.</t>
  </si>
  <si>
    <t>INE795G01014</t>
  </si>
  <si>
    <t>100306</t>
  </si>
  <si>
    <t>Abbott India Ltd.</t>
  </si>
  <si>
    <t>INE358A01014</t>
  </si>
  <si>
    <t>100378</t>
  </si>
  <si>
    <t>Jindal Steel Ltd.</t>
  </si>
  <si>
    <t>INE749A01030</t>
  </si>
  <si>
    <t>100217</t>
  </si>
  <si>
    <t>Torrent Power Ltd.</t>
  </si>
  <si>
    <t>INE813H01021</t>
  </si>
  <si>
    <t>Power</t>
  </si>
  <si>
    <t>102731</t>
  </si>
  <si>
    <t>ICICI Prudential Asset Management Company Ltd.</t>
  </si>
  <si>
    <t>INE346A01027</t>
  </si>
  <si>
    <t>100121</t>
  </si>
  <si>
    <t>United Breweries Ltd.</t>
  </si>
  <si>
    <t>INE686F01025</t>
  </si>
  <si>
    <t>Beverages</t>
  </si>
  <si>
    <t>102569</t>
  </si>
  <si>
    <t>Hexaware Technologies Ltd.</t>
  </si>
  <si>
    <t>INE093A01041</t>
  </si>
  <si>
    <t>100091</t>
  </si>
  <si>
    <t>Indus Towers Ltd.</t>
  </si>
  <si>
    <t>INE121J01017</t>
  </si>
  <si>
    <t>Telecom - Services</t>
  </si>
  <si>
    <t>100293</t>
  </si>
  <si>
    <t>AIA Engineering Ltd.</t>
  </si>
  <si>
    <t>INE212H01026</t>
  </si>
  <si>
    <t>102449</t>
  </si>
  <si>
    <t>Swiggy Ltd.</t>
  </si>
  <si>
    <t>INE00H001014</t>
  </si>
  <si>
    <t>100157</t>
  </si>
  <si>
    <t>Godrej Consumer Products Ltd.</t>
  </si>
  <si>
    <t>INE102D01028</t>
  </si>
  <si>
    <t>100043</t>
  </si>
  <si>
    <t>ZF Commercial Vehicle Control Systems India Ltd.</t>
  </si>
  <si>
    <t>INE342J01019</t>
  </si>
  <si>
    <t>100221</t>
  </si>
  <si>
    <t>Sundram Fasteners Ltd.</t>
  </si>
  <si>
    <t>INE387A01021</t>
  </si>
  <si>
    <t>100362</t>
  </si>
  <si>
    <t>JSW Energy Ltd.</t>
  </si>
  <si>
    <t>INE121E01018</t>
  </si>
  <si>
    <t>100137</t>
  </si>
  <si>
    <t>The Ramco Cements Ltd.</t>
  </si>
  <si>
    <t>INE331A01037</t>
  </si>
  <si>
    <t>101553</t>
  </si>
  <si>
    <t>Delhivery Ltd.</t>
  </si>
  <si>
    <t>INE148O01028</t>
  </si>
  <si>
    <t>100099</t>
  </si>
  <si>
    <t>Hindustan Unilever Ltd.</t>
  </si>
  <si>
    <t>INE030A01027</t>
  </si>
  <si>
    <t>Diversified FMCG</t>
  </si>
  <si>
    <t>101121</t>
  </si>
  <si>
    <t>Adani Energy Solutions Ltd.</t>
  </si>
  <si>
    <t>INE931S01010</t>
  </si>
  <si>
    <t>100083</t>
  </si>
  <si>
    <t>Samvardhana Motherson International Ltd.</t>
  </si>
  <si>
    <t>INE775A01035</t>
  </si>
  <si>
    <t>100028</t>
  </si>
  <si>
    <t>Lupin Ltd.</t>
  </si>
  <si>
    <t>INE326A01037</t>
  </si>
  <si>
    <t>100100</t>
  </si>
  <si>
    <t>Hindustan Petroleum Corporation Ltd.</t>
  </si>
  <si>
    <t>INE094A01015</t>
  </si>
  <si>
    <t>100426</t>
  </si>
  <si>
    <t>Relaxo Footwears Ltd.</t>
  </si>
  <si>
    <t>INE131B01039</t>
  </si>
  <si>
    <t>102459</t>
  </si>
  <si>
    <t>Acme Solar Holdings Ltd.</t>
  </si>
  <si>
    <t>INE622W01025</t>
  </si>
  <si>
    <t>100262</t>
  </si>
  <si>
    <t>Ingersoll Rand (India) Ltd.</t>
  </si>
  <si>
    <t>INE177A01018</t>
  </si>
  <si>
    <t>100184</t>
  </si>
  <si>
    <t>Tata Steel Ltd.</t>
  </si>
  <si>
    <t>INE081A01020</t>
  </si>
  <si>
    <t>100047</t>
  </si>
  <si>
    <t>Emami Ltd.</t>
  </si>
  <si>
    <t>INE548C01032</t>
  </si>
  <si>
    <t>100108</t>
  </si>
  <si>
    <t>Adani Ports and Special Economic Zone Ltd.</t>
  </si>
  <si>
    <t>INE742F01042</t>
  </si>
  <si>
    <t>Transport Infrastructure</t>
  </si>
  <si>
    <t>100220</t>
  </si>
  <si>
    <t>Cholamandalam Financial Holdings Ltd.</t>
  </si>
  <si>
    <t>INE149A01033</t>
  </si>
  <si>
    <t>100037</t>
  </si>
  <si>
    <t>HCL Technologies Ltd.</t>
  </si>
  <si>
    <t>INE860A01027</t>
  </si>
  <si>
    <t>100284</t>
  </si>
  <si>
    <t>Dr. Lal Path labs Ltd.</t>
  </si>
  <si>
    <t>INE600L01024</t>
  </si>
  <si>
    <t>Healthcare Services</t>
  </si>
  <si>
    <t>101311</t>
  </si>
  <si>
    <t>G R Infra projects Ltd.</t>
  </si>
  <si>
    <t>INE201P01022</t>
  </si>
  <si>
    <t>100272</t>
  </si>
  <si>
    <t>JK Cement Ltd.</t>
  </si>
  <si>
    <t>INE823G01014</t>
  </si>
  <si>
    <t>100899</t>
  </si>
  <si>
    <t>Neogen Chemicals Ltd.</t>
  </si>
  <si>
    <t>INE136S01016</t>
  </si>
  <si>
    <t>102836</t>
  </si>
  <si>
    <t>Vedanta Aluminium Metal Ltd.</t>
  </si>
  <si>
    <t>INE1CDF01017</t>
  </si>
  <si>
    <t>100172</t>
  </si>
  <si>
    <t>ACC Ltd.</t>
  </si>
  <si>
    <t>INE012A01025</t>
  </si>
  <si>
    <t>100660</t>
  </si>
  <si>
    <t>Hatsun Agro Product Ltd.</t>
  </si>
  <si>
    <t>INE473B01035</t>
  </si>
  <si>
    <t>102677</t>
  </si>
  <si>
    <t>LG Electronics India Ltd.</t>
  </si>
  <si>
    <t>INE324D01010</t>
  </si>
  <si>
    <t>101342</t>
  </si>
  <si>
    <t>Nuvoco Vistas Corporation Ltd.</t>
  </si>
  <si>
    <t>INE118D01016</t>
  </si>
  <si>
    <t>101348</t>
  </si>
  <si>
    <t>Acutaas Chemicals Ltd.</t>
  </si>
  <si>
    <t>INE00FF01025</t>
  </si>
  <si>
    <t>100814</t>
  </si>
  <si>
    <t>HDFC Asset Management Co. Ltd.</t>
  </si>
  <si>
    <t>INE127D01025</t>
  </si>
  <si>
    <t>101457</t>
  </si>
  <si>
    <t>Motherson Sumi Wiring India Ltd.</t>
  </si>
  <si>
    <t>INE0FS801015</t>
  </si>
  <si>
    <t>100534</t>
  </si>
  <si>
    <t>Sheela Foam Ltd.</t>
  </si>
  <si>
    <t>INE916U01025</t>
  </si>
  <si>
    <t>100130</t>
  </si>
  <si>
    <t>INE844O01030</t>
  </si>
  <si>
    <t>Gas</t>
  </si>
  <si>
    <t>100552</t>
  </si>
  <si>
    <t>Ganesha Ecosphere Ltd.</t>
  </si>
  <si>
    <t>INE845D01014</t>
  </si>
  <si>
    <t>102727</t>
  </si>
  <si>
    <t>Kwality Walls India Ltd.</t>
  </si>
  <si>
    <t>INE2KCE01013</t>
  </si>
  <si>
    <t>100500</t>
  </si>
  <si>
    <t>Gayatri Bioorganics Ltd.</t>
  </si>
  <si>
    <t>INE052E01015</t>
  </si>
  <si>
    <t>100011</t>
  </si>
  <si>
    <t>Wipro Ltd.</t>
  </si>
  <si>
    <t>INE075A01022</t>
  </si>
  <si>
    <t>3000019</t>
  </si>
  <si>
    <t>Epam Systems Inc</t>
  </si>
  <si>
    <t>US29414B1044</t>
  </si>
  <si>
    <t>100427</t>
  </si>
  <si>
    <t>Manpasand Beverages Ltd.</t>
  </si>
  <si>
    <t>INE122R01018</t>
  </si>
  <si>
    <t>100502</t>
  </si>
  <si>
    <t>Padmini Technologies Ltd.</t>
  </si>
  <si>
    <t>INE114B01019</t>
  </si>
  <si>
    <t>Diversified</t>
  </si>
  <si>
    <t>1801480</t>
  </si>
  <si>
    <t>91 DAY T-BILL 03.09.26</t>
  </si>
  <si>
    <t>IN002026X099</t>
  </si>
  <si>
    <t>1801478</t>
  </si>
  <si>
    <t>91 DAY T-BILL 28.08.26</t>
  </si>
  <si>
    <t>IN002026X081</t>
  </si>
  <si>
    <t>018</t>
  </si>
  <si>
    <t>SBI ELSS Tax Saver Fund</t>
  </si>
  <si>
    <t>100153</t>
  </si>
  <si>
    <t>Cipla Ltd.</t>
  </si>
  <si>
    <t>INE059A01026</t>
  </si>
  <si>
    <t>100032</t>
  </si>
  <si>
    <t>Tata Consultancy Services Ltd.</t>
  </si>
  <si>
    <t>INE467B01029</t>
  </si>
  <si>
    <t>100095</t>
  </si>
  <si>
    <t>Bharti Airtel Ltd.</t>
  </si>
  <si>
    <t>INE397D01024</t>
  </si>
  <si>
    <t>100147</t>
  </si>
  <si>
    <t>Tech Mahindra Ltd.</t>
  </si>
  <si>
    <t>INE669C01036</t>
  </si>
  <si>
    <t>100111</t>
  </si>
  <si>
    <t>Oil &amp; Natural Gas Corporation Ltd.</t>
  </si>
  <si>
    <t>INE213A01029</t>
  </si>
  <si>
    <t>Oil</t>
  </si>
  <si>
    <t>100008</t>
  </si>
  <si>
    <t>Sun Pharmaceutical Industries Ltd.</t>
  </si>
  <si>
    <t>INE044A01036</t>
  </si>
  <si>
    <t>100399</t>
  </si>
  <si>
    <t>Cholamandalam Investment &amp; Finance Co. Ltd.</t>
  </si>
  <si>
    <t>INE121A01024</t>
  </si>
  <si>
    <t>100176</t>
  </si>
  <si>
    <t>GAIL (India) Ltd.</t>
  </si>
  <si>
    <t>INE129A01019</t>
  </si>
  <si>
    <t>100180</t>
  </si>
  <si>
    <t>Hindalco Industries Ltd.</t>
  </si>
  <si>
    <t>INE038A01020</t>
  </si>
  <si>
    <t>100088</t>
  </si>
  <si>
    <t>Bharat Heavy Electricals Ltd.</t>
  </si>
  <si>
    <t>INE257A01026</t>
  </si>
  <si>
    <t>100514</t>
  </si>
  <si>
    <t>Grindwell Norton Ltd.</t>
  </si>
  <si>
    <t>INE536A01023</t>
  </si>
  <si>
    <t>100231</t>
  </si>
  <si>
    <t>Muthoot Finance Ltd.</t>
  </si>
  <si>
    <t>INE414G01012</t>
  </si>
  <si>
    <t>100531</t>
  </si>
  <si>
    <t>TVS Holdings Ltd.</t>
  </si>
  <si>
    <t>INE105A01035</t>
  </si>
  <si>
    <t>101410</t>
  </si>
  <si>
    <t>Medplus Health Services Ltd.</t>
  </si>
  <si>
    <t>INE804L01022</t>
  </si>
  <si>
    <t>100224</t>
  </si>
  <si>
    <t>Mahindra Lifespace Developers Ltd.</t>
  </si>
  <si>
    <t>INE813A01018</t>
  </si>
  <si>
    <t>100018</t>
  </si>
  <si>
    <t>Tata Communications Ltd.</t>
  </si>
  <si>
    <t>INE151A01013</t>
  </si>
  <si>
    <t>101936</t>
  </si>
  <si>
    <t>Sundaram Clayton Ltd.</t>
  </si>
  <si>
    <t>INE0Q3R01026</t>
  </si>
  <si>
    <t>100014</t>
  </si>
  <si>
    <t>Mahindra &amp; Mahindra Ltd.</t>
  </si>
  <si>
    <t>INE101A01026</t>
  </si>
  <si>
    <t>100161</t>
  </si>
  <si>
    <t>Cummins India Ltd.</t>
  </si>
  <si>
    <t>INE298A01020</t>
  </si>
  <si>
    <t>100092</t>
  </si>
  <si>
    <t>Bank of Baroda</t>
  </si>
  <si>
    <t>INE028A01039</t>
  </si>
  <si>
    <t>100332</t>
  </si>
  <si>
    <t>Navin Fluorine International Ltd.</t>
  </si>
  <si>
    <t>INE048G01026</t>
  </si>
  <si>
    <t>101469</t>
  </si>
  <si>
    <t>Equitas Small Finance Bank Ltd.</t>
  </si>
  <si>
    <t>INE063P01018</t>
  </si>
  <si>
    <t>100046</t>
  </si>
  <si>
    <t>Manappuram Finance Ltd.</t>
  </si>
  <si>
    <t>INE522D01027</t>
  </si>
  <si>
    <t>100165</t>
  </si>
  <si>
    <t>Rallis India Ltd.</t>
  </si>
  <si>
    <t>INE613A01020</t>
  </si>
  <si>
    <t>Fertilizers &amp; Agrochemicals</t>
  </si>
  <si>
    <t>102450</t>
  </si>
  <si>
    <t>Niva Bupa Health Insurance Company Ltd.</t>
  </si>
  <si>
    <t>INE995S01015</t>
  </si>
  <si>
    <t>100503</t>
  </si>
  <si>
    <t>Prism Johnson Ltd.</t>
  </si>
  <si>
    <t>INE010A01011</t>
  </si>
  <si>
    <t>100743</t>
  </si>
  <si>
    <t>HeidelbergCement India Ltd.</t>
  </si>
  <si>
    <t>INE578A01017</t>
  </si>
  <si>
    <t>101304</t>
  </si>
  <si>
    <t>Krishna Institute of Medical Sciences Ltd.</t>
  </si>
  <si>
    <t>INE967H01025</t>
  </si>
  <si>
    <t>101742</t>
  </si>
  <si>
    <t>Pitti Engineering Ltd.</t>
  </si>
  <si>
    <t>INE450D01021</t>
  </si>
  <si>
    <t>100824</t>
  </si>
  <si>
    <t>Aavas Financiers Ltd.</t>
  </si>
  <si>
    <t>INE216P01012</t>
  </si>
  <si>
    <t>100377</t>
  </si>
  <si>
    <t>The South Indian Bank Ltd.</t>
  </si>
  <si>
    <t>INE683A01023</t>
  </si>
  <si>
    <t>102140</t>
  </si>
  <si>
    <t>Sanofi Consumer Healthcare India Ltd.</t>
  </si>
  <si>
    <t>INE0UOS01011</t>
  </si>
  <si>
    <t>100163</t>
  </si>
  <si>
    <t>Bosch Ltd.</t>
  </si>
  <si>
    <t>INE323A01026</t>
  </si>
  <si>
    <t>100159</t>
  </si>
  <si>
    <t>Sanofi India Ltd.</t>
  </si>
  <si>
    <t>INE058A01010</t>
  </si>
  <si>
    <t>100653</t>
  </si>
  <si>
    <t>Deepak Fertilizers and Petrochemicals Corporation Ltd.</t>
  </si>
  <si>
    <t>INE501A01019</t>
  </si>
  <si>
    <t>100260</t>
  </si>
  <si>
    <t>Solar Industries India Ltd.</t>
  </si>
  <si>
    <t>INE343H01029</t>
  </si>
  <si>
    <t>101632</t>
  </si>
  <si>
    <t>Angel One Ltd.</t>
  </si>
  <si>
    <t>INE732I01021</t>
  </si>
  <si>
    <t>021</t>
  </si>
  <si>
    <t>SBI MNC Fund</t>
  </si>
  <si>
    <t>101458</t>
  </si>
  <si>
    <t>Aether Industries Ltd.</t>
  </si>
  <si>
    <t>INE0BWX01014</t>
  </si>
  <si>
    <t>102614</t>
  </si>
  <si>
    <t>Anthem Biosciences Ltd.</t>
  </si>
  <si>
    <t>INE0CZ201020</t>
  </si>
  <si>
    <t>100736</t>
  </si>
  <si>
    <t>CCL Products (India) Ltd.</t>
  </si>
  <si>
    <t>INE421D01022</t>
  </si>
  <si>
    <t>Agricultural Food &amp; other Products</t>
  </si>
  <si>
    <t>100183</t>
  </si>
  <si>
    <t>Vedanta Ltd.</t>
  </si>
  <si>
    <t>INE205A01025</t>
  </si>
  <si>
    <t>Diversified Metals</t>
  </si>
  <si>
    <t>102740</t>
  </si>
  <si>
    <t>Amagi Media Labs Ltd.</t>
  </si>
  <si>
    <t>INE121R01077</t>
  </si>
  <si>
    <t>102221</t>
  </si>
  <si>
    <t>Hyundai Motor India Ltd.</t>
  </si>
  <si>
    <t>INE0V6F01027</t>
  </si>
  <si>
    <t>100650</t>
  </si>
  <si>
    <t>Garware Technical Fibres Ltd.</t>
  </si>
  <si>
    <t>INE276A01018</t>
  </si>
  <si>
    <t>101370</t>
  </si>
  <si>
    <t>Gokaldas Exports Ltd.</t>
  </si>
  <si>
    <t>INE887G01027</t>
  </si>
  <si>
    <t>102708</t>
  </si>
  <si>
    <t>Tenneco Clean Air India Ltd.</t>
  </si>
  <si>
    <t>INE19RI01016</t>
  </si>
  <si>
    <t>100553</t>
  </si>
  <si>
    <t>Kennametal India Ltd.</t>
  </si>
  <si>
    <t>INE717A01029</t>
  </si>
  <si>
    <t>101081</t>
  </si>
  <si>
    <t>Cohance Lifesciences Ltd.</t>
  </si>
  <si>
    <t>INE03QK01018</t>
  </si>
  <si>
    <t>101690</t>
  </si>
  <si>
    <t>Polymedicure Ltd.</t>
  </si>
  <si>
    <t>INE205C01021</t>
  </si>
  <si>
    <t>Healthcare Equipment &amp; Supplies</t>
  </si>
  <si>
    <t>100769</t>
  </si>
  <si>
    <t>Aster DM Healthcare Ltd.</t>
  </si>
  <si>
    <t>INE914M01019</t>
  </si>
  <si>
    <t>100558</t>
  </si>
  <si>
    <t>Privi Speciality Chemicals Ltd.</t>
  </si>
  <si>
    <t>INE959A01019</t>
  </si>
  <si>
    <t>100234</t>
  </si>
  <si>
    <t>Coforge Ltd.</t>
  </si>
  <si>
    <t>INE591G01025</t>
  </si>
  <si>
    <t>101312</t>
  </si>
  <si>
    <t>Clean Science &amp; Technology Ltd.</t>
  </si>
  <si>
    <t>INE227W01023</t>
  </si>
  <si>
    <t>102725</t>
  </si>
  <si>
    <t>Aequs Ltd.</t>
  </si>
  <si>
    <t>INE947N01017</t>
  </si>
  <si>
    <t>Aerospace &amp; Defense</t>
  </si>
  <si>
    <t>102838</t>
  </si>
  <si>
    <t>Vedanta Power Ltd.</t>
  </si>
  <si>
    <t>INE694L01019</t>
  </si>
  <si>
    <t>102839</t>
  </si>
  <si>
    <t>Vedanta Oil and Gas Ltd.</t>
  </si>
  <si>
    <t>INE704J01044</t>
  </si>
  <si>
    <t>024</t>
  </si>
  <si>
    <t>SBI Equity Hybrid Fund</t>
  </si>
  <si>
    <t>100379</t>
  </si>
  <si>
    <t>Adani Power Ltd.</t>
  </si>
  <si>
    <t>INE814H01029</t>
  </si>
  <si>
    <t>100344</t>
  </si>
  <si>
    <t>MRF Ltd.</t>
  </si>
  <si>
    <t>INE883A01011</t>
  </si>
  <si>
    <t>100465</t>
  </si>
  <si>
    <t>Interglobe Aviation Ltd.</t>
  </si>
  <si>
    <t>INE646L01027</t>
  </si>
  <si>
    <t>100628</t>
  </si>
  <si>
    <t>Avenue Supermarts Ltd.</t>
  </si>
  <si>
    <t>INE192R01011</t>
  </si>
  <si>
    <t>100097</t>
  </si>
  <si>
    <t>Coal India Ltd.</t>
  </si>
  <si>
    <t>INE522F01014</t>
  </si>
  <si>
    <t>Consumable Fuels</t>
  </si>
  <si>
    <t>102693</t>
  </si>
  <si>
    <t>Lenskart Solutions Ltd.</t>
  </si>
  <si>
    <t>INE956O01016</t>
  </si>
  <si>
    <t>102512</t>
  </si>
  <si>
    <t>Vishal Mega Mart Ltd.</t>
  </si>
  <si>
    <t>INE01EA01019</t>
  </si>
  <si>
    <t>100302</t>
  </si>
  <si>
    <t>DLF Ltd.</t>
  </si>
  <si>
    <t>INE271C01023</t>
  </si>
  <si>
    <t>101239</t>
  </si>
  <si>
    <t>Max Healthcare Institute Ltd.</t>
  </si>
  <si>
    <t>INE027H01010</t>
  </si>
  <si>
    <t>100461</t>
  </si>
  <si>
    <t>Astral Ltd.</t>
  </si>
  <si>
    <t>INE006I01046</t>
  </si>
  <si>
    <t>102723</t>
  </si>
  <si>
    <t>Meesho Ltd.</t>
  </si>
  <si>
    <t>INE0VDM01015</t>
  </si>
  <si>
    <t>100019</t>
  </si>
  <si>
    <t>ITC Ltd.</t>
  </si>
  <si>
    <t>INE154A01025</t>
  </si>
  <si>
    <t>100363</t>
  </si>
  <si>
    <t>Procter &amp; Gamble Hygiene and Health Care Ltd.</t>
  </si>
  <si>
    <t>INE179A01014</t>
  </si>
  <si>
    <t>100519</t>
  </si>
  <si>
    <t>Westlife Foodworld Ltd.</t>
  </si>
  <si>
    <t>INE274F01020</t>
  </si>
  <si>
    <t>101462</t>
  </si>
  <si>
    <t>Vedant Fashions Ltd.</t>
  </si>
  <si>
    <t>INE825V01034</t>
  </si>
  <si>
    <t>100830</t>
  </si>
  <si>
    <t>Varun Beverages Ltd.</t>
  </si>
  <si>
    <t>INE200M01039</t>
  </si>
  <si>
    <t>100132</t>
  </si>
  <si>
    <t>Info Edge (India) Ltd.</t>
  </si>
  <si>
    <t>INE663F01032</t>
  </si>
  <si>
    <t>Compulsory Convertible Debentures</t>
  </si>
  <si>
    <t>6200006</t>
  </si>
  <si>
    <t>INE775A08105</t>
  </si>
  <si>
    <t>100530</t>
  </si>
  <si>
    <t>EQ315201XXXX</t>
  </si>
  <si>
    <t>Non Convertible Debenture</t>
  </si>
  <si>
    <t>705876</t>
  </si>
  <si>
    <t>INE814H07208</t>
  </si>
  <si>
    <t>CRISIL AA</t>
  </si>
  <si>
    <t>N**</t>
  </si>
  <si>
    <t>2100014</t>
  </si>
  <si>
    <t>INE121A07SU3</t>
  </si>
  <si>
    <t>[ICRA]AA+</t>
  </si>
  <si>
    <t>704953</t>
  </si>
  <si>
    <t>Adani Airport Holdings Ltd.</t>
  </si>
  <si>
    <t>INE0GCN07047</t>
  </si>
  <si>
    <t>CRISIL AA-</t>
  </si>
  <si>
    <t>705455</t>
  </si>
  <si>
    <t>Vertis Infrastructure Trust</t>
  </si>
  <si>
    <t>INE0KXY07059</t>
  </si>
  <si>
    <t>CRISIL AAA</t>
  </si>
  <si>
    <t>705555</t>
  </si>
  <si>
    <t>GMR Airports Ltd.</t>
  </si>
  <si>
    <t>INE776C08075</t>
  </si>
  <si>
    <t>CRISIL A+</t>
  </si>
  <si>
    <t>705683</t>
  </si>
  <si>
    <t>Sundaram Finance Ltd.</t>
  </si>
  <si>
    <t>INE660A07SB0</t>
  </si>
  <si>
    <t>705356</t>
  </si>
  <si>
    <t>Renserv Global Pvt Ltd.</t>
  </si>
  <si>
    <t>INE0AY207061</t>
  </si>
  <si>
    <t>CARE A(CE)</t>
  </si>
  <si>
    <t>706080</t>
  </si>
  <si>
    <t>State Bank of India( Tier II Bond under Basel III )</t>
  </si>
  <si>
    <t>INE062A08496</t>
  </si>
  <si>
    <t>2100013</t>
  </si>
  <si>
    <t>INE414G07JZ7</t>
  </si>
  <si>
    <t>CRISIL AA+</t>
  </si>
  <si>
    <t>704796</t>
  </si>
  <si>
    <t>INE105A08022</t>
  </si>
  <si>
    <t>705736</t>
  </si>
  <si>
    <t>Tata Housing Development Co. Ltd.</t>
  </si>
  <si>
    <t>INE582L08078</t>
  </si>
  <si>
    <t>CARE AA</t>
  </si>
  <si>
    <t>705925</t>
  </si>
  <si>
    <t>INE121A08PY9</t>
  </si>
  <si>
    <t>704927</t>
  </si>
  <si>
    <t>Tata Power Renewable Energy Ltd. (Guaranteed by Tata Power Ltd.)</t>
  </si>
  <si>
    <t>INE607M08105</t>
  </si>
  <si>
    <t>2100016</t>
  </si>
  <si>
    <t>Small Industries Development Bank of India</t>
  </si>
  <si>
    <t>INE556F08LE6</t>
  </si>
  <si>
    <t>705544</t>
  </si>
  <si>
    <t>India Infrastructure Finance Company Ltd.</t>
  </si>
  <si>
    <t>INE787H08212</t>
  </si>
  <si>
    <t>IND AAA</t>
  </si>
  <si>
    <t>705313</t>
  </si>
  <si>
    <t>LIC Housing Finance Ltd.</t>
  </si>
  <si>
    <t>INE115A07RF8</t>
  </si>
  <si>
    <t>704936</t>
  </si>
  <si>
    <t>Aditya Birla Renewables Ltd.</t>
  </si>
  <si>
    <t>INE01QP08016</t>
  </si>
  <si>
    <t>704634</t>
  </si>
  <si>
    <t>INE813H07325</t>
  </si>
  <si>
    <t>704910</t>
  </si>
  <si>
    <t>Aditya Birla Real Estate Ltd.</t>
  </si>
  <si>
    <t>INE055A08052</t>
  </si>
  <si>
    <t>704982</t>
  </si>
  <si>
    <t>Summit Digitel Infrastructure Pvt. Ltd.</t>
  </si>
  <si>
    <t>INE507T07153</t>
  </si>
  <si>
    <t>705665</t>
  </si>
  <si>
    <t>INE414G07JL7</t>
  </si>
  <si>
    <t>705678</t>
  </si>
  <si>
    <t>Canara Bank( AT1 Bond under Basel III )</t>
  </si>
  <si>
    <t>INE476A08167</t>
  </si>
  <si>
    <t>704986</t>
  </si>
  <si>
    <t>Bharti Telecom Ltd.</t>
  </si>
  <si>
    <t>INE403D08264</t>
  </si>
  <si>
    <t>705721</t>
  </si>
  <si>
    <t>INE476A08266</t>
  </si>
  <si>
    <t>705558</t>
  </si>
  <si>
    <t>Torrent Investments Ltd.</t>
  </si>
  <si>
    <t>INE939L08013</t>
  </si>
  <si>
    <t>704905</t>
  </si>
  <si>
    <t>INE476A08241</t>
  </si>
  <si>
    <t>704856</t>
  </si>
  <si>
    <t>INE062A08439</t>
  </si>
  <si>
    <t>704308</t>
  </si>
  <si>
    <t>INE813H07275</t>
  </si>
  <si>
    <t>705263</t>
  </si>
  <si>
    <t>REC Ltd.</t>
  </si>
  <si>
    <t>INE020B08FP0</t>
  </si>
  <si>
    <t>704492</t>
  </si>
  <si>
    <t>Power Finance Corporation Ltd.</t>
  </si>
  <si>
    <t>INE134E08MA1</t>
  </si>
  <si>
    <t>705330</t>
  </si>
  <si>
    <t>INE414G07JN3</t>
  </si>
  <si>
    <t>705897</t>
  </si>
  <si>
    <t>INE121A07RP5</t>
  </si>
  <si>
    <t>705407</t>
  </si>
  <si>
    <t>INE414G07II5</t>
  </si>
  <si>
    <t>704769</t>
  </si>
  <si>
    <t>INE296A07SV1</t>
  </si>
  <si>
    <t>705552</t>
  </si>
  <si>
    <t>INE414G07JQ6</t>
  </si>
  <si>
    <t>704335</t>
  </si>
  <si>
    <t>HDB Financial Services Ltd.</t>
  </si>
  <si>
    <t>INE756I07DX5</t>
  </si>
  <si>
    <t>703815</t>
  </si>
  <si>
    <t>State Bank of India( AT1 Bond under Basel III )</t>
  </si>
  <si>
    <t>INE062A08314</t>
  </si>
  <si>
    <t>704305</t>
  </si>
  <si>
    <t>INE813H07309</t>
  </si>
  <si>
    <t>704633</t>
  </si>
  <si>
    <t>INE813H07333</t>
  </si>
  <si>
    <t>704987</t>
  </si>
  <si>
    <t>INE403D08256</t>
  </si>
  <si>
    <t>705588</t>
  </si>
  <si>
    <t>INE414G07JM5</t>
  </si>
  <si>
    <t>704483</t>
  </si>
  <si>
    <t>INE134E08ML8</t>
  </si>
  <si>
    <t>705622</t>
  </si>
  <si>
    <t>INE403D08280</t>
  </si>
  <si>
    <t>704010</t>
  </si>
  <si>
    <t>Bank of India( AT1 Bond Under Basel III )</t>
  </si>
  <si>
    <t>INE084A08169</t>
  </si>
  <si>
    <t>704658</t>
  </si>
  <si>
    <t>INE020B08EW9</t>
  </si>
  <si>
    <t>Zero Coupon Bonds</t>
  </si>
  <si>
    <t>800333</t>
  </si>
  <si>
    <t>JSW Kalinga Steel Ltd.</t>
  </si>
  <si>
    <t>INE2QI808033</t>
  </si>
  <si>
    <t>800327</t>
  </si>
  <si>
    <t>JTPM Metal Traders Ltd.</t>
  </si>
  <si>
    <t>INE02PE08036</t>
  </si>
  <si>
    <t>800323</t>
  </si>
  <si>
    <t>National Highways Infra Trust</t>
  </si>
  <si>
    <t>INE0H7R07058</t>
  </si>
  <si>
    <t>1600018</t>
  </si>
  <si>
    <t>INE1CBK15029</t>
  </si>
  <si>
    <t>CRISIL AAA(SO)</t>
  </si>
  <si>
    <t>900337</t>
  </si>
  <si>
    <t>6.94% CGL 2036</t>
  </si>
  <si>
    <t>IN0020260025</t>
  </si>
  <si>
    <t>900320</t>
  </si>
  <si>
    <t>6.90% CGL 2065</t>
  </si>
  <si>
    <t>IN0020250018</t>
  </si>
  <si>
    <t>900328</t>
  </si>
  <si>
    <t>7.24% CGL 2055</t>
  </si>
  <si>
    <t>IN0020250075</t>
  </si>
  <si>
    <t>900059</t>
  </si>
  <si>
    <t>6.79% CGL 2029</t>
  </si>
  <si>
    <t>IN0020160118</t>
  </si>
  <si>
    <t>1906676</t>
  </si>
  <si>
    <t>8.06% State Government of West Bengal 2049</t>
  </si>
  <si>
    <t>IN3420250489</t>
  </si>
  <si>
    <t>1906340</t>
  </si>
  <si>
    <t>7.57% State Government of West Bengal 2046</t>
  </si>
  <si>
    <t>IN3420250240</t>
  </si>
  <si>
    <t>1906679</t>
  </si>
  <si>
    <t>7.52% State Government of Tamil Nadu 2055</t>
  </si>
  <si>
    <t>IN3120250474</t>
  </si>
  <si>
    <t>1906710</t>
  </si>
  <si>
    <t>7.64% State Government of Rajasthan 2036</t>
  </si>
  <si>
    <t>IN2920260030</t>
  </si>
  <si>
    <t>1103661</t>
  </si>
  <si>
    <t>IDFC First Bank Ltd.</t>
  </si>
  <si>
    <t>INE092T16ZL1</t>
  </si>
  <si>
    <t>CRISIL A1+</t>
  </si>
  <si>
    <t>1103425</t>
  </si>
  <si>
    <t>Canara Bank</t>
  </si>
  <si>
    <t>INE476A16H43</t>
  </si>
  <si>
    <t>1103660</t>
  </si>
  <si>
    <t>Bank of India</t>
  </si>
  <si>
    <t>INE084A16FX5</t>
  </si>
  <si>
    <t>1103211</t>
  </si>
  <si>
    <t>INE556F16BL5</t>
  </si>
  <si>
    <t>1103588</t>
  </si>
  <si>
    <t>Union Bank of India</t>
  </si>
  <si>
    <t>INE692A16LS3</t>
  </si>
  <si>
    <t>[ICRA]A1+</t>
  </si>
  <si>
    <t>1103411</t>
  </si>
  <si>
    <t>INE556F16CC2</t>
  </si>
  <si>
    <t>1103530</t>
  </si>
  <si>
    <t>National Bank for Agriculture and Rural Development</t>
  </si>
  <si>
    <t>INE261F16AO8</t>
  </si>
  <si>
    <t>1801452</t>
  </si>
  <si>
    <t>364 DAY T-BILL 08.04.27</t>
  </si>
  <si>
    <t>IN002026Z011</t>
  </si>
  <si>
    <t>1800702</t>
  </si>
  <si>
    <t>GOI 22.08.2026 GOV</t>
  </si>
  <si>
    <t>IN000826C023</t>
  </si>
  <si>
    <t>Infrastructure Investment Trust</t>
  </si>
  <si>
    <t>3300013</t>
  </si>
  <si>
    <t>Capital Infra Trust</t>
  </si>
  <si>
    <t>INE0Z8Z23013</t>
  </si>
  <si>
    <t>3300005</t>
  </si>
  <si>
    <t>INE0H7R23014</t>
  </si>
  <si>
    <t>028</t>
  </si>
  <si>
    <t>SBI Medium to Long Duration Fund (Erstwhile known as SBI Magnum Income Fund)</t>
  </si>
  <si>
    <t>704307</t>
  </si>
  <si>
    <t>INE813H07283</t>
  </si>
  <si>
    <t>706168</t>
  </si>
  <si>
    <t>INE020B08GD4</t>
  </si>
  <si>
    <t>705875</t>
  </si>
  <si>
    <t>INE814H07190</t>
  </si>
  <si>
    <t>705774</t>
  </si>
  <si>
    <t>Indostar Capital Finance Ltd.</t>
  </si>
  <si>
    <t>INE896L07AM2</t>
  </si>
  <si>
    <t>CARE AA-</t>
  </si>
  <si>
    <t>704918</t>
  </si>
  <si>
    <t>Renew Solar Energy (Jharkhand Five) Pvt. Ltd.</t>
  </si>
  <si>
    <t>INE154Z07011</t>
  </si>
  <si>
    <t>705579</t>
  </si>
  <si>
    <t>Motilal Oswal Finvest Ltd.</t>
  </si>
  <si>
    <t>INE01WN07128</t>
  </si>
  <si>
    <t>705562</t>
  </si>
  <si>
    <t>H.G. Infra Engineering Ltd.</t>
  </si>
  <si>
    <t>INE926X08015</t>
  </si>
  <si>
    <t>[ICRA]AA-</t>
  </si>
  <si>
    <t>706197</t>
  </si>
  <si>
    <t>INE556F08LF3</t>
  </si>
  <si>
    <t>705633</t>
  </si>
  <si>
    <t>JM Financial Credit Solutions Ltd.</t>
  </si>
  <si>
    <t>INE651J07960</t>
  </si>
  <si>
    <t>[ICRA]AA</t>
  </si>
  <si>
    <t>706203</t>
  </si>
  <si>
    <t>INE813H07440</t>
  </si>
  <si>
    <t>705530</t>
  </si>
  <si>
    <t>Godrej Seeds &amp; Genetics Ltd.</t>
  </si>
  <si>
    <t>INE316Z08022</t>
  </si>
  <si>
    <t>705531</t>
  </si>
  <si>
    <t>INE316Z08048</t>
  </si>
  <si>
    <t>705532</t>
  </si>
  <si>
    <t>INE316Z08030</t>
  </si>
  <si>
    <t>705533</t>
  </si>
  <si>
    <t>INE316Z08014</t>
  </si>
  <si>
    <t>1600022</t>
  </si>
  <si>
    <t>INE2I7F15012</t>
  </si>
  <si>
    <t>1600021</t>
  </si>
  <si>
    <t>INE2I7G15010</t>
  </si>
  <si>
    <t>900325</t>
  </si>
  <si>
    <t>6.68% CGL 2040</t>
  </si>
  <si>
    <t>IN0020250042</t>
  </si>
  <si>
    <t>1906058</t>
  </si>
  <si>
    <t>6.90% State Government of Bihar 2035</t>
  </si>
  <si>
    <t>IN1320250021</t>
  </si>
  <si>
    <t>6400002</t>
  </si>
  <si>
    <t>INF0RQ622028</t>
  </si>
  <si>
    <t>CDMDF</t>
  </si>
  <si>
    <t>3300014</t>
  </si>
  <si>
    <t>Raajmarg Infra Investment Trust</t>
  </si>
  <si>
    <t>INE2PB023011</t>
  </si>
  <si>
    <t>033</t>
  </si>
  <si>
    <t>SBI Consumption Opportunities Fund</t>
  </si>
  <si>
    <t>101313</t>
  </si>
  <si>
    <t>Eternal Ltd.</t>
  </si>
  <si>
    <t>INE758T01015</t>
  </si>
  <si>
    <t>100081</t>
  </si>
  <si>
    <t>Titan Company Ltd.</t>
  </si>
  <si>
    <t>INE280A01028</t>
  </si>
  <si>
    <t>100050</t>
  </si>
  <si>
    <t>Trent Ltd.</t>
  </si>
  <si>
    <t>INE849A01020</t>
  </si>
  <si>
    <t>100128</t>
  </si>
  <si>
    <t>Eicher Motors Ltd.</t>
  </si>
  <si>
    <t>INE066A01021</t>
  </si>
  <si>
    <t>102038</t>
  </si>
  <si>
    <t>Doms Industries Ltd.</t>
  </si>
  <si>
    <t>INE321T01012</t>
  </si>
  <si>
    <t>Household Products</t>
  </si>
  <si>
    <t>101679</t>
  </si>
  <si>
    <t>EIH Ltd.</t>
  </si>
  <si>
    <t>INE230A01023</t>
  </si>
  <si>
    <t>100529</t>
  </si>
  <si>
    <t>Hawkins Cookers Ltd.</t>
  </si>
  <si>
    <t>INE979B01015</t>
  </si>
  <si>
    <t>102004</t>
  </si>
  <si>
    <t>Flair Writing Industries Ltd.</t>
  </si>
  <si>
    <t>INE00Y201027</t>
  </si>
  <si>
    <t>102184</t>
  </si>
  <si>
    <t>Brainbees Solutions Ltd.</t>
  </si>
  <si>
    <t>INE02RE01045</t>
  </si>
  <si>
    <t>101573</t>
  </si>
  <si>
    <t>Campus Activewear Ltd.</t>
  </si>
  <si>
    <t>INE278Y01022</t>
  </si>
  <si>
    <t>100257</t>
  </si>
  <si>
    <t>Whirlpool of India Ltd.</t>
  </si>
  <si>
    <t>INE716A01013</t>
  </si>
  <si>
    <t>100068</t>
  </si>
  <si>
    <t>Kansai Nerolac Paints Ltd.</t>
  </si>
  <si>
    <t>INE531A01024</t>
  </si>
  <si>
    <t>100025</t>
  </si>
  <si>
    <t>Nestle India Ltd.</t>
  </si>
  <si>
    <t>INE239A01024</t>
  </si>
  <si>
    <t>100282</t>
  </si>
  <si>
    <t>Blue Star Ltd.</t>
  </si>
  <si>
    <t>INE472A01039</t>
  </si>
  <si>
    <t>100102</t>
  </si>
  <si>
    <t>Jyothy Labs Ltd.</t>
  </si>
  <si>
    <t>INE668F01031</t>
  </si>
  <si>
    <t>100554</t>
  </si>
  <si>
    <t>V-Guard Industries Ltd.</t>
  </si>
  <si>
    <t>INE951I01027</t>
  </si>
  <si>
    <t>101303</t>
  </si>
  <si>
    <t>Dodla Dairy Ltd.</t>
  </si>
  <si>
    <t>INE021O01019</t>
  </si>
  <si>
    <t>100212</t>
  </si>
  <si>
    <t>Bosch Home Comfort India Ltd.</t>
  </si>
  <si>
    <t>INE782A01015</t>
  </si>
  <si>
    <t>101799</t>
  </si>
  <si>
    <t>Sula Vineyards Ltd.</t>
  </si>
  <si>
    <t>INE142Q01026</t>
  </si>
  <si>
    <t>102620</t>
  </si>
  <si>
    <t>Brigade Hotel Ventures Ltd.</t>
  </si>
  <si>
    <t>INE03NU01014</t>
  </si>
  <si>
    <t>100821</t>
  </si>
  <si>
    <t>TTK Prestige Ltd.</t>
  </si>
  <si>
    <t>INE690A01028</t>
  </si>
  <si>
    <t>034</t>
  </si>
  <si>
    <t>SBI Technology Opportunities Fund</t>
  </si>
  <si>
    <t>100188</t>
  </si>
  <si>
    <t>Firstsource Solutions Ltd.</t>
  </si>
  <si>
    <t>INE684F01012</t>
  </si>
  <si>
    <t>Commercial Services &amp; Supplies</t>
  </si>
  <si>
    <t>102451</t>
  </si>
  <si>
    <t>BlackBuck Ltd.</t>
  </si>
  <si>
    <t>INE0UIZ01018</t>
  </si>
  <si>
    <t>101390</t>
  </si>
  <si>
    <t>PB Fintech Ltd.</t>
  </si>
  <si>
    <t>INE417T01026</t>
  </si>
  <si>
    <t>Financial Technology (Fintech)</t>
  </si>
  <si>
    <t>100026</t>
  </si>
  <si>
    <t>Persistent Systems Ltd.</t>
  </si>
  <si>
    <t>INE262H01021</t>
  </si>
  <si>
    <t>102122</t>
  </si>
  <si>
    <t>Indegene Ltd.</t>
  </si>
  <si>
    <t>INE065X01017</t>
  </si>
  <si>
    <t>102712</t>
  </si>
  <si>
    <t>Capillary Technologies India Ltd.</t>
  </si>
  <si>
    <t>INE0ILV01024</t>
  </si>
  <si>
    <t>102124</t>
  </si>
  <si>
    <t>TBO Tek Ltd.</t>
  </si>
  <si>
    <t>INE673O01025</t>
  </si>
  <si>
    <t>101556</t>
  </si>
  <si>
    <t>eMudhra Ltd.</t>
  </si>
  <si>
    <t>INE01QM01018</t>
  </si>
  <si>
    <t>100138</t>
  </si>
  <si>
    <t>PVR Inox Ltd.</t>
  </si>
  <si>
    <t>INE191H01014</t>
  </si>
  <si>
    <t>Entertainment</t>
  </si>
  <si>
    <t>100825</t>
  </si>
  <si>
    <t>Alphabet Inc.</t>
  </si>
  <si>
    <t>US02079K3059</t>
  </si>
  <si>
    <t>3000005</t>
  </si>
  <si>
    <t>Microsoft Corporation</t>
  </si>
  <si>
    <t>US5949181045</t>
  </si>
  <si>
    <t>100568</t>
  </si>
  <si>
    <t>Cognizant Technology Solutions Corporation</t>
  </si>
  <si>
    <t>US1924461023</t>
  </si>
  <si>
    <t>100538</t>
  </si>
  <si>
    <t>Indbazaar.Com Ltd.</t>
  </si>
  <si>
    <t>EQ578801XXXX</t>
  </si>
  <si>
    <t>100539</t>
  </si>
  <si>
    <t>SIP Technologies  Ltd.</t>
  </si>
  <si>
    <t>INE468B01019</t>
  </si>
  <si>
    <t>035</t>
  </si>
  <si>
    <t>SBI Healthcare Opportunities Fund</t>
  </si>
  <si>
    <t>100150</t>
  </si>
  <si>
    <t>Apollo Hospitals Enterprise Ltd.</t>
  </si>
  <si>
    <t>INE437A01024</t>
  </si>
  <si>
    <t>100566</t>
  </si>
  <si>
    <t>Laurus Labs Ltd.</t>
  </si>
  <si>
    <t>INE947Q01028</t>
  </si>
  <si>
    <t>100120</t>
  </si>
  <si>
    <t>Torrent Pharmaceuticals Ltd.</t>
  </si>
  <si>
    <t>INE685A01028</t>
  </si>
  <si>
    <t>100382</t>
  </si>
  <si>
    <t>Fortis Healthcare Ltd.</t>
  </si>
  <si>
    <t>INE061F01013</t>
  </si>
  <si>
    <t>101933</t>
  </si>
  <si>
    <t>Jupiter Life Line Hospitals Ltd.</t>
  </si>
  <si>
    <t>INE682M01012</t>
  </si>
  <si>
    <t>102544</t>
  </si>
  <si>
    <t>Sai Life Sciences Ltd.</t>
  </si>
  <si>
    <t>INE570L01029</t>
  </si>
  <si>
    <t>102717</t>
  </si>
  <si>
    <t>Sudeep Pharma Ltd.</t>
  </si>
  <si>
    <t>INE0QPI01025</t>
  </si>
  <si>
    <t>100356</t>
  </si>
  <si>
    <t>Ajanta Pharma Ltd.</t>
  </si>
  <si>
    <t>INE031B01049</t>
  </si>
  <si>
    <t>101930</t>
  </si>
  <si>
    <t>Concord Biotech Ltd.</t>
  </si>
  <si>
    <t>INE338H01029</t>
  </si>
  <si>
    <t>101774</t>
  </si>
  <si>
    <t>Global Health Ltd.</t>
  </si>
  <si>
    <t>INE474Q01031</t>
  </si>
  <si>
    <t>102730</t>
  </si>
  <si>
    <t>Nephrocare Health Service Pvt. Ltd.</t>
  </si>
  <si>
    <t>INE428V01029</t>
  </si>
  <si>
    <t>101548</t>
  </si>
  <si>
    <t>Rainbow Children's Medicare Ltd.</t>
  </si>
  <si>
    <t>INE961O01016</t>
  </si>
  <si>
    <t>100645</t>
  </si>
  <si>
    <t>Gufic Biosciences Ltd.</t>
  </si>
  <si>
    <t>INE742B01025</t>
  </si>
  <si>
    <t>3500003</t>
  </si>
  <si>
    <t>Lonza Group</t>
  </si>
  <si>
    <t>US54338V1017</t>
  </si>
  <si>
    <t>036</t>
  </si>
  <si>
    <t>SBI Contra Fund</t>
  </si>
  <si>
    <t>100112</t>
  </si>
  <si>
    <t>Punjab National Bank</t>
  </si>
  <si>
    <t>INE160A01022</t>
  </si>
  <si>
    <t>100036</t>
  </si>
  <si>
    <t>Mahindra &amp; Mahindra Financial Services Ltd.</t>
  </si>
  <si>
    <t>INE774D01024</t>
  </si>
  <si>
    <t>100421</t>
  </si>
  <si>
    <t>Dabur India Ltd.</t>
  </si>
  <si>
    <t>INE016A01026</t>
  </si>
  <si>
    <t>101959</t>
  </si>
  <si>
    <t>JSW Infrastructure Ltd.</t>
  </si>
  <si>
    <t>INE880J01026</t>
  </si>
  <si>
    <t>100039</t>
  </si>
  <si>
    <t>Bajaj Auto Ltd.</t>
  </si>
  <si>
    <t>INE917I01010</t>
  </si>
  <si>
    <t>100286</t>
  </si>
  <si>
    <t>NHPC Ltd.</t>
  </si>
  <si>
    <t>INE848E01016</t>
  </si>
  <si>
    <t>100169</t>
  </si>
  <si>
    <t>Indian Oil Corporation Ltd.</t>
  </si>
  <si>
    <t>INE242A01010</t>
  </si>
  <si>
    <t>100139</t>
  </si>
  <si>
    <t>UPL Ltd.</t>
  </si>
  <si>
    <t>INE628A01036</t>
  </si>
  <si>
    <t>100164</t>
  </si>
  <si>
    <t>Petronet LNG Ltd.</t>
  </si>
  <si>
    <t>INE347G01014</t>
  </si>
  <si>
    <t>100771</t>
  </si>
  <si>
    <t>Bandhan Bank Ltd.</t>
  </si>
  <si>
    <t>INE545U01014</t>
  </si>
  <si>
    <t>100119</t>
  </si>
  <si>
    <t>Tata Motors Passenger Vehicles Ltd.</t>
  </si>
  <si>
    <t>INE155A01022</t>
  </si>
  <si>
    <t>100223</t>
  </si>
  <si>
    <t>United Spirits Ltd.</t>
  </si>
  <si>
    <t>INE854D01024</t>
  </si>
  <si>
    <t>100374</t>
  </si>
  <si>
    <t>CESC Ltd.</t>
  </si>
  <si>
    <t>INE486A01021</t>
  </si>
  <si>
    <t>100177</t>
  </si>
  <si>
    <t>Grasim Industries Ltd.</t>
  </si>
  <si>
    <t>INE047A01021</t>
  </si>
  <si>
    <t>100723</t>
  </si>
  <si>
    <t>Ashiana Housing Ltd.</t>
  </si>
  <si>
    <t>INE365D01021</t>
  </si>
  <si>
    <t>101550</t>
  </si>
  <si>
    <t>Life Insurance Corporation of India</t>
  </si>
  <si>
    <t>INE0J1Y01017</t>
  </si>
  <si>
    <t>100035</t>
  </si>
  <si>
    <t>NMDC Ltd.</t>
  </si>
  <si>
    <t>INE584A01023</t>
  </si>
  <si>
    <t>Minerals &amp; Mining</t>
  </si>
  <si>
    <t>100570</t>
  </si>
  <si>
    <t>K.P.R. Mill Ltd.</t>
  </si>
  <si>
    <t>INE930H01031</t>
  </si>
  <si>
    <t>100179</t>
  </si>
  <si>
    <t>Hero MotoCorp Ltd.</t>
  </si>
  <si>
    <t>INE158A01026</t>
  </si>
  <si>
    <t>100386</t>
  </si>
  <si>
    <t>Carborundum Universal Ltd.</t>
  </si>
  <si>
    <t>INE120A01034</t>
  </si>
  <si>
    <t>100326</t>
  </si>
  <si>
    <t>E.I.D-Parry (India) Ltd.</t>
  </si>
  <si>
    <t>INE126A01031</t>
  </si>
  <si>
    <t>100694</t>
  </si>
  <si>
    <t>Indian Energy Exchange Ltd.</t>
  </si>
  <si>
    <t>INE022Q01020</t>
  </si>
  <si>
    <t>101225</t>
  </si>
  <si>
    <t>WENDT (India) Ltd.</t>
  </si>
  <si>
    <t>INE274C01019</t>
  </si>
  <si>
    <t>100499</t>
  </si>
  <si>
    <t>Disa India Ltd.</t>
  </si>
  <si>
    <t>INE131C01011</t>
  </si>
  <si>
    <t>100292</t>
  </si>
  <si>
    <t>Steel Authority of India Ltd.</t>
  </si>
  <si>
    <t>INE114A01011</t>
  </si>
  <si>
    <t>101452</t>
  </si>
  <si>
    <t>Gateway Distriparks Ltd.</t>
  </si>
  <si>
    <t>INE079J01017</t>
  </si>
  <si>
    <t>100361</t>
  </si>
  <si>
    <t>INE084A01016</t>
  </si>
  <si>
    <t>100513</t>
  </si>
  <si>
    <t>Greenply Industries Ltd.</t>
  </si>
  <si>
    <t>INE461C01038</t>
  </si>
  <si>
    <t>100654</t>
  </si>
  <si>
    <t>Automotive Axles Ltd.</t>
  </si>
  <si>
    <t>INE449A01011</t>
  </si>
  <si>
    <t>101775</t>
  </si>
  <si>
    <t>NMDC Steel Ltd.</t>
  </si>
  <si>
    <t>INE0NNS01018</t>
  </si>
  <si>
    <t>Real Estate Investment Trust</t>
  </si>
  <si>
    <t>3200002</t>
  </si>
  <si>
    <t>Embassy Office Parks Reit</t>
  </si>
  <si>
    <t>INE041025011</t>
  </si>
  <si>
    <t>704638</t>
  </si>
  <si>
    <t>INE556F08KN9</t>
  </si>
  <si>
    <t>704601</t>
  </si>
  <si>
    <t>INE556F08KM1</t>
  </si>
  <si>
    <t>704780</t>
  </si>
  <si>
    <t>INE261F08EI9</t>
  </si>
  <si>
    <t>[ICRA]AAA</t>
  </si>
  <si>
    <t>704615</t>
  </si>
  <si>
    <t>INE261F08EF5</t>
  </si>
  <si>
    <t>1801472</t>
  </si>
  <si>
    <t>91 DAY T-BILL 13.08.26</t>
  </si>
  <si>
    <t>IN002026X065</t>
  </si>
  <si>
    <t>055</t>
  </si>
  <si>
    <t>SBI Nifty Index Fund</t>
  </si>
  <si>
    <t>1103682</t>
  </si>
  <si>
    <t>100181</t>
  </si>
  <si>
    <t>NTPC Ltd.</t>
  </si>
  <si>
    <t>INE733E01010</t>
  </si>
  <si>
    <t>100089</t>
  </si>
  <si>
    <t>Bharat Electronics Ltd.</t>
  </si>
  <si>
    <t>INE263A01024</t>
  </si>
  <si>
    <t>100114</t>
  </si>
  <si>
    <t>Shriram Finance Ltd.</t>
  </si>
  <si>
    <t>INE721A01047</t>
  </si>
  <si>
    <t>100182</t>
  </si>
  <si>
    <t>Power Grid Corporation of India Ltd.</t>
  </si>
  <si>
    <t>INE752E01010</t>
  </si>
  <si>
    <t>100380</t>
  </si>
  <si>
    <t>Bajaj Finserv Ltd.</t>
  </si>
  <si>
    <t>INE918I01026</t>
  </si>
  <si>
    <t>100080</t>
  </si>
  <si>
    <t>Dr. Reddy's Laboratories Ltd.</t>
  </si>
  <si>
    <t>INE089A01031</t>
  </si>
  <si>
    <t>100684</t>
  </si>
  <si>
    <t>SBI Life Insurance Co. Ltd.</t>
  </si>
  <si>
    <t>INE123W01016</t>
  </si>
  <si>
    <t>101889</t>
  </si>
  <si>
    <t>Jio Financial Services Ltd.</t>
  </si>
  <si>
    <t>INE758E01017</t>
  </si>
  <si>
    <t>100020</t>
  </si>
  <si>
    <t>Tata Consumer Products Ltd.</t>
  </si>
  <si>
    <t>INE192A01025</t>
  </si>
  <si>
    <t>056</t>
  </si>
  <si>
    <t>SBI Children's Fund - Savings Plan (Erstwhile known as SBI Magnum Children's Benefit Fund-Svg P)</t>
  </si>
  <si>
    <t>102806</t>
  </si>
  <si>
    <t>Powerica Ltd.</t>
  </si>
  <si>
    <t>INE921L01032</t>
  </si>
  <si>
    <t>100535</t>
  </si>
  <si>
    <t>Thangamayil Jewellery Ltd.</t>
  </si>
  <si>
    <t>INE085J01014</t>
  </si>
  <si>
    <t>102519</t>
  </si>
  <si>
    <t>Sanathan Textiles Ltd.</t>
  </si>
  <si>
    <t>INE0JPD01013</t>
  </si>
  <si>
    <t>100216</t>
  </si>
  <si>
    <t>Wonderla Holidays Ltd.</t>
  </si>
  <si>
    <t>INE066O01014</t>
  </si>
  <si>
    <t>705285</t>
  </si>
  <si>
    <t>INE556F08KX8</t>
  </si>
  <si>
    <t>705307</t>
  </si>
  <si>
    <t>INE261F08EO7</t>
  </si>
  <si>
    <t>706170</t>
  </si>
  <si>
    <t>Lodha Developers Ltd.</t>
  </si>
  <si>
    <t>INE670K07315</t>
  </si>
  <si>
    <t>704590</t>
  </si>
  <si>
    <t>INE414G07IS4</t>
  </si>
  <si>
    <t>700805</t>
  </si>
  <si>
    <t>INE752E07OF7</t>
  </si>
  <si>
    <t>700862</t>
  </si>
  <si>
    <t>INE752E07OG5</t>
  </si>
  <si>
    <t>900299</t>
  </si>
  <si>
    <t>7.18% CGL 2033</t>
  </si>
  <si>
    <t>IN0020230085</t>
  </si>
  <si>
    <t>900331</t>
  </si>
  <si>
    <t>6.48% CGL 2035</t>
  </si>
  <si>
    <t>IN0020250091</t>
  </si>
  <si>
    <t>1906722</t>
  </si>
  <si>
    <t>7.73% State Government of Tamil Nadu 2036</t>
  </si>
  <si>
    <t>IN3120260028</t>
  </si>
  <si>
    <t>1906513</t>
  </si>
  <si>
    <t>7.44% State Government of Rajasthan 2033</t>
  </si>
  <si>
    <t>IN2920250395</t>
  </si>
  <si>
    <t>1906508</t>
  </si>
  <si>
    <t>7.47% State Government of Karnataka 2036</t>
  </si>
  <si>
    <t>IN1920250256</t>
  </si>
  <si>
    <t>1906639</t>
  </si>
  <si>
    <t>7.57% State Government of Tamil Nadu 2038</t>
  </si>
  <si>
    <t>IN3120250854</t>
  </si>
  <si>
    <t>1103542</t>
  </si>
  <si>
    <t>INE160A16UH5</t>
  </si>
  <si>
    <t>5100005</t>
  </si>
  <si>
    <t>GOI 16.12.2026 GOV</t>
  </si>
  <si>
    <t>IN001226C074</t>
  </si>
  <si>
    <t>057</t>
  </si>
  <si>
    <t>SBI Overnight Fund</t>
  </si>
  <si>
    <t>1011745</t>
  </si>
  <si>
    <t>L&amp;T Finance Ltd.</t>
  </si>
  <si>
    <t>INE498L14FS9</t>
  </si>
  <si>
    <t>1011347</t>
  </si>
  <si>
    <t>INE261F14PE2</t>
  </si>
  <si>
    <t>1011744</t>
  </si>
  <si>
    <t>Axis Securities Ltd.</t>
  </si>
  <si>
    <t>INE110O14HR2</t>
  </si>
  <si>
    <t>1011743</t>
  </si>
  <si>
    <t>Axis Finance Ltd.</t>
  </si>
  <si>
    <t>INE891K14PY4</t>
  </si>
  <si>
    <t>1801451</t>
  </si>
  <si>
    <t>91 DAY T-BILL 09.07.26</t>
  </si>
  <si>
    <t>IN002026X016</t>
  </si>
  <si>
    <t>1801463</t>
  </si>
  <si>
    <t>182 DAY T-BILL 17.07.26</t>
  </si>
  <si>
    <t>IN002025Y412</t>
  </si>
  <si>
    <t>1801465</t>
  </si>
  <si>
    <t>182 DAY T-BILL 23.07.26</t>
  </si>
  <si>
    <t>IN002025Y420</t>
  </si>
  <si>
    <t>1801470</t>
  </si>
  <si>
    <t>182 DAY T-BILL 30.07.26</t>
  </si>
  <si>
    <t>IN002025Y438</t>
  </si>
  <si>
    <t>1801366</t>
  </si>
  <si>
    <t>364 DAY T-BILL 02.07.26</t>
  </si>
  <si>
    <t>IN002025Z146</t>
  </si>
  <si>
    <t>3100135</t>
  </si>
  <si>
    <t>3100136</t>
  </si>
  <si>
    <t>3100137</t>
  </si>
  <si>
    <t>069</t>
  </si>
  <si>
    <t>SBI Medium Duration Fund (Erstwhile known as SBI Magnum Medium Duration Fund)</t>
  </si>
  <si>
    <t>3200004</t>
  </si>
  <si>
    <t>Mindspace Business Parks Reit</t>
  </si>
  <si>
    <t>INE0CCU25019</t>
  </si>
  <si>
    <t>3200003</t>
  </si>
  <si>
    <t>Brookfield India Real Estate Trust</t>
  </si>
  <si>
    <t>INE0FDU25010</t>
  </si>
  <si>
    <t>704469</t>
  </si>
  <si>
    <t>INE484J08055</t>
  </si>
  <si>
    <t>701820</t>
  </si>
  <si>
    <t>Yes Bank Ltd.</t>
  </si>
  <si>
    <t>INE528G08345</t>
  </si>
  <si>
    <t>705765</t>
  </si>
  <si>
    <t>Kogta Financial (India) Ltd.</t>
  </si>
  <si>
    <t>INE192U07384</t>
  </si>
  <si>
    <t>CARE A+</t>
  </si>
  <si>
    <t>705748</t>
  </si>
  <si>
    <t>Gaursons India Pvt. Ltd.</t>
  </si>
  <si>
    <t>INE1BEC07011</t>
  </si>
  <si>
    <t>[ICRA]A-</t>
  </si>
  <si>
    <t>706183</t>
  </si>
  <si>
    <t>Kotak Mahindra Prime Ltd.</t>
  </si>
  <si>
    <t>INE916DA7TM9</t>
  </si>
  <si>
    <t>704339</t>
  </si>
  <si>
    <t>INE115A07QK0</t>
  </si>
  <si>
    <t>705310</t>
  </si>
  <si>
    <t>Chalet Hotels Ltd.</t>
  </si>
  <si>
    <t>INE427F07021</t>
  </si>
  <si>
    <t>703634</t>
  </si>
  <si>
    <t>INE813H07234</t>
  </si>
  <si>
    <t>706114</t>
  </si>
  <si>
    <t>INE896L07AP5</t>
  </si>
  <si>
    <t>705608</t>
  </si>
  <si>
    <t>INE261F08EQ2</t>
  </si>
  <si>
    <t>705535</t>
  </si>
  <si>
    <t>NJ Capital Pvt. Ltd.</t>
  </si>
  <si>
    <t>INE0MT207015</t>
  </si>
  <si>
    <t>705322</t>
  </si>
  <si>
    <t>Astec Lifesciences Ltd.</t>
  </si>
  <si>
    <t>INE563J08023</t>
  </si>
  <si>
    <t>703635</t>
  </si>
  <si>
    <t>INE813H07242</t>
  </si>
  <si>
    <t>705337</t>
  </si>
  <si>
    <t>INE752E08783</t>
  </si>
  <si>
    <t>706132</t>
  </si>
  <si>
    <t>INE556F08LD8</t>
  </si>
  <si>
    <t>704799</t>
  </si>
  <si>
    <t>Eris Lifesciences Ltd.</t>
  </si>
  <si>
    <t>INE406M08011</t>
  </si>
  <si>
    <t>IND AA</t>
  </si>
  <si>
    <t>705309</t>
  </si>
  <si>
    <t>Motilal Oswal Home Finance Ltd.</t>
  </si>
  <si>
    <t>INE658R07448</t>
  </si>
  <si>
    <t>900154</t>
  </si>
  <si>
    <t>6.75% CGL 2033</t>
  </si>
  <si>
    <t>IN0020200120</t>
  </si>
  <si>
    <t>1906782</t>
  </si>
  <si>
    <t>7.61% State Government of Gujarat 2039</t>
  </si>
  <si>
    <t>IN1520260101</t>
  </si>
  <si>
    <t>1906768</t>
  </si>
  <si>
    <t>7.82% State Government of Uttar Pradesh 2046</t>
  </si>
  <si>
    <t>IN3320260042</t>
  </si>
  <si>
    <t>1906198</t>
  </si>
  <si>
    <t>7.49% State Government of Rajasthan 2035</t>
  </si>
  <si>
    <t>IN2920250163</t>
  </si>
  <si>
    <t>1103357</t>
  </si>
  <si>
    <t>INE476A16G44</t>
  </si>
  <si>
    <t>1103731</t>
  </si>
  <si>
    <t>INE556F16CE8</t>
  </si>
  <si>
    <t>3300006</t>
  </si>
  <si>
    <t>Cube Highways Trust</t>
  </si>
  <si>
    <t>INE0NR623014</t>
  </si>
  <si>
    <t>3300012</t>
  </si>
  <si>
    <t>INE0KXY23015</t>
  </si>
  <si>
    <t>072</t>
  </si>
  <si>
    <t>SBI Liquid Fund</t>
  </si>
  <si>
    <t>704353</t>
  </si>
  <si>
    <t>Tata Capital Housing Finance Ltd.</t>
  </si>
  <si>
    <t>INE033L07IC6</t>
  </si>
  <si>
    <t>704450</t>
  </si>
  <si>
    <t>Toyota Financial Services India Ltd.</t>
  </si>
  <si>
    <t>INE692Q07449</t>
  </si>
  <si>
    <t>704156</t>
  </si>
  <si>
    <t>INE134E08MC7</t>
  </si>
  <si>
    <t>1011559</t>
  </si>
  <si>
    <t>INE261F14PN3</t>
  </si>
  <si>
    <t>1011537</t>
  </si>
  <si>
    <t>INE115A14FV6</t>
  </si>
  <si>
    <t>1011551</t>
  </si>
  <si>
    <t>Interise Trust</t>
  </si>
  <si>
    <t>INE790Z14059</t>
  </si>
  <si>
    <t>1011625</t>
  </si>
  <si>
    <t>INE261F14PT0</t>
  </si>
  <si>
    <t>1011702</t>
  </si>
  <si>
    <t>INE128M14BJ8</t>
  </si>
  <si>
    <t>1011538</t>
  </si>
  <si>
    <t>INE081A14GZ9</t>
  </si>
  <si>
    <t>1011706</t>
  </si>
  <si>
    <t>INE296A14I00</t>
  </si>
  <si>
    <t>1011708</t>
  </si>
  <si>
    <t>ICICI Securities Ltd.</t>
  </si>
  <si>
    <t>INE763G14L11</t>
  </si>
  <si>
    <t>1011633</t>
  </si>
  <si>
    <t>INE763G14K53</t>
  </si>
  <si>
    <t>1011661</t>
  </si>
  <si>
    <t>PNB Housing Finance Ltd.</t>
  </si>
  <si>
    <t>INE572E14KL1</t>
  </si>
  <si>
    <t>1011620</t>
  </si>
  <si>
    <t>INE128M14BH2</t>
  </si>
  <si>
    <t>1011609</t>
  </si>
  <si>
    <t>INE018A14LX6</t>
  </si>
  <si>
    <t>1011516</t>
  </si>
  <si>
    <t>INE121A14YT9</t>
  </si>
  <si>
    <t>1011696</t>
  </si>
  <si>
    <t>Jio Credit Ltd.</t>
  </si>
  <si>
    <t>INE282H14121</t>
  </si>
  <si>
    <t>1011311</t>
  </si>
  <si>
    <t>INE296A14F78</t>
  </si>
  <si>
    <t>1011353</t>
  </si>
  <si>
    <t>Kotak Securities Ltd.</t>
  </si>
  <si>
    <t>INE028E14VZ1</t>
  </si>
  <si>
    <t>1011539</t>
  </si>
  <si>
    <t>Bajaj Housing Finance Ltd.</t>
  </si>
  <si>
    <t>INE377Y14CG0</t>
  </si>
  <si>
    <t>1011540</t>
  </si>
  <si>
    <t>Motilal Oswal Financial Services Ltd.</t>
  </si>
  <si>
    <t>INE338I14MQ3</t>
  </si>
  <si>
    <t>1011616</t>
  </si>
  <si>
    <t>INE115A14FW4</t>
  </si>
  <si>
    <t>1011632</t>
  </si>
  <si>
    <t>INE081A14HC6</t>
  </si>
  <si>
    <t>1011622</t>
  </si>
  <si>
    <t>HDFC Securities Ltd.</t>
  </si>
  <si>
    <t>INE700G14UG2</t>
  </si>
  <si>
    <t>1011624</t>
  </si>
  <si>
    <t>Poonawalla Fincorp Ltd.</t>
  </si>
  <si>
    <t>INE511C14ZP2</t>
  </si>
  <si>
    <t>1011648</t>
  </si>
  <si>
    <t>INE763G14K61</t>
  </si>
  <si>
    <t>1011621</t>
  </si>
  <si>
    <t>INE338I14MW1</t>
  </si>
  <si>
    <t>1011682</t>
  </si>
  <si>
    <t>INE094A14KD1</t>
  </si>
  <si>
    <t>1011659</t>
  </si>
  <si>
    <t>INE763G14I81</t>
  </si>
  <si>
    <t>1011660</t>
  </si>
  <si>
    <t>INE028E14XB8</t>
  </si>
  <si>
    <t>1011678</t>
  </si>
  <si>
    <t>INE028E14XC6</t>
  </si>
  <si>
    <t>1011707</t>
  </si>
  <si>
    <t>SMFG India Credit Company Ltd.</t>
  </si>
  <si>
    <t>INE535H14JT6</t>
  </si>
  <si>
    <t>1011591</t>
  </si>
  <si>
    <t>Bajaj Financial Securities Ltd.</t>
  </si>
  <si>
    <t>INE01C314FZ1</t>
  </si>
  <si>
    <t>1011691</t>
  </si>
  <si>
    <t>INE01C314FD8</t>
  </si>
  <si>
    <t>1011710</t>
  </si>
  <si>
    <t>TVS Credit Services Ltd.</t>
  </si>
  <si>
    <t>INE729N14IR9</t>
  </si>
  <si>
    <t>1011721</t>
  </si>
  <si>
    <t>INE572E14KM9</t>
  </si>
  <si>
    <t>1011439</t>
  </si>
  <si>
    <t>Aditya Birla Housing Finance Ltd.</t>
  </si>
  <si>
    <t>INE831R14GB2</t>
  </si>
  <si>
    <t>1011658</t>
  </si>
  <si>
    <t>Godrej Finance Ltd.</t>
  </si>
  <si>
    <t>INE02KN14739</t>
  </si>
  <si>
    <t>1011704</t>
  </si>
  <si>
    <t>Birla Group Holding Pvt. Ltd.</t>
  </si>
  <si>
    <t>INE09OL14JO3</t>
  </si>
  <si>
    <t>1011689</t>
  </si>
  <si>
    <t>INE128M14BI0</t>
  </si>
  <si>
    <t>1011371</t>
  </si>
  <si>
    <t>Hero FinCorp Ltd.</t>
  </si>
  <si>
    <t>INE957N14KB6</t>
  </si>
  <si>
    <t>1011541</t>
  </si>
  <si>
    <t>INE028E14WQ8</t>
  </si>
  <si>
    <t>1011547</t>
  </si>
  <si>
    <t>IGH Holdings Pvt Ltd.</t>
  </si>
  <si>
    <t>INE02FN14929</t>
  </si>
  <si>
    <t>1011562</t>
  </si>
  <si>
    <t>INE028E14WU0</t>
  </si>
  <si>
    <t>1011611</t>
  </si>
  <si>
    <t>INE01C314GA2</t>
  </si>
  <si>
    <t>1011666</t>
  </si>
  <si>
    <t>INE338I14MY7</t>
  </si>
  <si>
    <t>1011709</t>
  </si>
  <si>
    <t>INE028E14XE2</t>
  </si>
  <si>
    <t>1011717</t>
  </si>
  <si>
    <t>INE09OL14JP0</t>
  </si>
  <si>
    <t>1011555</t>
  </si>
  <si>
    <t>INE891K14QB0</t>
  </si>
  <si>
    <t>1011449</t>
  </si>
  <si>
    <t>INE831R14GC0</t>
  </si>
  <si>
    <t>1011485</t>
  </si>
  <si>
    <t>INE261F14PI3</t>
  </si>
  <si>
    <t>1011554</t>
  </si>
  <si>
    <t>Reliance Retail Ventures Ltd.</t>
  </si>
  <si>
    <t>INE929O14FA5</t>
  </si>
  <si>
    <t>1011560</t>
  </si>
  <si>
    <t>INE556F14MI3</t>
  </si>
  <si>
    <t>1011601</t>
  </si>
  <si>
    <t>INE929O14FB3</t>
  </si>
  <si>
    <t>1011626</t>
  </si>
  <si>
    <t>INE261F14PS2</t>
  </si>
  <si>
    <t>1011612</t>
  </si>
  <si>
    <t>INE763G14K38</t>
  </si>
  <si>
    <t>1011629</t>
  </si>
  <si>
    <t>INE01C314GB0</t>
  </si>
  <si>
    <t>1011667</t>
  </si>
  <si>
    <t>INE556F14ML7</t>
  </si>
  <si>
    <t>1011712</t>
  </si>
  <si>
    <t>INE028E14XA0</t>
  </si>
  <si>
    <t>1011636</t>
  </si>
  <si>
    <t>INE02KN14721</t>
  </si>
  <si>
    <t>1011714</t>
  </si>
  <si>
    <t>INE020B14706</t>
  </si>
  <si>
    <t>1011548</t>
  </si>
  <si>
    <t>INE891K14QA2</t>
  </si>
  <si>
    <t>1011677</t>
  </si>
  <si>
    <t>INE522D14OT3</t>
  </si>
  <si>
    <t>1011711</t>
  </si>
  <si>
    <t>INE338I14NA5</t>
  </si>
  <si>
    <t>1011461</t>
  </si>
  <si>
    <t>INE403D14627</t>
  </si>
  <si>
    <t>1011602</t>
  </si>
  <si>
    <t>TATA Capital Ltd.</t>
  </si>
  <si>
    <t>INE976I14RP1</t>
  </si>
  <si>
    <t>1011558</t>
  </si>
  <si>
    <t>INE02FN14937</t>
  </si>
  <si>
    <t>1011148</t>
  </si>
  <si>
    <t>INE976I14QM0</t>
  </si>
  <si>
    <t>1011705</t>
  </si>
  <si>
    <t>INE486A14GD7</t>
  </si>
  <si>
    <t>1011718</t>
  </si>
  <si>
    <t>Tata Projects Ltd.</t>
  </si>
  <si>
    <t>INE725H14EE6</t>
  </si>
  <si>
    <t>1011355</t>
  </si>
  <si>
    <t>National Housing Bank</t>
  </si>
  <si>
    <t>INE557F14FN5</t>
  </si>
  <si>
    <t>1011590</t>
  </si>
  <si>
    <t>Aditya Birla Money Ltd.</t>
  </si>
  <si>
    <t>INE865C14QH8</t>
  </si>
  <si>
    <t>1011577</t>
  </si>
  <si>
    <t>INE110O14IQ2</t>
  </si>
  <si>
    <t>1011623</t>
  </si>
  <si>
    <t>INE957N14KN1</t>
  </si>
  <si>
    <t>1011688</t>
  </si>
  <si>
    <t>INE484J14D57</t>
  </si>
  <si>
    <t>1011630</t>
  </si>
  <si>
    <t>INE957N14KO9</t>
  </si>
  <si>
    <t>1011703</t>
  </si>
  <si>
    <t>INE484J14D65</t>
  </si>
  <si>
    <t>1011686</t>
  </si>
  <si>
    <t>DSP Finance Pvt. Ltd.</t>
  </si>
  <si>
    <t>INE422H14495</t>
  </si>
  <si>
    <t>1011600</t>
  </si>
  <si>
    <t>INE02FN14945</t>
  </si>
  <si>
    <t>1011557</t>
  </si>
  <si>
    <t>INE865C14QG0</t>
  </si>
  <si>
    <t>1011631</t>
  </si>
  <si>
    <t>INE09OL14JM7</t>
  </si>
  <si>
    <t>1011676</t>
  </si>
  <si>
    <t>INE484J14D40</t>
  </si>
  <si>
    <t>1011542</t>
  </si>
  <si>
    <t>INE110O14IO7</t>
  </si>
  <si>
    <t>1011716</t>
  </si>
  <si>
    <t>INE563J14DP5</t>
  </si>
  <si>
    <t>1011715</t>
  </si>
  <si>
    <t>INE563J14DO8</t>
  </si>
  <si>
    <t>1103718</t>
  </si>
  <si>
    <t>INE040A16JO8</t>
  </si>
  <si>
    <t>1103696</t>
  </si>
  <si>
    <t>INE476A16J33</t>
  </si>
  <si>
    <t>1103525</t>
  </si>
  <si>
    <t>INE040A16HL8</t>
  </si>
  <si>
    <t>1103699</t>
  </si>
  <si>
    <t>INE160A16VE0</t>
  </si>
  <si>
    <t>1103744</t>
  </si>
  <si>
    <t>INE028A16MR0</t>
  </si>
  <si>
    <t>IND A1+</t>
  </si>
  <si>
    <t>1103749</t>
  </si>
  <si>
    <t>INE028A16MS8</t>
  </si>
  <si>
    <t>1103631</t>
  </si>
  <si>
    <t>INE028A16MB4</t>
  </si>
  <si>
    <t>1103687</t>
  </si>
  <si>
    <t>INE028A16MK5</t>
  </si>
  <si>
    <t>1103468</t>
  </si>
  <si>
    <t>INE040A16HO2</t>
  </si>
  <si>
    <t>1103684</t>
  </si>
  <si>
    <t>INE692A16MH4</t>
  </si>
  <si>
    <t>1103683</t>
  </si>
  <si>
    <t>IndusInd Bank Ltd.</t>
  </si>
  <si>
    <t>INE095A165E1</t>
  </si>
  <si>
    <t>1103688</t>
  </si>
  <si>
    <t>The Jammu &amp; Kashmir Bank Ltd.</t>
  </si>
  <si>
    <t>INE168A16NI1</t>
  </si>
  <si>
    <t>1103740</t>
  </si>
  <si>
    <t>INE090AD6360</t>
  </si>
  <si>
    <t>1103700</t>
  </si>
  <si>
    <t>INE238AD6CL0</t>
  </si>
  <si>
    <t>1103737</t>
  </si>
  <si>
    <t>INE092T16ZP2</t>
  </si>
  <si>
    <t>1103761</t>
  </si>
  <si>
    <t>INE160A16VJ9</t>
  </si>
  <si>
    <t>1103755</t>
  </si>
  <si>
    <t>INE040A16JQ3</t>
  </si>
  <si>
    <t>1103663</t>
  </si>
  <si>
    <t>INE092T16ZM9</t>
  </si>
  <si>
    <t>1103736</t>
  </si>
  <si>
    <t>Central Bank of India</t>
  </si>
  <si>
    <t>INE483A16KV3</t>
  </si>
  <si>
    <t>1103766</t>
  </si>
  <si>
    <t>DBS Bank Ltd.</t>
  </si>
  <si>
    <t>INE01GA16301</t>
  </si>
  <si>
    <t>1103739</t>
  </si>
  <si>
    <t>INE092T16ZQ0</t>
  </si>
  <si>
    <t>1103748</t>
  </si>
  <si>
    <t>Punjab &amp; Sind Bank</t>
  </si>
  <si>
    <t>INE608A16TK9</t>
  </si>
  <si>
    <t>1103728</t>
  </si>
  <si>
    <t>INE483A16KU5</t>
  </si>
  <si>
    <t>1103652</t>
  </si>
  <si>
    <t>INE095A162E8</t>
  </si>
  <si>
    <t>1103616</t>
  </si>
  <si>
    <t>Indian Bank</t>
  </si>
  <si>
    <t>INE562A16QW9</t>
  </si>
  <si>
    <t>1103680</t>
  </si>
  <si>
    <t>INE028A16MI9</t>
  </si>
  <si>
    <t>1103711</t>
  </si>
  <si>
    <t>INE692A16MJ0</t>
  </si>
  <si>
    <t>1103694</t>
  </si>
  <si>
    <t>INE063P16BN7</t>
  </si>
  <si>
    <t>1103758</t>
  </si>
  <si>
    <t>INE090AD6378</t>
  </si>
  <si>
    <t>1103753</t>
  </si>
  <si>
    <t>INE608A16TL7</t>
  </si>
  <si>
    <t>1103751</t>
  </si>
  <si>
    <t>INE238AD6CQ9</t>
  </si>
  <si>
    <t>1103764</t>
  </si>
  <si>
    <t>INE692A16ML6</t>
  </si>
  <si>
    <t>1103625</t>
  </si>
  <si>
    <t>IDBI Bank Ltd.</t>
  </si>
  <si>
    <t>INE008A161B2</t>
  </si>
  <si>
    <t>1103692</t>
  </si>
  <si>
    <t>INE238AD6CJ4</t>
  </si>
  <si>
    <t>1103709</t>
  </si>
  <si>
    <t>INE028A16MO7</t>
  </si>
  <si>
    <t>1103714</t>
  </si>
  <si>
    <t>INE028A16MP4</t>
  </si>
  <si>
    <t>1103715</t>
  </si>
  <si>
    <t>INE692A16MK8</t>
  </si>
  <si>
    <t>1103765</t>
  </si>
  <si>
    <t>INE168A16NG5</t>
  </si>
  <si>
    <t>INE040A16JL4</t>
  </si>
  <si>
    <t>1103460</t>
  </si>
  <si>
    <t>AU Small Finance Bank Ltd.</t>
  </si>
  <si>
    <t>INE949L16DQ5</t>
  </si>
  <si>
    <t>1103627</t>
  </si>
  <si>
    <t>INE092T16ZJ5</t>
  </si>
  <si>
    <t>1103669</t>
  </si>
  <si>
    <t>INE476A16J09</t>
  </si>
  <si>
    <t>1801482</t>
  </si>
  <si>
    <t>91 DAY T-BILL 10.09.26</t>
  </si>
  <si>
    <t>IN002026X107</t>
  </si>
  <si>
    <t>1801459</t>
  </si>
  <si>
    <t>91 DAY T-BILL 16.07.26</t>
  </si>
  <si>
    <t>IN002026X024</t>
  </si>
  <si>
    <t>1801486</t>
  </si>
  <si>
    <t>91 DAY T-BILL 24.09.26</t>
  </si>
  <si>
    <t>IN002026X123</t>
  </si>
  <si>
    <t>1801404</t>
  </si>
  <si>
    <t>364 DAY T-BILL 17.09.26</t>
  </si>
  <si>
    <t>IN002025Z252</t>
  </si>
  <si>
    <t>1801481</t>
  </si>
  <si>
    <t>182 DAY T-BILL 27.08.26</t>
  </si>
  <si>
    <t>IN002025Y479</t>
  </si>
  <si>
    <t>2107261001</t>
  </si>
  <si>
    <t>074</t>
  </si>
  <si>
    <t>SBI Dynamic Bond Fund</t>
  </si>
  <si>
    <t>704690</t>
  </si>
  <si>
    <t>INE507T07104</t>
  </si>
  <si>
    <t>705121</t>
  </si>
  <si>
    <t>INE261F08EM1</t>
  </si>
  <si>
    <t>705294</t>
  </si>
  <si>
    <t>Anzen India Energy Yield Plus Trust</t>
  </si>
  <si>
    <t>INE0MIZ07038</t>
  </si>
  <si>
    <t>147</t>
  </si>
  <si>
    <t>900318</t>
  </si>
  <si>
    <t>6.75% CGL 2029</t>
  </si>
  <si>
    <t>IN0020240183</t>
  </si>
  <si>
    <t>900333</t>
  </si>
  <si>
    <t>7.43% CGL 2076</t>
  </si>
  <si>
    <t>IN0020250117</t>
  </si>
  <si>
    <t>900338</t>
  </si>
  <si>
    <t>7.71% CGL 2066</t>
  </si>
  <si>
    <t>IN0020260033</t>
  </si>
  <si>
    <t>1906773</t>
  </si>
  <si>
    <t>7.28% State Government of Andhra Pradesh 2032</t>
  </si>
  <si>
    <t>IN1020260072</t>
  </si>
  <si>
    <t>1903480</t>
  </si>
  <si>
    <t>7.70% State Government of Maharashtra 2032</t>
  </si>
  <si>
    <t>IN2220220064</t>
  </si>
  <si>
    <t>1906467</t>
  </si>
  <si>
    <t>7.66% State Government of Kerala 2039</t>
  </si>
  <si>
    <t>IN2020250253</t>
  </si>
  <si>
    <t>1904472</t>
  </si>
  <si>
    <t>7.80% State Government of Tamil Nadu 2032</t>
  </si>
  <si>
    <t>IN3120220097</t>
  </si>
  <si>
    <t>1906356</t>
  </si>
  <si>
    <t>7.58% State Government of West Bengal 2042</t>
  </si>
  <si>
    <t>IN3420250232</t>
  </si>
  <si>
    <t>1906428</t>
  </si>
  <si>
    <t>7.86% State Government of Bihar 2039</t>
  </si>
  <si>
    <t>IN1320250278</t>
  </si>
  <si>
    <t>1103757</t>
  </si>
  <si>
    <t>INE238AD6CP1</t>
  </si>
  <si>
    <t>1103583</t>
  </si>
  <si>
    <t>INE692A16LP9</t>
  </si>
  <si>
    <t>1103584</t>
  </si>
  <si>
    <t>INE556F16CD0</t>
  </si>
  <si>
    <t>1103544</t>
  </si>
  <si>
    <t>INE040A16IZ6</t>
  </si>
  <si>
    <t>1103419</t>
  </si>
  <si>
    <t>INE261F16AM2</t>
  </si>
  <si>
    <t>1103398</t>
  </si>
  <si>
    <t>INE556F16CB4</t>
  </si>
  <si>
    <t>1801483</t>
  </si>
  <si>
    <t>91 DAY T-BILL 17.09.26</t>
  </si>
  <si>
    <t>IN002026X115</t>
  </si>
  <si>
    <t>079</t>
  </si>
  <si>
    <t>SBI Savings Fund</t>
  </si>
  <si>
    <t>900067</t>
  </si>
  <si>
    <t>6.79% CGL 2027</t>
  </si>
  <si>
    <t>IN0020170026</t>
  </si>
  <si>
    <t>1901954</t>
  </si>
  <si>
    <t>7.52% State Government of Uttar Pradesh 2027</t>
  </si>
  <si>
    <t>IN3320170043</t>
  </si>
  <si>
    <t>1902255</t>
  </si>
  <si>
    <t>7.40% State Government of Jharkhand 2026</t>
  </si>
  <si>
    <t>IN3720160024</t>
  </si>
  <si>
    <t>1901905</t>
  </si>
  <si>
    <t>7.84% State Government of Maharashtra 2026</t>
  </si>
  <si>
    <t>IN2220160039</t>
  </si>
  <si>
    <t>1900724</t>
  </si>
  <si>
    <t>7.61% State Government of Kerala 2026</t>
  </si>
  <si>
    <t>IN2020160072</t>
  </si>
  <si>
    <t>1905773</t>
  </si>
  <si>
    <t>6.04% State Government of Gujarat 2026</t>
  </si>
  <si>
    <t>IN1520210130</t>
  </si>
  <si>
    <t>1902158</t>
  </si>
  <si>
    <t>7.40% State Government of Telangana 2026</t>
  </si>
  <si>
    <t>IN4520160115</t>
  </si>
  <si>
    <t>1903421</t>
  </si>
  <si>
    <t>7.39% State Government of Himachal Pradesh 2026</t>
  </si>
  <si>
    <t>IN1720160028</t>
  </si>
  <si>
    <t>1902168</t>
  </si>
  <si>
    <t>7.42% State Government of Assam 2026</t>
  </si>
  <si>
    <t>IN1220160023</t>
  </si>
  <si>
    <t>1902165</t>
  </si>
  <si>
    <t>7.25% State Government of Andhra Pradesh 2026</t>
  </si>
  <si>
    <t>IN1020160413</t>
  </si>
  <si>
    <t>1901599</t>
  </si>
  <si>
    <t>7.25% State Government of West Bengal 2026</t>
  </si>
  <si>
    <t>IN3420160084</t>
  </si>
  <si>
    <t>1901567</t>
  </si>
  <si>
    <t>7.39% State Government of Uttar Pradesh 2026</t>
  </si>
  <si>
    <t>IN3320160226</t>
  </si>
  <si>
    <t>1901627</t>
  </si>
  <si>
    <t>7.38% State Government of Madhya Pradesh 2026</t>
  </si>
  <si>
    <t>IN2120160030</t>
  </si>
  <si>
    <t>1011266</t>
  </si>
  <si>
    <t>INE115A14FS2</t>
  </si>
  <si>
    <t>1011265</t>
  </si>
  <si>
    <t>INE282H14097</t>
  </si>
  <si>
    <t>1011720</t>
  </si>
  <si>
    <t>INE121A14YV5</t>
  </si>
  <si>
    <t>1010973</t>
  </si>
  <si>
    <t>INE121A14YM4</t>
  </si>
  <si>
    <t>1011276</t>
  </si>
  <si>
    <t>INE282H14105</t>
  </si>
  <si>
    <t>1011257</t>
  </si>
  <si>
    <t>INE498L14FQ3</t>
  </si>
  <si>
    <t>1011736</t>
  </si>
  <si>
    <t>Muthoot Fincorp Ltd.</t>
  </si>
  <si>
    <t>INE549K14CH1</t>
  </si>
  <si>
    <t>1011157</t>
  </si>
  <si>
    <t>INE414G14VO2</t>
  </si>
  <si>
    <t>1011504</t>
  </si>
  <si>
    <t>Aditya Birla Capital Ltd.</t>
  </si>
  <si>
    <t>INE674K14CL9</t>
  </si>
  <si>
    <t>1011579</t>
  </si>
  <si>
    <t>Avanse Financial Services Ltd.</t>
  </si>
  <si>
    <t>INE087P14846</t>
  </si>
  <si>
    <t>1011340</t>
  </si>
  <si>
    <t>INE660A14YX8</t>
  </si>
  <si>
    <t>1010971</t>
  </si>
  <si>
    <t>INE414G14VM6</t>
  </si>
  <si>
    <t>1011462</t>
  </si>
  <si>
    <t>INE742F14RF4</t>
  </si>
  <si>
    <t>1011651</t>
  </si>
  <si>
    <t>INE549K14CQ2</t>
  </si>
  <si>
    <t>1011196</t>
  </si>
  <si>
    <t>Pilani Investment &amp; Industries Corporation Ltd.</t>
  </si>
  <si>
    <t>INE417C14AP5</t>
  </si>
  <si>
    <t>1011578</t>
  </si>
  <si>
    <t>INE087P14838</t>
  </si>
  <si>
    <t>1010618</t>
  </si>
  <si>
    <t>INE535H14JS8</t>
  </si>
  <si>
    <t>1011401</t>
  </si>
  <si>
    <t>INE549K14CP4</t>
  </si>
  <si>
    <t>1010972</t>
  </si>
  <si>
    <t>INE674K14BX6</t>
  </si>
  <si>
    <t>1011738</t>
  </si>
  <si>
    <t>INE692Q14BV9</t>
  </si>
  <si>
    <t>1011735</t>
  </si>
  <si>
    <t>INE763G14L37</t>
  </si>
  <si>
    <t>1011742</t>
  </si>
  <si>
    <t>INE976I14RR7</t>
  </si>
  <si>
    <t>1010991</t>
  </si>
  <si>
    <t>INE338I14ME9</t>
  </si>
  <si>
    <t>1011268</t>
  </si>
  <si>
    <t>Godrej Housing Finance Ltd.</t>
  </si>
  <si>
    <t>INE02JD14815</t>
  </si>
  <si>
    <t>1011405</t>
  </si>
  <si>
    <t>INE0CCU14138</t>
  </si>
  <si>
    <t>1103374</t>
  </si>
  <si>
    <t>INE556F16CA6</t>
  </si>
  <si>
    <t>1103540</t>
  </si>
  <si>
    <t>INE476A16H92</t>
  </si>
  <si>
    <t>1103572</t>
  </si>
  <si>
    <t>INE090AD6303</t>
  </si>
  <si>
    <t>1103426</t>
  </si>
  <si>
    <t>National Bank for Financing Infrastructure and Development</t>
  </si>
  <si>
    <t>INE0KUG16020</t>
  </si>
  <si>
    <t>1103366</t>
  </si>
  <si>
    <t>INE160A16UD4</t>
  </si>
  <si>
    <t>1103528</t>
  </si>
  <si>
    <t>INE237AD6174</t>
  </si>
  <si>
    <t>1103535</t>
  </si>
  <si>
    <t>INE160A16UQ6</t>
  </si>
  <si>
    <t>1103566</t>
  </si>
  <si>
    <t>INE261F16AQ3</t>
  </si>
  <si>
    <t>1103434</t>
  </si>
  <si>
    <t>INE028A16LR2</t>
  </si>
  <si>
    <t>1103587</t>
  </si>
  <si>
    <t>INE008A168A9</t>
  </si>
  <si>
    <t>1103361</t>
  </si>
  <si>
    <t>INE562A16QH0</t>
  </si>
  <si>
    <t>1103423</t>
  </si>
  <si>
    <t>INE040A16IQ5</t>
  </si>
  <si>
    <t>1103383</t>
  </si>
  <si>
    <t>INE028A16LI1</t>
  </si>
  <si>
    <t>1103407</t>
  </si>
  <si>
    <t>INE040A16IO0</t>
  </si>
  <si>
    <t>1103409</t>
  </si>
  <si>
    <t>Indian Overseas Bank</t>
  </si>
  <si>
    <t>INE565A16BT0</t>
  </si>
  <si>
    <t>CARE A1+</t>
  </si>
  <si>
    <t>1103756</t>
  </si>
  <si>
    <t>INE063P16BO5</t>
  </si>
  <si>
    <t>1103760</t>
  </si>
  <si>
    <t>INE063P16BP2</t>
  </si>
  <si>
    <t>1103533</t>
  </si>
  <si>
    <t>INE476A16H84</t>
  </si>
  <si>
    <t>1103539</t>
  </si>
  <si>
    <t>INE028A16LW2</t>
  </si>
  <si>
    <t>1103364</t>
  </si>
  <si>
    <t>INE556F16BY8</t>
  </si>
  <si>
    <t>1103345</t>
  </si>
  <si>
    <t>INE090AD6279</t>
  </si>
  <si>
    <t>1103582</t>
  </si>
  <si>
    <t>INE692A16LM6</t>
  </si>
  <si>
    <t>1103593</t>
  </si>
  <si>
    <t>INE160A16UX2</t>
  </si>
  <si>
    <t>1103695</t>
  </si>
  <si>
    <t>INE028A16KH5</t>
  </si>
  <si>
    <t>1103342</t>
  </si>
  <si>
    <t>INE028A16LD2</t>
  </si>
  <si>
    <t>1103267</t>
  </si>
  <si>
    <t>INE028A16KK9</t>
  </si>
  <si>
    <t>1103526</t>
  </si>
  <si>
    <t>INE556F16BT8</t>
  </si>
  <si>
    <t>1103601</t>
  </si>
  <si>
    <t>INE476A16H35</t>
  </si>
  <si>
    <t>1103675</t>
  </si>
  <si>
    <t>INE040A16IU7</t>
  </si>
  <si>
    <t>1103546</t>
  </si>
  <si>
    <t>INE160A16UV6</t>
  </si>
  <si>
    <t>1103242</t>
  </si>
  <si>
    <t>INE028A16KI3</t>
  </si>
  <si>
    <t>1103408</t>
  </si>
  <si>
    <t>INE028A16KO1</t>
  </si>
  <si>
    <t>1103621</t>
  </si>
  <si>
    <t>INE476A16I00</t>
  </si>
  <si>
    <t>1801487</t>
  </si>
  <si>
    <t>182 DAY T-BILL 24.12.26</t>
  </si>
  <si>
    <t>IN002026Y121</t>
  </si>
  <si>
    <t>1801436</t>
  </si>
  <si>
    <t>364 DAY T-BILL 04.03.27</t>
  </si>
  <si>
    <t>IN002025Z484</t>
  </si>
  <si>
    <t>1801433</t>
  </si>
  <si>
    <t>364 DAY T-BILL 25.02.27</t>
  </si>
  <si>
    <t>IN002025Z476</t>
  </si>
  <si>
    <t>080</t>
  </si>
  <si>
    <t>SBI Credit Risk Fund</t>
  </si>
  <si>
    <t>706206</t>
  </si>
  <si>
    <t>INE725H08287</t>
  </si>
  <si>
    <t>704800</t>
  </si>
  <si>
    <t>INE406M08029</t>
  </si>
  <si>
    <t>704488</t>
  </si>
  <si>
    <t>INE916U08012</t>
  </si>
  <si>
    <t>704000</t>
  </si>
  <si>
    <t>Mahanagar Telephone Nigam Ltd.</t>
  </si>
  <si>
    <t>INE153A08113</t>
  </si>
  <si>
    <t>IND AAA(CE)</t>
  </si>
  <si>
    <t>1906748</t>
  </si>
  <si>
    <t>7.72% State Government of Uttar Pradesh 2036</t>
  </si>
  <si>
    <t>IN3320260026</t>
  </si>
  <si>
    <t>1906709</t>
  </si>
  <si>
    <t>7.55% State Government of Maharashtra 2034</t>
  </si>
  <si>
    <t>IN2220260045</t>
  </si>
  <si>
    <t>1801424</t>
  </si>
  <si>
    <t>364 DAY T-BILL 28.01.27</t>
  </si>
  <si>
    <t>IN002025Z435</t>
  </si>
  <si>
    <t>3300008</t>
  </si>
  <si>
    <t>Indus Infra Trust</t>
  </si>
  <si>
    <t>INE0NHL23019</t>
  </si>
  <si>
    <t>081</t>
  </si>
  <si>
    <t>SBI Focused Fund</t>
  </si>
  <si>
    <t>082</t>
  </si>
  <si>
    <t>SBI Conservative Hybrid Fund</t>
  </si>
  <si>
    <t>102666</t>
  </si>
  <si>
    <t>Kingfa Science &amp; Technology India Ltd.</t>
  </si>
  <si>
    <t>INE473D01015</t>
  </si>
  <si>
    <t>100528</t>
  </si>
  <si>
    <t>Graphite India Ltd.</t>
  </si>
  <si>
    <t>INE371A01025</t>
  </si>
  <si>
    <t>100107</t>
  </si>
  <si>
    <t>Max Financial Services Ltd.</t>
  </si>
  <si>
    <t>INE180A01020</t>
  </si>
  <si>
    <t>100049</t>
  </si>
  <si>
    <t>VST Industries Ltd.</t>
  </si>
  <si>
    <t>INE710A01016</t>
  </si>
  <si>
    <t>Cigarettes &amp; Tobacco Products</t>
  </si>
  <si>
    <t>100559</t>
  </si>
  <si>
    <t>Avanti Feeds Ltd.</t>
  </si>
  <si>
    <t>INE871C01038</t>
  </si>
  <si>
    <t>100400</t>
  </si>
  <si>
    <t>Finolex Industries Ltd.</t>
  </si>
  <si>
    <t>INE183A01024</t>
  </si>
  <si>
    <t>101488</t>
  </si>
  <si>
    <t>Aptus Value Housing Finance India Ltd.</t>
  </si>
  <si>
    <t>INE852O01025</t>
  </si>
  <si>
    <t>100815</t>
  </si>
  <si>
    <t>Andhra Paper Ltd.</t>
  </si>
  <si>
    <t>INE435A01051</t>
  </si>
  <si>
    <t>Paper, Forest &amp; Jute Products</t>
  </si>
  <si>
    <t>100270</t>
  </si>
  <si>
    <t>PI Industries Ltd.</t>
  </si>
  <si>
    <t>INE603J01030</t>
  </si>
  <si>
    <t>100750</t>
  </si>
  <si>
    <t>Styrenix Performance Materials Ltd.</t>
  </si>
  <si>
    <t>INE189B01011</t>
  </si>
  <si>
    <t>101708</t>
  </si>
  <si>
    <t>Electronics Mart India Ltd.</t>
  </si>
  <si>
    <t>INE02YR01019</t>
  </si>
  <si>
    <t>100255</t>
  </si>
  <si>
    <t>PNC Infratech Ltd.</t>
  </si>
  <si>
    <t>INE195J01029</t>
  </si>
  <si>
    <t>102447</t>
  </si>
  <si>
    <t>Afcons Infrastructure Ltd.</t>
  </si>
  <si>
    <t>INE101I01011</t>
  </si>
  <si>
    <t>706209</t>
  </si>
  <si>
    <t>INE660A07RN7</t>
  </si>
  <si>
    <t>705316</t>
  </si>
  <si>
    <t>INE121A08PT9</t>
  </si>
  <si>
    <t>705901</t>
  </si>
  <si>
    <t>INE556F08LC0</t>
  </si>
  <si>
    <t>705358</t>
  </si>
  <si>
    <t>Godrej Industries Ltd.</t>
  </si>
  <si>
    <t>INE233A08170</t>
  </si>
  <si>
    <t>706104</t>
  </si>
  <si>
    <t>INE414G07JX2</t>
  </si>
  <si>
    <t>704589</t>
  </si>
  <si>
    <t>INE725H08162</t>
  </si>
  <si>
    <t>705507</t>
  </si>
  <si>
    <t>INE121A08PU7</t>
  </si>
  <si>
    <t>704700</t>
  </si>
  <si>
    <t>IndiGrid Infrastructure Trust</t>
  </si>
  <si>
    <t>INE219X07447</t>
  </si>
  <si>
    <t>706076</t>
  </si>
  <si>
    <t>INE261F08EU4</t>
  </si>
  <si>
    <t>705197</t>
  </si>
  <si>
    <t>Jamnagar Utilities &amp; Power Pvt. Ltd.</t>
  </si>
  <si>
    <t>INE936D07190</t>
  </si>
  <si>
    <t>706173</t>
  </si>
  <si>
    <t>INE756I07FH3</t>
  </si>
  <si>
    <t>704826</t>
  </si>
  <si>
    <t>INE414G07JG7</t>
  </si>
  <si>
    <t>705473</t>
  </si>
  <si>
    <t>INE115A07RH4</t>
  </si>
  <si>
    <t>703918</t>
  </si>
  <si>
    <t>INE153A08105</t>
  </si>
  <si>
    <t>704357</t>
  </si>
  <si>
    <t>INE484J08048</t>
  </si>
  <si>
    <t>704701</t>
  </si>
  <si>
    <t>INE219X07439</t>
  </si>
  <si>
    <t>704592</t>
  </si>
  <si>
    <t>INE414G07IR6</t>
  </si>
  <si>
    <t>2100010</t>
  </si>
  <si>
    <t>INE774D07VP7</t>
  </si>
  <si>
    <t>704479</t>
  </si>
  <si>
    <t>Punjab National Bank( AT1 Bond under Basel III )</t>
  </si>
  <si>
    <t>INE160A08282</t>
  </si>
  <si>
    <t>IND AA+</t>
  </si>
  <si>
    <t>705446</t>
  </si>
  <si>
    <t>INE233A08121</t>
  </si>
  <si>
    <t>706201</t>
  </si>
  <si>
    <t>INE233A08212</t>
  </si>
  <si>
    <t>706200</t>
  </si>
  <si>
    <t>INE233A08204</t>
  </si>
  <si>
    <t>703739</t>
  </si>
  <si>
    <t>Union Bank of India( AT1 Bond under Basel III )</t>
  </si>
  <si>
    <t>INE692A08193</t>
  </si>
  <si>
    <t>704411</t>
  </si>
  <si>
    <t>Aadhar Housing Finance Ltd.</t>
  </si>
  <si>
    <t>INE883F07314</t>
  </si>
  <si>
    <t>900323</t>
  </si>
  <si>
    <t>6.79% CGL 2031</t>
  </si>
  <si>
    <t>IN0020240191</t>
  </si>
  <si>
    <t>900335</t>
  </si>
  <si>
    <t>6.36% CGL 2031</t>
  </si>
  <si>
    <t>IN0020250141</t>
  </si>
  <si>
    <t>1906756</t>
  </si>
  <si>
    <t>7.35% State Government of Maharashtra 2031</t>
  </si>
  <si>
    <t>IN2220260011</t>
  </si>
  <si>
    <t>1906554</t>
  </si>
  <si>
    <t>7.56% State Government of Madhya Pradesh 2039</t>
  </si>
  <si>
    <t>IN2120250450</t>
  </si>
  <si>
    <t>1905202</t>
  </si>
  <si>
    <t>7.74% State Government of Rajasthan 2033</t>
  </si>
  <si>
    <t>IN2920230355</t>
  </si>
  <si>
    <t>1103563</t>
  </si>
  <si>
    <t>INE261F16AP5</t>
  </si>
  <si>
    <t>1103401</t>
  </si>
  <si>
    <t>INE160A16UE2</t>
  </si>
  <si>
    <t>086</t>
  </si>
  <si>
    <t>SBI Ultra Short Duration Fund (Erstwhile known as SBI Magnum Ultra Short Duration Fund)</t>
  </si>
  <si>
    <t>704431</t>
  </si>
  <si>
    <t>INE151A08349</t>
  </si>
  <si>
    <t>CARE AAA</t>
  </si>
  <si>
    <t>705663</t>
  </si>
  <si>
    <t>INE093I07074</t>
  </si>
  <si>
    <t>CARE AA+</t>
  </si>
  <si>
    <t>705545</t>
  </si>
  <si>
    <t>INE1TAE08049</t>
  </si>
  <si>
    <t>705775</t>
  </si>
  <si>
    <t>INE896L07AN0</t>
  </si>
  <si>
    <t>705346</t>
  </si>
  <si>
    <t>INE115A07RA9</t>
  </si>
  <si>
    <t>704907</t>
  </si>
  <si>
    <t>INE725H08196</t>
  </si>
  <si>
    <t>705611</t>
  </si>
  <si>
    <t>INE634S07025</t>
  </si>
  <si>
    <t>705743</t>
  </si>
  <si>
    <t>INE658R07430</t>
  </si>
  <si>
    <t>705716</t>
  </si>
  <si>
    <t>JM Financial Services Ltd.</t>
  </si>
  <si>
    <t>INE012I07116</t>
  </si>
  <si>
    <t>705538</t>
  </si>
  <si>
    <t>INE725H08204</t>
  </si>
  <si>
    <t>705589</t>
  </si>
  <si>
    <t>INE414G07JB8</t>
  </si>
  <si>
    <t>705662</t>
  </si>
  <si>
    <t>INE721A07RQ0</t>
  </si>
  <si>
    <t>705746</t>
  </si>
  <si>
    <t>Phoenix Arc Pvt. Ltd.</t>
  </si>
  <si>
    <t>INE163K07154</t>
  </si>
  <si>
    <t>705745</t>
  </si>
  <si>
    <t>INE163K07147</t>
  </si>
  <si>
    <t>705744</t>
  </si>
  <si>
    <t>INE163K07139</t>
  </si>
  <si>
    <t>705742</t>
  </si>
  <si>
    <t>JM Financial Products Ltd.</t>
  </si>
  <si>
    <t>INE523H07CB9</t>
  </si>
  <si>
    <t>704692</t>
  </si>
  <si>
    <t>INE813H07382</t>
  </si>
  <si>
    <t>800317</t>
  </si>
  <si>
    <t>INE134E08MS3</t>
  </si>
  <si>
    <t>1600020</t>
  </si>
  <si>
    <t>INE2I7H15018</t>
  </si>
  <si>
    <t>1600017</t>
  </si>
  <si>
    <t>INE1CBK15011</t>
  </si>
  <si>
    <t>1905849</t>
  </si>
  <si>
    <t>7.03% State Government of Chhattisgarh 2026</t>
  </si>
  <si>
    <t>IN3520190015</t>
  </si>
  <si>
    <t>1901544</t>
  </si>
  <si>
    <t>7.15% State Government of Maharashtra 2026</t>
  </si>
  <si>
    <t>IN2220160088</t>
  </si>
  <si>
    <t>1902164</t>
  </si>
  <si>
    <t>7.42% State Government of Andhra Pradesh 2026</t>
  </si>
  <si>
    <t>IN1020160371</t>
  </si>
  <si>
    <t>1900022</t>
  </si>
  <si>
    <t>7.86% State Government of Karnataka 2027</t>
  </si>
  <si>
    <t>IN1920160117</t>
  </si>
  <si>
    <t>1011253</t>
  </si>
  <si>
    <t>INE549K14CO7</t>
  </si>
  <si>
    <t>1011397</t>
  </si>
  <si>
    <t>INE110O14IE8</t>
  </si>
  <si>
    <t>1010629</t>
  </si>
  <si>
    <t>INE012I14SA5</t>
  </si>
  <si>
    <t>1010669</t>
  </si>
  <si>
    <t>INE549K14CC2</t>
  </si>
  <si>
    <t>1103433</t>
  </si>
  <si>
    <t>INE237AD6166</t>
  </si>
  <si>
    <t>1103427</t>
  </si>
  <si>
    <t>INE160A16UM5</t>
  </si>
  <si>
    <t>1103589</t>
  </si>
  <si>
    <t>INE476A16I42</t>
  </si>
  <si>
    <t>1103436</t>
  </si>
  <si>
    <t>INE028A16KW4</t>
  </si>
  <si>
    <t>1103385</t>
  </si>
  <si>
    <t>INE476A16H01</t>
  </si>
  <si>
    <t>1103450</t>
  </si>
  <si>
    <t>INE160A16UI3</t>
  </si>
  <si>
    <t>1103529</t>
  </si>
  <si>
    <t>INE028A16LS0</t>
  </si>
  <si>
    <t>1103585</t>
  </si>
  <si>
    <t>INE692A16LU9</t>
  </si>
  <si>
    <t>1801462</t>
  </si>
  <si>
    <t>91 DAY T-BILL 23.07.26</t>
  </si>
  <si>
    <t>IN002026X032</t>
  </si>
  <si>
    <t>1801455</t>
  </si>
  <si>
    <t>182 DAY T-BILL 09.07.26</t>
  </si>
  <si>
    <t>IN002025Y404</t>
  </si>
  <si>
    <t>091</t>
  </si>
  <si>
    <t>SBI Midcap Fund</t>
  </si>
  <si>
    <t>100235</t>
  </si>
  <si>
    <t>CRISIL Ltd.</t>
  </si>
  <si>
    <t>INE007A01025</t>
  </si>
  <si>
    <t>100682</t>
  </si>
  <si>
    <t>ICICI Lombard General Insurance Company Ltd.</t>
  </si>
  <si>
    <t>INE765G01017</t>
  </si>
  <si>
    <t>100056</t>
  </si>
  <si>
    <t>Supreme Industries Ltd.</t>
  </si>
  <si>
    <t>INE195A01028</t>
  </si>
  <si>
    <t>100116</t>
  </si>
  <si>
    <t>INE660A01013</t>
  </si>
  <si>
    <t>100243</t>
  </si>
  <si>
    <t>Multi Commodity Exchange of India Ltd.</t>
  </si>
  <si>
    <t>INE745G01043</t>
  </si>
  <si>
    <t>100055</t>
  </si>
  <si>
    <t>The Federal Bank Ltd.</t>
  </si>
  <si>
    <t>INE171A01029</t>
  </si>
  <si>
    <t>102610</t>
  </si>
  <si>
    <t>INE756I01012</t>
  </si>
  <si>
    <t>100314</t>
  </si>
  <si>
    <t>SRF Ltd.</t>
  </si>
  <si>
    <t>INE647A01010</t>
  </si>
  <si>
    <t>102702</t>
  </si>
  <si>
    <t>Pine Labs Ltd.</t>
  </si>
  <si>
    <t>INE15B701018</t>
  </si>
  <si>
    <t>100022</t>
  </si>
  <si>
    <t>The Phoenix Mills Ltd.</t>
  </si>
  <si>
    <t>INE211B01039</t>
  </si>
  <si>
    <t>100906</t>
  </si>
  <si>
    <t>360 ONE WAM Ltd.</t>
  </si>
  <si>
    <t>INE466L01038</t>
  </si>
  <si>
    <t>102649</t>
  </si>
  <si>
    <t>Urban Company Ltd.</t>
  </si>
  <si>
    <t>INE0CAZ01013</t>
  </si>
  <si>
    <t>101432</t>
  </si>
  <si>
    <t>Star Health &amp; Allied Insurance Co. Ltd.</t>
  </si>
  <si>
    <t>INE575P01011</t>
  </si>
  <si>
    <t>100843</t>
  </si>
  <si>
    <t>Dalmia Bharat Ltd.</t>
  </si>
  <si>
    <t>INE00R701025</t>
  </si>
  <si>
    <t>100565</t>
  </si>
  <si>
    <t>Glaxosmithkline Pharmaceuticals Ltd.</t>
  </si>
  <si>
    <t>INE159A01016</t>
  </si>
  <si>
    <t>102694</t>
  </si>
  <si>
    <t>Billionbrains Garage Ventures Ltd.</t>
  </si>
  <si>
    <t>INE0HOQ01053</t>
  </si>
  <si>
    <t>100307</t>
  </si>
  <si>
    <t>The India Cements Ltd.</t>
  </si>
  <si>
    <t>INE383A01012</t>
  </si>
  <si>
    <t>1801464</t>
  </si>
  <si>
    <t>91 DAY T-BILL 30.07.26</t>
  </si>
  <si>
    <t>IN002026X040</t>
  </si>
  <si>
    <t>092</t>
  </si>
  <si>
    <t>SBI Constant Maturity 10-Year Gilt Fund (Erstwhile known as SBI Magnum Constant Maturity Fund)</t>
  </si>
  <si>
    <t>900295</t>
  </si>
  <si>
    <t>7.18% CGL 2037</t>
  </si>
  <si>
    <t>IN0020230077</t>
  </si>
  <si>
    <t>900313</t>
  </si>
  <si>
    <t>6.79% CGL 2034</t>
  </si>
  <si>
    <t>IN0020240126</t>
  </si>
  <si>
    <t>1906652</t>
  </si>
  <si>
    <t>7.57% State Government of Maharashtra 2036</t>
  </si>
  <si>
    <t>IN2220250533</t>
  </si>
  <si>
    <t>094</t>
  </si>
  <si>
    <t>SBI Comma Fund</t>
  </si>
  <si>
    <t>100258</t>
  </si>
  <si>
    <t>Arvind Ltd.</t>
  </si>
  <si>
    <t>INE034A01011</t>
  </si>
  <si>
    <t>100388</t>
  </si>
  <si>
    <t>Balrampur Chini Mills Ltd.</t>
  </si>
  <si>
    <t>INE119A01028</t>
  </si>
  <si>
    <t>100267</t>
  </si>
  <si>
    <t>Oil India Ltd.</t>
  </si>
  <si>
    <t>INE274J01014</t>
  </si>
  <si>
    <t>102845</t>
  </si>
  <si>
    <t>CMR Green Technologies Ltd.</t>
  </si>
  <si>
    <t>INE00WV01027</t>
  </si>
  <si>
    <t>101686</t>
  </si>
  <si>
    <t>Jindal Stainless Ltd.</t>
  </si>
  <si>
    <t>INE220G01021</t>
  </si>
  <si>
    <t>101696</t>
  </si>
  <si>
    <t>Shyam Metalics and Energy Ltd.</t>
  </si>
  <si>
    <t>INE810G01011</t>
  </si>
  <si>
    <t>100225</t>
  </si>
  <si>
    <t>Hindustan Zinc Ltd.</t>
  </si>
  <si>
    <t>INE267A01025</t>
  </si>
  <si>
    <t>100442</t>
  </si>
  <si>
    <t>Coromandel International Ltd.</t>
  </si>
  <si>
    <t>INE169A01031</t>
  </si>
  <si>
    <t>100178</t>
  </si>
  <si>
    <t>Ambuja Cements Ltd.</t>
  </si>
  <si>
    <t>INE079A01024</t>
  </si>
  <si>
    <t>100550</t>
  </si>
  <si>
    <t>Sagar Cements Ltd.</t>
  </si>
  <si>
    <t>INE229C01021</t>
  </si>
  <si>
    <t>102837</t>
  </si>
  <si>
    <t>Vedanta Iron and Steel Ltd.</t>
  </si>
  <si>
    <t>INE1CLE01013</t>
  </si>
  <si>
    <t>097</t>
  </si>
  <si>
    <t>SBI Gilt Fund (Erstwhile known as SBI Magnum Gilt Fund)</t>
  </si>
  <si>
    <t>900311</t>
  </si>
  <si>
    <t>7.02% CGL 2031</t>
  </si>
  <si>
    <t>IN0020240076</t>
  </si>
  <si>
    <t>900326</t>
  </si>
  <si>
    <t>6.28% CGL 2032</t>
  </si>
  <si>
    <t>IN0020250059</t>
  </si>
  <si>
    <t>1906642</t>
  </si>
  <si>
    <t>7.79% State Government of West Bengal 2045</t>
  </si>
  <si>
    <t>IN3420250430</t>
  </si>
  <si>
    <t>1906438</t>
  </si>
  <si>
    <t>7.85% State Government of Mizoram 2042</t>
  </si>
  <si>
    <t>IN2520250092</t>
  </si>
  <si>
    <t>1906766</t>
  </si>
  <si>
    <t>7.37% State Government of Chhattisgarh 2031</t>
  </si>
  <si>
    <t>IN3520260016</t>
  </si>
  <si>
    <t>1801461</t>
  </si>
  <si>
    <t>182 DAY T-BILL 10.09.26</t>
  </si>
  <si>
    <t>IN002025Y495</t>
  </si>
  <si>
    <t>099</t>
  </si>
  <si>
    <t>SBI Flexicap Fund</t>
  </si>
  <si>
    <t>100194</t>
  </si>
  <si>
    <t>INE134E01011</t>
  </si>
  <si>
    <t>100185</t>
  </si>
  <si>
    <t>Tata Power Company Ltd.</t>
  </si>
  <si>
    <t>INE245A01021</t>
  </si>
  <si>
    <t>100094</t>
  </si>
  <si>
    <t>Bharat Petroleum Corporation Ltd.</t>
  </si>
  <si>
    <t>INE029A01011</t>
  </si>
  <si>
    <t>101741</t>
  </si>
  <si>
    <t>Pearl Global Industries Ltd.</t>
  </si>
  <si>
    <t>INE940H01022</t>
  </si>
  <si>
    <t>102157</t>
  </si>
  <si>
    <t>Emcure Pharmaceuticals Ltd.</t>
  </si>
  <si>
    <t>INE168P01015</t>
  </si>
  <si>
    <t>100717</t>
  </si>
  <si>
    <t>Star Cement Ltd.</t>
  </si>
  <si>
    <t>INE460H01021</t>
  </si>
  <si>
    <t>100562</t>
  </si>
  <si>
    <t>Power Mech Projects Ltd.</t>
  </si>
  <si>
    <t>INE211R01019</t>
  </si>
  <si>
    <t>100453</t>
  </si>
  <si>
    <t>RBL Bank Ltd.</t>
  </si>
  <si>
    <t>INE976G01028</t>
  </si>
  <si>
    <t>100536</t>
  </si>
  <si>
    <t>VIP Industries Ltd.</t>
  </si>
  <si>
    <t>INE054A01027</t>
  </si>
  <si>
    <t>100254</t>
  </si>
  <si>
    <t>Karur Vysya Bank Ltd.</t>
  </si>
  <si>
    <t>INE036D01028</t>
  </si>
  <si>
    <t>3000010</t>
  </si>
  <si>
    <t>Nvidia Corporation</t>
  </si>
  <si>
    <t>US67066G1040</t>
  </si>
  <si>
    <t>IT - Hardware</t>
  </si>
  <si>
    <t>101</t>
  </si>
  <si>
    <t>SBI Multi Asset Allocation Fund</t>
  </si>
  <si>
    <t>100469</t>
  </si>
  <si>
    <t>Syngene International Ltd.</t>
  </si>
  <si>
    <t>INE398R01022</t>
  </si>
  <si>
    <t>101207</t>
  </si>
  <si>
    <t>Restaurant Brands Asia Ltd.</t>
  </si>
  <si>
    <t>INE07T201019</t>
  </si>
  <si>
    <t>100675</t>
  </si>
  <si>
    <t>VRL Logistics Ltd.</t>
  </si>
  <si>
    <t>INE366I01010</t>
  </si>
  <si>
    <t>100259</t>
  </si>
  <si>
    <t>Kalpataru Projects International Ltd.</t>
  </si>
  <si>
    <t>INE220B01022</t>
  </si>
  <si>
    <t>101366</t>
  </si>
  <si>
    <t>Aditya Birla Sun Life Amc Ltd.</t>
  </si>
  <si>
    <t>INE404A01024</t>
  </si>
  <si>
    <t>102760</t>
  </si>
  <si>
    <t>Sedemac Mechatronics Ltd.</t>
  </si>
  <si>
    <t>INE00XB01019</t>
  </si>
  <si>
    <t>100085</t>
  </si>
  <si>
    <t>Ashoka Buildcon Ltd.</t>
  </si>
  <si>
    <t>INE442H01029</t>
  </si>
  <si>
    <t>100768</t>
  </si>
  <si>
    <t>V-Mart Retail Ltd.</t>
  </si>
  <si>
    <t>INE665J01013</t>
  </si>
  <si>
    <t>101801</t>
  </si>
  <si>
    <t>Elin Electronics Ltd.</t>
  </si>
  <si>
    <t>INE050401020</t>
  </si>
  <si>
    <t>705933</t>
  </si>
  <si>
    <t>INE134E08OC3</t>
  </si>
  <si>
    <t>706171</t>
  </si>
  <si>
    <t>INE756I07FQ4</t>
  </si>
  <si>
    <t>706141</t>
  </si>
  <si>
    <t>INE192U07392</t>
  </si>
  <si>
    <t>704778</t>
  </si>
  <si>
    <t>INE121A07SB3</t>
  </si>
  <si>
    <t>705442</t>
  </si>
  <si>
    <t>INE896L07AK6</t>
  </si>
  <si>
    <t>705031</t>
  </si>
  <si>
    <t>INE233A08154</t>
  </si>
  <si>
    <t>706155</t>
  </si>
  <si>
    <t>INE377Y07656</t>
  </si>
  <si>
    <t>706130</t>
  </si>
  <si>
    <t>INE729N08055</t>
  </si>
  <si>
    <t>704639</t>
  </si>
  <si>
    <t>Mahindra Rural Housing Finance Ltd.</t>
  </si>
  <si>
    <t>INE950O07438</t>
  </si>
  <si>
    <t>704976</t>
  </si>
  <si>
    <t>INE556F08KT6</t>
  </si>
  <si>
    <t>704631</t>
  </si>
  <si>
    <t>SMFG India Home Finance Co. Ltd.</t>
  </si>
  <si>
    <t>INE213W07277</t>
  </si>
  <si>
    <t>704671</t>
  </si>
  <si>
    <t>INE651J07978</t>
  </si>
  <si>
    <t>704636</t>
  </si>
  <si>
    <t>INE813H07341</t>
  </si>
  <si>
    <t>704693</t>
  </si>
  <si>
    <t>INE950O07446</t>
  </si>
  <si>
    <t>900327</t>
  </si>
  <si>
    <t>6.01% CGL 2030</t>
  </si>
  <si>
    <t>IN0020250067</t>
  </si>
  <si>
    <t>1906616</t>
  </si>
  <si>
    <t>7.74% State Government of Madhya Pradesh 2047</t>
  </si>
  <si>
    <t>IN2120250492</t>
  </si>
  <si>
    <t>1011197</t>
  </si>
  <si>
    <t>INE115A14FR4</t>
  </si>
  <si>
    <t>1010872</t>
  </si>
  <si>
    <t>INE012I14SG2</t>
  </si>
  <si>
    <t>1801477</t>
  </si>
  <si>
    <t>91 DAY T-BILL 20.08.26</t>
  </si>
  <si>
    <t>IN002026X073</t>
  </si>
  <si>
    <t>417210</t>
  </si>
  <si>
    <t>SBI Gold ETF</t>
  </si>
  <si>
    <t>INF200KA16D8</t>
  </si>
  <si>
    <t>2800002</t>
  </si>
  <si>
    <t>SBI Silver ETF</t>
  </si>
  <si>
    <t>INF200KB1217</t>
  </si>
  <si>
    <t>103</t>
  </si>
  <si>
    <t>SBI Large Cap Fund</t>
  </si>
  <si>
    <t>102687</t>
  </si>
  <si>
    <t>SKF India (Industrial) Ltd.</t>
  </si>
  <si>
    <t>INE2J8701016</t>
  </si>
  <si>
    <t>100237</t>
  </si>
  <si>
    <t>SKF India Ltd.</t>
  </si>
  <si>
    <t>INE640A01023</t>
  </si>
  <si>
    <t>114</t>
  </si>
  <si>
    <t>SBI Arbitrage Opportunities Fund</t>
  </si>
  <si>
    <t>100174</t>
  </si>
  <si>
    <t>Vodafone Idea Ltd.</t>
  </si>
  <si>
    <t>INE669E01016</t>
  </si>
  <si>
    <t>100781</t>
  </si>
  <si>
    <t>Adani Green Energy Ltd.</t>
  </si>
  <si>
    <t>INE364U01010</t>
  </si>
  <si>
    <t>100773</t>
  </si>
  <si>
    <t>Hindustan Aeronautics Ltd.</t>
  </si>
  <si>
    <t>INE066F01020</t>
  </si>
  <si>
    <t>100195</t>
  </si>
  <si>
    <t>INE020B01018</t>
  </si>
  <si>
    <t>100191</t>
  </si>
  <si>
    <t>INE476A01022</t>
  </si>
  <si>
    <t>100416</t>
  </si>
  <si>
    <t>INE776C01039</t>
  </si>
  <si>
    <t>100098</t>
  </si>
  <si>
    <t>Glenmark Pharmaceuticals Ltd.</t>
  </si>
  <si>
    <t>INE935A01035</t>
  </si>
  <si>
    <t>100211</t>
  </si>
  <si>
    <t>INE092T01019</t>
  </si>
  <si>
    <t>101255</t>
  </si>
  <si>
    <t>Kalyan Jewellers India Ltd.</t>
  </si>
  <si>
    <t>INE303R01014</t>
  </si>
  <si>
    <t>100665</t>
  </si>
  <si>
    <t>INE674K01013</t>
  </si>
  <si>
    <t>100435</t>
  </si>
  <si>
    <t>Crompton Greaves Consumer Electricals Ltd.</t>
  </si>
  <si>
    <t>INE299U01018</t>
  </si>
  <si>
    <t>101617</t>
  </si>
  <si>
    <t>INE670K01029</t>
  </si>
  <si>
    <t>100324</t>
  </si>
  <si>
    <t>NBCC (India) Ltd.</t>
  </si>
  <si>
    <t>INE095N01031</t>
  </si>
  <si>
    <t>101396</t>
  </si>
  <si>
    <t>One 97 Communications Ltd.</t>
  </si>
  <si>
    <t>INE982J01020</t>
  </si>
  <si>
    <t>100013</t>
  </si>
  <si>
    <t>INE095A01012</t>
  </si>
  <si>
    <t>100477</t>
  </si>
  <si>
    <t>INE572E01012</t>
  </si>
  <si>
    <t>100042</t>
  </si>
  <si>
    <t>INE115A01026</t>
  </si>
  <si>
    <t>100017</t>
  </si>
  <si>
    <t>National Aluminium Company Ltd.</t>
  </si>
  <si>
    <t>INE139A01034</t>
  </si>
  <si>
    <t>100755</t>
  </si>
  <si>
    <t>Amber Enterprises India Ltd.</t>
  </si>
  <si>
    <t>INE371P01015</t>
  </si>
  <si>
    <t>100127</t>
  </si>
  <si>
    <t>CG Power and Industrial Solutions Ltd.</t>
  </si>
  <si>
    <t>INE067A01029</t>
  </si>
  <si>
    <t>100122</t>
  </si>
  <si>
    <t>INE692A01016</t>
  </si>
  <si>
    <t>100663</t>
  </si>
  <si>
    <t>INE949L01017</t>
  </si>
  <si>
    <t>100575</t>
  </si>
  <si>
    <t>BSE Ltd.</t>
  </si>
  <si>
    <t>INE118H01025</t>
  </si>
  <si>
    <t>100677</t>
  </si>
  <si>
    <t>Dixon Technologies (India) Ltd.</t>
  </si>
  <si>
    <t>INE935N01020</t>
  </si>
  <si>
    <t>100105</t>
  </si>
  <si>
    <t>Marico Ltd.</t>
  </si>
  <si>
    <t>INE196A01026</t>
  </si>
  <si>
    <t>100134</t>
  </si>
  <si>
    <t>Inox Wind Ltd.</t>
  </si>
  <si>
    <t>INE066P01011</t>
  </si>
  <si>
    <t>100004</t>
  </si>
  <si>
    <t>Zydus Lifesciences Ltd.</t>
  </si>
  <si>
    <t>INE010B01027</t>
  </si>
  <si>
    <t>101063</t>
  </si>
  <si>
    <t>Hitachi Energy India Ltd.</t>
  </si>
  <si>
    <t>INE07Y701011</t>
  </si>
  <si>
    <t>100096</t>
  </si>
  <si>
    <t>Container Corporation of India Ltd.</t>
  </si>
  <si>
    <t>INE111A01025</t>
  </si>
  <si>
    <t>100739</t>
  </si>
  <si>
    <t>UNO Minda Ltd.</t>
  </si>
  <si>
    <t>INE405E01023</t>
  </si>
  <si>
    <t>100367</t>
  </si>
  <si>
    <t>Exide Industries Ltd.</t>
  </si>
  <si>
    <t>INE302A01020</t>
  </si>
  <si>
    <t>100315</t>
  </si>
  <si>
    <t>Prestige Estates Projects Ltd.</t>
  </si>
  <si>
    <t>INE811K01011</t>
  </si>
  <si>
    <t>100273</t>
  </si>
  <si>
    <t>Havells India Ltd.</t>
  </si>
  <si>
    <t>INE176B01034</t>
  </si>
  <si>
    <t>101670</t>
  </si>
  <si>
    <t>Patanjali Foods Ltd.</t>
  </si>
  <si>
    <t>INE619A01035</t>
  </si>
  <si>
    <t>100033</t>
  </si>
  <si>
    <t>INE562A01011</t>
  </si>
  <si>
    <t>100358</t>
  </si>
  <si>
    <t>Suzlon Energy Ltd.</t>
  </si>
  <si>
    <t>INE040H01021</t>
  </si>
  <si>
    <t>100123</t>
  </si>
  <si>
    <t>GE Vernova T&amp;D India Ltd.</t>
  </si>
  <si>
    <t>INE200A01026</t>
  </si>
  <si>
    <t>100325</t>
  </si>
  <si>
    <t>Bajaj Holdings &amp; Investment Ltd.</t>
  </si>
  <si>
    <t>INE118A01012</t>
  </si>
  <si>
    <t>100816</t>
  </si>
  <si>
    <t>APL Apollo Tubes Ltd.</t>
  </si>
  <si>
    <t>INE702C01027</t>
  </si>
  <si>
    <t>100896</t>
  </si>
  <si>
    <t>Polycab India Ltd.</t>
  </si>
  <si>
    <t>INE455K01017</t>
  </si>
  <si>
    <t>101803</t>
  </si>
  <si>
    <t>Kfin Technologies Ltd.</t>
  </si>
  <si>
    <t>INE138Y01010</t>
  </si>
  <si>
    <t>100029</t>
  </si>
  <si>
    <t>Mphasis Ltd.</t>
  </si>
  <si>
    <t>INE356A01018</t>
  </si>
  <si>
    <t>100236</t>
  </si>
  <si>
    <t>INE498L01015</t>
  </si>
  <si>
    <t>102161</t>
  </si>
  <si>
    <t>PG Electroplast Ltd.</t>
  </si>
  <si>
    <t>INE457L01029</t>
  </si>
  <si>
    <t>100701</t>
  </si>
  <si>
    <t>Nippon Life India Asset Management Ltd.</t>
  </si>
  <si>
    <t>INE298J01013</t>
  </si>
  <si>
    <t>100913</t>
  </si>
  <si>
    <t>Rail Vikas Nigam Ltd.</t>
  </si>
  <si>
    <t>INE415G01027</t>
  </si>
  <si>
    <t>102196</t>
  </si>
  <si>
    <t>Premier Energies Ltd</t>
  </si>
  <si>
    <t>INE0BS701011</t>
  </si>
  <si>
    <t>101184</t>
  </si>
  <si>
    <t>Mazagon Dock Shipbuilders Ltd.</t>
  </si>
  <si>
    <t>INE249Z01020</t>
  </si>
  <si>
    <t>101178</t>
  </si>
  <si>
    <t>Computer Age Management Services Ltd.</t>
  </si>
  <si>
    <t>INE596I01020</t>
  </si>
  <si>
    <t>100670</t>
  </si>
  <si>
    <t>Tube Investments of India Ltd.</t>
  </si>
  <si>
    <t>INE974X01010</t>
  </si>
  <si>
    <t>100533</t>
  </si>
  <si>
    <t>Radico Khaitan Ltd.</t>
  </si>
  <si>
    <t>INE944F01028</t>
  </si>
  <si>
    <t>100638</t>
  </si>
  <si>
    <t>Godfrey Phillips India Ltd.</t>
  </si>
  <si>
    <t>INE260B01028</t>
  </si>
  <si>
    <t>100148</t>
  </si>
  <si>
    <t>INE338I01027</t>
  </si>
  <si>
    <t>101547</t>
  </si>
  <si>
    <t>Indian Railway Finance Corporation Ltd.</t>
  </si>
  <si>
    <t>INE053F01010</t>
  </si>
  <si>
    <t>705450</t>
  </si>
  <si>
    <t>INE891K07887</t>
  </si>
  <si>
    <t>5200001</t>
  </si>
  <si>
    <t>INE494B04019</t>
  </si>
  <si>
    <t>1103370</t>
  </si>
  <si>
    <t>INE028A16LG5</t>
  </si>
  <si>
    <t>1103195</t>
  </si>
  <si>
    <t>INE063P16BB2</t>
  </si>
  <si>
    <t>1103628</t>
  </si>
  <si>
    <t>INE090AD6337</t>
  </si>
  <si>
    <t>417108</t>
  </si>
  <si>
    <t>INF200K01SZ5</t>
  </si>
  <si>
    <t>400003</t>
  </si>
  <si>
    <t>INF200K01UT4</t>
  </si>
  <si>
    <t>417195</t>
  </si>
  <si>
    <t>INF200K01VM7</t>
  </si>
  <si>
    <t>144</t>
  </si>
  <si>
    <t>SBI Infrastructure Fund</t>
  </si>
  <si>
    <t>100498</t>
  </si>
  <si>
    <t>Ahluwalia Contracts (India) Ltd.</t>
  </si>
  <si>
    <t>INE758C01029</t>
  </si>
  <si>
    <t>101949</t>
  </si>
  <si>
    <t>Samhi Hotels Ltd.</t>
  </si>
  <si>
    <t>INE08U801020</t>
  </si>
  <si>
    <t>102611</t>
  </si>
  <si>
    <t>Kalpataru Ltd.</t>
  </si>
  <si>
    <t>INE227J01012</t>
  </si>
  <si>
    <t>102568</t>
  </si>
  <si>
    <t>Ajax Engineering Ltd.</t>
  </si>
  <si>
    <t>INE274Y01021</t>
  </si>
  <si>
    <t>100160</t>
  </si>
  <si>
    <t>ICRA Ltd.</t>
  </si>
  <si>
    <t>INE725G01011</t>
  </si>
  <si>
    <t>100512</t>
  </si>
  <si>
    <t>Elgi Equipments Ltd.</t>
  </si>
  <si>
    <t>INE285A01027</t>
  </si>
  <si>
    <t>SBI Low Duration Fund (Erstwhile known as SBI Magnum Low Duration Fund)</t>
  </si>
  <si>
    <t>705991</t>
  </si>
  <si>
    <t>INE403D08314</t>
  </si>
  <si>
    <t>706093</t>
  </si>
  <si>
    <t>INE414G07JW4</t>
  </si>
  <si>
    <t>706186</t>
  </si>
  <si>
    <t>INE660A07SE4</t>
  </si>
  <si>
    <t>706210</t>
  </si>
  <si>
    <t>INE115A07RJ0</t>
  </si>
  <si>
    <t>705546</t>
  </si>
  <si>
    <t>INE1TAE08056</t>
  </si>
  <si>
    <t>705529</t>
  </si>
  <si>
    <t>INE261F08EP4</t>
  </si>
  <si>
    <t>704933</t>
  </si>
  <si>
    <t>INE261F08EK5</t>
  </si>
  <si>
    <t>704647</t>
  </si>
  <si>
    <t>INE725H08188</t>
  </si>
  <si>
    <t>700703</t>
  </si>
  <si>
    <t>INE134E08IX1</t>
  </si>
  <si>
    <t>705216</t>
  </si>
  <si>
    <t>INE831R07540</t>
  </si>
  <si>
    <t>705720</t>
  </si>
  <si>
    <t>INE403D08298</t>
  </si>
  <si>
    <t>706187</t>
  </si>
  <si>
    <t>INE0KUG08142</t>
  </si>
  <si>
    <t>705772</t>
  </si>
  <si>
    <t>INE685A07132</t>
  </si>
  <si>
    <t>704890</t>
  </si>
  <si>
    <t>INE535H07CK4</t>
  </si>
  <si>
    <t>705487</t>
  </si>
  <si>
    <t>Tata Chemicals Ltd.</t>
  </si>
  <si>
    <t>INE092A08071</t>
  </si>
  <si>
    <t>706199</t>
  </si>
  <si>
    <t>Housing and Urban Development Corporation Ltd.</t>
  </si>
  <si>
    <t>INE031A08AC8</t>
  </si>
  <si>
    <t>705534</t>
  </si>
  <si>
    <t>INE403D08207</t>
  </si>
  <si>
    <t>704966</t>
  </si>
  <si>
    <t>INE634S07033</t>
  </si>
  <si>
    <t>705475</t>
  </si>
  <si>
    <t>INE020B08FX4</t>
  </si>
  <si>
    <t>704797</t>
  </si>
  <si>
    <t>INE020B08FC8</t>
  </si>
  <si>
    <t>704286</t>
  </si>
  <si>
    <t>INE261F08EA6</t>
  </si>
  <si>
    <t>1600015</t>
  </si>
  <si>
    <t>INE16J715027</t>
  </si>
  <si>
    <t>IND AAA(SO)</t>
  </si>
  <si>
    <t>900254</t>
  </si>
  <si>
    <t>7.38% CGL 2027</t>
  </si>
  <si>
    <t>IN0020220037</t>
  </si>
  <si>
    <t>900002</t>
  </si>
  <si>
    <t>8.28% CGL 2027</t>
  </si>
  <si>
    <t>IN0020070069</t>
  </si>
  <si>
    <t>1906705</t>
  </si>
  <si>
    <t>7.41% State Government of Mizoram 2027</t>
  </si>
  <si>
    <t>IN2520170027</t>
  </si>
  <si>
    <t>1010668</t>
  </si>
  <si>
    <t>INE012I14SC1</t>
  </si>
  <si>
    <t>1103619</t>
  </si>
  <si>
    <t>INE692A16LQ7</t>
  </si>
  <si>
    <t>1103363</t>
  </si>
  <si>
    <t>INE028A16LE0</t>
  </si>
  <si>
    <t>1103443</t>
  </si>
  <si>
    <t>INE028A16LH3</t>
  </si>
  <si>
    <t>148</t>
  </si>
  <si>
    <t>SBI Short Term Debt Fund</t>
  </si>
  <si>
    <t>705336</t>
  </si>
  <si>
    <t>INE692Q07563</t>
  </si>
  <si>
    <t>706194</t>
  </si>
  <si>
    <t>Bajaj Auto Credit Ltd.</t>
  </si>
  <si>
    <t>INE18UV07020</t>
  </si>
  <si>
    <t>704983</t>
  </si>
  <si>
    <t>INE950O07495</t>
  </si>
  <si>
    <t>704408</t>
  </si>
  <si>
    <t>INE936D07182</t>
  </si>
  <si>
    <t>705727</t>
  </si>
  <si>
    <t>INE0CCU07181</t>
  </si>
  <si>
    <t>705353</t>
  </si>
  <si>
    <t>INE0NR607058</t>
  </si>
  <si>
    <t>706174</t>
  </si>
  <si>
    <t>INE976I07DF6</t>
  </si>
  <si>
    <t>706164</t>
  </si>
  <si>
    <t>INE831R07656</t>
  </si>
  <si>
    <t>704997</t>
  </si>
  <si>
    <t>INE0CCU07132</t>
  </si>
  <si>
    <t>701491</t>
  </si>
  <si>
    <t>INE134E08JX9</t>
  </si>
  <si>
    <t>706172</t>
  </si>
  <si>
    <t>INE033L07IT0</t>
  </si>
  <si>
    <t>705625</t>
  </si>
  <si>
    <t>INE790Z07061</t>
  </si>
  <si>
    <t>704731</t>
  </si>
  <si>
    <t>INE0CCU07108</t>
  </si>
  <si>
    <t>706191</t>
  </si>
  <si>
    <t>INE774D07VQ5</t>
  </si>
  <si>
    <t>705506</t>
  </si>
  <si>
    <t>Sustainable Energy Infra Trust</t>
  </si>
  <si>
    <t>INE0R8O07036</t>
  </si>
  <si>
    <t>705331</t>
  </si>
  <si>
    <t>INE831R07573</t>
  </si>
  <si>
    <t>705428</t>
  </si>
  <si>
    <t>INE883F07405</t>
  </si>
  <si>
    <t>705635</t>
  </si>
  <si>
    <t>INE950O07529</t>
  </si>
  <si>
    <t>705429</t>
  </si>
  <si>
    <t>INE414G07JO1</t>
  </si>
  <si>
    <t>704869</t>
  </si>
  <si>
    <t>INE020B08FF1</t>
  </si>
  <si>
    <t>705597</t>
  </si>
  <si>
    <t>INE316Z08063</t>
  </si>
  <si>
    <t>705717</t>
  </si>
  <si>
    <t>INE18UV07012</t>
  </si>
  <si>
    <t>703224</t>
  </si>
  <si>
    <t>Sikka Ports &amp; Terminals Ltd.</t>
  </si>
  <si>
    <t>INE941D07166</t>
  </si>
  <si>
    <t>705582</t>
  </si>
  <si>
    <t>INE756I07FJ9</t>
  </si>
  <si>
    <t>704984</t>
  </si>
  <si>
    <t>INE403D08231</t>
  </si>
  <si>
    <t>704113</t>
  </si>
  <si>
    <t>INE261F08DV4</t>
  </si>
  <si>
    <t>705669</t>
  </si>
  <si>
    <t>INE950O07537</t>
  </si>
  <si>
    <t>704578</t>
  </si>
  <si>
    <t>Nexus Select Trust</t>
  </si>
  <si>
    <t>INE0NDH07027</t>
  </si>
  <si>
    <t>705596</t>
  </si>
  <si>
    <t>INE316Z08055</t>
  </si>
  <si>
    <t>705747</t>
  </si>
  <si>
    <t>INE163K07162</t>
  </si>
  <si>
    <t>705890</t>
  </si>
  <si>
    <t>INE556F08LB2</t>
  </si>
  <si>
    <t>705715</t>
  </si>
  <si>
    <t>INE556F08LA4</t>
  </si>
  <si>
    <t>704889</t>
  </si>
  <si>
    <t>INE692Q07522</t>
  </si>
  <si>
    <t>706151</t>
  </si>
  <si>
    <t>INE692Q07548</t>
  </si>
  <si>
    <t>1600016</t>
  </si>
  <si>
    <t>INE16J715035</t>
  </si>
  <si>
    <t>900291</t>
  </si>
  <si>
    <t>7.17% CGL 2030</t>
  </si>
  <si>
    <t>IN0020230036</t>
  </si>
  <si>
    <t>1906781</t>
  </si>
  <si>
    <t>7.43% State Government of Gujarat 2035</t>
  </si>
  <si>
    <t>IN1520260093</t>
  </si>
  <si>
    <t>1906550</t>
  </si>
  <si>
    <t>7.31% State Government of Karnataka 2033</t>
  </si>
  <si>
    <t>IN1920250264</t>
  </si>
  <si>
    <t>1904503</t>
  </si>
  <si>
    <t>7.75% State Government of Tamil Nadu 2032</t>
  </si>
  <si>
    <t>IN3120220113</t>
  </si>
  <si>
    <t>1905003</t>
  </si>
  <si>
    <t>7.68% State Government of Tamil Nadu 2030</t>
  </si>
  <si>
    <t>IN3120230302</t>
  </si>
  <si>
    <t>1905910</t>
  </si>
  <si>
    <t>7.02% State Government of Tamil Nadu 2029</t>
  </si>
  <si>
    <t>IN3120240699</t>
  </si>
  <si>
    <t>1906142</t>
  </si>
  <si>
    <t>6.84% State Government of Tamil Nadu 2029</t>
  </si>
  <si>
    <t>IN3120250227</t>
  </si>
  <si>
    <t>1901315</t>
  </si>
  <si>
    <t>6.86% State Government of Karnataka 2030</t>
  </si>
  <si>
    <t>IN1920200293</t>
  </si>
  <si>
    <t>1906319</t>
  </si>
  <si>
    <t>7.29% State Government of Chhattisgarh 2030</t>
  </si>
  <si>
    <t>IN3520230019</t>
  </si>
  <si>
    <t>1904051</t>
  </si>
  <si>
    <t>6.75% State Government of Rajasthan 2030</t>
  </si>
  <si>
    <t>IN2920200465</t>
  </si>
  <si>
    <t>1905088</t>
  </si>
  <si>
    <t>7.66% State Government of Tamil Nadu 2033</t>
  </si>
  <si>
    <t>IN3120230344</t>
  </si>
  <si>
    <t>1905800</t>
  </si>
  <si>
    <t>7.17% State Government of Tamil Nadu 2033</t>
  </si>
  <si>
    <t>IN3120240574</t>
  </si>
  <si>
    <t>5100024</t>
  </si>
  <si>
    <t>GOI 15.06.2027 GOV</t>
  </si>
  <si>
    <t>IN000627C058</t>
  </si>
  <si>
    <t>186</t>
  </si>
  <si>
    <t>Gold</t>
  </si>
  <si>
    <t>500001</t>
  </si>
  <si>
    <t>IDIA00500001</t>
  </si>
  <si>
    <t>192</t>
  </si>
  <si>
    <t>SBI PSU Fund</t>
  </si>
  <si>
    <t>100733</t>
  </si>
  <si>
    <t>General Insurance Corporation of India</t>
  </si>
  <si>
    <t>INE481Y01014</t>
  </si>
  <si>
    <t>100219</t>
  </si>
  <si>
    <t>Indraprastha Gas Ltd.</t>
  </si>
  <si>
    <t>INE203G01027</t>
  </si>
  <si>
    <t>102681</t>
  </si>
  <si>
    <t>Canara Robeco Asset Management Company Ltd.</t>
  </si>
  <si>
    <t>INE218I01013</t>
  </si>
  <si>
    <t>100129</t>
  </si>
  <si>
    <t>Engineers India Ltd.</t>
  </si>
  <si>
    <t>INE510A01028</t>
  </si>
  <si>
    <t>246</t>
  </si>
  <si>
    <t>SBI Gold Fund</t>
  </si>
  <si>
    <t>326</t>
  </si>
  <si>
    <t>SBI BSE Sensex ETF</t>
  </si>
  <si>
    <t>346</t>
  </si>
  <si>
    <t>SBI Smallcap Fund</t>
  </si>
  <si>
    <t>102597</t>
  </si>
  <si>
    <t>Ather Energy Ltd.</t>
  </si>
  <si>
    <t>INE0LEZ01016</t>
  </si>
  <si>
    <t>100256</t>
  </si>
  <si>
    <t>City Union Bank Ltd.</t>
  </si>
  <si>
    <t>INE491A01021</t>
  </si>
  <si>
    <t>102654</t>
  </si>
  <si>
    <t>Belrise Industries Ltd.</t>
  </si>
  <si>
    <t>INE894V01022</t>
  </si>
  <si>
    <t>101404</t>
  </si>
  <si>
    <t>AnandRathi Wealth Ltd.</t>
  </si>
  <si>
    <t>INE463V01026</t>
  </si>
  <si>
    <t>101929</t>
  </si>
  <si>
    <t>SBFC Finance Ltd.</t>
  </si>
  <si>
    <t>INE423Y01016</t>
  </si>
  <si>
    <t>100873</t>
  </si>
  <si>
    <t>INE427F01016</t>
  </si>
  <si>
    <t>102041</t>
  </si>
  <si>
    <t>Happy Forgings Ltd.</t>
  </si>
  <si>
    <t>INE330T01021</t>
  </si>
  <si>
    <t>101352</t>
  </si>
  <si>
    <t>Sansera Engineering Ltd.</t>
  </si>
  <si>
    <t>INE953O01021</t>
  </si>
  <si>
    <t>100586</t>
  </si>
  <si>
    <t>Ratnamani Metals &amp; Tubes Ltd.</t>
  </si>
  <si>
    <t>INE703B01027</t>
  </si>
  <si>
    <t>101102</t>
  </si>
  <si>
    <t>ESAB India Ltd.</t>
  </si>
  <si>
    <t>INE284A01012</t>
  </si>
  <si>
    <t>101434</t>
  </si>
  <si>
    <t>CMS Info Systems Ltd.</t>
  </si>
  <si>
    <t>INE925R01014</t>
  </si>
  <si>
    <t>102750</t>
  </si>
  <si>
    <t>Fractal Analytics Ltd.</t>
  </si>
  <si>
    <t>INE212S01015</t>
  </si>
  <si>
    <t>100941</t>
  </si>
  <si>
    <t>CSB Bank Ltd.</t>
  </si>
  <si>
    <t>INE679A01013</t>
  </si>
  <si>
    <t>100794</t>
  </si>
  <si>
    <t>Fine Organic Industries Ltd.</t>
  </si>
  <si>
    <t>INE686Y01026</t>
  </si>
  <si>
    <t>100942</t>
  </si>
  <si>
    <t>Brigade Enterprises Ltd.</t>
  </si>
  <si>
    <t>INE791I01019</t>
  </si>
  <si>
    <t>101782</t>
  </si>
  <si>
    <t>Archean Chemical Industries Ltd.</t>
  </si>
  <si>
    <t>INE128X01021</t>
  </si>
  <si>
    <t>101346</t>
  </si>
  <si>
    <t>Chemplast Sanmar Ltd.</t>
  </si>
  <si>
    <t>INE488A01050</t>
  </si>
  <si>
    <t>100541</t>
  </si>
  <si>
    <t>Rajratan Global Wire Ltd.</t>
  </si>
  <si>
    <t>INE451D01029</t>
  </si>
  <si>
    <t>101397</t>
  </si>
  <si>
    <t>Go Fashion (India) Ltd.</t>
  </si>
  <si>
    <t>INE0BJS01011</t>
  </si>
  <si>
    <t>101176</t>
  </si>
  <si>
    <t>Happiest Minds Technologies Ltd.</t>
  </si>
  <si>
    <t>INE419U01012</t>
  </si>
  <si>
    <t>100728</t>
  </si>
  <si>
    <t>Welspun Corp Ltd.</t>
  </si>
  <si>
    <t>INE191B01025</t>
  </si>
  <si>
    <t>102710</t>
  </si>
  <si>
    <t>Physicswallah Ltd.</t>
  </si>
  <si>
    <t>INE0LP301011</t>
  </si>
  <si>
    <t>Other Consumer Services</t>
  </si>
  <si>
    <t>101159</t>
  </si>
  <si>
    <t>Rossari Biotech Ltd.</t>
  </si>
  <si>
    <t>INE02A801020</t>
  </si>
  <si>
    <t>348</t>
  </si>
  <si>
    <t>SBI Banking &amp; PSU Fund</t>
  </si>
  <si>
    <t>704616</t>
  </si>
  <si>
    <t>INE752E08726</t>
  </si>
  <si>
    <t>704651</t>
  </si>
  <si>
    <t>ONGC Petro Additions Ltd.</t>
  </si>
  <si>
    <t>INE163N08289</t>
  </si>
  <si>
    <t>704185</t>
  </si>
  <si>
    <t>INE129A08014</t>
  </si>
  <si>
    <t>703087</t>
  </si>
  <si>
    <t>Punjab National Bank( Tier II Bond under Basel III )</t>
  </si>
  <si>
    <t>INE160A08191</t>
  </si>
  <si>
    <t>704160</t>
  </si>
  <si>
    <t>INE020B08EH0</t>
  </si>
  <si>
    <t>704276</t>
  </si>
  <si>
    <t>INE040A08666</t>
  </si>
  <si>
    <t>702410</t>
  </si>
  <si>
    <t>INE848E07AV9</t>
  </si>
  <si>
    <t>705928</t>
  </si>
  <si>
    <t>INE261F08ES8</t>
  </si>
  <si>
    <t>704996</t>
  </si>
  <si>
    <t>INE752E08742</t>
  </si>
  <si>
    <t>705788</t>
  </si>
  <si>
    <t>INE062A08405</t>
  </si>
  <si>
    <t>701987</t>
  </si>
  <si>
    <t>Nuclear Power Corporation of India Ltd.</t>
  </si>
  <si>
    <t>INE206D08428</t>
  </si>
  <si>
    <t>704005</t>
  </si>
  <si>
    <t>INE020B08EA5</t>
  </si>
  <si>
    <t>700732</t>
  </si>
  <si>
    <t>INE020B08AH8</t>
  </si>
  <si>
    <t>704666</t>
  </si>
  <si>
    <t>INE848E07AQ9</t>
  </si>
  <si>
    <t>704678</t>
  </si>
  <si>
    <t>Canara Bank( AT1 Bond Under Basel III )</t>
  </si>
  <si>
    <t>INE476A08225</t>
  </si>
  <si>
    <t>701753</t>
  </si>
  <si>
    <t>INE752E07KA6</t>
  </si>
  <si>
    <t>702411</t>
  </si>
  <si>
    <t>INE848E07AW7</t>
  </si>
  <si>
    <t>1906771</t>
  </si>
  <si>
    <t>6.95% State Government of Madhya Pradesh 2030</t>
  </si>
  <si>
    <t>IN2120250310</t>
  </si>
  <si>
    <t>1906757</t>
  </si>
  <si>
    <t>7.74% State Government of Tamil Nadu 2036</t>
  </si>
  <si>
    <t>IN3120260051</t>
  </si>
  <si>
    <t>1901211</t>
  </si>
  <si>
    <t>7.11% State Government of Assam 2030</t>
  </si>
  <si>
    <t>IN1220190186</t>
  </si>
  <si>
    <t>1906780</t>
  </si>
  <si>
    <t>6.79% State Government of Haryana 2030</t>
  </si>
  <si>
    <t>IN1620250374</t>
  </si>
  <si>
    <t>1904557</t>
  </si>
  <si>
    <t>7.45% State Government of Telangana 2030</t>
  </si>
  <si>
    <t>IN4520220141</t>
  </si>
  <si>
    <t>1905121</t>
  </si>
  <si>
    <t>7.63% State Government of Maharashtra 2036</t>
  </si>
  <si>
    <t>IN2220230204</t>
  </si>
  <si>
    <t>1906411</t>
  </si>
  <si>
    <t>7.50% State Government of Tamil Nadu 2036</t>
  </si>
  <si>
    <t>IN3120250664</t>
  </si>
  <si>
    <t>464</t>
  </si>
  <si>
    <t>SBI Banking And Financial Services Fund</t>
  </si>
  <si>
    <t>100073</t>
  </si>
  <si>
    <t>CARE Ratings Ltd.</t>
  </si>
  <si>
    <t>INE752H01013</t>
  </si>
  <si>
    <t>466</t>
  </si>
  <si>
    <t>SBI Nifty Next 50 ETF</t>
  </si>
  <si>
    <t>102585</t>
  </si>
  <si>
    <t>Siemens Energy India Ltd.</t>
  </si>
  <si>
    <t>INE1NPP01017</t>
  </si>
  <si>
    <t>102678</t>
  </si>
  <si>
    <t>INE976I01016</t>
  </si>
  <si>
    <t>467</t>
  </si>
  <si>
    <t>SBI Nifty Bank ETF</t>
  </si>
  <si>
    <t>100149</t>
  </si>
  <si>
    <t>INE528G01035</t>
  </si>
  <si>
    <t>468</t>
  </si>
  <si>
    <t>SBI BSE 100 ETF</t>
  </si>
  <si>
    <t>695</t>
  </si>
  <si>
    <t>473</t>
  </si>
  <si>
    <t>SBI Equity Savings Fund</t>
  </si>
  <si>
    <t>705299</t>
  </si>
  <si>
    <t>INE556F08KW0</t>
  </si>
  <si>
    <t>704277</t>
  </si>
  <si>
    <t>INE414G07IG9</t>
  </si>
  <si>
    <t>1905304</t>
  </si>
  <si>
    <t>7.10% CGL 2034</t>
  </si>
  <si>
    <t>IN0020240019</t>
  </si>
  <si>
    <t>1801411</t>
  </si>
  <si>
    <t>364 DAY T-BILL 12.11.26</t>
  </si>
  <si>
    <t>IN002025Z336</t>
  </si>
  <si>
    <t>3300016</t>
  </si>
  <si>
    <t>Altius Telecom Infrastructure Trust</t>
  </si>
  <si>
    <t>INE0BWS23018</t>
  </si>
  <si>
    <t>483</t>
  </si>
  <si>
    <t>SBI Nifty 50 ETF</t>
  </si>
  <si>
    <t>504</t>
  </si>
  <si>
    <t>SBI Nifty 10 yr Benchmark G-Sec ETF</t>
  </si>
  <si>
    <t>511</t>
  </si>
  <si>
    <t>SBI Long Term Advantage Fund - Series IV</t>
  </si>
  <si>
    <t>100651</t>
  </si>
  <si>
    <t>GKW Ltd.</t>
  </si>
  <si>
    <t>INE528A01020</t>
  </si>
  <si>
    <t>681</t>
  </si>
  <si>
    <t>524</t>
  </si>
  <si>
    <t>SBI Long Term Advantage Fund - Series V</t>
  </si>
  <si>
    <t>100687</t>
  </si>
  <si>
    <t>West Coast Paper Mills Ltd.</t>
  </si>
  <si>
    <t>INE976A01021</t>
  </si>
  <si>
    <t>535</t>
  </si>
  <si>
    <t>SBI Long Term Advantage Fund - Series VI</t>
  </si>
  <si>
    <t>547</t>
  </si>
  <si>
    <t>SBI BSE Sensex Next 50 ETF</t>
  </si>
  <si>
    <t>556</t>
  </si>
  <si>
    <t>SBI NIFTY 200 Quality 30 ETF</t>
  </si>
  <si>
    <t>100133</t>
  </si>
  <si>
    <t>Oracle Financial Services Software Ltd.</t>
  </si>
  <si>
    <t>INE881D01027</t>
  </si>
  <si>
    <t>100117</t>
  </si>
  <si>
    <t>Tata Elxsi Ltd.</t>
  </si>
  <si>
    <t>INE670A01012</t>
  </si>
  <si>
    <t>100872</t>
  </si>
  <si>
    <t>KPIT Technologies Ltd.</t>
  </si>
  <si>
    <t>INE04I401011</t>
  </si>
  <si>
    <t>566</t>
  </si>
  <si>
    <t>SBI Corporate Bond Fund</t>
  </si>
  <si>
    <t>704716</t>
  </si>
  <si>
    <t>Pipeline Infrastructure Pvt Ltd.</t>
  </si>
  <si>
    <t>INE01XX07034</t>
  </si>
  <si>
    <t>705751</t>
  </si>
  <si>
    <t>INE0FDU07018</t>
  </si>
  <si>
    <t>706097</t>
  </si>
  <si>
    <t>INE115A07QP9</t>
  </si>
  <si>
    <t>706195</t>
  </si>
  <si>
    <t>Knowledge Realty Trust</t>
  </si>
  <si>
    <t>INE1JAR07036</t>
  </si>
  <si>
    <t>704637</t>
  </si>
  <si>
    <t>INE0KXY07034</t>
  </si>
  <si>
    <t>705623</t>
  </si>
  <si>
    <t>INE403D08272</t>
  </si>
  <si>
    <t>705607</t>
  </si>
  <si>
    <t>INE692Q07589</t>
  </si>
  <si>
    <t>705753</t>
  </si>
  <si>
    <t>INE535H07CQ1</t>
  </si>
  <si>
    <t>705255</t>
  </si>
  <si>
    <t>INE774D07VI2</t>
  </si>
  <si>
    <t>705452</t>
  </si>
  <si>
    <t>INE020B08FZ9</t>
  </si>
  <si>
    <t>705476</t>
  </si>
  <si>
    <t>John Deere Financial India Pvt. Ltd.</t>
  </si>
  <si>
    <t>INE00V208132</t>
  </si>
  <si>
    <t>703902</t>
  </si>
  <si>
    <t>INE219X07462</t>
  </si>
  <si>
    <t>705935</t>
  </si>
  <si>
    <t>INE0CCU07199</t>
  </si>
  <si>
    <t>705878</t>
  </si>
  <si>
    <t>INE0NDH07068</t>
  </si>
  <si>
    <t>705352</t>
  </si>
  <si>
    <t>INE033L07IN3</t>
  </si>
  <si>
    <t>706156</t>
  </si>
  <si>
    <t>INE377Y07649</t>
  </si>
  <si>
    <t>704001</t>
  </si>
  <si>
    <t>INE033L07HY2</t>
  </si>
  <si>
    <t>705347</t>
  </si>
  <si>
    <t>INE0NDH07035</t>
  </si>
  <si>
    <t>704791</t>
  </si>
  <si>
    <t>INE535H07CH0</t>
  </si>
  <si>
    <t>706193</t>
  </si>
  <si>
    <t>INE535H07CU3</t>
  </si>
  <si>
    <t>704445</t>
  </si>
  <si>
    <t>INE0CCU07090</t>
  </si>
  <si>
    <t>705737</t>
  </si>
  <si>
    <t>RJ Corp Ltd.</t>
  </si>
  <si>
    <t>INE460K08053</t>
  </si>
  <si>
    <t>705666</t>
  </si>
  <si>
    <t>INE0CCU07173</t>
  </si>
  <si>
    <t>704919</t>
  </si>
  <si>
    <t>INE0CCU07116</t>
  </si>
  <si>
    <t>705547</t>
  </si>
  <si>
    <t>INE00V208140</t>
  </si>
  <si>
    <t>705284</t>
  </si>
  <si>
    <t>INE950O08303</t>
  </si>
  <si>
    <t>705453</t>
  </si>
  <si>
    <t>INE219X07538</t>
  </si>
  <si>
    <t>705584</t>
  </si>
  <si>
    <t>INE0CCU07165</t>
  </si>
  <si>
    <t>706202</t>
  </si>
  <si>
    <t>INE377Y07631</t>
  </si>
  <si>
    <t>705419</t>
  </si>
  <si>
    <t>INE033L07IO1</t>
  </si>
  <si>
    <t>705719</t>
  </si>
  <si>
    <t>INE403D08306</t>
  </si>
  <si>
    <t>704925</t>
  </si>
  <si>
    <t>INE752E08759</t>
  </si>
  <si>
    <t>705349</t>
  </si>
  <si>
    <t>Sundaram Home Finance Ltd.</t>
  </si>
  <si>
    <t>INE667F07JA5</t>
  </si>
  <si>
    <t>702601</t>
  </si>
  <si>
    <t>Bharat Sanchar Nigam Ltd.</t>
  </si>
  <si>
    <t>INE103D08021</t>
  </si>
  <si>
    <t>CRISIL AAA(CE)</t>
  </si>
  <si>
    <t>705414</t>
  </si>
  <si>
    <t>INE756I07FG5</t>
  </si>
  <si>
    <t>706188</t>
  </si>
  <si>
    <t>INE507T07070</t>
  </si>
  <si>
    <t>704474</t>
  </si>
  <si>
    <t>INE377Y07433</t>
  </si>
  <si>
    <t>800322</t>
  </si>
  <si>
    <t>INE0H7R07066</t>
  </si>
  <si>
    <t>800326</t>
  </si>
  <si>
    <t>INE660A07RI7</t>
  </si>
  <si>
    <t>645</t>
  </si>
  <si>
    <t>1600019</t>
  </si>
  <si>
    <t>INE1CBK15037</t>
  </si>
  <si>
    <t>626</t>
  </si>
  <si>
    <t>1906767</t>
  </si>
  <si>
    <t>7.63% State Government of Gujarat 2037</t>
  </si>
  <si>
    <t>IN1520260051</t>
  </si>
  <si>
    <t>1906777</t>
  </si>
  <si>
    <t>6.87% State Government of Andhra Pradesh 2033</t>
  </si>
  <si>
    <t>IN1020250230</t>
  </si>
  <si>
    <t>1904774</t>
  </si>
  <si>
    <t>7.73% State Government of Gujarat 2036</t>
  </si>
  <si>
    <t>IN1520220329</t>
  </si>
  <si>
    <t>1906692</t>
  </si>
  <si>
    <t>7.24% State Government of Tamil Nadu 2031</t>
  </si>
  <si>
    <t>IN3120250862</t>
  </si>
  <si>
    <t>1905208</t>
  </si>
  <si>
    <t>7.36% State Government of Karnataka 2034</t>
  </si>
  <si>
    <t>IN1920230316</t>
  </si>
  <si>
    <t>1904693</t>
  </si>
  <si>
    <t>7.63% State Government of Jharkhand 2030</t>
  </si>
  <si>
    <t>IN3720220042</t>
  </si>
  <si>
    <t>575</t>
  </si>
  <si>
    <t>SBI Equity Minimum Variance Fund</t>
  </si>
  <si>
    <t>581</t>
  </si>
  <si>
    <t>SBI Fixed Maturity Plan (FMP)- Series 1</t>
  </si>
  <si>
    <t>900018</t>
  </si>
  <si>
    <t>7.59% CGL 2029</t>
  </si>
  <si>
    <t>IN0020150069</t>
  </si>
  <si>
    <t>1900289</t>
  </si>
  <si>
    <t>8.35% State Government of Gujarat 2029</t>
  </si>
  <si>
    <t>IN1520180317</t>
  </si>
  <si>
    <t>1900308</t>
  </si>
  <si>
    <t>8.39% State Government of Uttar Pradesh 2029</t>
  </si>
  <si>
    <t>IN3320180182</t>
  </si>
  <si>
    <t>1900298</t>
  </si>
  <si>
    <t>8.30% State Government of Gujarat 2029</t>
  </si>
  <si>
    <t>IN1520180325</t>
  </si>
  <si>
    <t>1900306</t>
  </si>
  <si>
    <t>8.39% State Government of Bihar 2029</t>
  </si>
  <si>
    <t>IN1320180079</t>
  </si>
  <si>
    <t>1900305</t>
  </si>
  <si>
    <t>8.06% State Government of Karnataka 2029</t>
  </si>
  <si>
    <t>IN1920180222</t>
  </si>
  <si>
    <t>1900304</t>
  </si>
  <si>
    <t>8.05% State Government of Gujarat 2029</t>
  </si>
  <si>
    <t>IN1520180341</t>
  </si>
  <si>
    <t>5100014</t>
  </si>
  <si>
    <t>GOI 16.12.2028 GOV</t>
  </si>
  <si>
    <t>IN001228C070</t>
  </si>
  <si>
    <t>5100122</t>
  </si>
  <si>
    <t>GOI 06.11.2028 GOV</t>
  </si>
  <si>
    <t>IN001128C023</t>
  </si>
  <si>
    <t>5100088</t>
  </si>
  <si>
    <t>GOI 19.03.2029 GOV</t>
  </si>
  <si>
    <t>IN000329C044</t>
  </si>
  <si>
    <t>1800647</t>
  </si>
  <si>
    <t>GOI 12.06.2028 GOV</t>
  </si>
  <si>
    <t>IN000628C049</t>
  </si>
  <si>
    <t>1800735</t>
  </si>
  <si>
    <t>GOI 22.02.2029 GOV</t>
  </si>
  <si>
    <t>IN000229C020</t>
  </si>
  <si>
    <t>5100103</t>
  </si>
  <si>
    <t>GOI 12.12.2028 GOV</t>
  </si>
  <si>
    <t>IN001228C047</t>
  </si>
  <si>
    <t>5100105</t>
  </si>
  <si>
    <t>GOI 12.03.2029 GOV</t>
  </si>
  <si>
    <t>IN000329C051</t>
  </si>
  <si>
    <t>587</t>
  </si>
  <si>
    <t>SBI Fixed Maturity Plan (FMP)- Series 6</t>
  </si>
  <si>
    <t>900249</t>
  </si>
  <si>
    <t>7.10% CGL 2029</t>
  </si>
  <si>
    <t>IN0020220011</t>
  </si>
  <si>
    <t>1900362</t>
  </si>
  <si>
    <t>8.15% State Government of Rajasthan 2029</t>
  </si>
  <si>
    <t>IN2920190021</t>
  </si>
  <si>
    <t>900100</t>
  </si>
  <si>
    <t>8.16% State Government of Karnataka 2029</t>
  </si>
  <si>
    <t>IN1920180214</t>
  </si>
  <si>
    <t>5100121</t>
  </si>
  <si>
    <t>GOI 06.05.2029 GOV</t>
  </si>
  <si>
    <t>IN000529C023</t>
  </si>
  <si>
    <t>1800689</t>
  </si>
  <si>
    <t>GOI 17.12.2028 GOV</t>
  </si>
  <si>
    <t>IN001228C039</t>
  </si>
  <si>
    <t>5100094</t>
  </si>
  <si>
    <t>GOI 19.12.2028 GOV</t>
  </si>
  <si>
    <t>IN001228C096</t>
  </si>
  <si>
    <t>618</t>
  </si>
  <si>
    <t>SBI Fixed Maturity Plan (FMP)- Series 34</t>
  </si>
  <si>
    <t>1901217</t>
  </si>
  <si>
    <t>6.84% State Government of Rajasthan 2030</t>
  </si>
  <si>
    <t>IN2920190443</t>
  </si>
  <si>
    <t>5100089</t>
  </si>
  <si>
    <t>GOI 19.09.2029 GOV</t>
  </si>
  <si>
    <t>IN000929C041</t>
  </si>
  <si>
    <t>5100117</t>
  </si>
  <si>
    <t>GOI 22.04.2030 GOV</t>
  </si>
  <si>
    <t>IN000430C032</t>
  </si>
  <si>
    <t>1800740</t>
  </si>
  <si>
    <t>GOI 15.12.2029 GOV</t>
  </si>
  <si>
    <t>IN001229C052</t>
  </si>
  <si>
    <t>619</t>
  </si>
  <si>
    <t>SBI Children's Fund - Investment Plan (Erstwhile known as SBI Magnum Children's Benefit Fund- IP)</t>
  </si>
  <si>
    <t>102135</t>
  </si>
  <si>
    <t>Le Travenues Technology Ltd.</t>
  </si>
  <si>
    <t>INE0HV901016</t>
  </si>
  <si>
    <t>100311</t>
  </si>
  <si>
    <t>Asahi India Glass Ltd.</t>
  </si>
  <si>
    <t>INE439A01020</t>
  </si>
  <si>
    <t>100371</t>
  </si>
  <si>
    <t>Sun TV Network Ltd.</t>
  </si>
  <si>
    <t>INE424H01027</t>
  </si>
  <si>
    <t>102507</t>
  </si>
  <si>
    <t>Pakka Ltd.</t>
  </si>
  <si>
    <t>INE551D01018</t>
  </si>
  <si>
    <t>3000021</t>
  </si>
  <si>
    <t>Renew Energy Global</t>
  </si>
  <si>
    <t>GB00BNQMPN80</t>
  </si>
  <si>
    <t>3000103</t>
  </si>
  <si>
    <t>Fairfax India Holdings Corporation</t>
  </si>
  <si>
    <t>CA3038971022</t>
  </si>
  <si>
    <t>620</t>
  </si>
  <si>
    <t>SBI Floating Rate Debt Fund</t>
  </si>
  <si>
    <t>705489</t>
  </si>
  <si>
    <t>INE831R07607</t>
  </si>
  <si>
    <t>1906259</t>
  </si>
  <si>
    <t>7.57% State Government of Gujarat 2031</t>
  </si>
  <si>
    <t>IN1520220188</t>
  </si>
  <si>
    <t>1902082</t>
  </si>
  <si>
    <t>7.00% State Government of Tamil Nadu 2031</t>
  </si>
  <si>
    <t>IN3120210163</t>
  </si>
  <si>
    <t>1906653</t>
  </si>
  <si>
    <t>7.87% State Government of Sikkim 2036</t>
  </si>
  <si>
    <t>IN3020250079</t>
  </si>
  <si>
    <t>1906257</t>
  </si>
  <si>
    <t>7.57% State Government of Maharashtra 2031</t>
  </si>
  <si>
    <t>IN2220220155</t>
  </si>
  <si>
    <t>621</t>
  </si>
  <si>
    <t>SBI Nifty IT ETF</t>
  </si>
  <si>
    <t>622</t>
  </si>
  <si>
    <t>SBI Nifty Private Bank ETF</t>
  </si>
  <si>
    <t>623</t>
  </si>
  <si>
    <t>SBI RETIREMENT BENEFIT FUND - AGGRESSIVE PLAN</t>
  </si>
  <si>
    <t>701249</t>
  </si>
  <si>
    <t>INE031A08681</t>
  </si>
  <si>
    <t>900136</t>
  </si>
  <si>
    <t>6.64% CGL 2031</t>
  </si>
  <si>
    <t>IN0020180041</t>
  </si>
  <si>
    <t>624</t>
  </si>
  <si>
    <t>SBI RETIREMENT BENEFIT FUND - AGGRESSIVE HYBRID PLAN</t>
  </si>
  <si>
    <t>625</t>
  </si>
  <si>
    <t>SBI RETIREMENT BENEFIT FUND - CONSERVATIVE HYBRID PLAN</t>
  </si>
  <si>
    <t>704046</t>
  </si>
  <si>
    <t>INE103D08039</t>
  </si>
  <si>
    <t>704066</t>
  </si>
  <si>
    <t>INE020B08EE7</t>
  </si>
  <si>
    <t>704191</t>
  </si>
  <si>
    <t>INE134E08MJ2</t>
  </si>
  <si>
    <t>703085</t>
  </si>
  <si>
    <t>INE692A08169</t>
  </si>
  <si>
    <t>900316</t>
  </si>
  <si>
    <t>7.09% CGL 2074</t>
  </si>
  <si>
    <t>IN0020240142</t>
  </si>
  <si>
    <t>SBI RETIREMENT BENEFIT FUND - CONSERVATIVE PLAN</t>
  </si>
  <si>
    <t>710</t>
  </si>
  <si>
    <t>627</t>
  </si>
  <si>
    <t>SBI US Specific Equity Active FoF</t>
  </si>
  <si>
    <t>Overseas Mutual Fund</t>
  </si>
  <si>
    <t>101468</t>
  </si>
  <si>
    <t>Amundi Funds US Pioneer Fund -I15 USD CAP</t>
  </si>
  <si>
    <t>LU2428739630</t>
  </si>
  <si>
    <t>631</t>
  </si>
  <si>
    <t>SBI Nifty Next 50 Index Fund</t>
  </si>
  <si>
    <t>632</t>
  </si>
  <si>
    <t>SBI Fixed Maturity Plan (FMP)- Series 44</t>
  </si>
  <si>
    <t>633</t>
  </si>
  <si>
    <t>SBI Fixed Maturity Plan (FMP)- Series 45</t>
  </si>
  <si>
    <t>634</t>
  </si>
  <si>
    <t>SBI Nifty Consumption ETF</t>
  </si>
  <si>
    <t>635</t>
  </si>
  <si>
    <t>SBI Fixed Maturity Plan (FMP)- Series 46</t>
  </si>
  <si>
    <t>1901485</t>
  </si>
  <si>
    <t>7.86% State Government of West Bengal 2026</t>
  </si>
  <si>
    <t>IN3420160027</t>
  </si>
  <si>
    <t>1901484</t>
  </si>
  <si>
    <t>7.85% State Government of Telangana 2026</t>
  </si>
  <si>
    <t>IN4520160065</t>
  </si>
  <si>
    <t>1901555</t>
  </si>
  <si>
    <t>7.83% State Government of Gujarat 2026</t>
  </si>
  <si>
    <t>IN1520160061</t>
  </si>
  <si>
    <t>1801473</t>
  </si>
  <si>
    <t>364 DAY T-BILL 30.07.26</t>
  </si>
  <si>
    <t>IN002025Z187</t>
  </si>
  <si>
    <t>638</t>
  </si>
  <si>
    <t>SBI Balanced Advantage Fund</t>
  </si>
  <si>
    <t>6200001</t>
  </si>
  <si>
    <t>INE121A08PJ0</t>
  </si>
  <si>
    <t>705085</t>
  </si>
  <si>
    <t>INE726G08022</t>
  </si>
  <si>
    <t>704998</t>
  </si>
  <si>
    <t>INE556F08KU4</t>
  </si>
  <si>
    <t>705771</t>
  </si>
  <si>
    <t>INE685A07157</t>
  </si>
  <si>
    <t>705416</t>
  </si>
  <si>
    <t>INE020B08FW6</t>
  </si>
  <si>
    <t>705232</t>
  </si>
  <si>
    <t>INE795G08043</t>
  </si>
  <si>
    <t>705503</t>
  </si>
  <si>
    <t>INE155A08480</t>
  </si>
  <si>
    <t>705426</t>
  </si>
  <si>
    <t>INE115A07RG6</t>
  </si>
  <si>
    <t>900302</t>
  </si>
  <si>
    <t>7.32% CGL 2030</t>
  </si>
  <si>
    <t>IN0020230135</t>
  </si>
  <si>
    <t>1103435</t>
  </si>
  <si>
    <t>INE040A16IT9</t>
  </si>
  <si>
    <t>1103348</t>
  </si>
  <si>
    <t>INE261F16AH2</t>
  </si>
  <si>
    <t>639</t>
  </si>
  <si>
    <t>SBI Fixed Maturity Plan (FMP)- Series 49</t>
  </si>
  <si>
    <t>900020</t>
  </si>
  <si>
    <t>8.33% CGL 2026</t>
  </si>
  <si>
    <t>IN0020120039</t>
  </si>
  <si>
    <t>1901537</t>
  </si>
  <si>
    <t>7.86% State Government of Uttar Pradesh 2026</t>
  </si>
  <si>
    <t>IN3320160184</t>
  </si>
  <si>
    <t>1901541</t>
  </si>
  <si>
    <t>6.24% State Government of Maharashtra 2026</t>
  </si>
  <si>
    <t>IN2220210214</t>
  </si>
  <si>
    <t>1901545</t>
  </si>
  <si>
    <t>7.85% State Government of Andhra Pradesh 2026</t>
  </si>
  <si>
    <t>IN1020160033</t>
  </si>
  <si>
    <t>640</t>
  </si>
  <si>
    <t>SBI Fixed Maturity Plan (FMP)- Series 50</t>
  </si>
  <si>
    <t>900039</t>
  </si>
  <si>
    <t>6.97% CGL 2026</t>
  </si>
  <si>
    <t>IN0020160035</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</si>
  <si>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</si>
  <si>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</si>
  <si>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</si>
  <si>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</si>
  <si>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</si>
  <si>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</si>
  <si>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</si>
  <si>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</si>
  <si>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</si>
  <si>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</si>
  <si>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</si>
  <si>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</si>
  <si>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</si>
  <si>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</si>
  <si>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</si>
  <si>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641</t>
  </si>
  <si>
    <t>SBI Fixed Maturity Plan (FMP)- Series 51</t>
  </si>
  <si>
    <t>1901563</t>
  </si>
  <si>
    <t>7.16% State Government of Madhya Pradesh 2026</t>
  </si>
  <si>
    <t>IN2120160048</t>
  </si>
  <si>
    <t>1901554</t>
  </si>
  <si>
    <t>7.37% State Government of Maharashtra 2026</t>
  </si>
  <si>
    <t>IN2220160062</t>
  </si>
  <si>
    <t>1901562</t>
  </si>
  <si>
    <t>7.60% State Government of Gujarat 2026</t>
  </si>
  <si>
    <t>IN1520160087</t>
  </si>
  <si>
    <t>1901564</t>
  </si>
  <si>
    <t>7.62% State Government of Telangana 2026</t>
  </si>
  <si>
    <t>IN4520160081</t>
  </si>
  <si>
    <t>1901568</t>
  </si>
  <si>
    <t>7.16% State Government of Maharashtra 2026</t>
  </si>
  <si>
    <t>IN2220160070</t>
  </si>
  <si>
    <t>1901576</t>
  </si>
  <si>
    <t>6.29% State Government of Rajasthan 2026</t>
  </si>
  <si>
    <t>IN2920210225</t>
  </si>
  <si>
    <t>1901577</t>
  </si>
  <si>
    <t>7.69% State Government of Maharashtra 2026</t>
  </si>
  <si>
    <t>IN2220160047</t>
  </si>
  <si>
    <t>1801438</t>
  </si>
  <si>
    <t>364 DAY T-BILL 02.10.26</t>
  </si>
  <si>
    <t>IN002025Z278</t>
  </si>
  <si>
    <t>1800706</t>
  </si>
  <si>
    <t>GOI 02.07.2026 GOV</t>
  </si>
  <si>
    <t>IN000726C017</t>
  </si>
  <si>
    <t>5100013</t>
  </si>
  <si>
    <t>GOI 15.09.2026 GOV</t>
  </si>
  <si>
    <t>IN000926C021</t>
  </si>
  <si>
    <t>5100080</t>
  </si>
  <si>
    <t>GOI 12.09.2026 GOV</t>
  </si>
  <si>
    <t>IN000926C054</t>
  </si>
  <si>
    <t>642</t>
  </si>
  <si>
    <t>SBI Fixed Maturity Plan (FMP)- Series 52</t>
  </si>
  <si>
    <t>1900657</t>
  </si>
  <si>
    <t>8.72% State Government of Tamil Nadu 2026</t>
  </si>
  <si>
    <t>IN3120180127</t>
  </si>
  <si>
    <t>1901584</t>
  </si>
  <si>
    <t>7.19% State Government of West Bengal 2026</t>
  </si>
  <si>
    <t>IN3420160068</t>
  </si>
  <si>
    <t>1901586</t>
  </si>
  <si>
    <t>7.69% State Government of West Bengal 2026</t>
  </si>
  <si>
    <t>IN3420160035</t>
  </si>
  <si>
    <t>1801471</t>
  </si>
  <si>
    <t>182 DAY T-BILL 08.10.26</t>
  </si>
  <si>
    <t>IN002026Y014</t>
  </si>
  <si>
    <t>1801392</t>
  </si>
  <si>
    <t>364 DAY T-BILL 08.10.26</t>
  </si>
  <si>
    <t>IN002025Z286</t>
  </si>
  <si>
    <t>643</t>
  </si>
  <si>
    <t>SBI Fixed Maturity Plan (FMP)- Series 53</t>
  </si>
  <si>
    <t>1901594</t>
  </si>
  <si>
    <t>7.39% State Government of Telangana 2026</t>
  </si>
  <si>
    <t>IN4520160099</t>
  </si>
  <si>
    <t>1901596</t>
  </si>
  <si>
    <t>7.15% State Government of Madhya Pradesh 2026</t>
  </si>
  <si>
    <t>IN2120160055</t>
  </si>
  <si>
    <t>1904110</t>
  </si>
  <si>
    <t>7.16% State Government of Telangana 2026</t>
  </si>
  <si>
    <t>IN4520160107</t>
  </si>
  <si>
    <t>1901598</t>
  </si>
  <si>
    <t>7.23% State Government of Tamil Nadu 2026</t>
  </si>
  <si>
    <t>IN3120160129</t>
  </si>
  <si>
    <t>1901597</t>
  </si>
  <si>
    <t>7.17% State Government of Himachal Pradesh 2026</t>
  </si>
  <si>
    <t>IN1720160010</t>
  </si>
  <si>
    <t>1901602</t>
  </si>
  <si>
    <t>7.25% State Government of Jharkhand 2026</t>
  </si>
  <si>
    <t>IN3720160016</t>
  </si>
  <si>
    <t>1901601</t>
  </si>
  <si>
    <t>7.14% State Government of Tamil Nadu 2026</t>
  </si>
  <si>
    <t>IN3120160111</t>
  </si>
  <si>
    <t>5100114</t>
  </si>
  <si>
    <t>GOI 22.10.2026 GOV</t>
  </si>
  <si>
    <t>IN001026C037</t>
  </si>
  <si>
    <t>5100119</t>
  </si>
  <si>
    <t>GOI 06.11.2026 GOV</t>
  </si>
  <si>
    <t>IN001126C027</t>
  </si>
  <si>
    <t>5100087</t>
  </si>
  <si>
    <t>GOI 26.10.2026 GOV</t>
  </si>
  <si>
    <t>IN001026C011</t>
  </si>
  <si>
    <t>644</t>
  </si>
  <si>
    <t>SBI Fixed Maturity Plan (FMP)- Series 54</t>
  </si>
  <si>
    <t>900163</t>
  </si>
  <si>
    <t>5.74% CGL 2026</t>
  </si>
  <si>
    <t>IN0020210186</t>
  </si>
  <si>
    <t>1900001</t>
  </si>
  <si>
    <t>7.41% State Government of Uttar Pradesh 2026</t>
  </si>
  <si>
    <t>IN3320160267</t>
  </si>
  <si>
    <t>1901611</t>
  </si>
  <si>
    <t>7.05% State Government of Tamil Nadu 2026</t>
  </si>
  <si>
    <t>IN3120190191</t>
  </si>
  <si>
    <t>1900123</t>
  </si>
  <si>
    <t>7.39% State Government of Maharashtra 2026</t>
  </si>
  <si>
    <t>IN2220160104</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</si>
  <si>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</si>
  <si>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</si>
  <si>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</si>
  <si>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</si>
  <si>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</si>
  <si>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</si>
  <si>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</si>
  <si>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</si>
  <si>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</si>
  <si>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</si>
  <si>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</si>
  <si>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</si>
  <si>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</si>
  <si>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</si>
  <si>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</si>
  <si>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</si>
  <si>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</si>
  <si>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</si>
  <si>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</si>
  <si>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</si>
  <si>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</si>
  <si>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</si>
  <si>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</si>
  <si>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</si>
  <si>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</si>
  <si>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5100092</t>
  </si>
  <si>
    <t>GOI 12.12.2026 GOV</t>
  </si>
  <si>
    <t>IN001226C041</t>
  </si>
  <si>
    <t>5100004</t>
  </si>
  <si>
    <t>GOI 01.12.2026 GOV</t>
  </si>
  <si>
    <t>IN001226C082</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</si>
  <si>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</si>
  <si>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</si>
  <si>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</si>
  <si>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</si>
  <si>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</si>
  <si>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</si>
  <si>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</si>
  <si>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</si>
  <si>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</si>
  <si>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</si>
  <si>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</si>
  <si>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1801458</t>
  </si>
  <si>
    <t>364 DAY T-BILL 17.12.26</t>
  </si>
  <si>
    <t>IN002025Z385</t>
  </si>
  <si>
    <t>5100003</t>
  </si>
  <si>
    <t>GOI 17.12.2026 GOV</t>
  </si>
  <si>
    <t>IN001226C033</t>
  </si>
  <si>
    <t>5100104</t>
  </si>
  <si>
    <t>GOI 19.12.2026 GOV</t>
  </si>
  <si>
    <t>IN001226C090</t>
  </si>
  <si>
    <t>648</t>
  </si>
  <si>
    <t>SBI Fixed Maturity Plan (FMP)- Series 58</t>
  </si>
  <si>
    <t>1901882</t>
  </si>
  <si>
    <t>7.16% State Government of Tamil Nadu 2027</t>
  </si>
  <si>
    <t>IN3120160178</t>
  </si>
  <si>
    <t>1901883</t>
  </si>
  <si>
    <t>7.15% State Government of Karnataka 2027</t>
  </si>
  <si>
    <t>IN1920160075</t>
  </si>
  <si>
    <t>1901884</t>
  </si>
  <si>
    <t>7.14% State Government of Gujarat 2027</t>
  </si>
  <si>
    <t>IN1520160178</t>
  </si>
  <si>
    <t>1901887</t>
  </si>
  <si>
    <t>7.17% State Government of Uttar Pradesh 2027</t>
  </si>
  <si>
    <t>IN3320160291</t>
  </si>
  <si>
    <t>1901889</t>
  </si>
  <si>
    <t>7.15% State Government of Kerala 2027</t>
  </si>
  <si>
    <t>IN2020160130</t>
  </si>
  <si>
    <t>1901870</t>
  </si>
  <si>
    <t>IN2920210407</t>
  </si>
  <si>
    <t>1901893</t>
  </si>
  <si>
    <t>7.15% State Government of Rajasthan 2027</t>
  </si>
  <si>
    <t>IN2920160222</t>
  </si>
  <si>
    <t>707</t>
  </si>
  <si>
    <t>649</t>
  </si>
  <si>
    <t>SBI CPSE Bond Plus SDL Sep 2026 50 50 Index Fund</t>
  </si>
  <si>
    <t>706121</t>
  </si>
  <si>
    <t>INE733E07KF5</t>
  </si>
  <si>
    <t>702958</t>
  </si>
  <si>
    <t>INE134E08LK2</t>
  </si>
  <si>
    <t>704315</t>
  </si>
  <si>
    <t>INE556F08KI9</t>
  </si>
  <si>
    <t>703787</t>
  </si>
  <si>
    <t>INE134E08LP1</t>
  </si>
  <si>
    <t>704235</t>
  </si>
  <si>
    <t>INE020B08EI8</t>
  </si>
  <si>
    <t>704430</t>
  </si>
  <si>
    <t>INE134E08MT1</t>
  </si>
  <si>
    <t>704532</t>
  </si>
  <si>
    <t>INE020B08EP3</t>
  </si>
  <si>
    <t>703778</t>
  </si>
  <si>
    <t>INE733E07KE8</t>
  </si>
  <si>
    <t>703030</t>
  </si>
  <si>
    <t>Export-Import Bank of India</t>
  </si>
  <si>
    <t>INE514E08FG5</t>
  </si>
  <si>
    <t>704190</t>
  </si>
  <si>
    <t>INE134E08MK0</t>
  </si>
  <si>
    <t>704435</t>
  </si>
  <si>
    <t>INE134E08IK8</t>
  </si>
  <si>
    <t>700230</t>
  </si>
  <si>
    <t>INE134E08II2</t>
  </si>
  <si>
    <t>703814</t>
  </si>
  <si>
    <t>INE134E08LS5</t>
  </si>
  <si>
    <t>705023</t>
  </si>
  <si>
    <t>INE556F08KJ7</t>
  </si>
  <si>
    <t>701892</t>
  </si>
  <si>
    <t>INE134E08DU8</t>
  </si>
  <si>
    <t>703687</t>
  </si>
  <si>
    <t>INE848E07864</t>
  </si>
  <si>
    <t>701093</t>
  </si>
  <si>
    <t>INE134E08DS2</t>
  </si>
  <si>
    <t>1901921</t>
  </si>
  <si>
    <t>7.63% State Government of West Bengal 2026</t>
  </si>
  <si>
    <t>IN3420160043</t>
  </si>
  <si>
    <t>1904007</t>
  </si>
  <si>
    <t>7.18% State Government of Haryana 2026</t>
  </si>
  <si>
    <t>IN1620160193</t>
  </si>
  <si>
    <t>1901243</t>
  </si>
  <si>
    <t>7.02% State Government of Gujarat 2026</t>
  </si>
  <si>
    <t>IN1520190092</t>
  </si>
  <si>
    <t>1900675</t>
  </si>
  <si>
    <t>7.84% State Government of Tamil Nadu 2026</t>
  </si>
  <si>
    <t>IN3120160061</t>
  </si>
  <si>
    <t>1901909</t>
  </si>
  <si>
    <t>7.58% State Government of Maharashtra 2026</t>
  </si>
  <si>
    <t>IN2220160054</t>
  </si>
  <si>
    <t>1901901</t>
  </si>
  <si>
    <t>7.62% State Government of Madhya Pradesh 2026</t>
  </si>
  <si>
    <t>IN2120160014</t>
  </si>
  <si>
    <t>1901880</t>
  </si>
  <si>
    <t>7.19% State Government of Uttar Pradesh 2026</t>
  </si>
  <si>
    <t>IN3320160234</t>
  </si>
  <si>
    <t>1904546</t>
  </si>
  <si>
    <t>7.49% State Government of Gujarat 2026</t>
  </si>
  <si>
    <t>IN1520220097</t>
  </si>
  <si>
    <t>1901902</t>
  </si>
  <si>
    <t>7.63% State Government of Andhra Pradesh 2026</t>
  </si>
  <si>
    <t>IN1020160066</t>
  </si>
  <si>
    <t>1901295</t>
  </si>
  <si>
    <t>7.04% State Government of Gujarat 2026</t>
  </si>
  <si>
    <t>IN1520190084</t>
  </si>
  <si>
    <t>1901624</t>
  </si>
  <si>
    <t>6.27% State Government of Rajasthan 2026</t>
  </si>
  <si>
    <t>IN2920210241</t>
  </si>
  <si>
    <t>1901897</t>
  </si>
  <si>
    <t>7.58% State Government of Uttar Pradesh 2026</t>
  </si>
  <si>
    <t>IN3320160218</t>
  </si>
  <si>
    <t>1901903</t>
  </si>
  <si>
    <t>7.63% State Government of Uttar Pradesh 2026</t>
  </si>
  <si>
    <t>IN3320160200</t>
  </si>
  <si>
    <t>1901910</t>
  </si>
  <si>
    <t>7.17% State Government of Rajasthan 2026</t>
  </si>
  <si>
    <t>IN2920160164</t>
  </si>
  <si>
    <t>1901542</t>
  </si>
  <si>
    <t>7.58% State Government of Tamil Nadu 2026</t>
  </si>
  <si>
    <t>IN3120160095</t>
  </si>
  <si>
    <t>1901895</t>
  </si>
  <si>
    <t>7.59% State Government of Kerala 2026</t>
  </si>
  <si>
    <t>IN2020160080</t>
  </si>
  <si>
    <t>1903473</t>
  </si>
  <si>
    <t>7.69% State Government of Uttar Pradesh 2026</t>
  </si>
  <si>
    <t>IN3320160192</t>
  </si>
  <si>
    <t>1902198</t>
  </si>
  <si>
    <t>7.69% State Government of Kerala 2026</t>
  </si>
  <si>
    <t>IN2020160064</t>
  </si>
  <si>
    <t>1011713</t>
  </si>
  <si>
    <t>INE733E14BZ8</t>
  </si>
  <si>
    <t>1011733</t>
  </si>
  <si>
    <t>INE733E14CD3</t>
  </si>
  <si>
    <t>1103624</t>
  </si>
  <si>
    <t>INE692A16LV7</t>
  </si>
  <si>
    <t>650</t>
  </si>
  <si>
    <t>SBI Fixed Maturity Plan (FMP)- Series 59</t>
  </si>
  <si>
    <t>651</t>
  </si>
  <si>
    <t>SBI Fixed Maturity Plan (FMP)- Series 60</t>
  </si>
  <si>
    <t>1900978</t>
  </si>
  <si>
    <t>7.88% State Government of Andhra Pradesh 2027</t>
  </si>
  <si>
    <t>IN1020160454</t>
  </si>
  <si>
    <t>1901927</t>
  </si>
  <si>
    <t>7.62% State Government of Andhra Pradesh 2027</t>
  </si>
  <si>
    <t>IN1020160462</t>
  </si>
  <si>
    <t>1900459</t>
  </si>
  <si>
    <t>7.62% State Government of Tamil Nadu 2027</t>
  </si>
  <si>
    <t>IN3120161424</t>
  </si>
  <si>
    <t>1900021</t>
  </si>
  <si>
    <t>7.75% State Government of Karnataka 2027</t>
  </si>
  <si>
    <t>IN1920160109</t>
  </si>
  <si>
    <t>1901886</t>
  </si>
  <si>
    <t>7.61% State Government of Rajasthan 2027</t>
  </si>
  <si>
    <t>IN2920160446</t>
  </si>
  <si>
    <t>5100042</t>
  </si>
  <si>
    <t>GOI 19.03.2027 GOV</t>
  </si>
  <si>
    <t>IN000327C048</t>
  </si>
  <si>
    <t>5100007</t>
  </si>
  <si>
    <t>GOI 22.02.2027 GOV</t>
  </si>
  <si>
    <t>IN000227C024</t>
  </si>
  <si>
    <t>5100047</t>
  </si>
  <si>
    <t>GOI 12.03.2027 GOV</t>
  </si>
  <si>
    <t>IN000327C055</t>
  </si>
  <si>
    <t>652</t>
  </si>
  <si>
    <t>SBI MultiCap Fund</t>
  </si>
  <si>
    <t>101555</t>
  </si>
  <si>
    <t>Paradeep Phosphates Ltd.</t>
  </si>
  <si>
    <t>INE088F01024</t>
  </si>
  <si>
    <t>102503</t>
  </si>
  <si>
    <t>ASK Automotive Ltd.</t>
  </si>
  <si>
    <t>INE491J01022</t>
  </si>
  <si>
    <t>101213</t>
  </si>
  <si>
    <t>Mrs. Bectors Food Specialities Ltd.</t>
  </si>
  <si>
    <t>INE495P01020</t>
  </si>
  <si>
    <t>101284</t>
  </si>
  <si>
    <t>Craftsman Automation Ltd.</t>
  </si>
  <si>
    <t>INE00LO01017</t>
  </si>
  <si>
    <t>101958</t>
  </si>
  <si>
    <t>Sai Silks (Kalamandir) Ltd.</t>
  </si>
  <si>
    <t>INE438K01021</t>
  </si>
  <si>
    <t>102148</t>
  </si>
  <si>
    <t>Stanley Lifestyles Ltd.</t>
  </si>
  <si>
    <t>INE01A001028</t>
  </si>
  <si>
    <t>653</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</si>
  <si>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</si>
  <si>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</si>
  <si>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</si>
  <si>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</si>
  <si>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</si>
  <si>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</si>
  <si>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</si>
  <si>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</si>
  <si>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</si>
  <si>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</si>
  <si>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</si>
  <si>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</si>
  <si>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</si>
  <si>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</si>
  <si>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</si>
  <si>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</si>
  <si>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</si>
  <si>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</si>
  <si>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</si>
  <si>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</si>
  <si>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</si>
  <si>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</si>
  <si>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</si>
  <si>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</si>
  <si>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</si>
  <si>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</si>
  <si>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</si>
  <si>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</si>
  <si>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</si>
  <si>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</si>
  <si>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</si>
  <si>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5100128</t>
  </si>
  <si>
    <t>GOI 15.04.2027 GOV</t>
  </si>
  <si>
    <t>IN000427C046</t>
  </si>
  <si>
    <t>5100090</t>
  </si>
  <si>
    <t>GOI 12.06.2027 GOV</t>
  </si>
  <si>
    <t>IN000627C041</t>
  </si>
  <si>
    <t>5100020</t>
  </si>
  <si>
    <t>GOI 16.06.2027 GOV</t>
  </si>
  <si>
    <t>IN000627C074</t>
  </si>
  <si>
    <t>5100115</t>
  </si>
  <si>
    <t>GOI 22.04.2027 GOV</t>
  </si>
  <si>
    <t>IN000427C038</t>
  </si>
  <si>
    <t>5100011</t>
  </si>
  <si>
    <t>GOI 23.12.2026 GOV</t>
  </si>
  <si>
    <t>IN001226C066</t>
  </si>
  <si>
    <t>5100108</t>
  </si>
  <si>
    <t>GOI 19.06.2027 GOV</t>
  </si>
  <si>
    <t>IN000627C090</t>
  </si>
  <si>
    <t>656</t>
  </si>
  <si>
    <t>SBI Fixed Maturity Plan (FMP)- Series 67</t>
  </si>
  <si>
    <t>661</t>
  </si>
  <si>
    <t>SBI Nifty Midcap 150 Index Fund</t>
  </si>
  <si>
    <t>100746</t>
  </si>
  <si>
    <t>KEI Industries Ltd.</t>
  </si>
  <si>
    <t>INE878B01027</t>
  </si>
  <si>
    <t>102458</t>
  </si>
  <si>
    <t>Waaree Energies Ltd.</t>
  </si>
  <si>
    <t>INE377N01017</t>
  </si>
  <si>
    <t>100632</t>
  </si>
  <si>
    <t>Apar Industries Ltd.</t>
  </si>
  <si>
    <t>INE372A01015</t>
  </si>
  <si>
    <t>100034</t>
  </si>
  <si>
    <t>IPCA Laboratories Ltd.</t>
  </si>
  <si>
    <t>INE571A01038</t>
  </si>
  <si>
    <t>101730</t>
  </si>
  <si>
    <t>Lloyds Metals And Energy Ltd.</t>
  </si>
  <si>
    <t>INE281B01032</t>
  </si>
  <si>
    <t>101209</t>
  </si>
  <si>
    <t>Adani Total Gas Ltd.</t>
  </si>
  <si>
    <t>INE399L01023</t>
  </si>
  <si>
    <t>102554</t>
  </si>
  <si>
    <t>ITC Hotels Ltd.</t>
  </si>
  <si>
    <t>INE379A01028</t>
  </si>
  <si>
    <t>100456</t>
  </si>
  <si>
    <t>Bank of Maharashtra</t>
  </si>
  <si>
    <t>INE457A01014</t>
  </si>
  <si>
    <t>101119</t>
  </si>
  <si>
    <t>SBI Cards &amp; Payment Services Ltd.</t>
  </si>
  <si>
    <t>INE018E01016</t>
  </si>
  <si>
    <t>100939</t>
  </si>
  <si>
    <t>Gujarat Fluorochemicals Ltd.</t>
  </si>
  <si>
    <t>INE09N301011</t>
  </si>
  <si>
    <t>101574</t>
  </si>
  <si>
    <t>Linde India Ltd.</t>
  </si>
  <si>
    <t>INE473A01011</t>
  </si>
  <si>
    <t>100945</t>
  </si>
  <si>
    <t>Indian Railway Catering &amp; Tourism Corporation Ltd.</t>
  </si>
  <si>
    <t>INE335Y01020</t>
  </si>
  <si>
    <t>100372</t>
  </si>
  <si>
    <t>Apollo Tyres Ltd.</t>
  </si>
  <si>
    <t>INE438A01022</t>
  </si>
  <si>
    <t>102529</t>
  </si>
  <si>
    <t>Authum Investment &amp; Infrastructure Ltd.</t>
  </si>
  <si>
    <t>INE206F01022</t>
  </si>
  <si>
    <t>100667</t>
  </si>
  <si>
    <t>Cochin Shipyard Ltd.</t>
  </si>
  <si>
    <t>INE704P01025</t>
  </si>
  <si>
    <t>101674</t>
  </si>
  <si>
    <t>Bharat Dynamics Ltd.</t>
  </si>
  <si>
    <t>INE171Z01026</t>
  </si>
  <si>
    <t>100268</t>
  </si>
  <si>
    <t>NLC India Ltd.</t>
  </si>
  <si>
    <t>INE589A01014</t>
  </si>
  <si>
    <t>102097</t>
  </si>
  <si>
    <t>Bharti Hexacom Ltd.</t>
  </si>
  <si>
    <t>INE343G01021</t>
  </si>
  <si>
    <t>100644</t>
  </si>
  <si>
    <t>INE031A01017</t>
  </si>
  <si>
    <t>102003</t>
  </si>
  <si>
    <t>Indian Renewable Energy Development Agency Ltd.</t>
  </si>
  <si>
    <t>INE202E01016</t>
  </si>
  <si>
    <t>101668</t>
  </si>
  <si>
    <t>AWL Agri Business Ltd.</t>
  </si>
  <si>
    <t>INE699H01024</t>
  </si>
  <si>
    <t>100168</t>
  </si>
  <si>
    <t>Escorts Kubota Ltd.</t>
  </si>
  <si>
    <t>INE042A01014</t>
  </si>
  <si>
    <t>102198</t>
  </si>
  <si>
    <t>INE377Y01014</t>
  </si>
  <si>
    <t>100471</t>
  </si>
  <si>
    <t>Endurance Technologies Ltd.</t>
  </si>
  <si>
    <t>INE913H01037</t>
  </si>
  <si>
    <t>100151</t>
  </si>
  <si>
    <t>3M India Ltd.</t>
  </si>
  <si>
    <t>INE470A01017</t>
  </si>
  <si>
    <t>102453</t>
  </si>
  <si>
    <t>NTPC Green Energy Ltd.</t>
  </si>
  <si>
    <t>INE0ONG01011</t>
  </si>
  <si>
    <t>100710</t>
  </si>
  <si>
    <t>Tata Investment Corporation Ltd.</t>
  </si>
  <si>
    <t>INE672A01026</t>
  </si>
  <si>
    <t>100412</t>
  </si>
  <si>
    <t>SJVN Ltd.</t>
  </si>
  <si>
    <t>INE002L01015</t>
  </si>
  <si>
    <t>100059</t>
  </si>
  <si>
    <t>INE233A01035</t>
  </si>
  <si>
    <t>100759</t>
  </si>
  <si>
    <t>The New India Assurance Co. Ltd.</t>
  </si>
  <si>
    <t>INE470Y01017</t>
  </si>
  <si>
    <t>662</t>
  </si>
  <si>
    <t>SBI Nifty Smallcap 250 Index Fund</t>
  </si>
  <si>
    <t>102655</t>
  </si>
  <si>
    <t>Piramal Finance Ltd.</t>
  </si>
  <si>
    <t>INE202B01038</t>
  </si>
  <si>
    <t>101681</t>
  </si>
  <si>
    <t>HFCL Ltd.</t>
  </si>
  <si>
    <t>INE548A01028</t>
  </si>
  <si>
    <t>100162</t>
  </si>
  <si>
    <t>Kirloskar Oil Engines Ltd.</t>
  </si>
  <si>
    <t>INE146L01010</t>
  </si>
  <si>
    <t>101080</t>
  </si>
  <si>
    <t>JB Chemicals &amp; Pharmaceuticals Ltd.</t>
  </si>
  <si>
    <t>INE572A01036</t>
  </si>
  <si>
    <t>100737</t>
  </si>
  <si>
    <t>Hindustan Copper Ltd.</t>
  </si>
  <si>
    <t>INE531E01026</t>
  </si>
  <si>
    <t>100517</t>
  </si>
  <si>
    <t>Redington Ltd.</t>
  </si>
  <si>
    <t>INE891D01026</t>
  </si>
  <si>
    <t>100359</t>
  </si>
  <si>
    <t>Wockhardt Ltd.</t>
  </si>
  <si>
    <t>INE049B01025</t>
  </si>
  <si>
    <t>100394</t>
  </si>
  <si>
    <t>Neuland Laboratories Ltd.</t>
  </si>
  <si>
    <t>INE794A01010</t>
  </si>
  <si>
    <t>100636</t>
  </si>
  <si>
    <t>Himadri Speciality Chemical Ltd.</t>
  </si>
  <si>
    <t>INE019C01026</t>
  </si>
  <si>
    <t>100230</t>
  </si>
  <si>
    <t>INE511C01022</t>
  </si>
  <si>
    <t>100745</t>
  </si>
  <si>
    <t>Aegis Logistics Ltd.</t>
  </si>
  <si>
    <t>INE208C01025</t>
  </si>
  <si>
    <t>100052</t>
  </si>
  <si>
    <t>INE017A01032</t>
  </si>
  <si>
    <t>102095</t>
  </si>
  <si>
    <t>Nuvama Wealth Management Ltd.</t>
  </si>
  <si>
    <t>INE531F01023</t>
  </si>
  <si>
    <t>100474</t>
  </si>
  <si>
    <t>Narayana Hrudayalaya Ltd.</t>
  </si>
  <si>
    <t>INE410P01011</t>
  </si>
  <si>
    <t>101489</t>
  </si>
  <si>
    <t>Data Patterns (India) Ltd.</t>
  </si>
  <si>
    <t>INE0IX101010</t>
  </si>
  <si>
    <t>100449</t>
  </si>
  <si>
    <t>Sammaan Capital Ltd.</t>
  </si>
  <si>
    <t>INE148I01020</t>
  </si>
  <si>
    <t>102509</t>
  </si>
  <si>
    <t>Onesource Specialty Pharma Ltd.</t>
  </si>
  <si>
    <t>INE013P01021</t>
  </si>
  <si>
    <t>100294</t>
  </si>
  <si>
    <t>IIFL Finance Ltd.</t>
  </si>
  <si>
    <t>INE530B01024</t>
  </si>
  <si>
    <t>100578</t>
  </si>
  <si>
    <t>Granules India Ltd.</t>
  </si>
  <si>
    <t>INE101D01020</t>
  </si>
  <si>
    <t>102005</t>
  </si>
  <si>
    <t>Tata Technologies Ltd.</t>
  </si>
  <si>
    <t>INE142M01025</t>
  </si>
  <si>
    <t>101345</t>
  </si>
  <si>
    <t>CarTrade Tech Ltd.</t>
  </si>
  <si>
    <t>INE290S01011</t>
  </si>
  <si>
    <t>100118</t>
  </si>
  <si>
    <t>INE092A01019</t>
  </si>
  <si>
    <t>101228</t>
  </si>
  <si>
    <t>Home First Finance Company India Ltd.</t>
  </si>
  <si>
    <t>INE481N01025</t>
  </si>
  <si>
    <t>101618</t>
  </si>
  <si>
    <t>Syrma SGS Technology Ltd.</t>
  </si>
  <si>
    <t>INE0DYJ01015</t>
  </si>
  <si>
    <t>100060</t>
  </si>
  <si>
    <t>Deepak Nitrite Ltd.</t>
  </si>
  <si>
    <t>INE288B01029</t>
  </si>
  <si>
    <t>101623</t>
  </si>
  <si>
    <t>Piramal Pharma Ltd.</t>
  </si>
  <si>
    <t>INE0DK501011</t>
  </si>
  <si>
    <t>102216</t>
  </si>
  <si>
    <t>PTC Industries Ltd.</t>
  </si>
  <si>
    <t>INE596F01018</t>
  </si>
  <si>
    <t>100253</t>
  </si>
  <si>
    <t>Amara Raja Energy &amp; Mobility Ltd.</t>
  </si>
  <si>
    <t>INE885A01032</t>
  </si>
  <si>
    <t>100145</t>
  </si>
  <si>
    <t>Atul Ltd.</t>
  </si>
  <si>
    <t>INE100A01010</t>
  </si>
  <si>
    <t>102180</t>
  </si>
  <si>
    <t>Ola Electric Mobility Ltd.</t>
  </si>
  <si>
    <t>INE0LXG01040</t>
  </si>
  <si>
    <t>102628</t>
  </si>
  <si>
    <t>Aditya Infotech Ltd.</t>
  </si>
  <si>
    <t>INE819V01029</t>
  </si>
  <si>
    <t>101783</t>
  </si>
  <si>
    <t>Five Star Business Finance Ltd.</t>
  </si>
  <si>
    <t>INE128S01021</t>
  </si>
  <si>
    <t>101962</t>
  </si>
  <si>
    <t>Kaynes Technology India Ltd.</t>
  </si>
  <si>
    <t>INE918Z01012</t>
  </si>
  <si>
    <t>100186</t>
  </si>
  <si>
    <t>Zee Entertainment Enterprises Ltd.</t>
  </si>
  <si>
    <t>INE256A01028</t>
  </si>
  <si>
    <t>100473</t>
  </si>
  <si>
    <t>Aarti Industries Ltd.</t>
  </si>
  <si>
    <t>INE769A01020</t>
  </si>
  <si>
    <t>102094</t>
  </si>
  <si>
    <t>HBL Engineering Ltd.</t>
  </si>
  <si>
    <t>INE292B01021</t>
  </si>
  <si>
    <t>102457</t>
  </si>
  <si>
    <t>Sagility Ltd.</t>
  </si>
  <si>
    <t>INE0W2G01015</t>
  </si>
  <si>
    <t>101963</t>
  </si>
  <si>
    <t>Usha Martin Ltd.</t>
  </si>
  <si>
    <t>INE228A01035</t>
  </si>
  <si>
    <t>101616</t>
  </si>
  <si>
    <t>AFFLE 3I Ltd.</t>
  </si>
  <si>
    <t>INE00WC01027</t>
  </si>
  <si>
    <t>100742</t>
  </si>
  <si>
    <t>Force Motors Ltd.</t>
  </si>
  <si>
    <t>INE451A01017</t>
  </si>
  <si>
    <t>100156</t>
  </si>
  <si>
    <t>Finolex Cables Ltd.</t>
  </si>
  <si>
    <t>INE235A01022</t>
  </si>
  <si>
    <t>100152</t>
  </si>
  <si>
    <t>Castrol India Ltd.</t>
  </si>
  <si>
    <t>INE172A01027</t>
  </si>
  <si>
    <t>101677</t>
  </si>
  <si>
    <t>Capri Global Capital Ltd.</t>
  </si>
  <si>
    <t>INE180C01042</t>
  </si>
  <si>
    <t>102517</t>
  </si>
  <si>
    <t>Inventurus Knowledge Solutions Ltd.</t>
  </si>
  <si>
    <t>INE115Q01022</t>
  </si>
  <si>
    <t>102215</t>
  </si>
  <si>
    <t>Jaiprakash Power Ventures Ltd.</t>
  </si>
  <si>
    <t>INE351F01018</t>
  </si>
  <si>
    <t>102121</t>
  </si>
  <si>
    <t>Netweb Technologies India Ltd.</t>
  </si>
  <si>
    <t>INE0NT901020</t>
  </si>
  <si>
    <t>100656</t>
  </si>
  <si>
    <t>Nava Ltd.</t>
  </si>
  <si>
    <t>INE725A01030</t>
  </si>
  <si>
    <t>100210</t>
  </si>
  <si>
    <t>IRB Infrastructure Developers Ltd.</t>
  </si>
  <si>
    <t>INE821I01022</t>
  </si>
  <si>
    <t>100317</t>
  </si>
  <si>
    <t>Natco Pharma Ltd.</t>
  </si>
  <si>
    <t>INE987B01026</t>
  </si>
  <si>
    <t>102147</t>
  </si>
  <si>
    <t>Zen Technologies Ltd.</t>
  </si>
  <si>
    <t>INE251B01027</t>
  </si>
  <si>
    <t>101210</t>
  </si>
  <si>
    <t>CreditAccess Grameen Ltd.</t>
  </si>
  <si>
    <t>INE741K01010</t>
  </si>
  <si>
    <t>100385</t>
  </si>
  <si>
    <t>Triveni Turbine Ltd.</t>
  </si>
  <si>
    <t>INE152M01016</t>
  </si>
  <si>
    <t>100826</t>
  </si>
  <si>
    <t>Garden Reach Shipbuilders &amp; Engineers Ltd.</t>
  </si>
  <si>
    <t>INE382Z01011</t>
  </si>
  <si>
    <t>100470</t>
  </si>
  <si>
    <t>Schneider Electric Infrastructure Ltd.</t>
  </si>
  <si>
    <t>INE839M01018</t>
  </si>
  <si>
    <t>101883</t>
  </si>
  <si>
    <t>Anant Raj Ltd.</t>
  </si>
  <si>
    <t>INE242C01024</t>
  </si>
  <si>
    <t>101947</t>
  </si>
  <si>
    <t>R R Kabel Ltd.</t>
  </si>
  <si>
    <t>INE777K01022</t>
  </si>
  <si>
    <t>100411</t>
  </si>
  <si>
    <t>Jubilant Pharmova Ltd.</t>
  </si>
  <si>
    <t>INE700A01033</t>
  </si>
  <si>
    <t>102127</t>
  </si>
  <si>
    <t>GO Digit General Insurance Ltd.</t>
  </si>
  <si>
    <t>INE03JT01014</t>
  </si>
  <si>
    <t>100662</t>
  </si>
  <si>
    <t>INE406M01024</t>
  </si>
  <si>
    <t>100238</t>
  </si>
  <si>
    <t>Cyient Ltd.</t>
  </si>
  <si>
    <t>INE136B01020</t>
  </si>
  <si>
    <t>100240</t>
  </si>
  <si>
    <t>Can Fin Homes Ltd.</t>
  </si>
  <si>
    <t>INE477A01020</t>
  </si>
  <si>
    <t>100417</t>
  </si>
  <si>
    <t>CEAT Ltd.</t>
  </si>
  <si>
    <t>INE482A01020</t>
  </si>
  <si>
    <t>100048</t>
  </si>
  <si>
    <t>Cemindia Projects Ltd.</t>
  </si>
  <si>
    <t>INE686A01026</t>
  </si>
  <si>
    <t>100376</t>
  </si>
  <si>
    <t>Reliance Power Ltd.</t>
  </si>
  <si>
    <t>INE614G01033</t>
  </si>
  <si>
    <t>100170</t>
  </si>
  <si>
    <t>Titagarh Rail Systems Ltd.</t>
  </si>
  <si>
    <t>INE615H01020</t>
  </si>
  <si>
    <t>100425</t>
  </si>
  <si>
    <t>Chambal Fertilisers and Chemicals Ltd.</t>
  </si>
  <si>
    <t>INE085A01013</t>
  </si>
  <si>
    <t>100281</t>
  </si>
  <si>
    <t>INE055A01016</t>
  </si>
  <si>
    <t>100228</t>
  </si>
  <si>
    <t>INE168A01041</t>
  </si>
  <si>
    <t>100061</t>
  </si>
  <si>
    <t>KEC International Ltd.</t>
  </si>
  <si>
    <t>INE389H01022</t>
  </si>
  <si>
    <t>100263</t>
  </si>
  <si>
    <t>BEML Ltd.</t>
  </si>
  <si>
    <t>INE258A01024</t>
  </si>
  <si>
    <t>100275</t>
  </si>
  <si>
    <t>Pfizer Ltd.</t>
  </si>
  <si>
    <t>INE182A01018</t>
  </si>
  <si>
    <t>100441</t>
  </si>
  <si>
    <t>Mahanagar Gas Ltd.</t>
  </si>
  <si>
    <t>INE002S01010</t>
  </si>
  <si>
    <t>101349</t>
  </si>
  <si>
    <t>Vijaya Diagnostic Centre Ltd.</t>
  </si>
  <si>
    <t>INE043W01024</t>
  </si>
  <si>
    <t>102051</t>
  </si>
  <si>
    <t>Jyoti CNC Automation Ltd.</t>
  </si>
  <si>
    <t>INE980O01024</t>
  </si>
  <si>
    <t>101292</t>
  </si>
  <si>
    <t>Intellect Design Arena Ltd.</t>
  </si>
  <si>
    <t>INE306R01017</t>
  </si>
  <si>
    <t>101715</t>
  </si>
  <si>
    <t>Choice International Ltd.</t>
  </si>
  <si>
    <t>INE102B01014</t>
  </si>
  <si>
    <t>100339</t>
  </si>
  <si>
    <t>Gabriel India Ltd.</t>
  </si>
  <si>
    <t>INE524A01029</t>
  </si>
  <si>
    <t>100342</t>
  </si>
  <si>
    <t>Vardhman Textiles Ltd.</t>
  </si>
  <si>
    <t>INE825A01020</t>
  </si>
  <si>
    <t>101380</t>
  </si>
  <si>
    <t>Godawari Power &amp; Ispat Ltd.</t>
  </si>
  <si>
    <t>INE177H01039</t>
  </si>
  <si>
    <t>100633</t>
  </si>
  <si>
    <t>Gillette India Ltd.</t>
  </si>
  <si>
    <t>INE322A01010</t>
  </si>
  <si>
    <t>102013</t>
  </si>
  <si>
    <t>Honasa Consumer Ltd.</t>
  </si>
  <si>
    <t>INE0J5401028</t>
  </si>
  <si>
    <t>100071</t>
  </si>
  <si>
    <t>Sobha Ltd.</t>
  </si>
  <si>
    <t>INE671H01015</t>
  </si>
  <si>
    <t>101689</t>
  </si>
  <si>
    <t>Olectra Greentech Ltd.</t>
  </si>
  <si>
    <t>INE260D01016</t>
  </si>
  <si>
    <t>100697</t>
  </si>
  <si>
    <t>Jindal Saw Ltd.</t>
  </si>
  <si>
    <t>INE324A01032</t>
  </si>
  <si>
    <t>100229</t>
  </si>
  <si>
    <t>NCC Ltd.</t>
  </si>
  <si>
    <t>INE868B01028</t>
  </si>
  <si>
    <t>100916</t>
  </si>
  <si>
    <t>Indiamart Intermesh Ltd.</t>
  </si>
  <si>
    <t>INE933S01016</t>
  </si>
  <si>
    <t>100069</t>
  </si>
  <si>
    <t>CIE Automotive India Ltd.</t>
  </si>
  <si>
    <t>INE536H01010</t>
  </si>
  <si>
    <t>100261</t>
  </si>
  <si>
    <t>Ramkrishna Forgings Ltd.</t>
  </si>
  <si>
    <t>INE399G01023</t>
  </si>
  <si>
    <t>100444</t>
  </si>
  <si>
    <t>PCBL Chemical Ltd.</t>
  </si>
  <si>
    <t>INE602A01031</t>
  </si>
  <si>
    <t>100738</t>
  </si>
  <si>
    <t>Minda Corporation Ltd.</t>
  </si>
  <si>
    <t>INE842C01021</t>
  </si>
  <si>
    <t>102605</t>
  </si>
  <si>
    <t>Aditya Birla Lifestyle Brands Ltd.</t>
  </si>
  <si>
    <t>INE14LE01019</t>
  </si>
  <si>
    <t>100209</t>
  </si>
  <si>
    <t>JSW Dulux Ltd.</t>
  </si>
  <si>
    <t>INE133A01011</t>
  </si>
  <si>
    <t>100573</t>
  </si>
  <si>
    <t>Chennai Petroleum Corporation Ltd.</t>
  </si>
  <si>
    <t>INE178A01016</t>
  </si>
  <si>
    <t>101676</t>
  </si>
  <si>
    <t>INE483A01010</t>
  </si>
  <si>
    <t>102199</t>
  </si>
  <si>
    <t>INE883F01010</t>
  </si>
  <si>
    <t>100389</t>
  </si>
  <si>
    <t>Zydus Wellness Ltd.</t>
  </si>
  <si>
    <t>INE768C01028</t>
  </si>
  <si>
    <t>101680</t>
  </si>
  <si>
    <t>Fertilisers And Chemicals Travancore Ltd.</t>
  </si>
  <si>
    <t>INE188A01015</t>
  </si>
  <si>
    <t>100233</t>
  </si>
  <si>
    <t>eClerx Services Ltd.</t>
  </si>
  <si>
    <t>INE738I01010</t>
  </si>
  <si>
    <t>100031</t>
  </si>
  <si>
    <t>Bayer Cropscience Ltd.</t>
  </si>
  <si>
    <t>INE462A01022</t>
  </si>
  <si>
    <t>100551</t>
  </si>
  <si>
    <t>Techno Electric &amp; Engineering Company Ltd.</t>
  </si>
  <si>
    <t>INE285K01026</t>
  </si>
  <si>
    <t>100476</t>
  </si>
  <si>
    <t>Caplin Point Laboratories Ltd.</t>
  </si>
  <si>
    <t>INE475E01026</t>
  </si>
  <si>
    <t>100900</t>
  </si>
  <si>
    <t>Sonata Software Ltd.</t>
  </si>
  <si>
    <t>INE269A01021</t>
  </si>
  <si>
    <t>101152</t>
  </si>
  <si>
    <t>Sumitomo Chemical India Ltd.</t>
  </si>
  <si>
    <t>INE258G01013</t>
  </si>
  <si>
    <t>100113</t>
  </si>
  <si>
    <t>Shipping Corporation of India Ltd.</t>
  </si>
  <si>
    <t>INE109A01011</t>
  </si>
  <si>
    <t>100672</t>
  </si>
  <si>
    <t>Gravita India Ltd.</t>
  </si>
  <si>
    <t>INE024L01027</t>
  </si>
  <si>
    <t>101229</t>
  </si>
  <si>
    <t>Jubilant Ingrevia Ltd.</t>
  </si>
  <si>
    <t>INE0BY001018</t>
  </si>
  <si>
    <t>101701</t>
  </si>
  <si>
    <t>Tejas Networks Ltd.</t>
  </si>
  <si>
    <t>INE010J01012</t>
  </si>
  <si>
    <t>Telecom - Equipment &amp; Accessories</t>
  </si>
  <si>
    <t>100714</t>
  </si>
  <si>
    <t>LT Foods Ltd.</t>
  </si>
  <si>
    <t>INE818H01020</t>
  </si>
  <si>
    <t>100327</t>
  </si>
  <si>
    <t>Welspun Living Ltd.</t>
  </si>
  <si>
    <t>INE192B01031</t>
  </si>
  <si>
    <t>100580</t>
  </si>
  <si>
    <t>IFCI Ltd.</t>
  </si>
  <si>
    <t>INE039A01010</t>
  </si>
  <si>
    <t>101684</t>
  </si>
  <si>
    <t>INE565A01014</t>
  </si>
  <si>
    <t>100390</t>
  </si>
  <si>
    <t>JK Tyre &amp; Industries Ltd.</t>
  </si>
  <si>
    <t>INE573A01042</t>
  </si>
  <si>
    <t>100828</t>
  </si>
  <si>
    <t>Zensar Technologies Ltd.</t>
  </si>
  <si>
    <t>INE520A01027</t>
  </si>
  <si>
    <t>100016</t>
  </si>
  <si>
    <t>Gujarat Mineral Development Corporation Ltd.</t>
  </si>
  <si>
    <t>INE131A01031</t>
  </si>
  <si>
    <t>100432</t>
  </si>
  <si>
    <t>Birlasoft Ltd.</t>
  </si>
  <si>
    <t>INE836A01035</t>
  </si>
  <si>
    <t>101344</t>
  </si>
  <si>
    <t>Devyani International Ltd.</t>
  </si>
  <si>
    <t>INE872J01023</t>
  </si>
  <si>
    <t>100783</t>
  </si>
  <si>
    <t>JM Financial Ltd.</t>
  </si>
  <si>
    <t>INE780C01023</t>
  </si>
  <si>
    <t>100057</t>
  </si>
  <si>
    <t>Elecon Engineering Company Ltd.</t>
  </si>
  <si>
    <t>INE205B01031</t>
  </si>
  <si>
    <t>100079</t>
  </si>
  <si>
    <t>INE008A01015</t>
  </si>
  <si>
    <t>102772</t>
  </si>
  <si>
    <t>Emmvee Photovoltaic Power Ltd.</t>
  </si>
  <si>
    <t>INE1C6T01020</t>
  </si>
  <si>
    <t>101931</t>
  </si>
  <si>
    <t>Sarda Energy &amp; Minerals Ltd.</t>
  </si>
  <si>
    <t>INE385C01021</t>
  </si>
  <si>
    <t>101565</t>
  </si>
  <si>
    <t>Supreme Petrochem Ltd.</t>
  </si>
  <si>
    <t>INE663A01033</t>
  </si>
  <si>
    <t>101698</t>
  </si>
  <si>
    <t>Swan Corp Ltd.</t>
  </si>
  <si>
    <t>INE665A01038</t>
  </si>
  <si>
    <t>100086</t>
  </si>
  <si>
    <t>Bata India Ltd.</t>
  </si>
  <si>
    <t>INE176A01028</t>
  </si>
  <si>
    <t>100671</t>
  </si>
  <si>
    <t>HEG Ltd.</t>
  </si>
  <si>
    <t>INE545A01024</t>
  </si>
  <si>
    <t>101496</t>
  </si>
  <si>
    <t>Sapphire Foods India Ltd.</t>
  </si>
  <si>
    <t>INE806T01020</t>
  </si>
  <si>
    <t>100827</t>
  </si>
  <si>
    <t>Ircon International Ltd.</t>
  </si>
  <si>
    <t>INE962Y01021</t>
  </si>
  <si>
    <t>101786</t>
  </si>
  <si>
    <t>Bikaji Foods International Ltd.</t>
  </si>
  <si>
    <t>INE00E101023</t>
  </si>
  <si>
    <t>100072</t>
  </si>
  <si>
    <t>Action Construction Equipment Ltd.</t>
  </si>
  <si>
    <t>INE731H01025</t>
  </si>
  <si>
    <t>100585</t>
  </si>
  <si>
    <t>DCM Shriram Ltd.</t>
  </si>
  <si>
    <t>INE499A01024</t>
  </si>
  <si>
    <t>101181</t>
  </si>
  <si>
    <t>UTI Asset Management Co. Ltd.</t>
  </si>
  <si>
    <t>INE094J01016</t>
  </si>
  <si>
    <t>102606</t>
  </si>
  <si>
    <t>Leela Palaces Hotels &amp; Resorts Ltd.</t>
  </si>
  <si>
    <t>INE0AQ201015</t>
  </si>
  <si>
    <t>101672</t>
  </si>
  <si>
    <t>Anupam Rasayan India Ltd.</t>
  </si>
  <si>
    <t>INE930P01018</t>
  </si>
  <si>
    <t>102150</t>
  </si>
  <si>
    <t>Transformers &amp; Rectifiers (India) Ltd.</t>
  </si>
  <si>
    <t>INE763I01026</t>
  </si>
  <si>
    <t>101726</t>
  </si>
  <si>
    <t>Jupiter Wagons Ltd.</t>
  </si>
  <si>
    <t>INE209L01016</t>
  </si>
  <si>
    <t>102518</t>
  </si>
  <si>
    <t>International Gemological Institute Ltd.</t>
  </si>
  <si>
    <t>INE0Q9301021</t>
  </si>
  <si>
    <t>102571</t>
  </si>
  <si>
    <t>Allied Blenders And Distillers Ltd.</t>
  </si>
  <si>
    <t>INE552Z01027</t>
  </si>
  <si>
    <t>101289</t>
  </si>
  <si>
    <t>SAREGAMA India Ltd.</t>
  </si>
  <si>
    <t>INE979A01025</t>
  </si>
  <si>
    <t>100398</t>
  </si>
  <si>
    <t>Aditya Birla Fashion and Retail Ltd.</t>
  </si>
  <si>
    <t>INE647O01011</t>
  </si>
  <si>
    <t>102665</t>
  </si>
  <si>
    <t>Aegis Vopak Terminals Ltd.</t>
  </si>
  <si>
    <t>INE0INX01018</t>
  </si>
  <si>
    <t>102684</t>
  </si>
  <si>
    <t>Canara HSBC Life Insurance Co.Ltd.</t>
  </si>
  <si>
    <t>INE01TY01017</t>
  </si>
  <si>
    <t>100741</t>
  </si>
  <si>
    <t>Trident Ltd.</t>
  </si>
  <si>
    <t>INE064C01022</t>
  </si>
  <si>
    <t>101293</t>
  </si>
  <si>
    <t>UCO Bank</t>
  </si>
  <si>
    <t>INE691A01018</t>
  </si>
  <si>
    <t>100691</t>
  </si>
  <si>
    <t>BLS International Services Ltd.</t>
  </si>
  <si>
    <t>INE153T01027</t>
  </si>
  <si>
    <t>100753</t>
  </si>
  <si>
    <t>Newgen Software Technologies Ltd.</t>
  </si>
  <si>
    <t>INE619B01017</t>
  </si>
  <si>
    <t>102096</t>
  </si>
  <si>
    <t>Signatureglobal (India) Ltd.</t>
  </si>
  <si>
    <t>INE903U01023</t>
  </si>
  <si>
    <t>100093</t>
  </si>
  <si>
    <t>Blue Dart Express Ltd.</t>
  </si>
  <si>
    <t>INE233B01017</t>
  </si>
  <si>
    <t>101685</t>
  </si>
  <si>
    <t>ITI Ltd.</t>
  </si>
  <si>
    <t>INE248A01017</t>
  </si>
  <si>
    <t>101482</t>
  </si>
  <si>
    <t>JBM Auto Ltd.</t>
  </si>
  <si>
    <t>INE927D01051</t>
  </si>
  <si>
    <t>101403</t>
  </si>
  <si>
    <t>Tega Industries Ltd.</t>
  </si>
  <si>
    <t>INE011K01018</t>
  </si>
  <si>
    <t>100809</t>
  </si>
  <si>
    <t>Rites Ltd.</t>
  </si>
  <si>
    <t>INE320J01015</t>
  </si>
  <si>
    <t>101237</t>
  </si>
  <si>
    <t>Railtel Corporation of India Ltd.</t>
  </si>
  <si>
    <t>INE0DD101019</t>
  </si>
  <si>
    <t>100297</t>
  </si>
  <si>
    <t>The Bombay Burmah Trading Corporation Ltd.</t>
  </si>
  <si>
    <t>INE050A01025</t>
  </si>
  <si>
    <t>100015</t>
  </si>
  <si>
    <t>Mangalore Refinery and Petrochemicals Ltd.</t>
  </si>
  <si>
    <t>INE103A01014</t>
  </si>
  <si>
    <t>102658</t>
  </si>
  <si>
    <t>Jain Resource Recycling Ltd.</t>
  </si>
  <si>
    <t>INE0YD401026</t>
  </si>
  <si>
    <t>102613</t>
  </si>
  <si>
    <t>Travel Food Services Ltd.</t>
  </si>
  <si>
    <t>INE103V01028</t>
  </si>
  <si>
    <t>100561</t>
  </si>
  <si>
    <t>RHI Magnesita India Ltd.</t>
  </si>
  <si>
    <t>INE743M01012</t>
  </si>
  <si>
    <t>101671</t>
  </si>
  <si>
    <t>Tata Teleservices (Maharastra) Ltd.</t>
  </si>
  <si>
    <t>INE517B01013</t>
  </si>
  <si>
    <t>102671</t>
  </si>
  <si>
    <t>Gallantt Ispat Ltd.</t>
  </si>
  <si>
    <t>INE297H01019</t>
  </si>
  <si>
    <t>101399</t>
  </si>
  <si>
    <t>Latent View Analytics Ltd.</t>
  </si>
  <si>
    <t>INE0I7C01011</t>
  </si>
  <si>
    <t>102500</t>
  </si>
  <si>
    <t>Blue Jet Healthcare Ltd.</t>
  </si>
  <si>
    <t>INE0KBH01020</t>
  </si>
  <si>
    <t>101413</t>
  </si>
  <si>
    <t>C.E.Info Systems Ltd.</t>
  </si>
  <si>
    <t>INE0BV301023</t>
  </si>
  <si>
    <t>101688</t>
  </si>
  <si>
    <t>MMTC LTD</t>
  </si>
  <si>
    <t>INE123F01029</t>
  </si>
  <si>
    <t>663</t>
  </si>
  <si>
    <t>SBI CRISIL IBX Gilt Index- June 2036 Fund</t>
  </si>
  <si>
    <t>900251</t>
  </si>
  <si>
    <t>7.54% CGL 2036</t>
  </si>
  <si>
    <t>IN0020220029</t>
  </si>
  <si>
    <t>664</t>
  </si>
  <si>
    <t>SBI CRISIL IBX Gilt Index-APR-2029 Fund</t>
  </si>
  <si>
    <t>665</t>
  </si>
  <si>
    <t>SBI CRISIL IBX SDL Index-Sept 2027 Fund</t>
  </si>
  <si>
    <t>1900147</t>
  </si>
  <si>
    <t>7.18% State Government of Tamil Nadu 2027</t>
  </si>
  <si>
    <t>IN3120170078</t>
  </si>
  <si>
    <t>1900152</t>
  </si>
  <si>
    <t>7.20% State Government of Maharashtra 2027</t>
  </si>
  <si>
    <t>IN2220170061</t>
  </si>
  <si>
    <t>1900652</t>
  </si>
  <si>
    <t>7.45% State Government of Rajasthan 2027</t>
  </si>
  <si>
    <t>IN2920170072</t>
  </si>
  <si>
    <t>1900178</t>
  </si>
  <si>
    <t>7.33% State Government of Maharashtra 2027</t>
  </si>
  <si>
    <t>IN2220170103</t>
  </si>
  <si>
    <t>1902160</t>
  </si>
  <si>
    <t>7.25% State Government of Gujarat 2027</t>
  </si>
  <si>
    <t>IN1520170094</t>
  </si>
  <si>
    <t>1904740</t>
  </si>
  <si>
    <t>7.17% State Government of Gujarat 2027</t>
  </si>
  <si>
    <t>IN1520170078</t>
  </si>
  <si>
    <t>1902024</t>
  </si>
  <si>
    <t>7.46% State Government of Madhya Pradesh 2027</t>
  </si>
  <si>
    <t>IN2120170047</t>
  </si>
  <si>
    <t>1902062</t>
  </si>
  <si>
    <t>7.47% State Government of Chhattisgarh 2027</t>
  </si>
  <si>
    <t>IN3520170017</t>
  </si>
  <si>
    <t>1906171</t>
  </si>
  <si>
    <t>6.27% State Government of Tamil Nadu 2027</t>
  </si>
  <si>
    <t>IN3120250243</t>
  </si>
  <si>
    <t>1901572</t>
  </si>
  <si>
    <t>7.30% State Government of Punjab 2027</t>
  </si>
  <si>
    <t>IN2820170099</t>
  </si>
  <si>
    <t>1906599</t>
  </si>
  <si>
    <t>7.38% State Government of Telangana 2027</t>
  </si>
  <si>
    <t>IN4520190104</t>
  </si>
  <si>
    <t>1901064</t>
  </si>
  <si>
    <t>7.29% State Government of Haryana 2027</t>
  </si>
  <si>
    <t>IN1620170036</t>
  </si>
  <si>
    <t>1905534</t>
  </si>
  <si>
    <t>7.41% State Government of Haryana 2027</t>
  </si>
  <si>
    <t>IN1620170051</t>
  </si>
  <si>
    <t>1904761</t>
  </si>
  <si>
    <t>7.25% State Government of Kerala 2027</t>
  </si>
  <si>
    <t>IN2020170055</t>
  </si>
  <si>
    <t>1901994</t>
  </si>
  <si>
    <t>7.19% State Government of Uttar Pradesh 2027</t>
  </si>
  <si>
    <t>IN3320170068</t>
  </si>
  <si>
    <t>670</t>
  </si>
  <si>
    <t>SBI Long Duration Fund</t>
  </si>
  <si>
    <t>676</t>
  </si>
  <si>
    <t>SBI Dividend Yield Fund</t>
  </si>
  <si>
    <t>3200005</t>
  </si>
  <si>
    <t>INE0NDH25011</t>
  </si>
  <si>
    <t>SBI BSE Sensex Index Fund</t>
  </si>
  <si>
    <t>682</t>
  </si>
  <si>
    <t>SBI NIFTY 1D Rate Liquid ETF - IDCW</t>
  </si>
  <si>
    <t>684</t>
  </si>
  <si>
    <t>SBI Nifty50 Equal Weight Index Fund</t>
  </si>
  <si>
    <t>686</t>
  </si>
  <si>
    <t>SBI Energy Opportunities Fund</t>
  </si>
  <si>
    <t>101625</t>
  </si>
  <si>
    <t>Savita Oil Technologies Ltd.</t>
  </si>
  <si>
    <t>INE035D01020</t>
  </si>
  <si>
    <t>101746</t>
  </si>
  <si>
    <t>Shivalik Bimetal Controls Ltd.</t>
  </si>
  <si>
    <t>INE386D01027</t>
  </si>
  <si>
    <t>102039</t>
  </si>
  <si>
    <t>Inox India Ltd.</t>
  </si>
  <si>
    <t>INE616N01034</t>
  </si>
  <si>
    <t>687</t>
  </si>
  <si>
    <t>SBI Automotive Opportunities Fund</t>
  </si>
  <si>
    <t>102134</t>
  </si>
  <si>
    <t>Alicon Castalloy Ltd.</t>
  </si>
  <si>
    <t>INE062D01024</t>
  </si>
  <si>
    <t>688</t>
  </si>
  <si>
    <t>Silver</t>
  </si>
  <si>
    <t>500002</t>
  </si>
  <si>
    <t>IDIA00500002</t>
  </si>
  <si>
    <t>689</t>
  </si>
  <si>
    <t>SBI Silver ETF Fund of Fund</t>
  </si>
  <si>
    <t>690</t>
  </si>
  <si>
    <t>SBI Nifty50 Equal Weight ETF</t>
  </si>
  <si>
    <t>691</t>
  </si>
  <si>
    <t>SBI Innovative Opportunities Fund</t>
  </si>
  <si>
    <t>101177</t>
  </si>
  <si>
    <t>Route Mobile Ltd.</t>
  </si>
  <si>
    <t>INE450U01017</t>
  </si>
  <si>
    <t>101880</t>
  </si>
  <si>
    <t>NIIT Learning Systems Ltd.</t>
  </si>
  <si>
    <t>INE342G01023</t>
  </si>
  <si>
    <t>100405</t>
  </si>
  <si>
    <t>TeamLease Services Ltd.</t>
  </si>
  <si>
    <t>INE985S01024</t>
  </si>
  <si>
    <t>692</t>
  </si>
  <si>
    <t>SBI Nifty 500 Index Fund</t>
  </si>
  <si>
    <t>712</t>
  </si>
  <si>
    <t>693</t>
  </si>
  <si>
    <t>SBI Nifty India Consumption Index Fund</t>
  </si>
  <si>
    <t>694</t>
  </si>
  <si>
    <t>SBI Quant Fund</t>
  </si>
  <si>
    <t>SBI Nifty Bank Index Fund</t>
  </si>
  <si>
    <t>696</t>
  </si>
  <si>
    <t>SBI Nifty IT Index Fund</t>
  </si>
  <si>
    <t>697</t>
  </si>
  <si>
    <t>SBI BSE PSU Bank ETF</t>
  </si>
  <si>
    <t>698</t>
  </si>
  <si>
    <t>SBI BSE PSU Bank Index Fund</t>
  </si>
  <si>
    <t>699</t>
  </si>
  <si>
    <t>SBI Income Plus Arbitrage Active FOF</t>
  </si>
  <si>
    <t>417178</t>
  </si>
  <si>
    <t>INF200K01QU0</t>
  </si>
  <si>
    <t>417233</t>
  </si>
  <si>
    <t>INF200K01V08</t>
  </si>
  <si>
    <t>417204</t>
  </si>
  <si>
    <t>INF200K01VE4</t>
  </si>
  <si>
    <t>417866</t>
  </si>
  <si>
    <t>INF200KA1YR4</t>
  </si>
  <si>
    <t>700</t>
  </si>
  <si>
    <t>SBI Nifty200 Quality 30 Index Fund</t>
  </si>
  <si>
    <t>701</t>
  </si>
  <si>
    <t>SBI Nifty200 Momentum 30 Index Fund</t>
  </si>
  <si>
    <t>702</t>
  </si>
  <si>
    <t>SBI Nifty100 Low Volatility 30 Index Fund</t>
  </si>
  <si>
    <t>703</t>
  </si>
  <si>
    <t>SBI Nifty 1D Rate Liquid ETF - Growth</t>
  </si>
  <si>
    <t>704</t>
  </si>
  <si>
    <t>SBI Dynamic Asset Allocation Active FoF</t>
  </si>
  <si>
    <t>417085</t>
  </si>
  <si>
    <t>INF200K01VB0</t>
  </si>
  <si>
    <t>417119</t>
  </si>
  <si>
    <t>INF200K01RJ1</t>
  </si>
  <si>
    <t>417019</t>
  </si>
  <si>
    <t>INF200K01UJ5</t>
  </si>
  <si>
    <t>417050</t>
  </si>
  <si>
    <t>INF200K01SR2</t>
  </si>
  <si>
    <t>417101</t>
  </si>
  <si>
    <t>INF200K01RD4</t>
  </si>
  <si>
    <t>4171288</t>
  </si>
  <si>
    <t>INF200KA14W3</t>
  </si>
  <si>
    <t>417066</t>
  </si>
  <si>
    <t>INF200K01UP2</t>
  </si>
  <si>
    <t>417162</t>
  </si>
  <si>
    <t>INF200K01UG1</t>
  </si>
  <si>
    <t>417482</t>
  </si>
  <si>
    <t>INF200KA1507</t>
  </si>
  <si>
    <t>417057</t>
  </si>
  <si>
    <t>INF200K01RM5</t>
  </si>
  <si>
    <t>417061</t>
  </si>
  <si>
    <t>INF200K01RV6</t>
  </si>
  <si>
    <t>417146</t>
  </si>
  <si>
    <t>INF200K01SB6</t>
  </si>
  <si>
    <t>705</t>
  </si>
  <si>
    <t>SBI Quality Fund</t>
  </si>
  <si>
    <t>102635</t>
  </si>
  <si>
    <t>Vintage Coffee And Beverages Ltd.</t>
  </si>
  <si>
    <t>INE498Q01014</t>
  </si>
  <si>
    <t>706</t>
  </si>
  <si>
    <t>SBI Nifty Midcap 150 Momentum 50 ETF</t>
  </si>
  <si>
    <t>713</t>
  </si>
  <si>
    <t>SBI Nifty Midcap150 ETF</t>
  </si>
  <si>
    <t>801</t>
  </si>
  <si>
    <t>708</t>
  </si>
  <si>
    <t>SBI CRISIL-IBX Financial Services 3-6 Months Debt Index Fund</t>
  </si>
  <si>
    <t>706192</t>
  </si>
  <si>
    <t>INE756I07EU9</t>
  </si>
  <si>
    <t>704544</t>
  </si>
  <si>
    <t>INE053F08338</t>
  </si>
  <si>
    <t>705423</t>
  </si>
  <si>
    <t>INE916DA7SP4</t>
  </si>
  <si>
    <t>704586</t>
  </si>
  <si>
    <t>INE306N07NO7</t>
  </si>
  <si>
    <t>704604</t>
  </si>
  <si>
    <t>INE115A07PN6</t>
  </si>
  <si>
    <t>1011646</t>
  </si>
  <si>
    <t>INE296A14D13</t>
  </si>
  <si>
    <t>1011388</t>
  </si>
  <si>
    <t>INE296A14F86</t>
  </si>
  <si>
    <t>1103451</t>
  </si>
  <si>
    <t>INE556F16BS0</t>
  </si>
  <si>
    <t>1103440</t>
  </si>
  <si>
    <t>INE556F16BR2</t>
  </si>
  <si>
    <t>1103693</t>
  </si>
  <si>
    <t>INE040A16HY1</t>
  </si>
  <si>
    <t>1103275</t>
  </si>
  <si>
    <t>INE238AD6BP3</t>
  </si>
  <si>
    <t>1103645</t>
  </si>
  <si>
    <t>INE562A16QM0</t>
  </si>
  <si>
    <t>1103750</t>
  </si>
  <si>
    <t>INE476A16J90</t>
  </si>
  <si>
    <t>1103590</t>
  </si>
  <si>
    <t>INE160A16UT0</t>
  </si>
  <si>
    <t>709</t>
  </si>
  <si>
    <t>SBI CRISIL-IBX Financial Services 9-12 Months Debt Index Fund</t>
  </si>
  <si>
    <t>705360</t>
  </si>
  <si>
    <t>INE377Y07557</t>
  </si>
  <si>
    <t>705133</t>
  </si>
  <si>
    <t>INE115A07PR7</t>
  </si>
  <si>
    <t>1011375</t>
  </si>
  <si>
    <t>INE774D14TL6</t>
  </si>
  <si>
    <t>1011389</t>
  </si>
  <si>
    <t>INE296A14G28</t>
  </si>
  <si>
    <t>SBI Nifty 200 Value 30 ETF</t>
  </si>
  <si>
    <t>711</t>
  </si>
  <si>
    <t>SBI Nifty Small Cap 250 ETF</t>
  </si>
  <si>
    <t>SBI CRISIL-IBX 10:90 Gilt +SDL Index - Dec 2029 Index Fund</t>
  </si>
  <si>
    <t>1902174</t>
  </si>
  <si>
    <t>7.26% State Government of Gujarat 2029</t>
  </si>
  <si>
    <t>IN1520190159</t>
  </si>
  <si>
    <t>1906765</t>
  </si>
  <si>
    <t>6.77% State Government of Tamil Nadu 2029</t>
  </si>
  <si>
    <t>IN3120250482</t>
  </si>
  <si>
    <t>1906745</t>
  </si>
  <si>
    <t>6.55% State Government of Tamil Nadu 2029</t>
  </si>
  <si>
    <t>IN3120250391</t>
  </si>
  <si>
    <t>1902137</t>
  </si>
  <si>
    <t>7.14% State Government of Karnataka 2029</t>
  </si>
  <si>
    <t>IN1920190114</t>
  </si>
  <si>
    <t>1906772</t>
  </si>
  <si>
    <t>6.75% State Government of Himachal Pradesh 2029</t>
  </si>
  <si>
    <t>IN1720250118</t>
  </si>
  <si>
    <t>SBI Nifty G-Sec Jul 2031 Index Fund</t>
  </si>
  <si>
    <t>900160</t>
  </si>
  <si>
    <t>6.10% CGL 2031</t>
  </si>
  <si>
    <t>IN0020210095</t>
  </si>
  <si>
    <t>SBI Resurgent India Opportunities Scheme</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</si>
  <si>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</si>
  <si>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</si>
  <si>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</si>
  <si>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</si>
  <si>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</si>
  <si>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</si>
  <si>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</si>
  <si>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</si>
  <si>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</si>
  <si>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</si>
  <si>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</si>
  <si>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</si>
  <si>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</si>
  <si>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</si>
  <si>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</si>
  <si>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</si>
  <si>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</si>
  <si>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</si>
  <si>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</si>
  <si>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</si>
  <si>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</si>
  <si>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</si>
  <si>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</si>
  <si>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</si>
  <si>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</si>
  <si>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</si>
  <si>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</si>
  <si>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</si>
  <si>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</si>
  <si>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</si>
  <si>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</si>
  <si>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</si>
  <si>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</si>
  <si>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</si>
  <si>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</si>
  <si>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</si>
  <si>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</si>
  <si>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</si>
  <si>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SBFS</t>
  </si>
  <si>
    <t>SETFNN50</t>
  </si>
  <si>
    <t>SETFNIFBK</t>
  </si>
  <si>
    <t>SETFBSE100</t>
  </si>
  <si>
    <t>SESF</t>
  </si>
  <si>
    <t>SETFNIF50</t>
  </si>
  <si>
    <t>SETF10GILT</t>
  </si>
  <si>
    <t>SLTAF-IV</t>
  </si>
  <si>
    <t>SLTAF-V</t>
  </si>
  <si>
    <t>SLTAF-VI</t>
  </si>
  <si>
    <t>SETFSN50</t>
  </si>
  <si>
    <t>SBIETFQLTY</t>
  </si>
  <si>
    <t>SCBF</t>
  </si>
  <si>
    <t>SEMVF</t>
  </si>
  <si>
    <t>SFMP- Series 1</t>
  </si>
  <si>
    <t>SFMP- Series 6</t>
  </si>
  <si>
    <t>SFMP- Series 34</t>
  </si>
  <si>
    <t>SMCBF-IP</t>
  </si>
  <si>
    <t>SFRDF</t>
  </si>
  <si>
    <t>SBIETFIT</t>
  </si>
  <si>
    <t>SBIETFPB</t>
  </si>
  <si>
    <t>SRBF-AP</t>
  </si>
  <si>
    <t>SRBF-AHP</t>
  </si>
  <si>
    <t>SRBF-CHP</t>
  </si>
  <si>
    <t>SRBF-CP</t>
  </si>
  <si>
    <t>SIA-US EQUITY FOF</t>
  </si>
  <si>
    <t>SNN50</t>
  </si>
  <si>
    <t>SFMP- Series 44</t>
  </si>
  <si>
    <t>SFMP- Series 45</t>
  </si>
  <si>
    <t>SBIETFCON</t>
  </si>
  <si>
    <t>SFMP- Series 46</t>
  </si>
  <si>
    <t>SBAF</t>
  </si>
  <si>
    <t>SFMP- Series 49</t>
  </si>
  <si>
    <t>SFMP- Series 50</t>
  </si>
  <si>
    <t>SFMP- Series 51</t>
  </si>
  <si>
    <t>SFMP- Series 52</t>
  </si>
  <si>
    <t>SFMP- Series 53</t>
  </si>
  <si>
    <t>SFMP- Series 54</t>
  </si>
  <si>
    <t>SFMP- Series 55</t>
  </si>
  <si>
    <t>SFMP- Series 57</t>
  </si>
  <si>
    <t>SFMP- Series 58</t>
  </si>
  <si>
    <t>SCPSE</t>
  </si>
  <si>
    <t>SFMP- Series 59</t>
  </si>
  <si>
    <t>SFMP- Series 60</t>
  </si>
  <si>
    <t>SMCF</t>
  </si>
  <si>
    <t>SFMP- Series 61</t>
  </si>
  <si>
    <t>SFMP- Series 67</t>
  </si>
  <si>
    <t>SNM150IF</t>
  </si>
  <si>
    <t>SNS250IF</t>
  </si>
  <si>
    <t>SCIGI-JUN 2036</t>
  </si>
  <si>
    <t>SCIGI-APR 2029</t>
  </si>
  <si>
    <t>SCISI-SEP 2027</t>
  </si>
  <si>
    <t>SLDF</t>
  </si>
  <si>
    <t>SDYF</t>
  </si>
  <si>
    <t>SBI-BSE-SENSEX-IF</t>
  </si>
  <si>
    <t>LIQUIDSBI</t>
  </si>
  <si>
    <t>SN50EWIF</t>
  </si>
  <si>
    <t>SEOF</t>
  </si>
  <si>
    <t>SBI-AOF</t>
  </si>
  <si>
    <t>SETFSILVER</t>
  </si>
  <si>
    <t>SETFSILVER-FOF</t>
  </si>
  <si>
    <t>SN50EW-ETF</t>
  </si>
  <si>
    <t>SIOF</t>
  </si>
  <si>
    <t>SN500IF</t>
  </si>
  <si>
    <t>SNICIF</t>
  </si>
  <si>
    <t>SQF</t>
  </si>
  <si>
    <t>SNBIF</t>
  </si>
  <si>
    <t>SNITIF</t>
  </si>
  <si>
    <t>SIPAAFOF</t>
  </si>
  <si>
    <t>SBI Nifty200 Quality 30</t>
  </si>
  <si>
    <t>SBI Nifty200 Mom 30</t>
  </si>
  <si>
    <t>SBI Nifty100 Low Vol 30</t>
  </si>
  <si>
    <t>SBILIQETF</t>
  </si>
  <si>
    <t>SDAAAFOF</t>
  </si>
  <si>
    <t>SQLF</t>
  </si>
  <si>
    <t>SNM150M50ETF</t>
  </si>
  <si>
    <t>SNM150ETF</t>
  </si>
  <si>
    <t>SCRIBXFS3-6M</t>
  </si>
  <si>
    <t>CRIBXFS9-12M</t>
  </si>
  <si>
    <t>Nifty200Value30</t>
  </si>
  <si>
    <t>NiftySmallCap250</t>
  </si>
  <si>
    <t>CRIIBX10-90GiltSDL29</t>
  </si>
  <si>
    <t>G-Sec Jul2031</t>
  </si>
  <si>
    <t>SBIRIOS</t>
  </si>
  <si>
    <t>Back to Index</t>
  </si>
  <si>
    <t>Scheme Code</t>
  </si>
  <si>
    <t>Scheme Short code</t>
  </si>
  <si>
    <t>Scheme Name</t>
  </si>
  <si>
    <t>Name of the Instrument</t>
  </si>
  <si>
    <t>Long / Short</t>
  </si>
  <si>
    <t>Industry ^</t>
  </si>
  <si>
    <t>Market value 
(Rs. in Lakhs)</t>
  </si>
  <si>
    <t>Derivatives Total</t>
  </si>
  <si>
    <t>DERIVATIVES</t>
  </si>
  <si>
    <t>Margin amount for Derivative positions</t>
  </si>
  <si>
    <t>#</t>
  </si>
  <si>
    <t>Mutual Fund/ETF</t>
  </si>
  <si>
    <t>SBI Savings Fund - Direct Plan - Growth Option</t>
  </si>
  <si>
    <t>SBI Liquid Fund - Direct Plan - Growth Option</t>
  </si>
  <si>
    <t>SBI Low Duration Fund - Direct Plan - Growth Option</t>
  </si>
  <si>
    <t>SBI Arbitrage Opportunities Fund - Direct Plan - Growth Option</t>
  </si>
  <si>
    <t>SBI Banking &amp; PSU Fund - Direct Plan - Growth Option</t>
  </si>
  <si>
    <t>SBI Short Term Debt Fund - Direct Plan - Growth Option</t>
  </si>
  <si>
    <t>SBI Corporate Bond Fund - Direct Plan - Growth Option</t>
  </si>
  <si>
    <t>SBI Medium Duration Fund - Direct Plan - Growth Option</t>
  </si>
  <si>
    <t>SBI Focused Fund - Direct Plan - Growth Option</t>
  </si>
  <si>
    <t>SBI Large and Midcap Fund - Direct Plan - Growth Option</t>
  </si>
  <si>
    <t>SBI Medium to Long Duration Fund - Direct Plan - Growth Option</t>
  </si>
  <si>
    <t>SBI Dynamic Bond Fund - Direct Plan - Growth Option</t>
  </si>
  <si>
    <t>SBI Dividend Yield Fund - Direct Plan - Growth Option</t>
  </si>
  <si>
    <t>SBI Healthcare Opportunities Fund - Direct Plan -Growth</t>
  </si>
  <si>
    <t>SBI Flexicap Fund - Direct Plan - Growth Option</t>
  </si>
  <si>
    <t>SBI Banking And Financial Services Fund - Direct Plan - Growth Option</t>
  </si>
  <si>
    <t>SBI Consumption Opportunities Fund - Direct Plan - Growth Option</t>
  </si>
  <si>
    <t>SBI Technology Opportunities Fund - Direct Plan - Growth Option</t>
  </si>
  <si>
    <t>SBI Comma Fund - Direct Plan - Growth Option</t>
  </si>
  <si>
    <t>5. Aggregate investments by other schemes of SBI Mutual Fund at the end of the period is Rs.21508.85 Lakhs</t>
  </si>
  <si>
    <t>5. Aggregate investments by other schemes of SBI Mutual Fund at the end of the period is Rs.20807.67 Lakhs</t>
  </si>
  <si>
    <t>5. Aggregate investments by other schemes of SBI Mutual Fund at the end of the period is Rs.12408.6 Lakhs</t>
  </si>
  <si>
    <t>5. Aggregate investments by other schemes of SBI Mutual Fund at the end of the period is Rs.11901.55 Lakhs</t>
  </si>
  <si>
    <t>5. Aggregate investments by other schemes of SBI Mutual Fund at the end of the period is Rs.44189.37 Lakhs</t>
  </si>
  <si>
    <t>5. Aggregate investments by other schemes of SBI Mutual Fund at the end of the period is Rs.252992.86 Lakhs</t>
  </si>
  <si>
    <t>5. Aggregate investments by other schemes of SBI Mutual Fund at the end of the period is Rs.20380.85 Lakhs</t>
  </si>
  <si>
    <t>5. Aggregate investments by other schemes of SBI Mutual Fund at the end of the period is Rs.595416.29 Lakhs</t>
  </si>
  <si>
    <t>5. Aggregate investments by other schemes of SBI Mutual Fund at the end of the period is Rs.22106.56 Lakhs</t>
  </si>
  <si>
    <t>5. Aggregate investments by other schemes of SBI Mutual Fund at the end of the period is Rs.9586.25 Lakhs</t>
  </si>
  <si>
    <t>5. Aggregate investments by other schemes of SBI Mutual Fund at the end of the period is Rs.13085.17 Lakhs</t>
  </si>
  <si>
    <t>5. Aggregate investments by other schemes of SBI Mutual Fund at the end of the period is Rs.67079.88 Lakhs</t>
  </si>
  <si>
    <t>5. Aggregate investments by other schemes of SBI Mutual Fund at the end of the period is Rs.128682.36 Lakhs</t>
  </si>
  <si>
    <t>5. Aggregate investments by other schemes of SBI Mutual Fund at the end of the period is Rs.31393.08 Lakhs</t>
  </si>
  <si>
    <t>5. Aggregate investments by other schemes of SBI Mutual Fund at the end of the period is Rs.129972.7 Lakhs</t>
  </si>
  <si>
    <t>5. Aggregate investments by other schemes of SBI Mutual Fund at the end of the period is Rs.51674.09 Lakhs</t>
  </si>
  <si>
    <t>5. Aggregate investments by other schemes of SBI Mutual Fund at the end of the period is Rs.12925.77 Lakhs</t>
  </si>
  <si>
    <t>5. Aggregate investments by other schemes of SBI Mutual Fund at the end of the period is Rs.19723.11 Lakhs</t>
  </si>
  <si>
    <t>5. Aggregate investments by other schemes of SBI Mutual Fund at the end of the period is Rs.76248.15 Lakhs</t>
  </si>
  <si>
    <t>5. Aggregate investments by other schemes of SBI Mutual Fund at the end of the period is Rs.13619.25 Lakhs</t>
  </si>
  <si>
    <t>5. Aggregate investments by other schemes of SBI Mutual Fund at the end of the period is Rs.40836.75 Lakhs</t>
  </si>
  <si>
    <t>INE090A08UF5</t>
  </si>
  <si>
    <t>INE040A08401</t>
  </si>
  <si>
    <t>India Universal Trust AL2 (Obligor - HDFC Bank Ltd.)</t>
  </si>
  <si>
    <t>Siddhivinayak Securitisation Trust (Obligor - Digital Fibre Infrastructure Trust)</t>
  </si>
  <si>
    <t>Shivshakti Securitisation Trust (Obligor - Digital Fibre Infrastructure Trust)</t>
  </si>
  <si>
    <t>Radhakrishna Securitisation Trust (Obligor - Digital Fibre Infrastructure Trust)</t>
  </si>
  <si>
    <t>India Universal Trust AL1 (Obligor - HDFC Bank Ltd.)</t>
  </si>
  <si>
    <t>Corporate Debt Market Development Fund-A2</t>
  </si>
  <si>
    <t>L&amp;T Metro Rail (Hyderabad) Ltd.</t>
  </si>
  <si>
    <t>Call/Put</t>
  </si>
  <si>
    <t>Notional Value
(Rs. in Lakhs)</t>
  </si>
  <si>
    <t>INTEREST RATE SWAPS</t>
  </si>
  <si>
    <t>IDFC First Bank Ltd. 22-05-2028</t>
  </si>
  <si>
    <t>ICICI Securities Primary Dealership Ltd. 04-06-2029</t>
  </si>
  <si>
    <t>Nomura Fixed Income Securities Pvt. Ltd. 02-06-2028</t>
  </si>
  <si>
    <t>Index Futures</t>
  </si>
  <si>
    <t>Long</t>
  </si>
  <si>
    <t>Stock Futures</t>
  </si>
  <si>
    <t>Short</t>
  </si>
  <si>
    <t>Bank Nifty Index  28-07-2026</t>
  </si>
  <si>
    <t>ICICI Bank Ltd. 05-10-2026</t>
  </si>
  <si>
    <t>Deutsche Bank AG 15-02-2027</t>
  </si>
  <si>
    <t>Nomura Fixed Income Securities Pvt. Ltd. 15-06-2028</t>
  </si>
  <si>
    <t>BNP Paribas 15-06-2028</t>
  </si>
  <si>
    <t>Standard Chartered Bank 19-06-2028</t>
  </si>
  <si>
    <t>ICICI Securities Primary Dealership Ltd. 19-06-2028</t>
  </si>
  <si>
    <t>Deutsche Bank AG 17-06-2027</t>
  </si>
  <si>
    <t>Standard Chartered Bank 03-07-2028</t>
  </si>
  <si>
    <t>Nomura Fixed Income Securities Pvt. Ltd. 03-07-2028</t>
  </si>
  <si>
    <t>ICICI Securities Primary Dealership Ltd. 05-06-2028</t>
  </si>
  <si>
    <t>ICICI Securities Primary Dealership Ltd. 17-06-2031</t>
  </si>
  <si>
    <t>Deutsche Bank AG 09-06-2031</t>
  </si>
  <si>
    <t>SYMBOL / TICKER</t>
  </si>
  <si>
    <t>SBISILVER</t>
  </si>
  <si>
    <t>SBINEQWETF</t>
  </si>
  <si>
    <t>SBIBPB</t>
  </si>
  <si>
    <t>SBIMIDMOM</t>
  </si>
  <si>
    <t>SBINMID150</t>
  </si>
  <si>
    <t>SBIVALETF</t>
  </si>
  <si>
    <t>SBISMLETF</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</si>
  <si>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</si>
  <si>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</si>
  <si>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FSN E-Commerce Ventures Ltd. 28.07.2026</t>
  </si>
  <si>
    <t>Wipro Ltd. 28.07.2026</t>
  </si>
  <si>
    <t>Nifty Index 28-07-2026</t>
  </si>
  <si>
    <t>Tata Motors Passenger Vehicles Ltd. 28.07.2026</t>
  </si>
  <si>
    <t>Jio Financial Services Ltd. 28.07.2026</t>
  </si>
  <si>
    <t>Mahindra &amp; Mahindra Ltd. 28.07.2026</t>
  </si>
  <si>
    <t>Varun Beverages Ltd. 28.07.2026</t>
  </si>
  <si>
    <t>Sona Blw Precision Forgings Ltd. 28.07.2026</t>
  </si>
  <si>
    <t>Info Edge (India) Ltd. 28.07.2026</t>
  </si>
  <si>
    <t>HDFC Bank Ltd. 28.07.2026</t>
  </si>
  <si>
    <t>Reliance Industries Ltd. 28.07.2026</t>
  </si>
  <si>
    <t>ICICI Bank Ltd. 28.07.2026</t>
  </si>
  <si>
    <t>ICICI Bank Ltd. 25.08.2026</t>
  </si>
  <si>
    <t>State Bank of India 28.07.2026</t>
  </si>
  <si>
    <t>Adani Enterprises Ltd. 28.07.2026</t>
  </si>
  <si>
    <t>State Bank of India 25.08.2026</t>
  </si>
  <si>
    <t>Bharat Electronics Ltd. 28.07.2026</t>
  </si>
  <si>
    <t>Axis Bank Ltd. 28.07.2026</t>
  </si>
  <si>
    <t>Bharti Airtel Ltd. 25.08.2026</t>
  </si>
  <si>
    <t>JSW Steel Ltd. 28.07.2026</t>
  </si>
  <si>
    <t>Shriram Finance Ltd. 28.07.2026</t>
  </si>
  <si>
    <t>Vodafone Idea Ltd. 28.07.2026</t>
  </si>
  <si>
    <t>Adani Green Energy Ltd. 28.07.2026</t>
  </si>
  <si>
    <t>Adani Energy Solutions Ltd. 28.07.2026</t>
  </si>
  <si>
    <t>Power Finance Corporation Ltd. 28.07.2026</t>
  </si>
  <si>
    <t>TVS Motor Company Ltd. 28.07.2026</t>
  </si>
  <si>
    <t>Maruti Suzuki India Ltd. 28.07.2026</t>
  </si>
  <si>
    <t>REC Ltd. 28.07.2026</t>
  </si>
  <si>
    <t>Hindustan Aeronautics Ltd. 28.07.2026</t>
  </si>
  <si>
    <t>Larsen &amp; Toubro Ltd. 28.07.2026</t>
  </si>
  <si>
    <t>Punjab National Bank 28.07.2026</t>
  </si>
  <si>
    <t>HDFC Bank Ltd. 25.08.2026</t>
  </si>
  <si>
    <t>Eternal Ltd. 28.07.2026</t>
  </si>
  <si>
    <t>Coal India Ltd. 28.07.2026</t>
  </si>
  <si>
    <t>Tata Consumer Products Ltd. 28.07.2026</t>
  </si>
  <si>
    <t>ITC Ltd. 28.07.2026</t>
  </si>
  <si>
    <t>NMDC Ltd. 28.07.2026</t>
  </si>
  <si>
    <t>Bharat Heavy Electricals Ltd. 28.07.2026</t>
  </si>
  <si>
    <t>NTPC Ltd. 28.07.2026</t>
  </si>
  <si>
    <t>Kotak Mahindra Bank Ltd. 28.07.2026</t>
  </si>
  <si>
    <t>Canara Bank 28.07.2026</t>
  </si>
  <si>
    <t>GMR Airports Ltd. 28.07.2026</t>
  </si>
  <si>
    <t>Cholamandalam Investment &amp; Finance Co. Ltd. 28.07.2026</t>
  </si>
  <si>
    <t>Grasim Industries Ltd. 28.07.2026</t>
  </si>
  <si>
    <t>Steel Authority of India Ltd. 28.07.2026</t>
  </si>
  <si>
    <t>Reliance Industries Ltd. 25.08.2026</t>
  </si>
  <si>
    <t>Glenmark Pharmaceuticals Ltd. 28.07.2026</t>
  </si>
  <si>
    <t>Bajaj Finance Ltd. 28.07.2026</t>
  </si>
  <si>
    <t>Divi's Laboratories Ltd. 28.07.2026</t>
  </si>
  <si>
    <t>Laurus Labs Ltd. 28.07.2026</t>
  </si>
  <si>
    <t>IDFC First Bank Ltd. 28.07.2026</t>
  </si>
  <si>
    <t>Hindalco Industries Ltd. 28.07.2026</t>
  </si>
  <si>
    <t>Manappuram Finance Ltd. 28.07.2026</t>
  </si>
  <si>
    <t>Ultratech Cement Ltd. 28.07.2026</t>
  </si>
  <si>
    <t>Bandhan Bank Ltd. 28.07.2026</t>
  </si>
  <si>
    <t>Indus Towers Ltd. 28.07.2026</t>
  </si>
  <si>
    <t>The Indian Hotels Company Ltd. 28.07.2026</t>
  </si>
  <si>
    <t>Adani Power Ltd. 28.07.2026</t>
  </si>
  <si>
    <t>Aurobindo Pharma Ltd. 28.07.2026</t>
  </si>
  <si>
    <t>HDFC Life Insurance Company Ltd. 28.07.2026</t>
  </si>
  <si>
    <t>Tata Power Company Ltd. 28.07.2026</t>
  </si>
  <si>
    <t>Titan Company Ltd. 28.07.2026</t>
  </si>
  <si>
    <t>Ambuja Cements Ltd. 28.07.2026</t>
  </si>
  <si>
    <t>Tata Steel Ltd. 28.07.2026</t>
  </si>
  <si>
    <t>Adani Ports and Special Economic Zone Ltd. 28.07.2026</t>
  </si>
  <si>
    <t>Kalyan Jewellers India Ltd. 28.07.2026</t>
  </si>
  <si>
    <t>JSW Steel Ltd. 25.08.2026</t>
  </si>
  <si>
    <t>DLF Ltd. 25.08.2026</t>
  </si>
  <si>
    <t>Max Financial Services Ltd. 28.07.2026</t>
  </si>
  <si>
    <t>Aditya Birla Capital Ltd. 28.07.2026</t>
  </si>
  <si>
    <t>Solar Industries India Ltd. 28.07.2026</t>
  </si>
  <si>
    <t>Power Grid Corporation of India Ltd. 28.07.2026</t>
  </si>
  <si>
    <t>Biocon Ltd. 28.07.2026</t>
  </si>
  <si>
    <t>Apollo Hospitals Enterprise Ltd. 28.07.2026</t>
  </si>
  <si>
    <t>Hindustan Zinc Ltd. 28.07.2026</t>
  </si>
  <si>
    <t>Bharti Airtel Ltd. 28.07.2026</t>
  </si>
  <si>
    <t>Sun Pharmaceutical Industries Ltd. 28.07.2026</t>
  </si>
  <si>
    <t>Crompton Greaves Consumer Electricals Ltd. 28.07.2026</t>
  </si>
  <si>
    <t>Bank of Baroda 28.07.2026</t>
  </si>
  <si>
    <t>The Federal Bank Ltd. 28.07.2026</t>
  </si>
  <si>
    <t>HDFC Asset Management Co. Ltd. 28.07.2026</t>
  </si>
  <si>
    <t>Godrej Consumer Products Ltd. 28.07.2026</t>
  </si>
  <si>
    <t>RBL Bank Ltd. 28.07.2026</t>
  </si>
  <si>
    <t>Oil &amp; Natural Gas Corporation Ltd. 28.07.2026</t>
  </si>
  <si>
    <t>Bajaj Finance Ltd. 25.08.2026</t>
  </si>
  <si>
    <t>Hindustan Unilever Ltd. 28.07.2026</t>
  </si>
  <si>
    <t>Lodha Developers Ltd. 28.07.2026</t>
  </si>
  <si>
    <t>Bajaj Finserv Ltd. 28.07.2026</t>
  </si>
  <si>
    <t>NBCC (India) Ltd. 28.07.2026</t>
  </si>
  <si>
    <t>Hindustan Petroleum Corporation Ltd. 28.07.2026</t>
  </si>
  <si>
    <t>Bank of India 28.07.2026</t>
  </si>
  <si>
    <t>Eicher Motors Ltd. 28.07.2026</t>
  </si>
  <si>
    <t>One 97 Communications Ltd. 28.07.2026</t>
  </si>
  <si>
    <t>Vodafone Idea Ltd. 25.08.2026</t>
  </si>
  <si>
    <t>Interglobe Aviation Ltd. 28.07.2026</t>
  </si>
  <si>
    <t>The Phoenix Mills Ltd. 28.07.2026</t>
  </si>
  <si>
    <t>Delhivery Ltd. 28.07.2026</t>
  </si>
  <si>
    <t>Indian Oil Corporation Ltd. 28.07.2026</t>
  </si>
  <si>
    <t>Dabur India Ltd. 28.07.2026</t>
  </si>
  <si>
    <t>PNB Housing Finance Ltd. 28.07.2026</t>
  </si>
  <si>
    <t>Swiggy Ltd. 28.07.2026</t>
  </si>
  <si>
    <t>LIC Housing Finance Ltd. 28.07.2026</t>
  </si>
  <si>
    <t>Nestle India Ltd. 28.07.2026</t>
  </si>
  <si>
    <t>Asian Paints Ltd. 28.07.2026</t>
  </si>
  <si>
    <t>Ashok Leyland Ltd. 28.07.2026</t>
  </si>
  <si>
    <t>Bharat Electronics Ltd. 25.08.2026</t>
  </si>
  <si>
    <t>Godrej Properties Ltd. 28.07.2026</t>
  </si>
  <si>
    <t>Amber Enterprises India Ltd. 28.07.2026</t>
  </si>
  <si>
    <t>Shriram Finance Ltd. 25.08.2026</t>
  </si>
  <si>
    <t>ICICI Prudential Life Insurance Company Ltd. 28.07.2026</t>
  </si>
  <si>
    <t>CG Power and Industrial Solutions Ltd. 28.07.2026</t>
  </si>
  <si>
    <t>IndusInd Bank Ltd. 28.07.2026</t>
  </si>
  <si>
    <t>Kotak Mahindra Bank Ltd. 25.08.2026</t>
  </si>
  <si>
    <t>Bosch Ltd. 28.07.2026</t>
  </si>
  <si>
    <t>National Aluminium Company Ltd. 28.07.2026</t>
  </si>
  <si>
    <t>AU Small Finance Bank Ltd. 28.07.2026</t>
  </si>
  <si>
    <t>Union Bank of India 28.07.2026</t>
  </si>
  <si>
    <t>Jindal Steel Ltd. 28.07.2026</t>
  </si>
  <si>
    <t>Cummins India Ltd. 28.07.2026</t>
  </si>
  <si>
    <t>Dixon Technologies (India) Ltd. 28.07.2026</t>
  </si>
  <si>
    <t>Marico Ltd. 28.07.2026</t>
  </si>
  <si>
    <t>ITC Ltd. 25.08.2026</t>
  </si>
  <si>
    <t>UPL Ltd. 28.07.2026</t>
  </si>
  <si>
    <t>Cipla Ltd. 28.07.2026</t>
  </si>
  <si>
    <t>ICICI Lombard General Insurance Company Ltd. 28.07.2026</t>
  </si>
  <si>
    <t>Hero MotoCorp Ltd. 28.07.2026</t>
  </si>
  <si>
    <t>SBI Life Insurance Co. Ltd. 28.07.2026</t>
  </si>
  <si>
    <t>Torrent Pharmaceuticals Ltd. 28.07.2026</t>
  </si>
  <si>
    <t>Zydus Lifesciences Ltd. 28.07.2026</t>
  </si>
  <si>
    <t>Hitachi Energy India Ltd. 28.07.2026</t>
  </si>
  <si>
    <t>Inox Wind Ltd. 28.07.2026</t>
  </si>
  <si>
    <t>Fortis Healthcare Ltd. 28.07.2026</t>
  </si>
  <si>
    <t>United Spirits Ltd. 28.07.2026</t>
  </si>
  <si>
    <t>Bharat Petroleum Corporation Ltd. 28.07.2026</t>
  </si>
  <si>
    <t>UNO Minda Ltd. 28.07.2026</t>
  </si>
  <si>
    <t>Exide Industries Ltd. 28.07.2026</t>
  </si>
  <si>
    <t>Prestige Estates Projects Ltd. 28.07.2026</t>
  </si>
  <si>
    <t>BSE Ltd. 28.07.2026</t>
  </si>
  <si>
    <t>Hindustan Aeronautics Ltd. 25.08.2026</t>
  </si>
  <si>
    <t>Canara Bank 25.08.2026</t>
  </si>
  <si>
    <t>Container Corporation of India Ltd. 28.07.2026</t>
  </si>
  <si>
    <t>Mankind Pharma Ltd. 28.07.2026</t>
  </si>
  <si>
    <t>Havells India Ltd. 28.07.2026</t>
  </si>
  <si>
    <t>Axis Bank Ltd. 25.08.2026</t>
  </si>
  <si>
    <t>PB Fintech Ltd. 28.07.2026</t>
  </si>
  <si>
    <t>Patanjali Foods Ltd. 28.07.2026</t>
  </si>
  <si>
    <t>Eicher Motors Ltd. 25.08.2026</t>
  </si>
  <si>
    <t>Indian Bank 28.07.2026</t>
  </si>
  <si>
    <t>360 ONE WAM Ltd. 28.07.2026</t>
  </si>
  <si>
    <t>Pidilite Industries Ltd. 28.07.2026</t>
  </si>
  <si>
    <t>Samvardhana Motherson International Ltd. 28.07.2026</t>
  </si>
  <si>
    <t>Tata Motors Passenger Vehicles Ltd. 25.08.2026</t>
  </si>
  <si>
    <t>Mahindra &amp; Mahindra Ltd. 25.08.2026</t>
  </si>
  <si>
    <t>Britannia Industries Ltd. 28.07.2026</t>
  </si>
  <si>
    <t>Suzlon Energy Ltd. 28.07.2026</t>
  </si>
  <si>
    <t>Bank of Baroda 25.08.2026</t>
  </si>
  <si>
    <t>GE Vernova T&amp;D India Ltd. 28.07.2026</t>
  </si>
  <si>
    <t>Bajaj Holdings &amp; Investment Ltd. 28.07.2026</t>
  </si>
  <si>
    <t>APL Apollo Tubes Ltd. 28.07.2026</t>
  </si>
  <si>
    <t>Vishal Mega Mart Ltd. 28.07.2026</t>
  </si>
  <si>
    <t>Indian Energy Exchange Ltd. 28.07.2026</t>
  </si>
  <si>
    <t>Tata Steel Ltd. 25.08.2026</t>
  </si>
  <si>
    <t>IndusInd Bank Ltd. 25.08.2026</t>
  </si>
  <si>
    <t>Bandhan Bank Ltd. 25.08.2026</t>
  </si>
  <si>
    <t>Adani Ports and Special Economic Zone Ltd. 25.08.2026</t>
  </si>
  <si>
    <t>Supreme Industries Ltd. 28.07.2026</t>
  </si>
  <si>
    <t>Persistent Systems Ltd. 28.07.2026</t>
  </si>
  <si>
    <t>Jio Financial Services Ltd. 25.08.2026</t>
  </si>
  <si>
    <t>Polycab India Ltd. 28.07.2026</t>
  </si>
  <si>
    <t>BSE Ltd. 25.08.2026</t>
  </si>
  <si>
    <t>Larsen &amp; Toubro Ltd. 25.08.2026</t>
  </si>
  <si>
    <t>Maruti Suzuki India Ltd. 25.08.2026</t>
  </si>
  <si>
    <t>Oberoi Realty Ltd. 28.07.2026</t>
  </si>
  <si>
    <t>Voltas Ltd. 28.07.2026</t>
  </si>
  <si>
    <t>Dalmia Bharat Ltd. 28.07.2026</t>
  </si>
  <si>
    <t>Punjab National Bank 25.08.2026</t>
  </si>
  <si>
    <t>Eternal Ltd. 25.08.2026</t>
  </si>
  <si>
    <t>Avenue Supermarts Ltd. 28.07.2026</t>
  </si>
  <si>
    <t>Multi Commodity Exchange of India Ltd. 25.08.2026</t>
  </si>
  <si>
    <t>Hindalco Industries Ltd. 25.08.2026</t>
  </si>
  <si>
    <t>National Aluminium Company Ltd. 25.08.2026</t>
  </si>
  <si>
    <t>Ambuja Cements Ltd. 25.08.2026</t>
  </si>
  <si>
    <t>Adani Power Ltd. 25.08.2026</t>
  </si>
  <si>
    <t>Tata Power Company Ltd. 25.08.2026</t>
  </si>
  <si>
    <t>Shree Cement Ltd. 28.07.2026</t>
  </si>
  <si>
    <t>Hindustan Unilever Ltd. 25.08.2026</t>
  </si>
  <si>
    <t>Alkem Laboratories Ltd. 28.07.2026</t>
  </si>
  <si>
    <t>GAIL (India) Ltd. 28.07.2026</t>
  </si>
  <si>
    <t>Kfin Technologies Ltd. 28.07.2026</t>
  </si>
  <si>
    <t>JSW Energy Ltd. 28.07.2026</t>
  </si>
  <si>
    <t>Mphasis Ltd. 28.07.2026</t>
  </si>
  <si>
    <t>Adani Green Energy Ltd. 25.08.2026</t>
  </si>
  <si>
    <t>L&amp;T Finance Ltd. 28.07.2026</t>
  </si>
  <si>
    <t>Ashok Leyland Ltd. 25.08.2026</t>
  </si>
  <si>
    <t>Trent Ltd. 28.07.2026</t>
  </si>
  <si>
    <t>Hindustan Zinc Ltd. 25.08.2026</t>
  </si>
  <si>
    <t>Dabur India Ltd. 25.08.2026</t>
  </si>
  <si>
    <t>Hyundai Motor India Ltd. 28.07.2026</t>
  </si>
  <si>
    <t>Biocon Ltd. 25.08.2026</t>
  </si>
  <si>
    <t>Container Corporation of India Ltd. 25.08.2026</t>
  </si>
  <si>
    <t>Oil &amp; Natural Gas Corporation Ltd. 25.08.2026</t>
  </si>
  <si>
    <t>Inox Wind Ltd. 25.08.2026</t>
  </si>
  <si>
    <t>PG Electroplast Ltd. 28.07.2026</t>
  </si>
  <si>
    <t>Adani Enterprises Ltd. 25.08.2026</t>
  </si>
  <si>
    <t>HDFC Life Insurance Company Ltd. 25.08.2026</t>
  </si>
  <si>
    <t>Union Bank of India 25.08.2026</t>
  </si>
  <si>
    <t>Petronet LNG Ltd. 28.07.2026</t>
  </si>
  <si>
    <t>Oil India Ltd. 28.07.2026</t>
  </si>
  <si>
    <t>Indian Oil Corporation Ltd. 25.08.2026</t>
  </si>
  <si>
    <t>Asian Paints Ltd. 25.08.2026</t>
  </si>
  <si>
    <t>Hindustan Petroleum Corporation Ltd. 25.08.2026</t>
  </si>
  <si>
    <t>Nippon Life India Asset Management Ltd. 28.07.2026</t>
  </si>
  <si>
    <t>Rail Vikas Nigam Ltd. 28.07.2026</t>
  </si>
  <si>
    <t>Lupin Ltd. 28.07.2026</t>
  </si>
  <si>
    <t>CG Power and Industrial Solutions Ltd. 25.08.2026</t>
  </si>
  <si>
    <t>Hero MotoCorp Ltd. 25.08.2026</t>
  </si>
  <si>
    <t>Britannia Industries Ltd. 25.08.2026</t>
  </si>
  <si>
    <t>Interglobe Aviation Ltd. 25.08.2026</t>
  </si>
  <si>
    <t>Bosch Ltd. 25.08.2026</t>
  </si>
  <si>
    <t>Max Healthcare Institute Ltd. 28.07.2026</t>
  </si>
  <si>
    <t>Tata Consumer Products Ltd. 25.08.2026</t>
  </si>
  <si>
    <t>Bajaj Finserv Ltd. 25.08.2026</t>
  </si>
  <si>
    <t>Adani Energy Solutions Ltd. 25.08.2026</t>
  </si>
  <si>
    <t>Indus Towers Ltd. 25.08.2026</t>
  </si>
  <si>
    <t>Indian Energy Exchange Ltd. 25.08.2026</t>
  </si>
  <si>
    <t>Varun Beverages Ltd. 25.08.2026</t>
  </si>
  <si>
    <t>Premier Energies Ltd 28.07.2026</t>
  </si>
  <si>
    <t>Mazagon Dock Shipbuilders Ltd. 28.07.2026</t>
  </si>
  <si>
    <t>Havells India Ltd. 25.08.2026</t>
  </si>
  <si>
    <t>Tata Consultancy Services Ltd. 28.07.2026</t>
  </si>
  <si>
    <t>Crompton Greaves Consumer Electricals Ltd. 25.08.2026</t>
  </si>
  <si>
    <t>Computer Age Management Services Ltd. 28.07.2026</t>
  </si>
  <si>
    <t>Bank of India 25.08.2026</t>
  </si>
  <si>
    <t>GMR Airports Ltd. 25.08.2026</t>
  </si>
  <si>
    <t>One 97 Communications Ltd. 25.08.2026</t>
  </si>
  <si>
    <t>Tube Investments of India Ltd. 28.07.2026</t>
  </si>
  <si>
    <t>ICICI Prudential Life Insurance Company Ltd. 25.08.2026</t>
  </si>
  <si>
    <t>Godrej Properties Ltd. 25.08.2026</t>
  </si>
  <si>
    <t>Aditya Birla Capital Ltd. 25.08.2026</t>
  </si>
  <si>
    <t>SRF Ltd. 28.07.2026</t>
  </si>
  <si>
    <t>Cipla Ltd. 25.08.2026</t>
  </si>
  <si>
    <t>Info Edge (India) Ltd. 25.08.2026</t>
  </si>
  <si>
    <t>JSW Energy Ltd. 25.08.2026</t>
  </si>
  <si>
    <t>Patanjali Foods Ltd. 25.08.2026</t>
  </si>
  <si>
    <t>Laurus Labs Ltd. 25.08.2026</t>
  </si>
  <si>
    <t>AU Small Finance Bank Ltd. 25.08.2026</t>
  </si>
  <si>
    <t>United Spirits Ltd. 25.08.2026</t>
  </si>
  <si>
    <t>Swiggy Ltd. 25.08.2026</t>
  </si>
  <si>
    <t>Radico Khaitan Ltd. 28.07.2026</t>
  </si>
  <si>
    <t>Central Depository Services (I) Ltd. 28.07.2026</t>
  </si>
  <si>
    <t>Godfrey Phillips India Ltd. 28.07.2026</t>
  </si>
  <si>
    <t>GAIL (India) Ltd. 25.08.2026</t>
  </si>
  <si>
    <t>NHPC Ltd. 28.07.2026</t>
  </si>
  <si>
    <t>Steel Authority of India Ltd. 25.08.2026</t>
  </si>
  <si>
    <t>Divi's Laboratories Ltd. 25.08.2026</t>
  </si>
  <si>
    <t>Delhivery Ltd. 25.08.2026</t>
  </si>
  <si>
    <t>Colgate Palmolive (India) Ltd. 28.07.2026</t>
  </si>
  <si>
    <t>Nestle India Ltd. 25.08.2026</t>
  </si>
  <si>
    <t>Motilal Oswal Financial Services Ltd. 28.07.2026</t>
  </si>
  <si>
    <t>HDFC Asset Management Co. Ltd. 25.08.2026</t>
  </si>
  <si>
    <t>Multi Commodity Exchange of India Ltd. 28.07.2026</t>
  </si>
  <si>
    <t>Glenmark Pharmaceuticals Ltd. 25.08.2026</t>
  </si>
  <si>
    <t>IDFC First Bank Ltd. 25.08.2026</t>
  </si>
  <si>
    <t>Sun Pharmaceutical Industries Ltd. 25.08.2026</t>
  </si>
  <si>
    <t>TVS Motor Company Ltd. 25.08.2026</t>
  </si>
  <si>
    <t>Suzlon Energy Ltd. 25.08.2026</t>
  </si>
  <si>
    <t>Marico Ltd. 25.08.2026</t>
  </si>
  <si>
    <t>Angel One Ltd. 28.07.2026</t>
  </si>
  <si>
    <t>Oil India Ltd. 25.08.2026</t>
  </si>
  <si>
    <t>Kalyan Jewellers India Ltd. 25.08.2026</t>
  </si>
  <si>
    <t>Dalmia Bharat Ltd. 25.08.2026</t>
  </si>
  <si>
    <t>ICICI Lombard General Insurance Company Ltd. 25.08.2026</t>
  </si>
  <si>
    <t>Vedanta Ltd. 28.07.2026</t>
  </si>
  <si>
    <t>Bharat Petroleum Corporation Ltd. 25.08.2026</t>
  </si>
  <si>
    <t>REC Ltd. 25.08.2026</t>
  </si>
  <si>
    <t>Muthoot Finance Ltd. 28.07.2026</t>
  </si>
  <si>
    <t>Grasim Industries Ltd. 25.08.2026</t>
  </si>
  <si>
    <t>Zydus Lifesciences Ltd. 25.08.2026</t>
  </si>
  <si>
    <t>Bharat Forge Ltd. 28.07.2026</t>
  </si>
  <si>
    <t>PI Industries Ltd. 28.07.2026</t>
  </si>
  <si>
    <t>Lodha Developers Ltd. 25.08.2026</t>
  </si>
  <si>
    <t>DLF Ltd. 28.07.2026</t>
  </si>
  <si>
    <t>Apollo Hospitals Enterprise Ltd. 25.08.2026</t>
  </si>
  <si>
    <t>UPL Ltd. 25.08.2026</t>
  </si>
  <si>
    <t>Jindal Steel Ltd. 25.08.2026</t>
  </si>
  <si>
    <t>Ultratech Cement Ltd. 25.08.2026</t>
  </si>
  <si>
    <t>LTM Ltd. 28.07.2026</t>
  </si>
  <si>
    <t>Indian Railway Finance Corporation Ltd. 28.07.2026</t>
  </si>
  <si>
    <t>Infosys Ltd. 28.07.2026</t>
  </si>
  <si>
    <t>Coforge Ltd. 28.07.2026</t>
  </si>
  <si>
    <t>I**</t>
  </si>
  <si>
    <t>5.75% Corporate Bond Repo (MD 01-07-2026) (Counterparty Reliance Industries Ltd.)</t>
  </si>
  <si>
    <t>RRP 21-07-2026 5.45</t>
  </si>
  <si>
    <t>GSECREPO1014</t>
  </si>
  <si>
    <t>Gujarat Gas Ltd.</t>
  </si>
  <si>
    <t xml:space="preserve">BRSR Scores 
(also called as ESG Scores) </t>
  </si>
  <si>
    <t xml:space="preserve">BRSR Core Scores
(also called as ESG Core Scores) </t>
  </si>
  <si>
    <t>Link to BRSR disclosures</t>
  </si>
  <si>
    <t>Link to BRSR Core Assured disclosures</t>
  </si>
  <si>
    <t>https://www.bseindia.com/xml-data/corpfiling/AttachHis//fbb78fae-91d5-4556-9e76-e9582a6d8d8a.pdf</t>
  </si>
  <si>
    <t>https://www.bseindia.com/xml-data/corpfiling/AttachHis//de066255-8ad1-4a3f-89da-3318a4d8dcb7.pdf</t>
  </si>
  <si>
    <t>https://www.bseindia.com/XBRLFILES/BRSRPDFUploadDocument/BRSR_532215_25062026143522.pdf</t>
  </si>
  <si>
    <t>https://www.bseindia.com/xml-data/corpfiling/AttachHis//1f830241-d78a-4187-ae3f-5c726ba3d51a.pdf</t>
  </si>
  <si>
    <t>https://www.bseindia.com/xml-data/corpfiling/AttachHis//bf787958-642f-4d2e-8b39-4642011531dc.pdf</t>
  </si>
  <si>
    <t>https://www.bseindia.com/xml-data/corpfiling/AttachHis//b080fcc4-f9b5-4a8d-9cf5-fe5c4a1e7e92.pdf</t>
  </si>
  <si>
    <t>https://www.bseindia.com/xml-data/corpfiling/AttachHis//5e8759be-9c16-4a80-98fa-616924e072f6.pdf</t>
  </si>
  <si>
    <t>https://www.bseindia.com/xml-data/corpfiling/AttachHis//3b87b603-3bbc-4528-9089-a49ccfd8e6b6.pdf</t>
  </si>
  <si>
    <t>https://www.bseindia.com/xml-data/corpfiling/AttachHis//231d48a0-905d-4979-bee1-f855c401d4e8.pdf</t>
  </si>
  <si>
    <t>https://www.bseindia.com/XBRLFILES/BRSRPDFUploadDocument/BRSR_500820_12062026171703.pdf</t>
  </si>
  <si>
    <t>https://www.bseindia.com/xml-data/corpfiling/AttachHis//eb97b05b-d1b1-4446-9bdb-5bbe2e8dcff5.pdf</t>
  </si>
  <si>
    <t>https://www.bseindia.com/stockinfo/AnnPdfOpen.aspx?Pname=\a3fa3c06-68a4-408b-9d3e-089ebd48d102.pdf</t>
  </si>
  <si>
    <t>https://www.bseindia.com/XBRLFILES/BRSRPDFUploadDocument/BRSR_532343_30062026151030.pdf</t>
  </si>
  <si>
    <t>https://www.bseindia.com/xml-data/corpfiling/AttachHis//648b7ceb-a0c5-4f5c-a8d9-80f687561427.pdf</t>
  </si>
  <si>
    <t>https://www.bseindia.com/xml-data/corpfiling/AttachHis//138f69e2-b60e-4a6e-8e85-41580a74c437.pdf</t>
  </si>
  <si>
    <t>https://www.bseindia.com/xml-data/corpfiling/AttachHis//c757eac5-3c7e-4c56-a5c5-cd37ffe1c0a5.pdf</t>
  </si>
  <si>
    <t>https://www.bseindia.com/xml-data/corpfiling/AttachHis//1bceb94c-d3f9-4875-9ee0-30a2725f4e95.pdf</t>
  </si>
  <si>
    <t>https://www.bseindia.com/xml-data/corpfiling/AttachHis//442f2091-6b51-4afc-a586-e08fa2a04903.pdf</t>
  </si>
  <si>
    <t>https://www.bseindia.com/xml-data/corpfiling/AttachHis//e710f76f-4465-4119-a67a-60e1954eacc0.pdf</t>
  </si>
  <si>
    <t>https://www.bseindia.com/stockinfo/AnnPdfOpen.aspx?Pname=\41bfc39f-0b4e-4de3-ac29-6f2aab62dc00.pdf</t>
  </si>
  <si>
    <t>https://www.bseindia.com/XBRLFILES/BRSRPDFUploadDocument/BRSR_500850_04062026211847.pdf</t>
  </si>
  <si>
    <t>https://www.bseindia.com/xml-data/corpfiling/AttachHis//9025bae6-ed1c-41e0-85e7-33682bc1edd0.pdf</t>
  </si>
  <si>
    <t>https://www.jswcement.in/annual-reports/annual-report-2024-25/pdf/JSW-Cement-IR25.pdf</t>
  </si>
  <si>
    <t>https://www.bseindia.com/xml-data/corpfiling/AttachHis//fa5b7565-50e5-4648-ab6b-ce9ccbe47259.pdf</t>
  </si>
  <si>
    <t>https://www.bseindia.com/xml-data/corpfiling/attachhis/f728157e-7ca2-42ea-acc7-fb7388227024.pdf</t>
  </si>
  <si>
    <t>https://www.bseindia.com/XBRLFILES/BRSRPDFUploadDocument/BRSR_533273_03062026185028.pdf</t>
  </si>
  <si>
    <t>https://www.bseindia.com/xml-data/corpfiling/AttachHis//4300e5eb-d720-4de7-a992-864eb208bf79.pdf</t>
  </si>
  <si>
    <t>https://www.bseindia.com/XBRLFILES/BRSRPDFUploadDocument/BRSR_543300_20062026191930.pdf</t>
  </si>
  <si>
    <t>https://www.bseindia.com/xml-data/corpfiling/AttachHis//e62d7b16-01a8-4576-ad09-9b351e3e06e1.pdf</t>
  </si>
  <si>
    <t>https://www.bseindia.com/xml-data/corpfiling/AttachHis//d3cbeeea-de68-4b77-bfa3-9bfe1afbc503.pdf</t>
  </si>
  <si>
    <t>https://www.bseindia.com/XBRLFILES/BRSRPDFUploadDocument/BRSR_540133_04062026201006.pdf</t>
  </si>
  <si>
    <t>https://www.bseindia.com/xml-data/corpfiling/AttachHis//3a251043-90e5-4748-b94a-2c9f364ef43a.pdf</t>
  </si>
  <si>
    <t>https://www.bseindia.com/xml-data/corpfiling/AttachHis//5017ff3b-3b1f-4e40-8504-66f6b3a3c4f0.pdf</t>
  </si>
  <si>
    <t>https://www.bseindia.com/xml-data/corpfiling/AttachHis//4c6cfc93-31ae-4e42-8a94-75a2fb33bf9b.pdf</t>
  </si>
  <si>
    <t>https://www.bseindia.com/xml-data/corpfiling/AttachHis//36ab8f6c-bf2b-4e67-b623-82c19604bb1f.pdf</t>
  </si>
  <si>
    <t>https://www.bseindia.com/XBRLFILES/BRSRPDFUploadDocument/BRSR_500575_06062026234424.pdf</t>
  </si>
  <si>
    <t>https://www.bseindia.com/xml-data/corpfiling/AttachHis//0ccd3aa6-3f32-470d-978e-b62f2a825e7e.pdf</t>
  </si>
  <si>
    <t>https://www.bseindia.com/xml-data/corpfiling/AttachHis//5427027e-04cf-4edd-9f81-44a2f1f2a5d8.pdf</t>
  </si>
  <si>
    <t>https://www.bseindia.com/xml-data/corpfiling/AttachHis//8d3f1b7c-9413-401b-89da-9b7634a1adad.pdf</t>
  </si>
  <si>
    <t>https://www.bseindia.com/xml-data/corpfiling/AttachHis//61ad4c1b-7a46-4dac-8e33-6e6661db8240.pdf</t>
  </si>
  <si>
    <t>https://www.bseindia.com/xml-data/corpfiling/AttachHis//aaa09021-8479-494d-b51f-3b879645219b.pdf</t>
  </si>
  <si>
    <t>N/A</t>
  </si>
  <si>
    <t>Weighted Average of BRSR Scores  &amp; BRSR Core Scores</t>
  </si>
  <si>
    <t>5. (i) Business Responsibility and Sustainability Reporting (BRSR) is a framework mandated by SEBI for the top 1,000 listed companies to disclose their ESG initiatives and performance. It has 140 parameters. This is rated/scored by SEBI registered ESG rating Providers (ERPs) who
          give ESG scores/BRSR scores to companies based on these reports. Links of BRSRs and the ESG scores are available above.
     (ii) BRSR Core is a subset of the comprehensive BRSR framework, focusing on 49 parameters across 9 ESG attributes. These KPIs are designed to provide measurable and outcome-oriented metrics. In FY24, reasonable assurance of BRSR Core was mandatory for top 150 listed
           companies, in FY25, this will be mandatory for 250 companies and so on. These are rated by SEBI registered ERPs who give ESG Core/BRSR Core scores based on these parameters. Links of assured BRSR Core and ESG Core scores are available above.
     (iii) Security wise ESG scores/BRSR scores and ESG core scores/BRSR core scores disclosed above are as provided by Stakeholder Empowerment Services (SES) which is SEBI registered ESG rating provider.</t>
  </si>
  <si>
    <t>6. Weighted Average BRSR Scores &amp; BRSR Core Scores : Unrated Securities, TREPS / Reverse Repo Investments and Other Current Assets / (Liabilities) is considered as 0 for calculation of Weighted Average BRSR Scores and BRSR Core Scores.</t>
  </si>
  <si>
    <t>5. Debt Index Replication Factor : 100%</t>
  </si>
  <si>
    <t>5. Debt Index Replication Factor : 77.73%</t>
  </si>
  <si>
    <t>5. Debt Index Replication Factor : 99.27%</t>
  </si>
  <si>
    <t>5. Debt Index Replication Factor : 98.49%</t>
  </si>
  <si>
    <t>5. Debt Index Replication Factor : 92.28%</t>
  </si>
  <si>
    <t>5. Debt Index Replication Factor : 76.87%</t>
  </si>
  <si>
    <t>5. Debt Index Replication Factor : 54.71%</t>
  </si>
  <si>
    <t>5. Debt Index Replication Factor : 94.29%</t>
  </si>
  <si>
    <t>5. Debt Index Replication Factor : 96.5%</t>
  </si>
  <si>
    <t>(A)  Securities is in default beyond its maturity date and its percentage to NAV :</t>
  </si>
  <si>
    <t>(B)  Total value and percentage of illiquid equity shares :</t>
  </si>
  <si>
    <t>(D)  Total outstanding exposure in derivative instruments at the end of the period :</t>
  </si>
  <si>
    <t>(E)  Total investments in foreign securities / ADRs / GDRs at the end of the period :</t>
  </si>
  <si>
    <t>(F)  Portfolio turnover ratio (Equity Schemes) :</t>
  </si>
  <si>
    <t>(G)  The Average maturity period (Debt Schemes) :</t>
  </si>
  <si>
    <t>Plan Name:</t>
  </si>
  <si>
    <t>NAV as on 31.05.2026 (Rs.)</t>
  </si>
  <si>
    <t>NAV as on 30.06.2026 (Rs.)</t>
  </si>
  <si>
    <t>Regular Plan - IDCW Option</t>
  </si>
  <si>
    <t>Regular Plan - Growth Option</t>
  </si>
  <si>
    <t>Direct Plan - IDCW Option</t>
  </si>
  <si>
    <t>Direct Plan - Growth Option</t>
  </si>
  <si>
    <t>Regular Plan - Bonus Option</t>
  </si>
  <si>
    <t>Regular Plan - Half Yearly IDCW Option</t>
  </si>
  <si>
    <t>Regular Plan - Quarterly IDCW Option</t>
  </si>
  <si>
    <t>Direct Plan - Bonus Option</t>
  </si>
  <si>
    <t>Direct Plan - Half Yearly IDCW Option</t>
  </si>
  <si>
    <t>Direct Plan - Quarterly IDCW Option</t>
  </si>
  <si>
    <t>Regular Plan - Daily IDCW Option</t>
  </si>
  <si>
    <t>Regular Plan - Weekly IDCW Option</t>
  </si>
  <si>
    <t>Direct Plan - Daily IDCW Option</t>
  </si>
  <si>
    <t>Direct Plan - Weekly IDCW Option</t>
  </si>
  <si>
    <t>Institutional Plan - Daily IDCW Option</t>
  </si>
  <si>
    <t>Institutional Plan - Growth Option</t>
  </si>
  <si>
    <t>Regular Plan - Fortnightly IDCW Option</t>
  </si>
  <si>
    <t>Direct Plan - Fortnightly IDCW Option</t>
  </si>
  <si>
    <t>Regular Plan - Monthly IDCW Option</t>
  </si>
  <si>
    <t>Direct Plan - Monthly IDCW Option</t>
  </si>
  <si>
    <t>Regular Plan - Yearly IDCW Option</t>
  </si>
  <si>
    <t>Direct Plan - Yearly IDCW Option</t>
  </si>
  <si>
    <t>Regular Plan - Cash Option</t>
  </si>
  <si>
    <t>Direct Plan - Cash Option</t>
  </si>
  <si>
    <t>PF 1 Year - IDCW Option</t>
  </si>
  <si>
    <t>PF 2 Year - IDCW Option</t>
  </si>
  <si>
    <t>PF 3 Year - IDCW Option</t>
  </si>
  <si>
    <t>PF 3 Year - Growth Option</t>
  </si>
  <si>
    <t>PF Regular - Growth Option</t>
  </si>
  <si>
    <t>Institutional Plan - Weekly IDCW Option</t>
  </si>
  <si>
    <t>Retail Plan - Fortnightly IDCW Option</t>
  </si>
  <si>
    <t>Retail Plan - Growth Option</t>
  </si>
  <si>
    <t>Retail Plan - Monthly IDCW Option</t>
  </si>
  <si>
    <t>Retail Plan - Weekly IDCW Option</t>
  </si>
  <si>
    <t>Single Plan</t>
  </si>
  <si>
    <t>IDCW: IDCW stands for ‘Income Distribution cum Capital Withdrawal’. Investors may note that the amounts can be distributed out of investors’ capital (Equalization Reserve), which is part of the sale price that represents realized gains. In line with SEBI Circular no. SEBI/HO/IMD/DF3/CIR/P/2020/194 dated October 5, 2020, nomenclature of Dividend plans / options has been rephrased with Income Distribution cum Capital Withdrawal (IDCW) options w.e.f April 1, 2021. For details on IDCW, please refer notice cum addendum dated March 27, 2021.</t>
  </si>
  <si>
    <t>Record date</t>
  </si>
  <si>
    <t>Dividend 
 Individuals/HUF 
 (Rs. Per Unit)</t>
  </si>
  <si>
    <t>Dividend 
Others 
(Rs. Per Unit)</t>
  </si>
  <si>
    <t>(C)  NAV at the beginning and end of the month period and dividend bonus etc, if applicable, declared during the period  :</t>
  </si>
  <si>
    <t>(i) NAV at the beginning and end of the month period :</t>
  </si>
  <si>
    <t>(ii) Dividend declared by the Scheme during the month ending June 30, 2026:</t>
  </si>
  <si>
    <t>(iii) Bonus declared by the Scheme during the month ending June 30, 2026:</t>
  </si>
  <si>
    <t>(H) Repo transactions in corporate debt securities during the month ending June 30, 2026 :</t>
  </si>
  <si>
    <t>0.00 Lakhs</t>
  </si>
  <si>
    <t>170630.06  Lakhs</t>
  </si>
  <si>
    <t xml:space="preserve">(i) Hedging Positions through Futures as on Jun 30, 2026 : </t>
  </si>
  <si>
    <t>(ii) Other than Hedging Positions through Futures as on Jun 30, 2026 :</t>
  </si>
  <si>
    <t xml:space="preserve">(iii) Hedging Positions through Options as on Jun 30, 2026 : </t>
  </si>
  <si>
    <t xml:space="preserve">(iv) Other Than Hedging Positions through Options as on Jun 30, 2026 : </t>
  </si>
  <si>
    <t xml:space="preserve">(v) Hedging Positions through Swaps as on Jun 30, 2026 : </t>
  </si>
  <si>
    <t>Underlying Security</t>
  </si>
  <si>
    <t>Position</t>
  </si>
  <si>
    <t>Instrument Type</t>
  </si>
  <si>
    <t xml:space="preserve">Maturity/Next Interest Fixing # </t>
  </si>
  <si>
    <t>Notional Value</t>
  </si>
  <si>
    <t>(Rs in lakhs)</t>
  </si>
  <si>
    <t>BHARTI TELECOM LTD 7.40% 01-02-2029 (SERIES XXVIII)</t>
  </si>
  <si>
    <t>Floating</t>
  </si>
  <si>
    <t>Fixed</t>
  </si>
  <si>
    <t>BHARTI TELECOM LTD 7.75% 29-02-2028 (SERIES XXIX)</t>
  </si>
  <si>
    <t>NATIONAL BANK FOR AGRICULTURE AND RURAL DEVELOPMENT 6.66% 12-10-2028 (26A)</t>
  </si>
  <si>
    <t>NATIONAL BANK FOR AGRICULTURE &amp; RURAL DEVELOPMENT 7.48% 15-09-2028 (SERIES 25G)</t>
  </si>
  <si>
    <t>REC LIMITED 7.38% 28-02-2029 ( SERIES 253)</t>
  </si>
  <si>
    <t>TATA HOUSING DEVELOPMENT COMPANY LIMITED 7.51% 08-12-2028 (SERIES 1)</t>
  </si>
  <si>
    <t>SUNDARAM FINANCE LIMITED 7.95% 14-08-2029 (SERIES - AA1)</t>
  </si>
  <si>
    <t>NATIONAL BANK FOR FINANCING INFRASTRUCTURE AND DEVELOPMENT 7.37% 16-07-2029  (SERIES I)</t>
  </si>
  <si>
    <t>POWER FINANCE CORPORATION LIMITED 6.96% 02-03-2028 (259A)</t>
  </si>
  <si>
    <t>ADITYA BIRLA HOUSING FINANCE LTD. 7.8639% 08-06-2028 ( SERIE K1)</t>
  </si>
  <si>
    <t>MUTHOOT FINANCE LIMITED 8.05% 25-11-2027</t>
  </si>
  <si>
    <t>TORRENT PHARMACEUTICALS LTD 7.45% 19-01-2028 (SERIES 1) (R)</t>
  </si>
  <si>
    <t>BHARTI TELECOM LIMITED 7.45%  15-12-2028  (SERIES XXVI 2028)</t>
  </si>
  <si>
    <t>TATA PROJECTS LIMITED  8.33% 24-06-2027 (SERIES P) (R)</t>
  </si>
  <si>
    <t>TATA CHEMICALS LIMITED 7.81%  20-08-2027  (R)</t>
  </si>
  <si>
    <t>MUTHOOT FINANCE LIMITED 8.65% 23-09-2027 (STRPP 2B)</t>
  </si>
  <si>
    <t>MANKIND PHARMA LIMITED 7.97% 16-11-2027 (R)</t>
  </si>
  <si>
    <r>
      <t>#</t>
    </r>
    <r>
      <rPr>
        <sz val="11"/>
        <color indexed="56"/>
        <rFont val="Calibri"/>
        <family val="2"/>
      </rPr>
      <t xml:space="preserve"> </t>
    </r>
    <r>
      <rPr>
        <sz val="11"/>
        <color indexed="8"/>
        <rFont val="Calibri"/>
        <family val="2"/>
      </rPr>
      <t>The maturity equivalent is the next interest fixing date in case of the floating Leg and for the fixed leg it is the final maturity date of the contract.</t>
    </r>
  </si>
  <si>
    <t>INDOSTAR CAPITAL FINANCE LTD 8.85%  22-05-2028 ( SERIES XXVIII) (R)</t>
  </si>
  <si>
    <t>PHOENIX ARC PRIVATE LIMITED 8.95%  23-12-2027 ( SERIES I) (R)</t>
  </si>
  <si>
    <t>TATA PROJECTS LIMITED  8.35% 22-07-2027 (SERIES R) (R)</t>
  </si>
  <si>
    <t>NATIONAL BANK FOR AGRICULTURE AND RURAL DEVELOPMENT CD MAT 02-03-2027</t>
  </si>
  <si>
    <t>ADANI POWER LIMITED 8% 27-01-2028 ( SERIES I) (R)</t>
  </si>
  <si>
    <t>SMALL INDUSTRIES DEVELOPMENT BANK OF INDIA CD MAT 18-02-2027</t>
  </si>
  <si>
    <t>CANARA BANK CD MAT 26-02-2027</t>
  </si>
  <si>
    <t>SMALL INDUSTRIES DEVELOPMENT BANK OF INDIA CD MAT 26-02-2027</t>
  </si>
  <si>
    <t>KOTAK MAHINDRA BANK  LTD CD MAT  05-03-2027</t>
  </si>
  <si>
    <t>PHOENIX ARC PRIVATE LIMITED 8.95%  23-03-2028 ( SERIES II) (R)</t>
  </si>
  <si>
    <t>MUTHOOT FINCORP LIMITED MAT 12-03-2027</t>
  </si>
  <si>
    <t>HDFC BANK  LIMITED CD MAT  02-03-2027</t>
  </si>
  <si>
    <t>TORRENT POWER LIMITED 8.32%  28-02-2027 (SERIES 13) TRANCH 13B (R)</t>
  </si>
  <si>
    <t>PHOENIX ARC PRIVATE LIMITED 8.95%  23-06-2028 ( SERIES III) (R)</t>
  </si>
  <si>
    <t>GOVT OF INDIA 7.02% 18-06-2031</t>
  </si>
  <si>
    <t>GOVT OF INDIA 6.90% 15-04-2065</t>
  </si>
  <si>
    <t>GOVT OF TAMIL NADU 7.57% 18-03-2038</t>
  </si>
  <si>
    <t>GOVT OF SIKKIM SGS 7.87%  25-03-2036</t>
  </si>
  <si>
    <t>GOVT OF KARNATAKA 7.36%  13-03-2034</t>
  </si>
  <si>
    <t>GOVT OF INDIA 6.68% 07-07-2040</t>
  </si>
  <si>
    <t>GOVT OF RAJASTHAN 07.44% 25-02-2033</t>
  </si>
  <si>
    <t>GOVT OF GUJARAT 7.57%  28-12-2031</t>
  </si>
  <si>
    <t>GOVT OF TAMIL NADU 7%  11-08-2031</t>
  </si>
  <si>
    <t>SMALL INDUSTRIES DEVELOPMENT BANK OF INDIA 7.40% 18-06-2031 ( SERIES III)</t>
  </si>
  <si>
    <t>TOYOTA FINANCIAL SERVICES INDIA LIMITED  7.6950% 13-06-2028 (SERIES S52)</t>
  </si>
  <si>
    <t>JAMNAGAR UTILITIES &amp; POWER PRIVATE LIMITED 7.90% 10-08-2028 (SER PPD7)</t>
  </si>
  <si>
    <t>Underlying</t>
  </si>
  <si>
    <t>Series</t>
  </si>
  <si>
    <t>Total Number of contracts where futures were sold</t>
  </si>
  <si>
    <t>MAHINDRA &amp; MAHINDRA FINANCIAL SERVICES LTD (3M TBILL +2.10%) 18-05-2029  SER AC2026</t>
  </si>
  <si>
    <t>MUTHOOT FINANCE LIMITED (3MTBILL+3.15% SPREAD) 26-07-2029 ( SERIES 50 A-OPTION 1)</t>
  </si>
  <si>
    <t>CHOLAMANDALAM INVESTMENT AND FIN CO LTD 3MTBILL+2.75% SPREAD 27-02-2029 (SERIES 665)</t>
  </si>
  <si>
    <t xml:space="preserve">Hedging Positions through Futures as on  30-Jun-2026 : </t>
  </si>
  <si>
    <t>Futures Price when purchased 
( Rs. Per unit)</t>
  </si>
  <si>
    <t>Current price of the contract
( Rs. Per unit)</t>
  </si>
  <si>
    <t>Margin maintained in Rs. Lakhs</t>
  </si>
  <si>
    <t>Nil</t>
  </si>
  <si>
    <t>Total %age of existing assets hedged through futures: Nil</t>
  </si>
  <si>
    <t xml:space="preserve">For the period 01-Jun-2026 to 30-Jun-2026, the following details specified for hedging transactions through futures which have been squared off/expired : </t>
  </si>
  <si>
    <t>Total Number of contracts where futures were bought (opening balance)</t>
  </si>
  <si>
    <t>Total Number of contracts where futures were bought</t>
  </si>
  <si>
    <t>Total Number of contracts where futures were sold (opening balance)</t>
  </si>
  <si>
    <t>Gross Notional Value of contracts where futures were bought (opening balance) Rs.</t>
  </si>
  <si>
    <t>Gross Notional Value of contracts where futures were bought Rs.</t>
  </si>
  <si>
    <t>Gross Notional Value of contracts where futures were sold (opening balance) Rs.</t>
  </si>
  <si>
    <t>Gross Notional Value of contracts where futures were sold Rs.</t>
  </si>
  <si>
    <t>Net Profit/Loss value on all contracts combined Rs.</t>
  </si>
  <si>
    <t>Other than Hedging Positions through Futures as on 30-Jun-2026 :</t>
  </si>
  <si>
    <t>Total exposure due to futures (non hedging positions) as a %age of net assets : 1.23%</t>
  </si>
  <si>
    <t xml:space="preserve">For the period 01-Jun-2026 to 30-Jun-2026, the following details specified for non-hedging transactions through futures which have been squared off/expired : </t>
  </si>
  <si>
    <t>Hedging Position through Put Option as on 30-Jun-2026 :</t>
  </si>
  <si>
    <t>Number of Contracts</t>
  </si>
  <si>
    <t>Option Price when purchased (Rs. Per unit)</t>
  </si>
  <si>
    <t>Current Option Price 
( Rs. Per unit)</t>
  </si>
  <si>
    <t>Total %age of existing assets hedged through put options: Nil</t>
  </si>
  <si>
    <t>For the period 01-Jun-2026 to 30-Jun-2026, the following details specified for hedging transactions through options which have already been exercised/expired :</t>
  </si>
  <si>
    <t>Total Number of contracts entered into</t>
  </si>
  <si>
    <t>Gross Notional Value of contracts entered into Rs.</t>
  </si>
  <si>
    <t>Net Profit/Loss value on all contracts (treat premium paid as loss) Rs.</t>
  </si>
  <si>
    <t>Exposure created due to over hedging through options (quantity of hedging position exceeding the quantity of existing position being hedged) is reported in the next table.</t>
  </si>
  <si>
    <t>Other than Hedging Positions through Options as on 30-Jun-2026 :</t>
  </si>
  <si>
    <t>Current Option Price ( Rs. Per unit)</t>
  </si>
  <si>
    <t>Total exposure through options as a % of net assets : Nil</t>
  </si>
  <si>
    <t>For the period 01-Jun-2026 to 30-Jun-2026, the following details specified for non-hedging transactions through options which have already been exercised/expired :</t>
  </si>
  <si>
    <t>Hedging Positions through Swaps as on 30-Jun-2026 : Nil</t>
  </si>
  <si>
    <t>Total exposure due to futures (non hedging positions) as a %age of net assets : Nil</t>
  </si>
  <si>
    <t>Total exposure due to futures (non hedging positions) as a %age of net assets : 0.53%</t>
  </si>
  <si>
    <t>Total %age of existing assets hedged through futures: 0.49%</t>
  </si>
  <si>
    <t>Total exposure due to futures (non hedging positions) as a %age of net assets : 8.14%</t>
  </si>
  <si>
    <t>Total exposure due to futures (non hedging positions) as a %age of net assets : 0.41%</t>
  </si>
  <si>
    <t>Total exposure due to futures (non hedging positions) as a %age of net assets : 0.65%</t>
  </si>
  <si>
    <t xml:space="preserve">Hedging Positions through Swaps as on Jun 30, 2026 : </t>
  </si>
  <si>
    <t>Total exposure due to futures (non hedging positions) as a %age of net assets : 2.22%</t>
  </si>
  <si>
    <t>Exposure created due to over hedging through futures (quantity of hedging position exceeding the quantity of existing position being hedged) is reported in the next table.</t>
  </si>
  <si>
    <t>Total exposure due to futures (non hedging positions) as a %age of net assets : 0.92%</t>
  </si>
  <si>
    <t>Total exposure due to futures (non hedging positions) as a %age of net assets : 1.40%</t>
  </si>
  <si>
    <t>Cholamandalam Investment &amp; Fin Co Ltd.</t>
  </si>
  <si>
    <t>Total %age of existing assets hedged through futures: 44.99%</t>
  </si>
  <si>
    <t>For the period 01-Jun-2026 to 30-Jun-2026, the following details specified for non-hedging transactions through futures which have been squared off/expired :</t>
  </si>
  <si>
    <t xml:space="preserve">For the period 01-Jun-2026 to 30-Jun-2026, the following details specified for hedging transactions through options which have already been exercised/expired : </t>
  </si>
  <si>
    <t>N.A.</t>
  </si>
  <si>
    <t>Portfolio Turnover Ratio = Lower of purchases or sales of securities during the twelve months ended June 30, 2026 / Average Net Assets during the twelve months ended June 30, 2026.</t>
  </si>
  <si>
    <t>Rs. 22443.87 Lakhs</t>
  </si>
  <si>
    <t>1.28 Years</t>
  </si>
  <si>
    <t>8.77 Years</t>
  </si>
  <si>
    <t>Rs. 45254.93 Lakhs</t>
  </si>
  <si>
    <t>Rs. 10216.53 Lakhs</t>
  </si>
  <si>
    <t>Rs. 73676.16 Lakhs</t>
  </si>
  <si>
    <t>4.3 Years</t>
  </si>
  <si>
    <t>2 Days</t>
  </si>
  <si>
    <t>4 Years</t>
  </si>
  <si>
    <t>0.2 Years</t>
  </si>
  <si>
    <t>5.87 Years</t>
  </si>
  <si>
    <t>0.64 Years</t>
  </si>
  <si>
    <t>2.69 Years</t>
  </si>
  <si>
    <t>Rs. 491219.75 Lakhs</t>
  </si>
  <si>
    <t>2.91 Years</t>
  </si>
  <si>
    <t>0.67 Years</t>
  </si>
  <si>
    <t>9.34 Years</t>
  </si>
  <si>
    <t>22.78 Years</t>
  </si>
  <si>
    <t>Rs. 46269.75 Lakhs</t>
  </si>
  <si>
    <t>0.86 Years</t>
  </si>
  <si>
    <t>1.46 Years</t>
  </si>
  <si>
    <t>3.54 Years</t>
  </si>
  <si>
    <t>3.76 Years</t>
  </si>
  <si>
    <t>0.49 Years</t>
  </si>
  <si>
    <t>9.78 Years</t>
  </si>
  <si>
    <t>3.86 Years</t>
  </si>
  <si>
    <t>2.55 Years</t>
  </si>
  <si>
    <t>2.58 Years</t>
  </si>
  <si>
    <t>3.38 Years</t>
  </si>
  <si>
    <t>Rs. 88741.44 Lakhs</t>
  </si>
  <si>
    <t>1 Day</t>
  </si>
  <si>
    <t>6.79 Years</t>
  </si>
  <si>
    <t>0.12 Years</t>
  </si>
  <si>
    <t>1.14 Years</t>
  </si>
  <si>
    <t>8.03 Years</t>
  </si>
  <si>
    <t>14.76 Years</t>
  </si>
  <si>
    <t>Rs. 120925.8 Lakhs</t>
  </si>
  <si>
    <t>0 Years</t>
  </si>
  <si>
    <t>0.05 Years</t>
  </si>
  <si>
    <t>0.92 Years</t>
  </si>
  <si>
    <t>0.06 Years</t>
  </si>
  <si>
    <t>0.17 Years</t>
  </si>
  <si>
    <t>0.16 Years</t>
  </si>
  <si>
    <t>0.23 Years</t>
  </si>
  <si>
    <t>0.32 Years</t>
  </si>
  <si>
    <t>0.33 Years</t>
  </si>
  <si>
    <t>0.39 Years</t>
  </si>
  <si>
    <t>0.14 Years</t>
  </si>
  <si>
    <t>0.65 Years</t>
  </si>
  <si>
    <t>0.84 Years</t>
  </si>
  <si>
    <t>0.04 Years</t>
  </si>
  <si>
    <t>9.76 Years</t>
  </si>
  <si>
    <t>2.72 Years</t>
  </si>
  <si>
    <t>1.05 Years</t>
  </si>
  <si>
    <t>33.58 Years</t>
  </si>
  <si>
    <t>Rs. 4894.7 Lakhs</t>
  </si>
  <si>
    <t>3.23 Years</t>
  </si>
  <si>
    <t>4.73 Years</t>
  </si>
  <si>
    <t>Total exposure due to futures (non hedging positions) as a %age of net assets : 0.48%</t>
  </si>
  <si>
    <t>ICICI Lombard General Insurance Co. Ltd.</t>
  </si>
  <si>
    <t>Total %age of existing assets hedged through futures: 15.02%</t>
  </si>
  <si>
    <t>Total exposure due to futures (non hedging positions) as a %age of net assets : 0.35%</t>
  </si>
  <si>
    <t>Adani Ports &amp; Special Economic Zone Ltd.</t>
  </si>
  <si>
    <t>CromptonGreaves Consumer Electricals Ltd</t>
  </si>
  <si>
    <t>ICICI Prudential Life Insrnce Co. Ltd.</t>
  </si>
  <si>
    <t>Total %age of existing assets hedged through futures: 73,57%</t>
  </si>
  <si>
    <t xml:space="preserve">          Scheme Risk-O-Meter</t>
  </si>
  <si>
    <t xml:space="preserve">         Benchmark Risk-O-Meter</t>
  </si>
  <si>
    <t>Benchmark Name : NIFTY100 ESG TRI</t>
  </si>
  <si>
    <t>Benchmark Name : NIFTY LARGEMIDCAP 250 TRI</t>
  </si>
  <si>
    <t>Benchmark Name : BSE 500 TRI</t>
  </si>
  <si>
    <t>Benchmark Name : NIFTY MNC TRI</t>
  </si>
  <si>
    <t>Benchmark Name : CRISIL HYBRID 35+65 - AGGRESSIVE INDEX</t>
  </si>
  <si>
    <t>Benchmark Name : CRISIL MEDIUM TO LONG DURATION DEBT A-III INDEX</t>
  </si>
  <si>
    <t>Benchmark Name : NIFTY INDIA CONSUMPTION TRI</t>
  </si>
  <si>
    <t>Benchmark Name : BSE TECK TRI</t>
  </si>
  <si>
    <t>Benchmark Name : BSE HEALTHCARE TRI</t>
  </si>
  <si>
    <t>Benchmark Name : NIFTY 50 TRI</t>
  </si>
  <si>
    <t>Benchmark Name : NIFTY 50 HYBRID COMPOSITE DEBT 15:85 INDEX</t>
  </si>
  <si>
    <t>Benchmark Name : CRISIL LIQUID OVERNIGHT INDEX</t>
  </si>
  <si>
    <t>Benchmark Name : NIFTY MEDIUM DURATION DEBT INDEX A-III</t>
  </si>
  <si>
    <t>Benchmark Name : NIFTY LIQUID INDEX A-I</t>
  </si>
  <si>
    <t>Benchmark Name : CRISIL DYNAMIC BOND A-III INDEX</t>
  </si>
  <si>
    <t>Benchmark Name : CRISIL MONEY MARKET A-I INDEX</t>
  </si>
  <si>
    <t>Benchmark Name : NIFTY CREDIT RISK BOND INDEX B-II</t>
  </si>
  <si>
    <t>Benchmark Name : CRISIL ULTRA SHORT DURATION DEBT A-I INDEX</t>
  </si>
  <si>
    <t>Benchmark Name : NIFTY MIDCAP 150 TRI</t>
  </si>
  <si>
    <t>Benchmark Name : NIFTY 10 YR BENCHMARK G-SEC</t>
  </si>
  <si>
    <t>Benchmark Name : NIFTY COMMODITIES TRI</t>
  </si>
  <si>
    <t>Benchmark Name : NIFTY ALL DURATION G-SEC INDEX</t>
  </si>
  <si>
    <t>Benchmark Name : 45% BSE 500 TRI + 40% CRISIL COMPOSITE BOND FUND INDEX + 10% DOMESTIC PRICES OF GOLD + 5% DOMESTIC PRICES OF SILVER</t>
  </si>
  <si>
    <t>Benchmark Name : BSE 100 TRI</t>
  </si>
  <si>
    <t>Benchmark Name : NIFTY 50 ARBITRAGE</t>
  </si>
  <si>
    <t>Benchmark Name : NIFTY INFRASTRUCTURE TRI</t>
  </si>
  <si>
    <t>Benchmark Name : CRISIL LOW DURATION DEBT A-I INDEX</t>
  </si>
  <si>
    <t>Benchmark Name : CRISIL SHORT DURATION DEBT A-II INDEX</t>
  </si>
  <si>
    <t>Benchmark Name : PRICE OF GOLD</t>
  </si>
  <si>
    <t>Benchmark Name : BSE PSU TRI</t>
  </si>
  <si>
    <t>Benchmark Name : BSE SENSEX TRI</t>
  </si>
  <si>
    <t>Sbisgfa@234</t>
  </si>
  <si>
    <t>-  super#sbisgfa</t>
  </si>
  <si>
    <t>Benchmark Name : BSE 250 SMALLCAP INDEX TRI</t>
  </si>
  <si>
    <t>Benchmark Name : NIFTY BANKING &amp; PSU DEBT INDEX A-II</t>
  </si>
  <si>
    <t>Benchmark Name : NIFTY FINANCIAL SERVICES TRI</t>
  </si>
  <si>
    <t>Benchmark Name : NIFTY NEXT 50 TRI</t>
  </si>
  <si>
    <t>Benchmark Name : NIFTY BANK TRI</t>
  </si>
  <si>
    <t>Benchmark Name : NIFTY EQUITY SAVINGS INDEX</t>
  </si>
  <si>
    <t>Benchmark Name : BSE SENSEX NEXT 50 TRI</t>
  </si>
  <si>
    <t>Benchmark Name : NIFTY200 QUALITY 30 TRI</t>
  </si>
  <si>
    <t>Benchmark Name : NIFTY CORPORATE BOND INDEX A-II</t>
  </si>
  <si>
    <t>Benchmark Name : CRISIL LONG DURATION DEBT A-III INDEX</t>
  </si>
  <si>
    <t>Benchmark Name : NIFTY SHORT DURATION DEBT INDEX A-II</t>
  </si>
  <si>
    <t>Benchmark Name : NIFTY IT TRI</t>
  </si>
  <si>
    <t>Benchmark Name : NIFTY PRIVATE BANK TRI</t>
  </si>
  <si>
    <t>Benchmark Name : CRISIL HYBRID 65+35 - CONSERVATIVE INDEX</t>
  </si>
  <si>
    <t>Benchmark Name : CRISIL HYBRID 85+15 - CONSERVATIVE INDEX</t>
  </si>
  <si>
    <t>Benchmark Name : S&amp;P 500</t>
  </si>
  <si>
    <t>Benchmark Name : NIFTY 50 HYBRID COMPOSITE DEBT 50:50 INDEX</t>
  </si>
  <si>
    <t>Benchmark Name : NIFTY CPSE BOND PLUS SDL SEP 2026 50:50 INDEX</t>
  </si>
  <si>
    <t>Benchmark Name : NIFTY500 MULTICAP 50:25:25 TRI</t>
  </si>
  <si>
    <t>Benchmark Name : NIFTY SMALLCAP 250 TRI</t>
  </si>
  <si>
    <t>Benchmark Name : CRISIL IBX GILT INDEX - JUNE 2036</t>
  </si>
  <si>
    <t>Benchmark Name : CRISIL IBX GILT INDEX - APRIL 2029</t>
  </si>
  <si>
    <t>Benchmark Name : CRISIL IBX SDL INDEX - SEPTEMBER 2027</t>
  </si>
  <si>
    <t>Benchmark Name : NIFTY 500 TRI</t>
  </si>
  <si>
    <t>Benchmark Name : NIFTY 1D RATE INDEX</t>
  </si>
  <si>
    <t>Benchmark Name : NIFTY50 EQUAL WEIGHT TRI</t>
  </si>
  <si>
    <t>Benchmark Name : NIFTY ENERGY TRI</t>
  </si>
  <si>
    <t>Benchmark Name : NIFTY AUTO TRI</t>
  </si>
  <si>
    <t>Benchmark Name : DOMESTIC PRICE OF SILVER</t>
  </si>
  <si>
    <t>Benchmark Name : BSE 200 TRI</t>
  </si>
  <si>
    <t>Benchmark Name : BSE PSU BANK TRI</t>
  </si>
  <si>
    <t>Benchmark Name : 65% NIFTY COMPOSITE DEBT INDEX + 35% NIFTY 50 ARBITRAGE INDEX</t>
  </si>
  <si>
    <t>Benchmark Name : NIFTY200 MOMENTUM 30 TRI</t>
  </si>
  <si>
    <t>Benchmark Name : NIFTY100 LOW VOLATILITY 30 TRI</t>
  </si>
  <si>
    <t>Benchmark Name : NIFTY 1 D RATE INDEX</t>
  </si>
  <si>
    <t>Benchmark Name : NIFTY MIDCAP 150 MOMENTUM 50 TRI</t>
  </si>
  <si>
    <t>Benchmark Name : NIFTY MIDCAP 150  TRI</t>
  </si>
  <si>
    <t>Benchmark Name : CRISIL-IBX FINANCIAL SERVICES 3-6 MONTHS DEBT INDEX</t>
  </si>
  <si>
    <t>Benchmark Name : CRISIL-IBX FINANCIAL SERVICES 9-12 MONTHS DEBT INDEX</t>
  </si>
  <si>
    <t>Benchmark Name : NIFTY200 VALUE 30 TRI</t>
  </si>
  <si>
    <t>Benchmark Name : CRISIL IBX 10:90 GILT + SDL INDEX – DEC 2029 INDEX</t>
  </si>
  <si>
    <t>Benchmark Name : NIFTY G-SEC JUL 2031 INDEX</t>
  </si>
  <si>
    <t>i) Hedging Positions through Options as on June 30, 2026 :</t>
  </si>
  <si>
    <t>a) through Covered Call Options :</t>
  </si>
  <si>
    <t>Long/Short</t>
  </si>
  <si>
    <t>Strike Price</t>
  </si>
  <si>
    <t>Option Price when Sold</t>
  </si>
  <si>
    <t>Current Option Price</t>
  </si>
  <si>
    <t xml:space="preserve">Market Value
of Underlying Assets </t>
  </si>
  <si>
    <t>Total Exposure through options as a %age of net assets
   (In terms of Market Value of Underlying Assets)</t>
  </si>
  <si>
    <t>(Rs. Per Unit)</t>
  </si>
  <si>
    <t>(Rs in Lakhs)</t>
  </si>
  <si>
    <t>%</t>
  </si>
  <si>
    <t>Total %age of existing assets hedged through Options</t>
  </si>
  <si>
    <t>b) through Put Options :</t>
  </si>
  <si>
    <t xml:space="preserve">Option Price when Purchased </t>
  </si>
  <si>
    <t>Market Value
(In terms of Premium)</t>
  </si>
  <si>
    <t>Total Exposure through options as a %age of net assets 
 (In terms of Premium)</t>
  </si>
  <si>
    <t xml:space="preserve">ii) For the month ended June 30, 2026, details of hedging transactions through Options which have already been exercised/expired are : </t>
  </si>
  <si>
    <t>Amount Rupees in Lakhs</t>
  </si>
  <si>
    <t>Gross Notional Value of contracts entered into</t>
  </si>
  <si>
    <t>Net Profit/Loss value on all contracts (treat premium paid as loss)</t>
  </si>
  <si>
    <t>Call</t>
  </si>
  <si>
    <t>i) Other than Hedging Positions through Options as on June 30, 2026 : NIL</t>
  </si>
  <si>
    <t>ii) For the month ended June 30, 2026, details of non-hedging transactions through Options which have already been exercised/expired are : NIL (Previous month : NIL)</t>
  </si>
  <si>
    <t>For the month ended</t>
  </si>
  <si>
    <t>SBI EQUITY SAVINGS FUND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</si>
</sst>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64" formatCode="_(* #,##0.00_);_(* \(#,##0.00\);_(* &quot;-&quot;??_);_(@_)"/>
    <numFmt numFmtId="165" formatCode="dd/mm/yyyy;@"/>
    <numFmt numFmtId="166" formatCode="_(* #,##0_);_(* \(#,##0\);_(* &quot;-&quot;??_);_(@_)"/>
    <numFmt numFmtId="167" formatCode="mmmm\ dd\,\ yyyy"/>
    <numFmt numFmtId="168" formatCode="#,##0.0000_);\(#,##0.0000\)"/>
    <numFmt numFmtId="169" formatCode="dd\-mmm\-yyyy"/>
    <numFmt numFmtId="170" formatCode="0.000000"/>
    <numFmt numFmtId="171" formatCode="0_);\(0\)"/>
    <numFmt numFmtId="172" formatCode="_(* #,##0.000_);_(* \(#,##0.000\);_(* &quot;-&quot;??_);_(@_)"/>
    <numFmt numFmtId="173" formatCode="_(* #,##0_);_(* \(#,##0\);_(* &quot;-&quot;_);_(* @_)"/>
    <numFmt numFmtId="174" formatCode="[$-409]mmmm/yy;@"/>
    <numFmt numFmtId="175" formatCode="_(* #,##0.00_);_(* \(#,##0.00\);_(* &quot;-&quot;_);_(* @_)"/>
  </numFmts>
  <fonts count="31"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
      <sz val="10"/>
      <color indexed="8"/>
      <name val="Franklin Gothic Book"/>
      <family val="2"/>
    </font>
    <font>
      <b/>
      <sz val="11"/>
      <color rgb="FF000000"/>
      <name val="Calibri"/>
      <family val="2"/>
    </font>
    <font>
      <sz val="11"/>
      <color indexed="72"/>
      <name val="Calibri"/>
      <family val="2"/>
      <scheme val="minor"/>
    </font>
    <font>
      <sz val="11"/>
      <color indexed="56"/>
      <name val="Calibri"/>
      <family val="2"/>
    </font>
    <font>
      <sz val="11"/>
      <color indexed="8"/>
      <name val="Calibri"/>
      <family val="2"/>
    </font>
    <font>
      <sz val="10"/>
      <color theme="1"/>
      <name val="Calibri"/>
      <family val="2"/>
      <scheme val="minor"/>
    </font>
    <font>
      <b/>
      <sz val="10"/>
      <color indexed="8"/>
      <name val="Franklin Gothic Book"/>
      <family val="2"/>
    </font>
    <font>
      <sz val="10"/>
      <color indexed="56"/>
      <name val="Tahoma"/>
      <family val="2"/>
    </font>
    <font>
      <b/>
      <sz val="10"/>
      <color rgb="FFFF0000"/>
      <name val="Franklin Gothic Book"/>
      <family val="2"/>
    </font>
    <font>
      <b/>
      <sz val="11"/>
      <color indexed="8"/>
      <name val="Calibri"/>
      <family val="2"/>
      <scheme val="minor"/>
    </font>
    <font>
      <b/>
      <sz val="13"/>
      <color indexed="8"/>
      <name val="Calibri"/>
      <family val="2"/>
      <scheme val="minor"/>
    </font>
    <font>
      <sz val="11"/>
      <name val="Calibri"/>
      <family val="2"/>
      <scheme val="minor"/>
    </font>
    <font>
      <sz val="11"/>
      <color indexed="8"/>
      <name val="Calibri"/>
      <family val="2"/>
      <scheme val="minor"/>
    </font>
    <font>
      <b/>
      <sz val="11"/>
      <name val="Calibri"/>
      <family val="2"/>
      <scheme val="minor"/>
    </font>
    <font>
      <b/>
      <sz val="11"/>
      <color indexed="8"/>
      <name val="Calibri"/>
      <family val="2"/>
    </font>
    <font>
      <b/>
      <sz val="11"/>
      <name val="Calibri"/>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1">
    <xf numFmtId="0" fontId="0" fillId="0" borderId="0"/>
    <xf numFmtId="164" fontId="4" fillId="0" borderId="0" applyFont="0" applyFill="0" applyBorder="0" applyAlignment="0" applyProtection="0"/>
    <xf numFmtId="164"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0" fontId="5" fillId="0" borderId="0" applyNumberFormat="0" applyFill="0" applyBorder="0" applyAlignment="0" applyProtection="0">
      <alignment vertical="top"/>
      <protection locked="0"/>
    </xf>
    <xf numFmtId="0" fontId="1" fillId="0" borderId="0"/>
    <xf numFmtId="0" fontId="4" fillId="0" borderId="0"/>
    <xf numFmtId="164" fontId="1" fillId="0" borderId="0" applyFont="0" applyFill="0" applyBorder="0" applyAlignment="0" applyProtection="0"/>
  </cellStyleXfs>
  <cellXfs count="239">
    <xf numFmtId="0" fontId="0" fillId="0" borderId="0" xfId="0"/>
    <xf numFmtId="0" fontId="7" fillId="0" borderId="0" xfId="0" applyFont="1"/>
    <xf numFmtId="0" fontId="8" fillId="0" borderId="0" xfId="0" applyFont="1"/>
    <xf numFmtId="165"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5" fontId="10" fillId="0" borderId="0" xfId="0" applyNumberFormat="1" applyFont="1"/>
    <xf numFmtId="164" fontId="10" fillId="0" borderId="0" xfId="1" applyFont="1"/>
    <xf numFmtId="164" fontId="8" fillId="0" borderId="0" xfId="1" applyFont="1"/>
    <xf numFmtId="164" fontId="2" fillId="0" borderId="2" xfId="1" applyFont="1" applyFill="1" applyBorder="1" applyAlignment="1">
      <alignment vertical="center" wrapText="1"/>
    </xf>
    <xf numFmtId="166" fontId="10" fillId="0" borderId="0" xfId="1" applyNumberFormat="1" applyFont="1"/>
    <xf numFmtId="166" fontId="8" fillId="0" borderId="0" xfId="1" applyNumberFormat="1" applyFont="1"/>
    <xf numFmtId="166" fontId="2" fillId="0" borderId="2" xfId="1" applyNumberFormat="1" applyFont="1" applyFill="1" applyBorder="1" applyAlignment="1">
      <alignment vertical="center"/>
    </xf>
    <xf numFmtId="166" fontId="8" fillId="0" borderId="7" xfId="1" applyNumberFormat="1" applyFont="1" applyBorder="1"/>
    <xf numFmtId="166" fontId="8" fillId="0" borderId="9" xfId="1" applyNumberFormat="1" applyFont="1" applyBorder="1"/>
    <xf numFmtId="166" fontId="8" fillId="0" borderId="8" xfId="1" applyNumberFormat="1" applyFont="1" applyBorder="1"/>
    <xf numFmtId="0" fontId="11" fillId="0" borderId="0" xfId="0" applyFont="1"/>
    <xf numFmtId="167" fontId="12" fillId="0" borderId="0" xfId="0" applyNumberFormat="1" applyFont="1" applyAlignment="1">
      <alignment horizontal="left"/>
    </xf>
    <xf numFmtId="164" fontId="8" fillId="0" borderId="7" xfId="1" applyFont="1" applyBorder="1" applyAlignment="1">
      <alignment horizontal="right"/>
    </xf>
    <xf numFmtId="164" fontId="8" fillId="0" borderId="9" xfId="1" applyFont="1" applyBorder="1" applyAlignment="1">
      <alignment horizontal="right"/>
    </xf>
    <xf numFmtId="164" fontId="2" fillId="2" borderId="1" xfId="1" applyFont="1" applyFill="1" applyBorder="1" applyAlignment="1">
      <alignment horizontal="right"/>
    </xf>
    <xf numFmtId="164" fontId="7" fillId="0" borderId="4" xfId="1" applyFont="1" applyBorder="1" applyAlignment="1">
      <alignment horizontal="right"/>
    </xf>
    <xf numFmtId="0" fontId="6" fillId="0" borderId="0" xfId="0" applyFont="1"/>
    <xf numFmtId="0" fontId="10" fillId="2" borderId="0" xfId="4" applyFont="1" applyFill="1"/>
    <xf numFmtId="164" fontId="2" fillId="0" borderId="5" xfId="1" applyFont="1" applyFill="1" applyBorder="1" applyAlignment="1">
      <alignment vertical="center"/>
    </xf>
    <xf numFmtId="164" fontId="8" fillId="0" borderId="10" xfId="1" applyFont="1" applyBorder="1"/>
    <xf numFmtId="164" fontId="8" fillId="0" borderId="11" xfId="1" applyFont="1" applyBorder="1"/>
    <xf numFmtId="164" fontId="8" fillId="0" borderId="12" xfId="1" applyFont="1" applyBorder="1"/>
    <xf numFmtId="4" fontId="2" fillId="0" borderId="6" xfId="6" applyNumberFormat="1" applyFont="1" applyBorder="1" applyAlignment="1">
      <alignment vertical="center" wrapText="1"/>
    </xf>
    <xf numFmtId="165" fontId="8" fillId="0" borderId="13" xfId="0" applyNumberFormat="1" applyFont="1" applyBorder="1"/>
    <xf numFmtId="165" fontId="8" fillId="0" borderId="14" xfId="0" applyNumberFormat="1" applyFont="1" applyBorder="1"/>
    <xf numFmtId="165" fontId="8" fillId="0" borderId="15" xfId="0" applyNumberFormat="1" applyFont="1" applyBorder="1"/>
    <xf numFmtId="0" fontId="3" fillId="0" borderId="0" xfId="0" applyFont="1" applyAlignment="1">
      <alignment vertical="top"/>
    </xf>
    <xf numFmtId="164"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164" fontId="7" fillId="0" borderId="1" xfId="1" applyFont="1" applyBorder="1" applyAlignment="1">
      <alignment vertical="center"/>
    </xf>
    <xf numFmtId="164" fontId="7" fillId="0" borderId="1" xfId="1" applyFont="1" applyBorder="1" applyAlignment="1">
      <alignment vertical="center" wrapText="1"/>
    </xf>
    <xf numFmtId="0" fontId="7" fillId="0" borderId="1" xfId="0" applyFont="1" applyBorder="1"/>
    <xf numFmtId="164" fontId="7" fillId="0" borderId="1" xfId="1" applyFont="1" applyBorder="1"/>
    <xf numFmtId="0" fontId="14" fillId="0" borderId="0" xfId="0" applyFont="1"/>
    <xf numFmtId="164" fontId="14" fillId="0" borderId="0" xfId="1" applyFont="1"/>
    <xf numFmtId="0" fontId="2" fillId="0" borderId="16" xfId="6" applyFont="1" applyBorder="1" applyAlignment="1">
      <alignment vertical="center"/>
    </xf>
    <xf numFmtId="0" fontId="8" fillId="0" borderId="17" xfId="0" applyFont="1" applyBorder="1"/>
    <xf numFmtId="0" fontId="8" fillId="0" borderId="18" xfId="0" applyFont="1" applyBorder="1"/>
    <xf numFmtId="0" fontId="2" fillId="2" borderId="19" xfId="0" applyFont="1" applyFill="1" applyBorder="1"/>
    <xf numFmtId="0" fontId="2" fillId="0" borderId="20" xfId="6" applyFont="1" applyBorder="1" applyAlignment="1">
      <alignment vertical="center"/>
    </xf>
    <xf numFmtId="0" fontId="8" fillId="0" borderId="21" xfId="0" applyFont="1" applyBorder="1"/>
    <xf numFmtId="0" fontId="7" fillId="0" borderId="21" xfId="0" applyFont="1" applyBorder="1"/>
    <xf numFmtId="0" fontId="2" fillId="2" borderId="21" xfId="4" applyFont="1" applyFill="1" applyBorder="1"/>
    <xf numFmtId="0" fontId="3" fillId="2" borderId="21" xfId="4" applyFont="1" applyFill="1" applyBorder="1"/>
    <xf numFmtId="0" fontId="2" fillId="2" borderId="22"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4" fontId="8" fillId="0" borderId="0" xfId="0" applyNumberFormat="1" applyFont="1"/>
    <xf numFmtId="164" fontId="14" fillId="0" borderId="0" xfId="1" applyFont="1" applyFill="1"/>
    <xf numFmtId="164" fontId="7" fillId="0" borderId="1" xfId="1" applyFont="1" applyFill="1" applyBorder="1" applyAlignment="1">
      <alignment vertical="center"/>
    </xf>
    <xf numFmtId="164" fontId="7" fillId="0" borderId="1" xfId="1" applyFont="1" applyFill="1" applyBorder="1" applyAlignment="1">
      <alignment vertical="center" wrapText="1"/>
    </xf>
    <xf numFmtId="0" fontId="8" fillId="0" borderId="1" xfId="0" applyFont="1" applyBorder="1"/>
    <xf numFmtId="0" fontId="8" fillId="0" borderId="1" xfId="0" applyFont="1" applyBorder="1" applyAlignment="1">
      <alignment vertical="center"/>
    </xf>
    <xf numFmtId="164" fontId="8" fillId="0" borderId="1" xfId="1" applyFont="1" applyFill="1" applyBorder="1" applyAlignment="1">
      <alignment vertical="center"/>
    </xf>
    <xf numFmtId="164" fontId="8" fillId="0" borderId="1" xfId="1" applyFont="1" applyFill="1" applyBorder="1" applyAlignment="1">
      <alignment vertical="center" wrapText="1"/>
    </xf>
    <xf numFmtId="164" fontId="8" fillId="0" borderId="1" xfId="1" applyFont="1" applyFill="1" applyBorder="1"/>
    <xf numFmtId="164" fontId="7" fillId="0" borderId="1" xfId="1" applyFont="1" applyFill="1" applyBorder="1"/>
    <xf numFmtId="4" fontId="8" fillId="0" borderId="1" xfId="1" applyNumberFormat="1" applyFont="1" applyBorder="1"/>
    <xf numFmtId="164" fontId="8" fillId="0" borderId="1" xfId="1" applyFont="1" applyBorder="1"/>
    <xf numFmtId="164" fontId="7" fillId="0" borderId="1" xfId="1" applyFont="1" applyBorder="1" applyAlignment="1">
      <alignment wrapText="1"/>
    </xf>
    <xf numFmtId="166" fontId="7" fillId="0" borderId="0" xfId="1" applyNumberFormat="1" applyFont="1"/>
    <xf numFmtId="164" fontId="8" fillId="0" borderId="0" xfId="0" applyNumberFormat="1" applyFont="1"/>
    <xf numFmtId="164" fontId="2" fillId="0" borderId="5" xfId="1" applyFont="1" applyFill="1" applyBorder="1" applyAlignment="1">
      <alignment vertical="center" wrapText="1"/>
    </xf>
    <xf numFmtId="164" fontId="8" fillId="0" borderId="11" xfId="1" applyFont="1" applyBorder="1" applyAlignment="1">
      <alignment horizontal="right"/>
    </xf>
    <xf numFmtId="164" fontId="5" fillId="0" borderId="11" xfId="3" applyNumberFormat="1" applyBorder="1" applyAlignment="1" applyProtection="1"/>
    <xf numFmtId="164" fontId="7" fillId="0" borderId="12" xfId="1" applyFont="1" applyBorder="1"/>
    <xf numFmtId="165" fontId="8" fillId="0" borderId="15" xfId="0" applyNumberFormat="1" applyFont="1" applyBorder="1" applyAlignment="1">
      <alignment wrapText="1"/>
    </xf>
    <xf numFmtId="0" fontId="7" fillId="0" borderId="0" xfId="0" applyFont="1" applyAlignment="1">
      <alignment vertical="top" wrapText="1"/>
    </xf>
    <xf numFmtId="166" fontId="7" fillId="0" borderId="0" xfId="1" applyNumberFormat="1" applyFont="1" applyAlignment="1">
      <alignment vertical="top" wrapText="1"/>
    </xf>
    <xf numFmtId="164" fontId="7" fillId="0" borderId="0" xfId="1" applyFont="1" applyAlignment="1">
      <alignment vertical="top" wrapText="1"/>
    </xf>
    <xf numFmtId="165" fontId="7" fillId="0" borderId="0" xfId="0" applyNumberFormat="1" applyFont="1" applyAlignment="1">
      <alignment vertical="top" wrapText="1"/>
    </xf>
    <xf numFmtId="0" fontId="6" fillId="0" borderId="0" xfId="0" applyFont="1" applyAlignment="1">
      <alignment vertical="top" wrapText="1"/>
    </xf>
    <xf numFmtId="0" fontId="7" fillId="0" borderId="27" xfId="0" applyFont="1" applyBorder="1" applyAlignment="1">
      <alignment vertical="top" wrapText="1"/>
    </xf>
    <xf numFmtId="0" fontId="8" fillId="0" borderId="1" xfId="0" applyFont="1" applyBorder="1" applyAlignment="1">
      <alignment vertical="top" wrapText="1"/>
    </xf>
    <xf numFmtId="0" fontId="8" fillId="0" borderId="27" xfId="0" applyFont="1" applyBorder="1" applyAlignment="1">
      <alignment vertical="top" wrapText="1"/>
    </xf>
    <xf numFmtId="0" fontId="7" fillId="0" borderId="27" xfId="0" applyFont="1" applyBorder="1" applyAlignment="1">
      <alignment horizontal="center" vertical="top" wrapText="1"/>
    </xf>
    <xf numFmtId="168" fontId="7" fillId="0" borderId="27" xfId="0" applyNumberFormat="1" applyFont="1" applyBorder="1" applyAlignment="1">
      <alignment horizontal="center" vertical="top" wrapText="1"/>
    </xf>
    <xf numFmtId="168" fontId="8" fillId="0" borderId="27" xfId="0" applyNumberFormat="1" applyFont="1" applyBorder="1" applyAlignment="1">
      <alignment horizontal="center" vertical="top" wrapText="1"/>
    </xf>
    <xf numFmtId="168" fontId="8" fillId="0" borderId="1" xfId="0" applyNumberFormat="1" applyFont="1" applyBorder="1" applyAlignment="1">
      <alignment horizontal="center" vertical="top" wrapText="1"/>
    </xf>
    <xf numFmtId="169" fontId="0" fillId="0" borderId="1" xfId="0" applyNumberFormat="1" applyBorder="1" applyAlignment="1">
      <alignment horizontal="left"/>
    </xf>
    <xf numFmtId="170" fontId="0" fillId="0" borderId="1" xfId="0" applyNumberFormat="1" applyBorder="1" applyAlignment="1">
      <alignment horizontal="center"/>
    </xf>
    <xf numFmtId="169" fontId="0" fillId="0" borderId="27" xfId="0" applyNumberFormat="1" applyBorder="1" applyAlignment="1">
      <alignment horizontal="left"/>
    </xf>
    <xf numFmtId="170" fontId="0" fillId="0" borderId="27" xfId="0" applyNumberFormat="1" applyBorder="1" applyAlignment="1">
      <alignment horizontal="center"/>
    </xf>
    <xf numFmtId="169" fontId="6" fillId="0" borderId="27" xfId="0" applyNumberFormat="1" applyFont="1" applyBorder="1" applyAlignment="1">
      <alignment horizontal="center" vertical="top" wrapText="1"/>
    </xf>
    <xf numFmtId="2" fontId="8" fillId="0" borderId="0" xfId="0" applyNumberFormat="1" applyFont="1" applyAlignment="1">
      <alignment horizontal="left"/>
    </xf>
    <xf numFmtId="0" fontId="8" fillId="0" borderId="0" xfId="0" applyFont="1" applyAlignment="1">
      <alignment horizontal="left"/>
    </xf>
    <xf numFmtId="10" fontId="8" fillId="0" borderId="0" xfId="0" applyNumberFormat="1" applyFont="1" applyAlignment="1">
      <alignment horizontal="left"/>
    </xf>
    <xf numFmtId="0" fontId="3" fillId="3" borderId="0" xfId="0" applyFont="1" applyFill="1"/>
    <xf numFmtId="0" fontId="3" fillId="0" borderId="0" xfId="0" applyFont="1"/>
    <xf numFmtId="171" fontId="3" fillId="3" borderId="0" xfId="2" applyNumberFormat="1" applyFont="1" applyFill="1" applyBorder="1" applyAlignment="1">
      <alignment horizontal="left"/>
    </xf>
    <xf numFmtId="171" fontId="3" fillId="3" borderId="0" xfId="2" applyNumberFormat="1" applyFont="1" applyFill="1" applyBorder="1" applyAlignment="1">
      <alignment horizontal="right"/>
    </xf>
    <xf numFmtId="164" fontId="3" fillId="3" borderId="0" xfId="2" applyFont="1" applyFill="1" applyBorder="1"/>
    <xf numFmtId="0" fontId="3" fillId="0" borderId="0" xfId="0" applyFont="1" applyAlignment="1">
      <alignment horizontal="left"/>
    </xf>
    <xf numFmtId="166" fontId="3" fillId="3" borderId="0" xfId="2" applyNumberFormat="1" applyFont="1" applyFill="1" applyBorder="1"/>
    <xf numFmtId="164" fontId="3" fillId="3" borderId="0" xfId="0" applyNumberFormat="1" applyFont="1" applyFill="1"/>
    <xf numFmtId="0" fontId="15" fillId="0" borderId="0" xfId="0" applyFont="1" applyAlignment="1">
      <alignment horizontal="left"/>
    </xf>
    <xf numFmtId="164" fontId="15" fillId="3" borderId="0" xfId="0" applyNumberFormat="1" applyFont="1" applyFill="1"/>
    <xf numFmtId="0" fontId="3" fillId="3" borderId="0" xfId="0" applyFont="1" applyFill="1" applyAlignment="1">
      <alignment horizontal="left"/>
    </xf>
    <xf numFmtId="0" fontId="15" fillId="3" borderId="0" xfId="0" applyFont="1" applyFill="1"/>
    <xf numFmtId="0" fontId="16" fillId="0" borderId="1" xfId="0" applyFont="1" applyBorder="1" applyAlignment="1">
      <alignment horizontal="center" vertical="center"/>
    </xf>
    <xf numFmtId="15" fontId="0" fillId="0" borderId="1" xfId="0" applyNumberFormat="1" applyBorder="1"/>
    <xf numFmtId="0" fontId="17" fillId="0" borderId="23" xfId="0" applyFont="1" applyBorder="1" applyAlignment="1">
      <alignment horizontal="left" vertical="top"/>
    </xf>
    <xf numFmtId="0" fontId="3" fillId="0" borderId="1" xfId="0" applyFont="1" applyBorder="1"/>
    <xf numFmtId="0" fontId="0" fillId="0" borderId="0" xfId="0" applyAlignment="1">
      <alignment vertical="center"/>
    </xf>
    <xf numFmtId="15" fontId="0" fillId="0" borderId="0" xfId="0" applyNumberFormat="1"/>
    <xf numFmtId="0" fontId="20" fillId="0" borderId="0" xfId="0" applyFont="1"/>
    <xf numFmtId="0" fontId="2" fillId="0" borderId="1" xfId="0" applyFont="1" applyBorder="1" applyAlignment="1">
      <alignment vertical="top" wrapText="1"/>
    </xf>
    <xf numFmtId="166" fontId="3" fillId="0" borderId="0" xfId="1" applyNumberFormat="1" applyFont="1" applyFill="1" applyBorder="1"/>
    <xf numFmtId="166" fontId="3" fillId="0" borderId="0" xfId="2" applyNumberFormat="1" applyFont="1" applyFill="1" applyBorder="1"/>
    <xf numFmtId="2" fontId="22" fillId="0" borderId="0" xfId="0" applyNumberFormat="1" applyFont="1" applyAlignment="1">
      <alignment horizontal="right"/>
    </xf>
    <xf numFmtId="172" fontId="20" fillId="0" borderId="0" xfId="1" applyNumberFormat="1" applyFont="1" applyBorder="1"/>
    <xf numFmtId="166" fontId="20" fillId="0" borderId="0" xfId="0" applyNumberFormat="1" applyFont="1"/>
    <xf numFmtId="0" fontId="3" fillId="0" borderId="0" xfId="2" applyNumberFormat="1" applyFont="1" applyFill="1" applyBorder="1" applyAlignment="1">
      <alignment horizontal="left"/>
    </xf>
    <xf numFmtId="173" fontId="3" fillId="0" borderId="0" xfId="2" applyNumberFormat="1" applyFont="1" applyFill="1" applyBorder="1"/>
    <xf numFmtId="174" fontId="3" fillId="0" borderId="1" xfId="0" applyNumberFormat="1" applyFont="1" applyBorder="1"/>
    <xf numFmtId="0" fontId="3" fillId="0" borderId="1" xfId="0" applyFont="1" applyBorder="1" applyAlignment="1">
      <alignment vertical="top" wrapText="1"/>
    </xf>
    <xf numFmtId="164" fontId="3" fillId="0" borderId="1" xfId="1" applyFont="1" applyBorder="1" applyAlignment="1">
      <alignment vertical="top" wrapText="1"/>
    </xf>
    <xf numFmtId="164" fontId="20" fillId="0" borderId="0" xfId="0" applyNumberFormat="1" applyFont="1"/>
    <xf numFmtId="10" fontId="3" fillId="0" borderId="0" xfId="5" applyNumberFormat="1" applyFont="1" applyFill="1" applyBorder="1" applyAlignment="1">
      <alignment horizontal="left"/>
    </xf>
    <xf numFmtId="0" fontId="2" fillId="0" borderId="0" xfId="0" applyFont="1"/>
    <xf numFmtId="164" fontId="20" fillId="0" borderId="0" xfId="1" applyFont="1" applyBorder="1"/>
    <xf numFmtId="0" fontId="21" fillId="0" borderId="0" xfId="0" applyFont="1"/>
    <xf numFmtId="164" fontId="3" fillId="0" borderId="0" xfId="1" applyFont="1" applyBorder="1"/>
    <xf numFmtId="0" fontId="2" fillId="0" borderId="0" xfId="0" applyFont="1" applyAlignment="1">
      <alignment vertical="top" wrapText="1"/>
    </xf>
    <xf numFmtId="164" fontId="2" fillId="0" borderId="0" xfId="1" applyFont="1" applyBorder="1" applyAlignment="1">
      <alignment vertical="top" wrapText="1"/>
    </xf>
    <xf numFmtId="0" fontId="3" fillId="0" borderId="0" xfId="0" applyFont="1" applyAlignment="1">
      <alignment vertical="top" wrapText="1"/>
    </xf>
    <xf numFmtId="164" fontId="3" fillId="0" borderId="0" xfId="1" applyFont="1" applyFill="1" applyBorder="1"/>
    <xf numFmtId="166" fontId="3" fillId="0" borderId="0" xfId="0" applyNumberFormat="1" applyFont="1"/>
    <xf numFmtId="174" fontId="3" fillId="0" borderId="0" xfId="0" applyNumberFormat="1" applyFont="1"/>
    <xf numFmtId="164" fontId="3" fillId="0" borderId="0" xfId="1" applyFont="1" applyBorder="1" applyAlignment="1">
      <alignment vertical="top" wrapText="1"/>
    </xf>
    <xf numFmtId="0" fontId="3" fillId="0" borderId="0" xfId="0" applyFont="1" applyAlignment="1">
      <alignment horizontal="center" vertical="top" wrapText="1"/>
    </xf>
    <xf numFmtId="166" fontId="3" fillId="0" borderId="0" xfId="2" applyNumberFormat="1" applyFont="1" applyFill="1" applyBorder="1" applyAlignment="1">
      <alignment vertical="top"/>
    </xf>
    <xf numFmtId="164" fontId="3" fillId="0" borderId="0" xfId="1" applyFont="1" applyFill="1" applyBorder="1" applyAlignment="1">
      <alignment vertical="top"/>
    </xf>
    <xf numFmtId="4" fontId="3" fillId="0" borderId="0" xfId="0" applyNumberFormat="1" applyFont="1"/>
    <xf numFmtId="175" fontId="3" fillId="0" borderId="0" xfId="0" applyNumberFormat="1" applyFont="1"/>
    <xf numFmtId="0" fontId="23" fillId="0" borderId="0" xfId="0" applyFont="1"/>
    <xf numFmtId="164" fontId="2" fillId="0" borderId="1" xfId="1" applyFont="1" applyBorder="1" applyAlignment="1">
      <alignment vertical="top" wrapText="1"/>
    </xf>
    <xf numFmtId="166" fontId="20" fillId="0" borderId="0" xfId="1" applyNumberFormat="1" applyFont="1" applyBorder="1"/>
    <xf numFmtId="0" fontId="2" fillId="0" borderId="1" xfId="0" applyFont="1" applyBorder="1"/>
    <xf numFmtId="0" fontId="21" fillId="0" borderId="1" xfId="0" applyFont="1" applyBorder="1"/>
    <xf numFmtId="175" fontId="3" fillId="0" borderId="1" xfId="0" applyNumberFormat="1" applyFont="1" applyBorder="1"/>
    <xf numFmtId="164" fontId="3" fillId="0" borderId="1" xfId="1" applyFont="1" applyBorder="1"/>
    <xf numFmtId="0" fontId="3" fillId="0" borderId="1" xfId="0" applyFont="1" applyBorder="1" applyAlignment="1">
      <alignment horizontal="center"/>
    </xf>
    <xf numFmtId="164" fontId="3" fillId="0" borderId="1" xfId="1" applyFont="1" applyFill="1" applyBorder="1"/>
    <xf numFmtId="166" fontId="3" fillId="0" borderId="0" xfId="1" applyNumberFormat="1" applyFont="1" applyBorder="1"/>
    <xf numFmtId="0" fontId="2" fillId="0" borderId="0" xfId="0" applyFont="1" applyAlignment="1">
      <alignment horizontal="left"/>
    </xf>
    <xf numFmtId="43" fontId="20" fillId="0" borderId="0" xfId="0" applyNumberFormat="1" applyFont="1"/>
    <xf numFmtId="0" fontId="7" fillId="0" borderId="0" xfId="0" applyFont="1" applyAlignment="1">
      <alignment horizontal="center"/>
    </xf>
    <xf numFmtId="0" fontId="13" fillId="0" borderId="0" xfId="0" applyFont="1" applyAlignment="1">
      <alignment horizontal="center"/>
    </xf>
    <xf numFmtId="0" fontId="8" fillId="0" borderId="0" xfId="0" applyFont="1" applyAlignment="1">
      <alignment horizontal="left" vertical="top" wrapText="1"/>
    </xf>
    <xf numFmtId="0" fontId="0" fillId="0" borderId="0" xfId="0" applyAlignment="1">
      <alignment horizontal="left" vertical="top" wrapText="1"/>
    </xf>
    <xf numFmtId="0" fontId="8" fillId="0" borderId="24" xfId="0" applyFont="1" applyBorder="1" applyAlignment="1">
      <alignment horizontal="justify" vertical="top" wrapText="1"/>
    </xf>
    <xf numFmtId="0" fontId="8" fillId="0" borderId="25" xfId="0" applyFont="1" applyBorder="1" applyAlignment="1">
      <alignment horizontal="justify" vertical="top" wrapText="1"/>
    </xf>
    <xf numFmtId="0" fontId="8" fillId="0" borderId="26" xfId="0" applyFont="1" applyBorder="1" applyAlignment="1">
      <alignment horizontal="justify" vertical="top" wrapText="1"/>
    </xf>
    <xf numFmtId="0" fontId="3" fillId="0" borderId="1" xfId="0" applyFont="1" applyBorder="1" applyAlignment="1">
      <alignment horizontal="center" vertical="top" wrapText="1"/>
    </xf>
    <xf numFmtId="0" fontId="3" fillId="0" borderId="0" xfId="0" applyFont="1" applyAlignment="1">
      <alignment horizontal="left"/>
    </xf>
    <xf numFmtId="0" fontId="0" fillId="0" borderId="27" xfId="0" applyBorder="1" applyAlignment="1">
      <alignment vertical="center"/>
    </xf>
    <xf numFmtId="0" fontId="0" fillId="0" borderId="28" xfId="0" applyBorder="1" applyAlignment="1">
      <alignment vertical="center"/>
    </xf>
    <xf numFmtId="0" fontId="3" fillId="0" borderId="0" xfId="7" applyFont="1" applyFill="1" applyBorder="1" applyAlignment="1" applyProtection="1">
      <alignment vertical="top" wrapText="1"/>
      <protection locked="0"/>
    </xf>
    <xf numFmtId="0" fontId="16" fillId="0" borderId="1" xfId="0" applyFont="1" applyBorder="1" applyAlignment="1">
      <alignment horizontal="center" vertical="center"/>
    </xf>
    <xf numFmtId="0" fontId="16" fillId="0" borderId="27" xfId="0" applyFont="1" applyBorder="1" applyAlignment="1">
      <alignment horizontal="center" vertical="center"/>
    </xf>
    <xf numFmtId="0" fontId="16" fillId="0" borderId="28" xfId="0" applyFont="1" applyBorder="1" applyAlignment="1">
      <alignment horizontal="center" vertical="center"/>
    </xf>
    <xf numFmtId="0" fontId="16" fillId="0" borderId="1" xfId="0" applyFont="1" applyBorder="1" applyAlignment="1">
      <alignment horizontal="center" vertical="center" wrapText="1"/>
    </xf>
    <xf numFmtId="169" fontId="6" fillId="0" borderId="27" xfId="0" applyNumberFormat="1" applyFont="1" applyBorder="1" applyAlignment="1">
      <alignment horizontal="center"/>
    </xf>
    <xf numFmtId="0" fontId="7" fillId="0" borderId="27" xfId="0" applyFont="1" applyBorder="1" applyAlignment="1">
      <alignment horizontal="center"/>
    </xf>
    <xf numFmtId="0" fontId="3" fillId="0" borderId="1" xfId="0" applyFont="1" applyBorder="1" applyAlignment="1">
      <alignment horizontal="left"/>
    </xf>
    <xf numFmtId="0" fontId="3" fillId="0" borderId="0" xfId="0" applyFont="1" applyAlignment="1">
      <alignment horizontal="center" vertical="top" wrapText="1"/>
    </xf>
    <xf numFmtId="0" fontId="24" fillId="0" borderId="0" xfId="8" applyFont="1" applyAlignment="1">
      <alignment vertical="top"/>
    </xf>
    <xf numFmtId="0" fontId="25" fillId="0" borderId="0" xfId="8" applyFont="1" applyAlignment="1">
      <alignment vertical="top"/>
    </xf>
    <xf numFmtId="0" fontId="24" fillId="0" borderId="0" xfId="8" applyFont="1" applyAlignment="1">
      <alignment horizontal="center" vertical="top"/>
    </xf>
    <xf numFmtId="0" fontId="26" fillId="0" borderId="0" xfId="8" applyFont="1" applyAlignment="1">
      <alignment vertical="top"/>
    </xf>
    <xf numFmtId="164" fontId="26" fillId="0" borderId="0" xfId="8" applyNumberFormat="1" applyFont="1" applyAlignment="1">
      <alignment vertical="top"/>
    </xf>
    <xf numFmtId="10" fontId="27" fillId="0" borderId="0" xfId="9" applyNumberFormat="1" applyFont="1" applyAlignment="1">
      <alignment vertical="top"/>
    </xf>
    <xf numFmtId="0" fontId="4" fillId="0" borderId="0" xfId="9" applyAlignment="1">
      <alignment vertical="top"/>
    </xf>
    <xf numFmtId="4" fontId="4" fillId="0" borderId="0" xfId="9" applyNumberFormat="1" applyAlignment="1">
      <alignment vertical="top"/>
    </xf>
    <xf numFmtId="0" fontId="25" fillId="0" borderId="0" xfId="8" applyFont="1" applyAlignment="1">
      <alignment horizontal="justify" vertical="top"/>
    </xf>
    <xf numFmtId="10" fontId="6" fillId="0" borderId="0" xfId="9" applyNumberFormat="1" applyFont="1" applyAlignment="1">
      <alignment horizontal="right" vertical="top"/>
    </xf>
    <xf numFmtId="0" fontId="24" fillId="0" borderId="27" xfId="8" applyFont="1" applyBorder="1" applyAlignment="1">
      <alignment horizontal="center" vertical="top"/>
    </xf>
    <xf numFmtId="0" fontId="24" fillId="0" borderId="27" xfId="8" applyFont="1" applyBorder="1" applyAlignment="1">
      <alignment horizontal="center" vertical="top" wrapText="1"/>
    </xf>
    <xf numFmtId="0" fontId="28" fillId="0" borderId="1" xfId="0" applyFont="1" applyBorder="1" applyAlignment="1">
      <alignment horizontal="center" vertical="top"/>
    </xf>
    <xf numFmtId="10" fontId="24" fillId="0" borderId="1" xfId="8" applyNumberFormat="1" applyFont="1" applyBorder="1" applyAlignment="1">
      <alignment horizontal="center" vertical="top" wrapText="1"/>
    </xf>
    <xf numFmtId="0" fontId="24" fillId="0" borderId="28" xfId="8" applyFont="1" applyBorder="1" applyAlignment="1">
      <alignment horizontal="center" vertical="top"/>
    </xf>
    <xf numFmtId="0" fontId="24" fillId="0" borderId="1" xfId="8" applyFont="1" applyBorder="1" applyAlignment="1">
      <alignment horizontal="center" vertical="top"/>
    </xf>
    <xf numFmtId="10" fontId="24" fillId="0" borderId="1" xfId="8" applyNumberFormat="1" applyFont="1" applyBorder="1" applyAlignment="1">
      <alignment horizontal="center" vertical="top"/>
    </xf>
    <xf numFmtId="4" fontId="6" fillId="0" borderId="1" xfId="9" applyNumberFormat="1" applyFont="1" applyBorder="1" applyAlignment="1">
      <alignment horizontal="center" vertical="top"/>
    </xf>
    <xf numFmtId="10" fontId="24" fillId="0" borderId="24" xfId="8" applyNumberFormat="1" applyFont="1" applyBorder="1" applyAlignment="1">
      <alignment horizontal="center" vertical="top" wrapText="1"/>
    </xf>
    <xf numFmtId="10" fontId="24" fillId="0" borderId="25" xfId="8" applyNumberFormat="1" applyFont="1" applyBorder="1" applyAlignment="1">
      <alignment horizontal="center" vertical="top" wrapText="1"/>
    </xf>
    <xf numFmtId="10" fontId="24" fillId="0" borderId="26" xfId="8" applyNumberFormat="1" applyFont="1" applyBorder="1" applyAlignment="1">
      <alignment horizontal="center" vertical="top" wrapText="1"/>
    </xf>
    <xf numFmtId="0" fontId="28" fillId="0" borderId="24" xfId="0" applyFont="1" applyBorder="1" applyAlignment="1">
      <alignment horizontal="left" vertical="top" wrapText="1"/>
    </xf>
    <xf numFmtId="0" fontId="28" fillId="0" borderId="25" xfId="0" applyFont="1" applyBorder="1" applyAlignment="1">
      <alignment horizontal="left" vertical="top" wrapText="1"/>
    </xf>
    <xf numFmtId="0" fontId="28" fillId="0" borderId="26" xfId="0" applyFont="1" applyBorder="1" applyAlignment="1">
      <alignment horizontal="left" vertical="top" wrapText="1"/>
    </xf>
    <xf numFmtId="4" fontId="6" fillId="0" borderId="1" xfId="9" applyNumberFormat="1" applyFont="1" applyBorder="1" applyAlignment="1">
      <alignment vertical="top"/>
    </xf>
    <xf numFmtId="0" fontId="24" fillId="0" borderId="27" xfId="8" applyFont="1" applyBorder="1" applyAlignment="1">
      <alignment horizontal="center" vertical="top" wrapText="1"/>
    </xf>
    <xf numFmtId="166" fontId="24" fillId="0" borderId="27" xfId="1" applyNumberFormat="1" applyFont="1" applyBorder="1" applyAlignment="1">
      <alignment horizontal="center" vertical="top" wrapText="1"/>
    </xf>
    <xf numFmtId="0" fontId="28" fillId="0" borderId="1" xfId="0" applyFont="1" applyBorder="1" applyAlignment="1">
      <alignment horizontal="center" vertical="top" wrapText="1"/>
    </xf>
    <xf numFmtId="0" fontId="24" fillId="0" borderId="28" xfId="8" applyFont="1" applyBorder="1" applyAlignment="1">
      <alignment horizontal="center" vertical="top" wrapText="1"/>
    </xf>
    <xf numFmtId="166" fontId="24" fillId="0" borderId="28" xfId="1" applyNumberFormat="1" applyFont="1" applyBorder="1" applyAlignment="1">
      <alignment horizontal="center" vertical="top" wrapText="1"/>
    </xf>
    <xf numFmtId="0" fontId="24" fillId="0" borderId="1" xfId="8" applyFont="1" applyBorder="1" applyAlignment="1">
      <alignment horizontal="center" vertical="top" wrapText="1"/>
    </xf>
    <xf numFmtId="0" fontId="27" fillId="0" borderId="0" xfId="8" applyFont="1" applyAlignment="1">
      <alignment vertical="top"/>
    </xf>
    <xf numFmtId="0" fontId="28" fillId="0" borderId="0" xfId="8" applyFont="1" applyAlignment="1">
      <alignment horizontal="left" vertical="top" wrapText="1"/>
    </xf>
    <xf numFmtId="0" fontId="28" fillId="0" borderId="0" xfId="8" applyFont="1" applyAlignment="1">
      <alignment horizontal="left" vertical="top" wrapText="1"/>
    </xf>
    <xf numFmtId="166" fontId="4" fillId="0" borderId="0" xfId="1" applyNumberFormat="1" applyAlignment="1">
      <alignment vertical="top"/>
    </xf>
    <xf numFmtId="166" fontId="6" fillId="0" borderId="0" xfId="1" applyNumberFormat="1" applyFont="1" applyAlignment="1">
      <alignment horizontal="right" vertical="top"/>
    </xf>
    <xf numFmtId="166" fontId="24" fillId="0" borderId="1" xfId="1" applyNumberFormat="1" applyFont="1" applyBorder="1" applyAlignment="1">
      <alignment horizontal="center" vertical="top" wrapText="1"/>
    </xf>
    <xf numFmtId="166" fontId="26" fillId="0" borderId="1" xfId="1" applyNumberFormat="1" applyFont="1" applyFill="1" applyBorder="1" applyAlignment="1">
      <alignment vertical="center" wrapText="1"/>
    </xf>
    <xf numFmtId="164" fontId="26" fillId="0" borderId="1" xfId="10" applyFont="1" applyFill="1" applyBorder="1" applyAlignment="1">
      <alignment vertical="center" wrapText="1"/>
    </xf>
    <xf numFmtId="166" fontId="26" fillId="0" borderId="1" xfId="10" applyNumberFormat="1" applyFont="1" applyFill="1" applyBorder="1" applyAlignment="1">
      <alignment horizontal="right" vertical="top" wrapText="1"/>
    </xf>
    <xf numFmtId="4" fontId="26" fillId="0" borderId="1" xfId="1" applyNumberFormat="1" applyFont="1" applyBorder="1" applyAlignment="1">
      <alignment horizontal="right" vertical="top" wrapText="1"/>
    </xf>
    <xf numFmtId="4" fontId="26" fillId="0" borderId="1" xfId="1" applyNumberFormat="1" applyFont="1" applyFill="1" applyBorder="1" applyAlignment="1">
      <alignment horizontal="right" vertical="top" wrapText="1"/>
    </xf>
    <xf numFmtId="167" fontId="27" fillId="0" borderId="0" xfId="8" applyNumberFormat="1" applyFont="1" applyAlignment="1">
      <alignment horizontal="center" vertical="top"/>
    </xf>
    <xf numFmtId="166" fontId="26" fillId="0" borderId="0" xfId="1" applyNumberFormat="1" applyFont="1" applyFill="1" applyBorder="1" applyAlignment="1">
      <alignment vertical="center" wrapText="1"/>
    </xf>
    <xf numFmtId="164" fontId="26" fillId="0" borderId="0" xfId="10" applyFont="1" applyFill="1" applyBorder="1" applyAlignment="1">
      <alignment vertical="center" wrapText="1"/>
    </xf>
    <xf numFmtId="166" fontId="26" fillId="0" borderId="0" xfId="10" applyNumberFormat="1" applyFont="1" applyFill="1" applyBorder="1" applyAlignment="1">
      <alignment horizontal="right" vertical="top" wrapText="1"/>
    </xf>
    <xf numFmtId="164" fontId="26" fillId="0" borderId="0" xfId="1" applyFont="1" applyBorder="1" applyAlignment="1">
      <alignment horizontal="right" vertical="top" wrapText="1"/>
    </xf>
    <xf numFmtId="164" fontId="26" fillId="0" borderId="0" xfId="1" applyFont="1" applyFill="1" applyBorder="1" applyAlignment="1">
      <alignment horizontal="right" vertical="top" wrapText="1"/>
    </xf>
    <xf numFmtId="0" fontId="29" fillId="0" borderId="0" xfId="8" applyFont="1" applyAlignment="1">
      <alignment vertical="top"/>
    </xf>
    <xf numFmtId="0" fontId="29" fillId="0" borderId="0" xfId="8" applyFont="1" applyAlignment="1">
      <alignment horizontal="center" vertical="top"/>
    </xf>
    <xf numFmtId="0" fontId="29" fillId="0" borderId="0" xfId="8" applyFont="1" applyAlignment="1">
      <alignment vertical="top" wrapText="1"/>
    </xf>
    <xf numFmtId="0" fontId="30" fillId="0" borderId="0" xfId="8" applyFont="1" applyAlignment="1">
      <alignment horizontal="justify" vertical="top" wrapText="1"/>
    </xf>
    <xf numFmtId="0" fontId="30" fillId="0" borderId="0" xfId="8" applyFont="1" applyAlignment="1">
      <alignment vertical="top" wrapText="1"/>
    </xf>
    <xf numFmtId="0" fontId="30" fillId="0" borderId="0" xfId="8" applyFont="1" applyAlignment="1">
      <alignment horizontal="justify" vertical="top" wrapText="1"/>
    </xf>
    <xf numFmtId="0" fontId="24" fillId="0" borderId="1" xfId="8" applyFont="1" applyBorder="1" applyAlignment="1">
      <alignment horizontal="left" vertical="top"/>
    </xf>
    <xf numFmtId="0" fontId="27" fillId="0" borderId="1" xfId="8" applyFont="1" applyBorder="1" applyAlignment="1">
      <alignment horizontal="justify" vertical="top"/>
    </xf>
    <xf numFmtId="167" fontId="27" fillId="0" borderId="1" xfId="8" applyNumberFormat="1" applyFont="1" applyBorder="1" applyAlignment="1">
      <alignment horizontal="center" vertical="top"/>
    </xf>
  </cellXfs>
  <cellStyles count="11">
    <cellStyle name="Comma" xfId="1" builtinId="3"/>
    <cellStyle name="Comma 2" xfId="2" xr:uid="{2E40E691-A633-4451-B6D9-AD8DAA18E17E}"/>
    <cellStyle name="Comma 2 2 2 2" xfId="10" xr:uid="{193C22BA-F9B8-4F52-9766-6EE67D0BFD5D}"/>
    <cellStyle name="Hyperlink" xfId="3" builtinId="8"/>
    <cellStyle name="Hyperlink 2" xfId="7" xr:uid="{C0250F9A-5011-4A66-B1EA-B0DE0FFA36DD}"/>
    <cellStyle name="Normal" xfId="0" builtinId="0"/>
    <cellStyle name="Normal 2" xfId="4" xr:uid="{2E1E8E81-604A-4EE1-9AD8-3F7398A0E00D}"/>
    <cellStyle name="Normal 2 2" xfId="8" xr:uid="{0AC7A8C6-D40E-42FD-B1A4-CAE25C407308}"/>
    <cellStyle name="Normal 3 2" xfId="9" xr:uid="{AC2C18F5-FD42-47B8-A114-7623146B4216}"/>
    <cellStyle name="Percent 2" xfId="5" xr:uid="{326324E8-133E-48FD-9ED4-097E1ABC44D6}"/>
    <cellStyle name="Style 1" xfId="6" xr:uid="{A108EDC3-67D4-415B-9D40-7BAF4D58430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2.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7.jpg"/></Relationships>
</file>

<file path=xl/drawings/_rels/drawing11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7.jp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4.jpg"/></Relationships>
</file>

<file path=xl/drawings/_rels/drawing12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7.jpg"/></Relationships>
</file>

<file path=xl/drawings/_rels/drawing12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1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1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7.jpg"/></Relationships>
</file>

<file path=xl/drawings/_rels/drawing18.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1.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1.jpg"/></Relationships>
</file>

<file path=xl/drawings/_rels/drawing2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2.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3.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1.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1.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4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5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5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5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56.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5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6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1.jpg"/></Relationships>
</file>

<file path=xl/drawings/_rels/drawing63.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4.jpg"/></Relationships>
</file>

<file path=xl/drawings/_rels/drawing6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6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6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7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2.jpg"/></Relationships>
</file>

<file path=xl/drawings/_rels/drawing8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8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8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8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7.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7.jpg"/></Relationships>
</file>

<file path=xl/drawings/_rels/drawing9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9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2.jpg"/></Relationships>
</file>

<file path=xl/drawings/_rels/drawing9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150</xdr:row>
      <xdr:rowOff>0</xdr:rowOff>
    </xdr:from>
    <xdr:to>
      <xdr:col>2</xdr:col>
      <xdr:colOff>2608633</xdr:colOff>
      <xdr:row>157</xdr:row>
      <xdr:rowOff>57173</xdr:rowOff>
    </xdr:to>
    <xdr:pic>
      <xdr:nvPicPr>
        <xdr:cNvPr id="2" name="Picture 1">
          <a:extLst>
            <a:ext uri="{FF2B5EF4-FFF2-40B4-BE49-F238E27FC236}">
              <a16:creationId xmlns:a16="http://schemas.microsoft.com/office/drawing/2014/main" id="{36B84833-8EBC-4C87-B13B-A0985BC4C0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369000"/>
          <a:ext cx="2608633" cy="1390673"/>
        </a:xfrm>
        <a:prstGeom prst="rect">
          <a:avLst/>
        </a:prstGeom>
      </xdr:spPr>
    </xdr:pic>
    <xdr:clientData/>
  </xdr:twoCellAnchor>
  <xdr:twoCellAnchor editAs="oneCell">
    <xdr:from>
      <xdr:col>4</xdr:col>
      <xdr:colOff>0</xdr:colOff>
      <xdr:row>150</xdr:row>
      <xdr:rowOff>0</xdr:rowOff>
    </xdr:from>
    <xdr:to>
      <xdr:col>6</xdr:col>
      <xdr:colOff>74148</xdr:colOff>
      <xdr:row>157</xdr:row>
      <xdr:rowOff>57173</xdr:rowOff>
    </xdr:to>
    <xdr:pic>
      <xdr:nvPicPr>
        <xdr:cNvPr id="3" name="Picture 2">
          <a:extLst>
            <a:ext uri="{FF2B5EF4-FFF2-40B4-BE49-F238E27FC236}">
              <a16:creationId xmlns:a16="http://schemas.microsoft.com/office/drawing/2014/main" id="{E780CF33-B40C-41B6-B8C4-D4298A0D7B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31369000"/>
          <a:ext cx="2592981" cy="13906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271</xdr:row>
      <xdr:rowOff>0</xdr:rowOff>
    </xdr:from>
    <xdr:to>
      <xdr:col>2</xdr:col>
      <xdr:colOff>2608633</xdr:colOff>
      <xdr:row>278</xdr:row>
      <xdr:rowOff>57173</xdr:rowOff>
    </xdr:to>
    <xdr:pic>
      <xdr:nvPicPr>
        <xdr:cNvPr id="2" name="Picture 1">
          <a:extLst>
            <a:ext uri="{FF2B5EF4-FFF2-40B4-BE49-F238E27FC236}">
              <a16:creationId xmlns:a16="http://schemas.microsoft.com/office/drawing/2014/main" id="{B6237888-F361-4079-B20C-C3A263E9B4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2366333"/>
          <a:ext cx="2608633" cy="1390673"/>
        </a:xfrm>
        <a:prstGeom prst="rect">
          <a:avLst/>
        </a:prstGeom>
      </xdr:spPr>
    </xdr:pic>
    <xdr:clientData/>
  </xdr:twoCellAnchor>
  <xdr:twoCellAnchor editAs="oneCell">
    <xdr:from>
      <xdr:col>4</xdr:col>
      <xdr:colOff>0</xdr:colOff>
      <xdr:row>271</xdr:row>
      <xdr:rowOff>0</xdr:rowOff>
    </xdr:from>
    <xdr:to>
      <xdr:col>6</xdr:col>
      <xdr:colOff>74148</xdr:colOff>
      <xdr:row>278</xdr:row>
      <xdr:rowOff>57173</xdr:rowOff>
    </xdr:to>
    <xdr:pic>
      <xdr:nvPicPr>
        <xdr:cNvPr id="3" name="Picture 2">
          <a:extLst>
            <a:ext uri="{FF2B5EF4-FFF2-40B4-BE49-F238E27FC236}">
              <a16:creationId xmlns:a16="http://schemas.microsoft.com/office/drawing/2014/main" id="{90318194-0CDF-49E5-AC0E-988436AFA2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52366333"/>
          <a:ext cx="2592981" cy="1390673"/>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148</xdr:row>
      <xdr:rowOff>0</xdr:rowOff>
    </xdr:from>
    <xdr:to>
      <xdr:col>2</xdr:col>
      <xdr:colOff>2608633</xdr:colOff>
      <xdr:row>155</xdr:row>
      <xdr:rowOff>57173</xdr:rowOff>
    </xdr:to>
    <xdr:pic>
      <xdr:nvPicPr>
        <xdr:cNvPr id="2" name="Picture 1">
          <a:extLst>
            <a:ext uri="{FF2B5EF4-FFF2-40B4-BE49-F238E27FC236}">
              <a16:creationId xmlns:a16="http://schemas.microsoft.com/office/drawing/2014/main" id="{EDACCB24-9090-4EE3-BBA2-F00F9E4841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850167"/>
          <a:ext cx="2608633" cy="1390673"/>
        </a:xfrm>
        <a:prstGeom prst="rect">
          <a:avLst/>
        </a:prstGeom>
      </xdr:spPr>
    </xdr:pic>
    <xdr:clientData/>
  </xdr:twoCellAnchor>
  <xdr:twoCellAnchor editAs="oneCell">
    <xdr:from>
      <xdr:col>4</xdr:col>
      <xdr:colOff>0</xdr:colOff>
      <xdr:row>148</xdr:row>
      <xdr:rowOff>0</xdr:rowOff>
    </xdr:from>
    <xdr:to>
      <xdr:col>6</xdr:col>
      <xdr:colOff>74148</xdr:colOff>
      <xdr:row>155</xdr:row>
      <xdr:rowOff>57173</xdr:rowOff>
    </xdr:to>
    <xdr:pic>
      <xdr:nvPicPr>
        <xdr:cNvPr id="3" name="Picture 2">
          <a:extLst>
            <a:ext uri="{FF2B5EF4-FFF2-40B4-BE49-F238E27FC236}">
              <a16:creationId xmlns:a16="http://schemas.microsoft.com/office/drawing/2014/main" id="{2E068B6D-FD5F-4DE5-BB48-59E87FD909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8850167"/>
          <a:ext cx="2592981" cy="1390673"/>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142</xdr:row>
      <xdr:rowOff>0</xdr:rowOff>
    </xdr:from>
    <xdr:to>
      <xdr:col>2</xdr:col>
      <xdr:colOff>2608633</xdr:colOff>
      <xdr:row>149</xdr:row>
      <xdr:rowOff>57173</xdr:rowOff>
    </xdr:to>
    <xdr:pic>
      <xdr:nvPicPr>
        <xdr:cNvPr id="2" name="Picture 1">
          <a:extLst>
            <a:ext uri="{FF2B5EF4-FFF2-40B4-BE49-F238E27FC236}">
              <a16:creationId xmlns:a16="http://schemas.microsoft.com/office/drawing/2014/main" id="{014BFA26-45ED-4BE6-98D5-34F26D8324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596167"/>
          <a:ext cx="2608633" cy="1390673"/>
        </a:xfrm>
        <a:prstGeom prst="rect">
          <a:avLst/>
        </a:prstGeom>
      </xdr:spPr>
    </xdr:pic>
    <xdr:clientData/>
  </xdr:twoCellAnchor>
  <xdr:twoCellAnchor editAs="oneCell">
    <xdr:from>
      <xdr:col>4</xdr:col>
      <xdr:colOff>0</xdr:colOff>
      <xdr:row>142</xdr:row>
      <xdr:rowOff>0</xdr:rowOff>
    </xdr:from>
    <xdr:to>
      <xdr:col>6</xdr:col>
      <xdr:colOff>74148</xdr:colOff>
      <xdr:row>149</xdr:row>
      <xdr:rowOff>57173</xdr:rowOff>
    </xdr:to>
    <xdr:pic>
      <xdr:nvPicPr>
        <xdr:cNvPr id="3" name="Picture 2">
          <a:extLst>
            <a:ext uri="{FF2B5EF4-FFF2-40B4-BE49-F238E27FC236}">
              <a16:creationId xmlns:a16="http://schemas.microsoft.com/office/drawing/2014/main" id="{BE135511-5ADE-4A43-8A8D-6DF11F394A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8596167"/>
          <a:ext cx="2592981" cy="1390673"/>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602</xdr:row>
      <xdr:rowOff>0</xdr:rowOff>
    </xdr:from>
    <xdr:to>
      <xdr:col>2</xdr:col>
      <xdr:colOff>2608633</xdr:colOff>
      <xdr:row>609</xdr:row>
      <xdr:rowOff>57173</xdr:rowOff>
    </xdr:to>
    <xdr:pic>
      <xdr:nvPicPr>
        <xdr:cNvPr id="2" name="Picture 1">
          <a:extLst>
            <a:ext uri="{FF2B5EF4-FFF2-40B4-BE49-F238E27FC236}">
              <a16:creationId xmlns:a16="http://schemas.microsoft.com/office/drawing/2014/main" id="{9DD9499C-942E-4CBF-BC50-D05D076DD1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16226167"/>
          <a:ext cx="2608633" cy="1390673"/>
        </a:xfrm>
        <a:prstGeom prst="rect">
          <a:avLst/>
        </a:prstGeom>
      </xdr:spPr>
    </xdr:pic>
    <xdr:clientData/>
  </xdr:twoCellAnchor>
  <xdr:twoCellAnchor editAs="oneCell">
    <xdr:from>
      <xdr:col>4</xdr:col>
      <xdr:colOff>0</xdr:colOff>
      <xdr:row>602</xdr:row>
      <xdr:rowOff>0</xdr:rowOff>
    </xdr:from>
    <xdr:to>
      <xdr:col>6</xdr:col>
      <xdr:colOff>74148</xdr:colOff>
      <xdr:row>609</xdr:row>
      <xdr:rowOff>57173</xdr:rowOff>
    </xdr:to>
    <xdr:pic>
      <xdr:nvPicPr>
        <xdr:cNvPr id="3" name="Picture 2">
          <a:extLst>
            <a:ext uri="{FF2B5EF4-FFF2-40B4-BE49-F238E27FC236}">
              <a16:creationId xmlns:a16="http://schemas.microsoft.com/office/drawing/2014/main" id="{639E23F2-DC4E-486F-980C-52C6C4A56F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116226167"/>
          <a:ext cx="2592981" cy="1390673"/>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2608633</xdr:colOff>
      <xdr:row>139</xdr:row>
      <xdr:rowOff>57173</xdr:rowOff>
    </xdr:to>
    <xdr:pic>
      <xdr:nvPicPr>
        <xdr:cNvPr id="2" name="Picture 1">
          <a:extLst>
            <a:ext uri="{FF2B5EF4-FFF2-40B4-BE49-F238E27FC236}">
              <a16:creationId xmlns:a16="http://schemas.microsoft.com/office/drawing/2014/main" id="{D9F014FA-D971-4E2A-9F8B-854608A39D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691167"/>
          <a:ext cx="2608633" cy="1390673"/>
        </a:xfrm>
        <a:prstGeom prst="rect">
          <a:avLst/>
        </a:prstGeom>
      </xdr:spPr>
    </xdr:pic>
    <xdr:clientData/>
  </xdr:twoCellAnchor>
  <xdr:twoCellAnchor editAs="oneCell">
    <xdr:from>
      <xdr:col>4</xdr:col>
      <xdr:colOff>0</xdr:colOff>
      <xdr:row>132</xdr:row>
      <xdr:rowOff>0</xdr:rowOff>
    </xdr:from>
    <xdr:to>
      <xdr:col>6</xdr:col>
      <xdr:colOff>74148</xdr:colOff>
      <xdr:row>139</xdr:row>
      <xdr:rowOff>57173</xdr:rowOff>
    </xdr:to>
    <xdr:pic>
      <xdr:nvPicPr>
        <xdr:cNvPr id="3" name="Picture 2">
          <a:extLst>
            <a:ext uri="{FF2B5EF4-FFF2-40B4-BE49-F238E27FC236}">
              <a16:creationId xmlns:a16="http://schemas.microsoft.com/office/drawing/2014/main" id="{AEBB5869-0D4E-4E05-9AA2-2369D0B797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6691167"/>
          <a:ext cx="2592981" cy="1390673"/>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136</xdr:row>
      <xdr:rowOff>0</xdr:rowOff>
    </xdr:from>
    <xdr:to>
      <xdr:col>2</xdr:col>
      <xdr:colOff>2608633</xdr:colOff>
      <xdr:row>143</xdr:row>
      <xdr:rowOff>57173</xdr:rowOff>
    </xdr:to>
    <xdr:pic>
      <xdr:nvPicPr>
        <xdr:cNvPr id="2" name="Picture 1">
          <a:extLst>
            <a:ext uri="{FF2B5EF4-FFF2-40B4-BE49-F238E27FC236}">
              <a16:creationId xmlns:a16="http://schemas.microsoft.com/office/drawing/2014/main" id="{FD12F6A7-4EBF-4FD5-BA89-A8E294D66D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453167"/>
          <a:ext cx="2608633" cy="1390673"/>
        </a:xfrm>
        <a:prstGeom prst="rect">
          <a:avLst/>
        </a:prstGeom>
      </xdr:spPr>
    </xdr:pic>
    <xdr:clientData/>
  </xdr:twoCellAnchor>
  <xdr:twoCellAnchor editAs="oneCell">
    <xdr:from>
      <xdr:col>4</xdr:col>
      <xdr:colOff>0</xdr:colOff>
      <xdr:row>136</xdr:row>
      <xdr:rowOff>0</xdr:rowOff>
    </xdr:from>
    <xdr:to>
      <xdr:col>6</xdr:col>
      <xdr:colOff>74148</xdr:colOff>
      <xdr:row>143</xdr:row>
      <xdr:rowOff>57173</xdr:rowOff>
    </xdr:to>
    <xdr:pic>
      <xdr:nvPicPr>
        <xdr:cNvPr id="3" name="Picture 2">
          <a:extLst>
            <a:ext uri="{FF2B5EF4-FFF2-40B4-BE49-F238E27FC236}">
              <a16:creationId xmlns:a16="http://schemas.microsoft.com/office/drawing/2014/main" id="{5D9D126B-6F0C-4F69-9E36-6CAB568353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7453167"/>
          <a:ext cx="2592981" cy="1390673"/>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116</xdr:row>
      <xdr:rowOff>0</xdr:rowOff>
    </xdr:from>
    <xdr:to>
      <xdr:col>2</xdr:col>
      <xdr:colOff>2608633</xdr:colOff>
      <xdr:row>123</xdr:row>
      <xdr:rowOff>57173</xdr:rowOff>
    </xdr:to>
    <xdr:pic>
      <xdr:nvPicPr>
        <xdr:cNvPr id="2" name="Picture 1">
          <a:extLst>
            <a:ext uri="{FF2B5EF4-FFF2-40B4-BE49-F238E27FC236}">
              <a16:creationId xmlns:a16="http://schemas.microsoft.com/office/drawing/2014/main" id="{422166DB-2D1D-4926-97E0-37939AC2C9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116</xdr:row>
      <xdr:rowOff>0</xdr:rowOff>
    </xdr:from>
    <xdr:to>
      <xdr:col>6</xdr:col>
      <xdr:colOff>74148</xdr:colOff>
      <xdr:row>123</xdr:row>
      <xdr:rowOff>57173</xdr:rowOff>
    </xdr:to>
    <xdr:pic>
      <xdr:nvPicPr>
        <xdr:cNvPr id="3" name="Picture 2">
          <a:extLst>
            <a:ext uri="{FF2B5EF4-FFF2-40B4-BE49-F238E27FC236}">
              <a16:creationId xmlns:a16="http://schemas.microsoft.com/office/drawing/2014/main" id="{6865B6D6-681D-4FD4-9CDD-09482243B9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3643167"/>
          <a:ext cx="2592981" cy="1390673"/>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2608633</xdr:colOff>
      <xdr:row>119</xdr:row>
      <xdr:rowOff>57173</xdr:rowOff>
    </xdr:to>
    <xdr:pic>
      <xdr:nvPicPr>
        <xdr:cNvPr id="2" name="Picture 1">
          <a:extLst>
            <a:ext uri="{FF2B5EF4-FFF2-40B4-BE49-F238E27FC236}">
              <a16:creationId xmlns:a16="http://schemas.microsoft.com/office/drawing/2014/main" id="{27E74EA8-5B12-4975-979B-83F734D3BA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608633" cy="1390673"/>
        </a:xfrm>
        <a:prstGeom prst="rect">
          <a:avLst/>
        </a:prstGeom>
      </xdr:spPr>
    </xdr:pic>
    <xdr:clientData/>
  </xdr:twoCellAnchor>
  <xdr:twoCellAnchor editAs="oneCell">
    <xdr:from>
      <xdr:col>4</xdr:col>
      <xdr:colOff>0</xdr:colOff>
      <xdr:row>112</xdr:row>
      <xdr:rowOff>0</xdr:rowOff>
    </xdr:from>
    <xdr:to>
      <xdr:col>6</xdr:col>
      <xdr:colOff>74148</xdr:colOff>
      <xdr:row>119</xdr:row>
      <xdr:rowOff>57173</xdr:rowOff>
    </xdr:to>
    <xdr:pic>
      <xdr:nvPicPr>
        <xdr:cNvPr id="3" name="Picture 2">
          <a:extLst>
            <a:ext uri="{FF2B5EF4-FFF2-40B4-BE49-F238E27FC236}">
              <a16:creationId xmlns:a16="http://schemas.microsoft.com/office/drawing/2014/main" id="{4F00B9F2-64EA-4037-BF68-484183C79C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2881167"/>
          <a:ext cx="2592981" cy="1390673"/>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109</xdr:row>
      <xdr:rowOff>0</xdr:rowOff>
    </xdr:from>
    <xdr:to>
      <xdr:col>2</xdr:col>
      <xdr:colOff>2608633</xdr:colOff>
      <xdr:row>116</xdr:row>
      <xdr:rowOff>57173</xdr:rowOff>
    </xdr:to>
    <xdr:pic>
      <xdr:nvPicPr>
        <xdr:cNvPr id="2" name="Picture 1">
          <a:extLst>
            <a:ext uri="{FF2B5EF4-FFF2-40B4-BE49-F238E27FC236}">
              <a16:creationId xmlns:a16="http://schemas.microsoft.com/office/drawing/2014/main" id="{E2F1029C-CC4A-45D6-8B7C-3F2D80F176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420667"/>
          <a:ext cx="2608633" cy="1390673"/>
        </a:xfrm>
        <a:prstGeom prst="rect">
          <a:avLst/>
        </a:prstGeom>
      </xdr:spPr>
    </xdr:pic>
    <xdr:clientData/>
  </xdr:twoCellAnchor>
  <xdr:twoCellAnchor editAs="oneCell">
    <xdr:from>
      <xdr:col>4</xdr:col>
      <xdr:colOff>0</xdr:colOff>
      <xdr:row>109</xdr:row>
      <xdr:rowOff>0</xdr:rowOff>
    </xdr:from>
    <xdr:to>
      <xdr:col>6</xdr:col>
      <xdr:colOff>74148</xdr:colOff>
      <xdr:row>116</xdr:row>
      <xdr:rowOff>57173</xdr:rowOff>
    </xdr:to>
    <xdr:pic>
      <xdr:nvPicPr>
        <xdr:cNvPr id="3" name="Picture 2">
          <a:extLst>
            <a:ext uri="{FF2B5EF4-FFF2-40B4-BE49-F238E27FC236}">
              <a16:creationId xmlns:a16="http://schemas.microsoft.com/office/drawing/2014/main" id="{8D1442B3-F1C9-4182-A27A-38DEDDC098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1420667"/>
          <a:ext cx="2592981" cy="1390673"/>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2608633</xdr:colOff>
      <xdr:row>120</xdr:row>
      <xdr:rowOff>57173</xdr:rowOff>
    </xdr:to>
    <xdr:pic>
      <xdr:nvPicPr>
        <xdr:cNvPr id="2" name="Picture 1">
          <a:extLst>
            <a:ext uri="{FF2B5EF4-FFF2-40B4-BE49-F238E27FC236}">
              <a16:creationId xmlns:a16="http://schemas.microsoft.com/office/drawing/2014/main" id="{F23FB222-D456-49F6-9CE1-F19654163D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071667"/>
          <a:ext cx="2608633" cy="1390673"/>
        </a:xfrm>
        <a:prstGeom prst="rect">
          <a:avLst/>
        </a:prstGeom>
      </xdr:spPr>
    </xdr:pic>
    <xdr:clientData/>
  </xdr:twoCellAnchor>
  <xdr:twoCellAnchor editAs="oneCell">
    <xdr:from>
      <xdr:col>4</xdr:col>
      <xdr:colOff>0</xdr:colOff>
      <xdr:row>113</xdr:row>
      <xdr:rowOff>0</xdr:rowOff>
    </xdr:from>
    <xdr:to>
      <xdr:col>6</xdr:col>
      <xdr:colOff>74148</xdr:colOff>
      <xdr:row>120</xdr:row>
      <xdr:rowOff>57173</xdr:rowOff>
    </xdr:to>
    <xdr:pic>
      <xdr:nvPicPr>
        <xdr:cNvPr id="3" name="Picture 2">
          <a:extLst>
            <a:ext uri="{FF2B5EF4-FFF2-40B4-BE49-F238E27FC236}">
              <a16:creationId xmlns:a16="http://schemas.microsoft.com/office/drawing/2014/main" id="{6333A231-170F-4FF3-B178-A8DA1AD094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3071667"/>
          <a:ext cx="2592981" cy="1390673"/>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2613851</xdr:colOff>
      <xdr:row>111</xdr:row>
      <xdr:rowOff>67036</xdr:rowOff>
    </xdr:to>
    <xdr:pic>
      <xdr:nvPicPr>
        <xdr:cNvPr id="2" name="Picture 1">
          <a:extLst>
            <a:ext uri="{FF2B5EF4-FFF2-40B4-BE49-F238E27FC236}">
              <a16:creationId xmlns:a16="http://schemas.microsoft.com/office/drawing/2014/main" id="{CAA863C2-D04A-404D-8252-F3BC90F1EF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57167"/>
          <a:ext cx="2613851" cy="1400536"/>
        </a:xfrm>
        <a:prstGeom prst="rect">
          <a:avLst/>
        </a:prstGeom>
      </xdr:spPr>
    </xdr:pic>
    <xdr:clientData/>
  </xdr:twoCellAnchor>
  <xdr:twoCellAnchor editAs="oneCell">
    <xdr:from>
      <xdr:col>4</xdr:col>
      <xdr:colOff>0</xdr:colOff>
      <xdr:row>104</xdr:row>
      <xdr:rowOff>0</xdr:rowOff>
    </xdr:from>
    <xdr:to>
      <xdr:col>6</xdr:col>
      <xdr:colOff>105451</xdr:colOff>
      <xdr:row>111</xdr:row>
      <xdr:rowOff>116350</xdr:rowOff>
    </xdr:to>
    <xdr:pic>
      <xdr:nvPicPr>
        <xdr:cNvPr id="3" name="Picture 2">
          <a:extLst>
            <a:ext uri="{FF2B5EF4-FFF2-40B4-BE49-F238E27FC236}">
              <a16:creationId xmlns:a16="http://schemas.microsoft.com/office/drawing/2014/main" id="{9E4CC75E-C427-4ECA-B856-3BB0ABDB50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1357167"/>
          <a:ext cx="2624284" cy="14498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271</xdr:row>
      <xdr:rowOff>0</xdr:rowOff>
    </xdr:from>
    <xdr:to>
      <xdr:col>2</xdr:col>
      <xdr:colOff>2608633</xdr:colOff>
      <xdr:row>278</xdr:row>
      <xdr:rowOff>57173</xdr:rowOff>
    </xdr:to>
    <xdr:pic>
      <xdr:nvPicPr>
        <xdr:cNvPr id="2" name="Picture 1">
          <a:extLst>
            <a:ext uri="{FF2B5EF4-FFF2-40B4-BE49-F238E27FC236}">
              <a16:creationId xmlns:a16="http://schemas.microsoft.com/office/drawing/2014/main" id="{8EE48A86-F878-4B74-882E-709DCEDFB3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3625750"/>
          <a:ext cx="2608633" cy="1390673"/>
        </a:xfrm>
        <a:prstGeom prst="rect">
          <a:avLst/>
        </a:prstGeom>
      </xdr:spPr>
    </xdr:pic>
    <xdr:clientData/>
  </xdr:twoCellAnchor>
  <xdr:twoCellAnchor editAs="oneCell">
    <xdr:from>
      <xdr:col>4</xdr:col>
      <xdr:colOff>0</xdr:colOff>
      <xdr:row>271</xdr:row>
      <xdr:rowOff>0</xdr:rowOff>
    </xdr:from>
    <xdr:to>
      <xdr:col>6</xdr:col>
      <xdr:colOff>74148</xdr:colOff>
      <xdr:row>278</xdr:row>
      <xdr:rowOff>57173</xdr:rowOff>
    </xdr:to>
    <xdr:pic>
      <xdr:nvPicPr>
        <xdr:cNvPr id="3" name="Picture 2">
          <a:extLst>
            <a:ext uri="{FF2B5EF4-FFF2-40B4-BE49-F238E27FC236}">
              <a16:creationId xmlns:a16="http://schemas.microsoft.com/office/drawing/2014/main" id="{E27DC813-E314-4441-BE92-B275B4E92E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53625750"/>
          <a:ext cx="2592981" cy="1390673"/>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2608633</xdr:colOff>
      <xdr:row>139</xdr:row>
      <xdr:rowOff>57173</xdr:rowOff>
    </xdr:to>
    <xdr:pic>
      <xdr:nvPicPr>
        <xdr:cNvPr id="2" name="Picture 1">
          <a:extLst>
            <a:ext uri="{FF2B5EF4-FFF2-40B4-BE49-F238E27FC236}">
              <a16:creationId xmlns:a16="http://schemas.microsoft.com/office/drawing/2014/main" id="{33D61E1A-8BE9-475C-B55D-378A905465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691167"/>
          <a:ext cx="2608633" cy="1390673"/>
        </a:xfrm>
        <a:prstGeom prst="rect">
          <a:avLst/>
        </a:prstGeom>
      </xdr:spPr>
    </xdr:pic>
    <xdr:clientData/>
  </xdr:twoCellAnchor>
  <xdr:twoCellAnchor editAs="oneCell">
    <xdr:from>
      <xdr:col>4</xdr:col>
      <xdr:colOff>0</xdr:colOff>
      <xdr:row>132</xdr:row>
      <xdr:rowOff>0</xdr:rowOff>
    </xdr:from>
    <xdr:to>
      <xdr:col>6</xdr:col>
      <xdr:colOff>74148</xdr:colOff>
      <xdr:row>139</xdr:row>
      <xdr:rowOff>57173</xdr:rowOff>
    </xdr:to>
    <xdr:pic>
      <xdr:nvPicPr>
        <xdr:cNvPr id="3" name="Picture 2">
          <a:extLst>
            <a:ext uri="{FF2B5EF4-FFF2-40B4-BE49-F238E27FC236}">
              <a16:creationId xmlns:a16="http://schemas.microsoft.com/office/drawing/2014/main" id="{FBC7AFF6-FEBC-4671-9F02-ADA3D901BC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6691167"/>
          <a:ext cx="2592981" cy="1390673"/>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2608633</xdr:colOff>
      <xdr:row>139</xdr:row>
      <xdr:rowOff>57173</xdr:rowOff>
    </xdr:to>
    <xdr:pic>
      <xdr:nvPicPr>
        <xdr:cNvPr id="2" name="Picture 1">
          <a:extLst>
            <a:ext uri="{FF2B5EF4-FFF2-40B4-BE49-F238E27FC236}">
              <a16:creationId xmlns:a16="http://schemas.microsoft.com/office/drawing/2014/main" id="{091D1A74-3BC2-448A-98F4-9144107F28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691167"/>
          <a:ext cx="2608633" cy="1390673"/>
        </a:xfrm>
        <a:prstGeom prst="rect">
          <a:avLst/>
        </a:prstGeom>
      </xdr:spPr>
    </xdr:pic>
    <xdr:clientData/>
  </xdr:twoCellAnchor>
  <xdr:twoCellAnchor editAs="oneCell">
    <xdr:from>
      <xdr:col>4</xdr:col>
      <xdr:colOff>0</xdr:colOff>
      <xdr:row>132</xdr:row>
      <xdr:rowOff>0</xdr:rowOff>
    </xdr:from>
    <xdr:to>
      <xdr:col>6</xdr:col>
      <xdr:colOff>74148</xdr:colOff>
      <xdr:row>139</xdr:row>
      <xdr:rowOff>57173</xdr:rowOff>
    </xdr:to>
    <xdr:pic>
      <xdr:nvPicPr>
        <xdr:cNvPr id="3" name="Picture 2">
          <a:extLst>
            <a:ext uri="{FF2B5EF4-FFF2-40B4-BE49-F238E27FC236}">
              <a16:creationId xmlns:a16="http://schemas.microsoft.com/office/drawing/2014/main" id="{3EFE1FBD-E970-42CB-AF17-2219CC00A5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6691167"/>
          <a:ext cx="2592981" cy="1390673"/>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2608633</xdr:colOff>
      <xdr:row>139</xdr:row>
      <xdr:rowOff>57173</xdr:rowOff>
    </xdr:to>
    <xdr:pic>
      <xdr:nvPicPr>
        <xdr:cNvPr id="2" name="Picture 1">
          <a:extLst>
            <a:ext uri="{FF2B5EF4-FFF2-40B4-BE49-F238E27FC236}">
              <a16:creationId xmlns:a16="http://schemas.microsoft.com/office/drawing/2014/main" id="{462B0B11-78D0-443A-9602-4577BC0F56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691167"/>
          <a:ext cx="2608633" cy="1390673"/>
        </a:xfrm>
        <a:prstGeom prst="rect">
          <a:avLst/>
        </a:prstGeom>
      </xdr:spPr>
    </xdr:pic>
    <xdr:clientData/>
  </xdr:twoCellAnchor>
  <xdr:twoCellAnchor editAs="oneCell">
    <xdr:from>
      <xdr:col>4</xdr:col>
      <xdr:colOff>0</xdr:colOff>
      <xdr:row>132</xdr:row>
      <xdr:rowOff>0</xdr:rowOff>
    </xdr:from>
    <xdr:to>
      <xdr:col>6</xdr:col>
      <xdr:colOff>74148</xdr:colOff>
      <xdr:row>139</xdr:row>
      <xdr:rowOff>57173</xdr:rowOff>
    </xdr:to>
    <xdr:pic>
      <xdr:nvPicPr>
        <xdr:cNvPr id="3" name="Picture 2">
          <a:extLst>
            <a:ext uri="{FF2B5EF4-FFF2-40B4-BE49-F238E27FC236}">
              <a16:creationId xmlns:a16="http://schemas.microsoft.com/office/drawing/2014/main" id="{53EE6119-220A-4B6A-9E53-D5C7F11E5D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6691167"/>
          <a:ext cx="2592981" cy="1390673"/>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2608632</xdr:colOff>
      <xdr:row>103</xdr:row>
      <xdr:rowOff>121282</xdr:rowOff>
    </xdr:to>
    <xdr:pic>
      <xdr:nvPicPr>
        <xdr:cNvPr id="2" name="Picture 1">
          <a:extLst>
            <a:ext uri="{FF2B5EF4-FFF2-40B4-BE49-F238E27FC236}">
              <a16:creationId xmlns:a16="http://schemas.microsoft.com/office/drawing/2014/main" id="{5AF7A7C4-232A-4B42-970D-DC4FE2B9F8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944167"/>
          <a:ext cx="2608632" cy="1454782"/>
        </a:xfrm>
        <a:prstGeom prst="rect">
          <a:avLst/>
        </a:prstGeom>
      </xdr:spPr>
    </xdr:pic>
    <xdr:clientData/>
  </xdr:twoCellAnchor>
  <xdr:twoCellAnchor editAs="oneCell">
    <xdr:from>
      <xdr:col>4</xdr:col>
      <xdr:colOff>0</xdr:colOff>
      <xdr:row>96</xdr:row>
      <xdr:rowOff>0</xdr:rowOff>
    </xdr:from>
    <xdr:to>
      <xdr:col>6</xdr:col>
      <xdr:colOff>121104</xdr:colOff>
      <xdr:row>103</xdr:row>
      <xdr:rowOff>57173</xdr:rowOff>
    </xdr:to>
    <xdr:pic>
      <xdr:nvPicPr>
        <xdr:cNvPr id="3" name="Picture 2">
          <a:extLst>
            <a:ext uri="{FF2B5EF4-FFF2-40B4-BE49-F238E27FC236}">
              <a16:creationId xmlns:a16="http://schemas.microsoft.com/office/drawing/2014/main" id="{95B7CA91-ECD0-49DD-897F-E1FA4347CB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18944167"/>
          <a:ext cx="2639937" cy="1390673"/>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2608633</xdr:colOff>
      <xdr:row>120</xdr:row>
      <xdr:rowOff>57173</xdr:rowOff>
    </xdr:to>
    <xdr:pic>
      <xdr:nvPicPr>
        <xdr:cNvPr id="2" name="Picture 1">
          <a:extLst>
            <a:ext uri="{FF2B5EF4-FFF2-40B4-BE49-F238E27FC236}">
              <a16:creationId xmlns:a16="http://schemas.microsoft.com/office/drawing/2014/main" id="{7BD44745-DDEF-44CD-8236-B2DD369D9E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071667"/>
          <a:ext cx="2608633" cy="1390673"/>
        </a:xfrm>
        <a:prstGeom prst="rect">
          <a:avLst/>
        </a:prstGeom>
      </xdr:spPr>
    </xdr:pic>
    <xdr:clientData/>
  </xdr:twoCellAnchor>
  <xdr:twoCellAnchor editAs="oneCell">
    <xdr:from>
      <xdr:col>4</xdr:col>
      <xdr:colOff>0</xdr:colOff>
      <xdr:row>113</xdr:row>
      <xdr:rowOff>0</xdr:rowOff>
    </xdr:from>
    <xdr:to>
      <xdr:col>6</xdr:col>
      <xdr:colOff>48062</xdr:colOff>
      <xdr:row>120</xdr:row>
      <xdr:rowOff>57173</xdr:rowOff>
    </xdr:to>
    <xdr:pic>
      <xdr:nvPicPr>
        <xdr:cNvPr id="3" name="Picture 2">
          <a:extLst>
            <a:ext uri="{FF2B5EF4-FFF2-40B4-BE49-F238E27FC236}">
              <a16:creationId xmlns:a16="http://schemas.microsoft.com/office/drawing/2014/main" id="{F9BBA682-E7E4-41FD-9AFE-40C5493347F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3071667"/>
          <a:ext cx="2566895" cy="1390673"/>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147</xdr:row>
      <xdr:rowOff>0</xdr:rowOff>
    </xdr:from>
    <xdr:to>
      <xdr:col>2</xdr:col>
      <xdr:colOff>2608633</xdr:colOff>
      <xdr:row>154</xdr:row>
      <xdr:rowOff>57173</xdr:rowOff>
    </xdr:to>
    <xdr:pic>
      <xdr:nvPicPr>
        <xdr:cNvPr id="2" name="Picture 1">
          <a:extLst>
            <a:ext uri="{FF2B5EF4-FFF2-40B4-BE49-F238E27FC236}">
              <a16:creationId xmlns:a16="http://schemas.microsoft.com/office/drawing/2014/main" id="{E3E077E4-C151-4152-A582-BF3F354405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548667"/>
          <a:ext cx="2608633" cy="1390673"/>
        </a:xfrm>
        <a:prstGeom prst="rect">
          <a:avLst/>
        </a:prstGeom>
      </xdr:spPr>
    </xdr:pic>
    <xdr:clientData/>
  </xdr:twoCellAnchor>
  <xdr:twoCellAnchor editAs="oneCell">
    <xdr:from>
      <xdr:col>4</xdr:col>
      <xdr:colOff>0</xdr:colOff>
      <xdr:row>147</xdr:row>
      <xdr:rowOff>0</xdr:rowOff>
    </xdr:from>
    <xdr:to>
      <xdr:col>6</xdr:col>
      <xdr:colOff>74148</xdr:colOff>
      <xdr:row>154</xdr:row>
      <xdr:rowOff>57173</xdr:rowOff>
    </xdr:to>
    <xdr:pic>
      <xdr:nvPicPr>
        <xdr:cNvPr id="3" name="Picture 2">
          <a:extLst>
            <a:ext uri="{FF2B5EF4-FFF2-40B4-BE49-F238E27FC236}">
              <a16:creationId xmlns:a16="http://schemas.microsoft.com/office/drawing/2014/main" id="{B108C53D-39E5-49AE-A7EC-349BB99214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9548667"/>
          <a:ext cx="2592981" cy="1390673"/>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148</xdr:row>
      <xdr:rowOff>0</xdr:rowOff>
    </xdr:from>
    <xdr:to>
      <xdr:col>2</xdr:col>
      <xdr:colOff>2608633</xdr:colOff>
      <xdr:row>155</xdr:row>
      <xdr:rowOff>57173</xdr:rowOff>
    </xdr:to>
    <xdr:pic>
      <xdr:nvPicPr>
        <xdr:cNvPr id="2" name="Picture 1">
          <a:extLst>
            <a:ext uri="{FF2B5EF4-FFF2-40B4-BE49-F238E27FC236}">
              <a16:creationId xmlns:a16="http://schemas.microsoft.com/office/drawing/2014/main" id="{A42C4D4A-4642-410B-AAB4-9BC4EFFD1E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850167"/>
          <a:ext cx="2608633" cy="1390673"/>
        </a:xfrm>
        <a:prstGeom prst="rect">
          <a:avLst/>
        </a:prstGeom>
      </xdr:spPr>
    </xdr:pic>
    <xdr:clientData/>
  </xdr:twoCellAnchor>
  <xdr:twoCellAnchor editAs="oneCell">
    <xdr:from>
      <xdr:col>4</xdr:col>
      <xdr:colOff>0</xdr:colOff>
      <xdr:row>148</xdr:row>
      <xdr:rowOff>0</xdr:rowOff>
    </xdr:from>
    <xdr:to>
      <xdr:col>6</xdr:col>
      <xdr:colOff>74148</xdr:colOff>
      <xdr:row>155</xdr:row>
      <xdr:rowOff>57173</xdr:rowOff>
    </xdr:to>
    <xdr:pic>
      <xdr:nvPicPr>
        <xdr:cNvPr id="3" name="Picture 2">
          <a:extLst>
            <a:ext uri="{FF2B5EF4-FFF2-40B4-BE49-F238E27FC236}">
              <a16:creationId xmlns:a16="http://schemas.microsoft.com/office/drawing/2014/main" id="{647A2F6D-03D5-44E4-86D5-0F0007B6FD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8850167"/>
          <a:ext cx="2592981" cy="1390673"/>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248</xdr:row>
      <xdr:rowOff>0</xdr:rowOff>
    </xdr:from>
    <xdr:to>
      <xdr:col>2</xdr:col>
      <xdr:colOff>2608633</xdr:colOff>
      <xdr:row>255</xdr:row>
      <xdr:rowOff>57173</xdr:rowOff>
    </xdr:to>
    <xdr:pic>
      <xdr:nvPicPr>
        <xdr:cNvPr id="2" name="Picture 1">
          <a:extLst>
            <a:ext uri="{FF2B5EF4-FFF2-40B4-BE49-F238E27FC236}">
              <a16:creationId xmlns:a16="http://schemas.microsoft.com/office/drawing/2014/main" id="{B50C4A7E-A31D-4697-9BFE-4680741228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7900167"/>
          <a:ext cx="2608633" cy="1390673"/>
        </a:xfrm>
        <a:prstGeom prst="rect">
          <a:avLst/>
        </a:prstGeom>
      </xdr:spPr>
    </xdr:pic>
    <xdr:clientData/>
  </xdr:twoCellAnchor>
  <xdr:twoCellAnchor editAs="oneCell">
    <xdr:from>
      <xdr:col>4</xdr:col>
      <xdr:colOff>0</xdr:colOff>
      <xdr:row>248</xdr:row>
      <xdr:rowOff>0</xdr:rowOff>
    </xdr:from>
    <xdr:to>
      <xdr:col>6</xdr:col>
      <xdr:colOff>74148</xdr:colOff>
      <xdr:row>255</xdr:row>
      <xdr:rowOff>57173</xdr:rowOff>
    </xdr:to>
    <xdr:pic>
      <xdr:nvPicPr>
        <xdr:cNvPr id="3" name="Picture 2">
          <a:extLst>
            <a:ext uri="{FF2B5EF4-FFF2-40B4-BE49-F238E27FC236}">
              <a16:creationId xmlns:a16="http://schemas.microsoft.com/office/drawing/2014/main" id="{FCA0F5E8-9D94-4AB4-890F-D88F005DEF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47900167"/>
          <a:ext cx="2592981" cy="1390673"/>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2671241</xdr:colOff>
      <xdr:row>129</xdr:row>
      <xdr:rowOff>141008</xdr:rowOff>
    </xdr:to>
    <xdr:pic>
      <xdr:nvPicPr>
        <xdr:cNvPr id="2" name="Picture 1">
          <a:extLst>
            <a:ext uri="{FF2B5EF4-FFF2-40B4-BE49-F238E27FC236}">
              <a16:creationId xmlns:a16="http://schemas.microsoft.com/office/drawing/2014/main" id="{B394433D-025B-44DC-84A3-53D2FE454E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786167"/>
          <a:ext cx="2671241" cy="1474508"/>
        </a:xfrm>
        <a:prstGeom prst="rect">
          <a:avLst/>
        </a:prstGeom>
      </xdr:spPr>
    </xdr:pic>
    <xdr:clientData/>
  </xdr:twoCellAnchor>
  <xdr:twoCellAnchor editAs="oneCell">
    <xdr:from>
      <xdr:col>4</xdr:col>
      <xdr:colOff>0</xdr:colOff>
      <xdr:row>122</xdr:row>
      <xdr:rowOff>0</xdr:rowOff>
    </xdr:from>
    <xdr:to>
      <xdr:col>6</xdr:col>
      <xdr:colOff>105451</xdr:colOff>
      <xdr:row>129</xdr:row>
      <xdr:rowOff>116350</xdr:rowOff>
    </xdr:to>
    <xdr:pic>
      <xdr:nvPicPr>
        <xdr:cNvPr id="3" name="Picture 2">
          <a:extLst>
            <a:ext uri="{FF2B5EF4-FFF2-40B4-BE49-F238E27FC236}">
              <a16:creationId xmlns:a16="http://schemas.microsoft.com/office/drawing/2014/main" id="{62F598D2-F60E-4D28-A170-E11BFE2C72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4786167"/>
          <a:ext cx="2624284" cy="1449850"/>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114</xdr:row>
      <xdr:rowOff>0</xdr:rowOff>
    </xdr:from>
    <xdr:to>
      <xdr:col>2</xdr:col>
      <xdr:colOff>2671241</xdr:colOff>
      <xdr:row>121</xdr:row>
      <xdr:rowOff>141008</xdr:rowOff>
    </xdr:to>
    <xdr:pic>
      <xdr:nvPicPr>
        <xdr:cNvPr id="2" name="Picture 1">
          <a:extLst>
            <a:ext uri="{FF2B5EF4-FFF2-40B4-BE49-F238E27FC236}">
              <a16:creationId xmlns:a16="http://schemas.microsoft.com/office/drawing/2014/main" id="{54A117FE-2AAD-4C27-8985-90FAB4A16E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671241" cy="1474508"/>
        </a:xfrm>
        <a:prstGeom prst="rect">
          <a:avLst/>
        </a:prstGeom>
      </xdr:spPr>
    </xdr:pic>
    <xdr:clientData/>
  </xdr:twoCellAnchor>
  <xdr:twoCellAnchor editAs="oneCell">
    <xdr:from>
      <xdr:col>4</xdr:col>
      <xdr:colOff>0</xdr:colOff>
      <xdr:row>114</xdr:row>
      <xdr:rowOff>0</xdr:rowOff>
    </xdr:from>
    <xdr:to>
      <xdr:col>6</xdr:col>
      <xdr:colOff>105451</xdr:colOff>
      <xdr:row>121</xdr:row>
      <xdr:rowOff>116350</xdr:rowOff>
    </xdr:to>
    <xdr:pic>
      <xdr:nvPicPr>
        <xdr:cNvPr id="3" name="Picture 2">
          <a:extLst>
            <a:ext uri="{FF2B5EF4-FFF2-40B4-BE49-F238E27FC236}">
              <a16:creationId xmlns:a16="http://schemas.microsoft.com/office/drawing/2014/main" id="{3B8ABBD0-C1E3-4CD6-9F73-E3469F8DAF4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3262167"/>
          <a:ext cx="2624284" cy="1449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151</xdr:row>
      <xdr:rowOff>0</xdr:rowOff>
    </xdr:from>
    <xdr:to>
      <xdr:col>2</xdr:col>
      <xdr:colOff>2639936</xdr:colOff>
      <xdr:row>158</xdr:row>
      <xdr:rowOff>101556</xdr:rowOff>
    </xdr:to>
    <xdr:pic>
      <xdr:nvPicPr>
        <xdr:cNvPr id="2" name="Picture 1">
          <a:extLst>
            <a:ext uri="{FF2B5EF4-FFF2-40B4-BE49-F238E27FC236}">
              <a16:creationId xmlns:a16="http://schemas.microsoft.com/office/drawing/2014/main" id="{673A31A0-DC84-409C-8F47-918A08B45C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421667"/>
          <a:ext cx="2639936" cy="1435056"/>
        </a:xfrm>
        <a:prstGeom prst="rect">
          <a:avLst/>
        </a:prstGeom>
      </xdr:spPr>
    </xdr:pic>
    <xdr:clientData/>
  </xdr:twoCellAnchor>
  <xdr:twoCellAnchor editAs="oneCell">
    <xdr:from>
      <xdr:col>4</xdr:col>
      <xdr:colOff>0</xdr:colOff>
      <xdr:row>151</xdr:row>
      <xdr:rowOff>0</xdr:rowOff>
    </xdr:from>
    <xdr:to>
      <xdr:col>6</xdr:col>
      <xdr:colOff>74148</xdr:colOff>
      <xdr:row>158</xdr:row>
      <xdr:rowOff>81830</xdr:rowOff>
    </xdr:to>
    <xdr:pic>
      <xdr:nvPicPr>
        <xdr:cNvPr id="3" name="Picture 2">
          <a:extLst>
            <a:ext uri="{FF2B5EF4-FFF2-40B4-BE49-F238E27FC236}">
              <a16:creationId xmlns:a16="http://schemas.microsoft.com/office/drawing/2014/main" id="{C8FBBB27-D326-45CE-8055-44C5C43AB1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9421667"/>
          <a:ext cx="2592981" cy="141533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128</xdr:row>
      <xdr:rowOff>0</xdr:rowOff>
    </xdr:from>
    <xdr:to>
      <xdr:col>2</xdr:col>
      <xdr:colOff>2608633</xdr:colOff>
      <xdr:row>135</xdr:row>
      <xdr:rowOff>57173</xdr:rowOff>
    </xdr:to>
    <xdr:pic>
      <xdr:nvPicPr>
        <xdr:cNvPr id="2" name="Picture 1">
          <a:extLst>
            <a:ext uri="{FF2B5EF4-FFF2-40B4-BE49-F238E27FC236}">
              <a16:creationId xmlns:a16="http://schemas.microsoft.com/office/drawing/2014/main" id="{64424385-04F2-4132-A9C2-6300F1B30D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040167"/>
          <a:ext cx="2608633" cy="1390673"/>
        </a:xfrm>
        <a:prstGeom prst="rect">
          <a:avLst/>
        </a:prstGeom>
      </xdr:spPr>
    </xdr:pic>
    <xdr:clientData/>
  </xdr:twoCellAnchor>
  <xdr:twoCellAnchor editAs="oneCell">
    <xdr:from>
      <xdr:col>4</xdr:col>
      <xdr:colOff>0</xdr:colOff>
      <xdr:row>128</xdr:row>
      <xdr:rowOff>0</xdr:rowOff>
    </xdr:from>
    <xdr:to>
      <xdr:col>6</xdr:col>
      <xdr:colOff>74148</xdr:colOff>
      <xdr:row>135</xdr:row>
      <xdr:rowOff>57173</xdr:rowOff>
    </xdr:to>
    <xdr:pic>
      <xdr:nvPicPr>
        <xdr:cNvPr id="3" name="Picture 2">
          <a:extLst>
            <a:ext uri="{FF2B5EF4-FFF2-40B4-BE49-F238E27FC236}">
              <a16:creationId xmlns:a16="http://schemas.microsoft.com/office/drawing/2014/main" id="{B6664DDD-3A8D-43C3-BE0C-C98297A88E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5040167"/>
          <a:ext cx="2592981" cy="1390673"/>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348</xdr:row>
      <xdr:rowOff>0</xdr:rowOff>
    </xdr:from>
    <xdr:to>
      <xdr:col>2</xdr:col>
      <xdr:colOff>2608633</xdr:colOff>
      <xdr:row>355</xdr:row>
      <xdr:rowOff>57173</xdr:rowOff>
    </xdr:to>
    <xdr:pic>
      <xdr:nvPicPr>
        <xdr:cNvPr id="2" name="Picture 1">
          <a:extLst>
            <a:ext uri="{FF2B5EF4-FFF2-40B4-BE49-F238E27FC236}">
              <a16:creationId xmlns:a16="http://schemas.microsoft.com/office/drawing/2014/main" id="{B4387573-F031-49A8-BCD4-9F54E2982B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6950167"/>
          <a:ext cx="2608633" cy="1390673"/>
        </a:xfrm>
        <a:prstGeom prst="rect">
          <a:avLst/>
        </a:prstGeom>
      </xdr:spPr>
    </xdr:pic>
    <xdr:clientData/>
  </xdr:twoCellAnchor>
  <xdr:twoCellAnchor editAs="oneCell">
    <xdr:from>
      <xdr:col>4</xdr:col>
      <xdr:colOff>0</xdr:colOff>
      <xdr:row>348</xdr:row>
      <xdr:rowOff>0</xdr:rowOff>
    </xdr:from>
    <xdr:to>
      <xdr:col>6</xdr:col>
      <xdr:colOff>74148</xdr:colOff>
      <xdr:row>355</xdr:row>
      <xdr:rowOff>57173</xdr:rowOff>
    </xdr:to>
    <xdr:pic>
      <xdr:nvPicPr>
        <xdr:cNvPr id="3" name="Picture 2">
          <a:extLst>
            <a:ext uri="{FF2B5EF4-FFF2-40B4-BE49-F238E27FC236}">
              <a16:creationId xmlns:a16="http://schemas.microsoft.com/office/drawing/2014/main" id="{EED07A00-43F2-463C-BC45-3157A4B09B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66950167"/>
          <a:ext cx="2592981" cy="1390673"/>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107</xdr:row>
      <xdr:rowOff>0</xdr:rowOff>
    </xdr:from>
    <xdr:to>
      <xdr:col>2</xdr:col>
      <xdr:colOff>2671241</xdr:colOff>
      <xdr:row>114</xdr:row>
      <xdr:rowOff>141008</xdr:rowOff>
    </xdr:to>
    <xdr:pic>
      <xdr:nvPicPr>
        <xdr:cNvPr id="2" name="Picture 1">
          <a:extLst>
            <a:ext uri="{FF2B5EF4-FFF2-40B4-BE49-F238E27FC236}">
              <a16:creationId xmlns:a16="http://schemas.microsoft.com/office/drawing/2014/main" id="{F61E344F-779D-4569-B1A8-C563EAB2DD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928667"/>
          <a:ext cx="2671241" cy="1474508"/>
        </a:xfrm>
        <a:prstGeom prst="rect">
          <a:avLst/>
        </a:prstGeom>
      </xdr:spPr>
    </xdr:pic>
    <xdr:clientData/>
  </xdr:twoCellAnchor>
  <xdr:twoCellAnchor editAs="oneCell">
    <xdr:from>
      <xdr:col>4</xdr:col>
      <xdr:colOff>0</xdr:colOff>
      <xdr:row>107</xdr:row>
      <xdr:rowOff>0</xdr:rowOff>
    </xdr:from>
    <xdr:to>
      <xdr:col>6</xdr:col>
      <xdr:colOff>105451</xdr:colOff>
      <xdr:row>114</xdr:row>
      <xdr:rowOff>116350</xdr:rowOff>
    </xdr:to>
    <xdr:pic>
      <xdr:nvPicPr>
        <xdr:cNvPr id="3" name="Picture 2">
          <a:extLst>
            <a:ext uri="{FF2B5EF4-FFF2-40B4-BE49-F238E27FC236}">
              <a16:creationId xmlns:a16="http://schemas.microsoft.com/office/drawing/2014/main" id="{FC83B46F-91B4-4AE9-B77B-D88F3A3D56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1928667"/>
          <a:ext cx="2624284" cy="1449850"/>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2613851</xdr:colOff>
      <xdr:row>109</xdr:row>
      <xdr:rowOff>67036</xdr:rowOff>
    </xdr:to>
    <xdr:pic>
      <xdr:nvPicPr>
        <xdr:cNvPr id="2" name="Picture 1">
          <a:extLst>
            <a:ext uri="{FF2B5EF4-FFF2-40B4-BE49-F238E27FC236}">
              <a16:creationId xmlns:a16="http://schemas.microsoft.com/office/drawing/2014/main" id="{5B2798F4-E226-4108-88E2-A00FE4AD84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976167"/>
          <a:ext cx="2613851" cy="1400536"/>
        </a:xfrm>
        <a:prstGeom prst="rect">
          <a:avLst/>
        </a:prstGeom>
      </xdr:spPr>
    </xdr:pic>
    <xdr:clientData/>
  </xdr:twoCellAnchor>
  <xdr:twoCellAnchor editAs="oneCell">
    <xdr:from>
      <xdr:col>4</xdr:col>
      <xdr:colOff>0</xdr:colOff>
      <xdr:row>102</xdr:row>
      <xdr:rowOff>0</xdr:rowOff>
    </xdr:from>
    <xdr:to>
      <xdr:col>6</xdr:col>
      <xdr:colOff>95017</xdr:colOff>
      <xdr:row>109</xdr:row>
      <xdr:rowOff>62104</xdr:rowOff>
    </xdr:to>
    <xdr:pic>
      <xdr:nvPicPr>
        <xdr:cNvPr id="3" name="Picture 2">
          <a:extLst>
            <a:ext uri="{FF2B5EF4-FFF2-40B4-BE49-F238E27FC236}">
              <a16:creationId xmlns:a16="http://schemas.microsoft.com/office/drawing/2014/main" id="{C4B11233-44B5-4F48-B8D2-7C7857D694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0976167"/>
          <a:ext cx="2613850" cy="1395604"/>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129</xdr:row>
      <xdr:rowOff>0</xdr:rowOff>
    </xdr:from>
    <xdr:to>
      <xdr:col>2</xdr:col>
      <xdr:colOff>2608633</xdr:colOff>
      <xdr:row>136</xdr:row>
      <xdr:rowOff>57173</xdr:rowOff>
    </xdr:to>
    <xdr:pic>
      <xdr:nvPicPr>
        <xdr:cNvPr id="2" name="Picture 1">
          <a:extLst>
            <a:ext uri="{FF2B5EF4-FFF2-40B4-BE49-F238E27FC236}">
              <a16:creationId xmlns:a16="http://schemas.microsoft.com/office/drawing/2014/main" id="{8E68FD3E-0A26-40A0-9FB1-6EDA367FF0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230667"/>
          <a:ext cx="2608633" cy="1390673"/>
        </a:xfrm>
        <a:prstGeom prst="rect">
          <a:avLst/>
        </a:prstGeom>
      </xdr:spPr>
    </xdr:pic>
    <xdr:clientData/>
  </xdr:twoCellAnchor>
  <xdr:twoCellAnchor editAs="oneCell">
    <xdr:from>
      <xdr:col>4</xdr:col>
      <xdr:colOff>0</xdr:colOff>
      <xdr:row>129</xdr:row>
      <xdr:rowOff>0</xdr:rowOff>
    </xdr:from>
    <xdr:to>
      <xdr:col>6</xdr:col>
      <xdr:colOff>74148</xdr:colOff>
      <xdr:row>136</xdr:row>
      <xdr:rowOff>57173</xdr:rowOff>
    </xdr:to>
    <xdr:pic>
      <xdr:nvPicPr>
        <xdr:cNvPr id="3" name="Picture 2">
          <a:extLst>
            <a:ext uri="{FF2B5EF4-FFF2-40B4-BE49-F238E27FC236}">
              <a16:creationId xmlns:a16="http://schemas.microsoft.com/office/drawing/2014/main" id="{09EBED9A-94C1-40F3-9369-A9752FFA73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5230667"/>
          <a:ext cx="2592981" cy="139067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116</xdr:row>
      <xdr:rowOff>0</xdr:rowOff>
    </xdr:from>
    <xdr:to>
      <xdr:col>2</xdr:col>
      <xdr:colOff>2671241</xdr:colOff>
      <xdr:row>123</xdr:row>
      <xdr:rowOff>141008</xdr:rowOff>
    </xdr:to>
    <xdr:pic>
      <xdr:nvPicPr>
        <xdr:cNvPr id="2" name="Picture 1">
          <a:extLst>
            <a:ext uri="{FF2B5EF4-FFF2-40B4-BE49-F238E27FC236}">
              <a16:creationId xmlns:a16="http://schemas.microsoft.com/office/drawing/2014/main" id="{F39B3360-2307-46AB-B58A-90E333FF99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71241" cy="1474508"/>
        </a:xfrm>
        <a:prstGeom prst="rect">
          <a:avLst/>
        </a:prstGeom>
      </xdr:spPr>
    </xdr:pic>
    <xdr:clientData/>
  </xdr:twoCellAnchor>
  <xdr:twoCellAnchor editAs="oneCell">
    <xdr:from>
      <xdr:col>4</xdr:col>
      <xdr:colOff>0</xdr:colOff>
      <xdr:row>116</xdr:row>
      <xdr:rowOff>0</xdr:rowOff>
    </xdr:from>
    <xdr:to>
      <xdr:col>6</xdr:col>
      <xdr:colOff>121104</xdr:colOff>
      <xdr:row>123</xdr:row>
      <xdr:rowOff>57173</xdr:rowOff>
    </xdr:to>
    <xdr:pic>
      <xdr:nvPicPr>
        <xdr:cNvPr id="3" name="Picture 2">
          <a:extLst>
            <a:ext uri="{FF2B5EF4-FFF2-40B4-BE49-F238E27FC236}">
              <a16:creationId xmlns:a16="http://schemas.microsoft.com/office/drawing/2014/main" id="{BE7BDE3E-64EC-44ED-A23A-9EAC0A2419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3643167"/>
          <a:ext cx="2639937" cy="13906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180</xdr:row>
      <xdr:rowOff>0</xdr:rowOff>
    </xdr:from>
    <xdr:to>
      <xdr:col>2</xdr:col>
      <xdr:colOff>2639936</xdr:colOff>
      <xdr:row>187</xdr:row>
      <xdr:rowOff>101556</xdr:rowOff>
    </xdr:to>
    <xdr:pic>
      <xdr:nvPicPr>
        <xdr:cNvPr id="2" name="Picture 1">
          <a:extLst>
            <a:ext uri="{FF2B5EF4-FFF2-40B4-BE49-F238E27FC236}">
              <a16:creationId xmlns:a16="http://schemas.microsoft.com/office/drawing/2014/main" id="{3FB741E8-B320-4DB7-B236-FD020774DB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6385500"/>
          <a:ext cx="2639936" cy="1435056"/>
        </a:xfrm>
        <a:prstGeom prst="rect">
          <a:avLst/>
        </a:prstGeom>
      </xdr:spPr>
    </xdr:pic>
    <xdr:clientData/>
  </xdr:twoCellAnchor>
  <xdr:twoCellAnchor editAs="oneCell">
    <xdr:from>
      <xdr:col>4</xdr:col>
      <xdr:colOff>0</xdr:colOff>
      <xdr:row>180</xdr:row>
      <xdr:rowOff>0</xdr:rowOff>
    </xdr:from>
    <xdr:to>
      <xdr:col>6</xdr:col>
      <xdr:colOff>95017</xdr:colOff>
      <xdr:row>187</xdr:row>
      <xdr:rowOff>62104</xdr:rowOff>
    </xdr:to>
    <xdr:pic>
      <xdr:nvPicPr>
        <xdr:cNvPr id="3" name="Picture 2">
          <a:extLst>
            <a:ext uri="{FF2B5EF4-FFF2-40B4-BE49-F238E27FC236}">
              <a16:creationId xmlns:a16="http://schemas.microsoft.com/office/drawing/2014/main" id="{4AD06BC8-4AA3-4910-B40E-CB64A07B7D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36385500"/>
          <a:ext cx="2613850" cy="139560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310</xdr:row>
      <xdr:rowOff>0</xdr:rowOff>
    </xdr:from>
    <xdr:to>
      <xdr:col>2</xdr:col>
      <xdr:colOff>2613851</xdr:colOff>
      <xdr:row>317</xdr:row>
      <xdr:rowOff>67036</xdr:rowOff>
    </xdr:to>
    <xdr:pic>
      <xdr:nvPicPr>
        <xdr:cNvPr id="2" name="Picture 1">
          <a:extLst>
            <a:ext uri="{FF2B5EF4-FFF2-40B4-BE49-F238E27FC236}">
              <a16:creationId xmlns:a16="http://schemas.microsoft.com/office/drawing/2014/main" id="{97BDBACD-8119-49CD-96E7-8A9B6F3336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0780083"/>
          <a:ext cx="2613851" cy="1400536"/>
        </a:xfrm>
        <a:prstGeom prst="rect">
          <a:avLst/>
        </a:prstGeom>
      </xdr:spPr>
    </xdr:pic>
    <xdr:clientData/>
  </xdr:twoCellAnchor>
  <xdr:twoCellAnchor editAs="oneCell">
    <xdr:from>
      <xdr:col>4</xdr:col>
      <xdr:colOff>0</xdr:colOff>
      <xdr:row>310</xdr:row>
      <xdr:rowOff>0</xdr:rowOff>
    </xdr:from>
    <xdr:to>
      <xdr:col>5</xdr:col>
      <xdr:colOff>1269617</xdr:colOff>
      <xdr:row>317</xdr:row>
      <xdr:rowOff>116350</xdr:rowOff>
    </xdr:to>
    <xdr:pic>
      <xdr:nvPicPr>
        <xdr:cNvPr id="3" name="Picture 2">
          <a:extLst>
            <a:ext uri="{FF2B5EF4-FFF2-40B4-BE49-F238E27FC236}">
              <a16:creationId xmlns:a16="http://schemas.microsoft.com/office/drawing/2014/main" id="{E9AF4D70-6ED2-4080-A49D-F334EB0C89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97500" y="60780083"/>
          <a:ext cx="2624284" cy="14498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138</xdr:row>
      <xdr:rowOff>0</xdr:rowOff>
    </xdr:from>
    <xdr:to>
      <xdr:col>2</xdr:col>
      <xdr:colOff>2613851</xdr:colOff>
      <xdr:row>145</xdr:row>
      <xdr:rowOff>67036</xdr:rowOff>
    </xdr:to>
    <xdr:pic>
      <xdr:nvPicPr>
        <xdr:cNvPr id="2" name="Picture 1">
          <a:extLst>
            <a:ext uri="{FF2B5EF4-FFF2-40B4-BE49-F238E27FC236}">
              <a16:creationId xmlns:a16="http://schemas.microsoft.com/office/drawing/2014/main" id="{563CDB8A-9EC4-45EC-8BC8-1944A1954A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834167"/>
          <a:ext cx="2613851" cy="1400536"/>
        </a:xfrm>
        <a:prstGeom prst="rect">
          <a:avLst/>
        </a:prstGeom>
      </xdr:spPr>
    </xdr:pic>
    <xdr:clientData/>
  </xdr:twoCellAnchor>
  <xdr:twoCellAnchor editAs="oneCell">
    <xdr:from>
      <xdr:col>4</xdr:col>
      <xdr:colOff>0</xdr:colOff>
      <xdr:row>138</xdr:row>
      <xdr:rowOff>0</xdr:rowOff>
    </xdr:from>
    <xdr:to>
      <xdr:col>6</xdr:col>
      <xdr:colOff>95017</xdr:colOff>
      <xdr:row>145</xdr:row>
      <xdr:rowOff>62104</xdr:rowOff>
    </xdr:to>
    <xdr:pic>
      <xdr:nvPicPr>
        <xdr:cNvPr id="3" name="Picture 2">
          <a:extLst>
            <a:ext uri="{FF2B5EF4-FFF2-40B4-BE49-F238E27FC236}">
              <a16:creationId xmlns:a16="http://schemas.microsoft.com/office/drawing/2014/main" id="{A7BD1437-8E9D-489C-969D-D4F7F9973E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7834167"/>
          <a:ext cx="2613850" cy="139560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205</xdr:row>
      <xdr:rowOff>0</xdr:rowOff>
    </xdr:from>
    <xdr:to>
      <xdr:col>2</xdr:col>
      <xdr:colOff>2671241</xdr:colOff>
      <xdr:row>212</xdr:row>
      <xdr:rowOff>141008</xdr:rowOff>
    </xdr:to>
    <xdr:pic>
      <xdr:nvPicPr>
        <xdr:cNvPr id="2" name="Picture 1">
          <a:extLst>
            <a:ext uri="{FF2B5EF4-FFF2-40B4-BE49-F238E27FC236}">
              <a16:creationId xmlns:a16="http://schemas.microsoft.com/office/drawing/2014/main" id="{C13DAD3C-9770-4ADB-A440-CD64BB38B5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1116250"/>
          <a:ext cx="2671241" cy="1474508"/>
        </a:xfrm>
        <a:prstGeom prst="rect">
          <a:avLst/>
        </a:prstGeom>
      </xdr:spPr>
    </xdr:pic>
    <xdr:clientData/>
  </xdr:twoCellAnchor>
  <xdr:twoCellAnchor editAs="oneCell">
    <xdr:from>
      <xdr:col>4</xdr:col>
      <xdr:colOff>0</xdr:colOff>
      <xdr:row>205</xdr:row>
      <xdr:rowOff>0</xdr:rowOff>
    </xdr:from>
    <xdr:to>
      <xdr:col>5</xdr:col>
      <xdr:colOff>1269617</xdr:colOff>
      <xdr:row>212</xdr:row>
      <xdr:rowOff>116350</xdr:rowOff>
    </xdr:to>
    <xdr:pic>
      <xdr:nvPicPr>
        <xdr:cNvPr id="3" name="Picture 2">
          <a:extLst>
            <a:ext uri="{FF2B5EF4-FFF2-40B4-BE49-F238E27FC236}">
              <a16:creationId xmlns:a16="http://schemas.microsoft.com/office/drawing/2014/main" id="{8752A864-B982-4CF5-B110-05C1D7CFDC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97500" y="41116250"/>
          <a:ext cx="2624284" cy="14498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154</xdr:row>
      <xdr:rowOff>0</xdr:rowOff>
    </xdr:from>
    <xdr:to>
      <xdr:col>2</xdr:col>
      <xdr:colOff>2624284</xdr:colOff>
      <xdr:row>161</xdr:row>
      <xdr:rowOff>42378</xdr:rowOff>
    </xdr:to>
    <xdr:pic>
      <xdr:nvPicPr>
        <xdr:cNvPr id="2" name="Picture 1">
          <a:extLst>
            <a:ext uri="{FF2B5EF4-FFF2-40B4-BE49-F238E27FC236}">
              <a16:creationId xmlns:a16="http://schemas.microsoft.com/office/drawing/2014/main" id="{0F6259C8-C4B8-4101-913A-4A6000D2CD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882167"/>
          <a:ext cx="2624284" cy="1375878"/>
        </a:xfrm>
        <a:prstGeom prst="rect">
          <a:avLst/>
        </a:prstGeom>
      </xdr:spPr>
    </xdr:pic>
    <xdr:clientData/>
  </xdr:twoCellAnchor>
  <xdr:twoCellAnchor editAs="oneCell">
    <xdr:from>
      <xdr:col>4</xdr:col>
      <xdr:colOff>0</xdr:colOff>
      <xdr:row>154</xdr:row>
      <xdr:rowOff>0</xdr:rowOff>
    </xdr:from>
    <xdr:to>
      <xdr:col>6</xdr:col>
      <xdr:colOff>74148</xdr:colOff>
      <xdr:row>161</xdr:row>
      <xdr:rowOff>81830</xdr:rowOff>
    </xdr:to>
    <xdr:pic>
      <xdr:nvPicPr>
        <xdr:cNvPr id="3" name="Picture 2">
          <a:extLst>
            <a:ext uri="{FF2B5EF4-FFF2-40B4-BE49-F238E27FC236}">
              <a16:creationId xmlns:a16="http://schemas.microsoft.com/office/drawing/2014/main" id="{9B5E7773-9610-4A31-879E-A4996CFF978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30882167"/>
          <a:ext cx="2592981" cy="14153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2</xdr:col>
      <xdr:colOff>2608633</xdr:colOff>
      <xdr:row>141</xdr:row>
      <xdr:rowOff>57173</xdr:rowOff>
    </xdr:to>
    <xdr:pic>
      <xdr:nvPicPr>
        <xdr:cNvPr id="2" name="Picture 1">
          <a:extLst>
            <a:ext uri="{FF2B5EF4-FFF2-40B4-BE49-F238E27FC236}">
              <a16:creationId xmlns:a16="http://schemas.microsoft.com/office/drawing/2014/main" id="{3699515A-E259-42BC-89AE-6C6598ADC9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072167"/>
          <a:ext cx="2608633" cy="1390673"/>
        </a:xfrm>
        <a:prstGeom prst="rect">
          <a:avLst/>
        </a:prstGeom>
      </xdr:spPr>
    </xdr:pic>
    <xdr:clientData/>
  </xdr:twoCellAnchor>
  <xdr:twoCellAnchor editAs="oneCell">
    <xdr:from>
      <xdr:col>4</xdr:col>
      <xdr:colOff>0</xdr:colOff>
      <xdr:row>134</xdr:row>
      <xdr:rowOff>0</xdr:rowOff>
    </xdr:from>
    <xdr:to>
      <xdr:col>6</xdr:col>
      <xdr:colOff>74148</xdr:colOff>
      <xdr:row>141</xdr:row>
      <xdr:rowOff>57173</xdr:rowOff>
    </xdr:to>
    <xdr:pic>
      <xdr:nvPicPr>
        <xdr:cNvPr id="3" name="Picture 2">
          <a:extLst>
            <a:ext uri="{FF2B5EF4-FFF2-40B4-BE49-F238E27FC236}">
              <a16:creationId xmlns:a16="http://schemas.microsoft.com/office/drawing/2014/main" id="{2BA86AFA-F99C-4BD0-9F72-AD5114DF7B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7072167"/>
          <a:ext cx="2592981" cy="13906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255</xdr:row>
      <xdr:rowOff>0</xdr:rowOff>
    </xdr:from>
    <xdr:to>
      <xdr:col>2</xdr:col>
      <xdr:colOff>2608633</xdr:colOff>
      <xdr:row>262</xdr:row>
      <xdr:rowOff>57173</xdr:rowOff>
    </xdr:to>
    <xdr:pic>
      <xdr:nvPicPr>
        <xdr:cNvPr id="2" name="Picture 1">
          <a:extLst>
            <a:ext uri="{FF2B5EF4-FFF2-40B4-BE49-F238E27FC236}">
              <a16:creationId xmlns:a16="http://schemas.microsoft.com/office/drawing/2014/main" id="{00295C7E-1F71-4DDC-BF6F-18A3F7DB29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0313167"/>
          <a:ext cx="2608633" cy="1390673"/>
        </a:xfrm>
        <a:prstGeom prst="rect">
          <a:avLst/>
        </a:prstGeom>
      </xdr:spPr>
    </xdr:pic>
    <xdr:clientData/>
  </xdr:twoCellAnchor>
  <xdr:twoCellAnchor editAs="oneCell">
    <xdr:from>
      <xdr:col>4</xdr:col>
      <xdr:colOff>0</xdr:colOff>
      <xdr:row>255</xdr:row>
      <xdr:rowOff>0</xdr:rowOff>
    </xdr:from>
    <xdr:to>
      <xdr:col>6</xdr:col>
      <xdr:colOff>74148</xdr:colOff>
      <xdr:row>262</xdr:row>
      <xdr:rowOff>57173</xdr:rowOff>
    </xdr:to>
    <xdr:pic>
      <xdr:nvPicPr>
        <xdr:cNvPr id="3" name="Picture 2">
          <a:extLst>
            <a:ext uri="{FF2B5EF4-FFF2-40B4-BE49-F238E27FC236}">
              <a16:creationId xmlns:a16="http://schemas.microsoft.com/office/drawing/2014/main" id="{BCE05FA7-FB59-495F-AD39-0975FC398A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50313167"/>
          <a:ext cx="2592981" cy="139067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297</xdr:row>
      <xdr:rowOff>0</xdr:rowOff>
    </xdr:from>
    <xdr:to>
      <xdr:col>2</xdr:col>
      <xdr:colOff>2624284</xdr:colOff>
      <xdr:row>304</xdr:row>
      <xdr:rowOff>42378</xdr:rowOff>
    </xdr:to>
    <xdr:pic>
      <xdr:nvPicPr>
        <xdr:cNvPr id="2" name="Picture 1">
          <a:extLst>
            <a:ext uri="{FF2B5EF4-FFF2-40B4-BE49-F238E27FC236}">
              <a16:creationId xmlns:a16="http://schemas.microsoft.com/office/drawing/2014/main" id="{E68682D6-9076-4E7B-918A-A8FED9F60C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9573583"/>
          <a:ext cx="2624284" cy="1375878"/>
        </a:xfrm>
        <a:prstGeom prst="rect">
          <a:avLst/>
        </a:prstGeom>
      </xdr:spPr>
    </xdr:pic>
    <xdr:clientData/>
  </xdr:twoCellAnchor>
  <xdr:twoCellAnchor editAs="oneCell">
    <xdr:from>
      <xdr:col>4</xdr:col>
      <xdr:colOff>0</xdr:colOff>
      <xdr:row>297</xdr:row>
      <xdr:rowOff>0</xdr:rowOff>
    </xdr:from>
    <xdr:to>
      <xdr:col>5</xdr:col>
      <xdr:colOff>1238314</xdr:colOff>
      <xdr:row>304</xdr:row>
      <xdr:rowOff>81830</xdr:rowOff>
    </xdr:to>
    <xdr:pic>
      <xdr:nvPicPr>
        <xdr:cNvPr id="3" name="Picture 2">
          <a:extLst>
            <a:ext uri="{FF2B5EF4-FFF2-40B4-BE49-F238E27FC236}">
              <a16:creationId xmlns:a16="http://schemas.microsoft.com/office/drawing/2014/main" id="{793025B1-490A-477A-954F-6421CF5EC8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97500" y="59573583"/>
          <a:ext cx="2592981" cy="141533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248</xdr:row>
      <xdr:rowOff>0</xdr:rowOff>
    </xdr:from>
    <xdr:to>
      <xdr:col>2</xdr:col>
      <xdr:colOff>2613851</xdr:colOff>
      <xdr:row>255</xdr:row>
      <xdr:rowOff>67036</xdr:rowOff>
    </xdr:to>
    <xdr:pic>
      <xdr:nvPicPr>
        <xdr:cNvPr id="2" name="Picture 1">
          <a:extLst>
            <a:ext uri="{FF2B5EF4-FFF2-40B4-BE49-F238E27FC236}">
              <a16:creationId xmlns:a16="http://schemas.microsoft.com/office/drawing/2014/main" id="{C77B15D3-3AF8-45B6-865C-11DCE3A5D4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9657000"/>
          <a:ext cx="2613851" cy="1400536"/>
        </a:xfrm>
        <a:prstGeom prst="rect">
          <a:avLst/>
        </a:prstGeom>
      </xdr:spPr>
    </xdr:pic>
    <xdr:clientData/>
  </xdr:twoCellAnchor>
  <xdr:twoCellAnchor editAs="oneCell">
    <xdr:from>
      <xdr:col>4</xdr:col>
      <xdr:colOff>0</xdr:colOff>
      <xdr:row>248</xdr:row>
      <xdr:rowOff>0</xdr:rowOff>
    </xdr:from>
    <xdr:to>
      <xdr:col>5</xdr:col>
      <xdr:colOff>1269617</xdr:colOff>
      <xdr:row>255</xdr:row>
      <xdr:rowOff>116350</xdr:rowOff>
    </xdr:to>
    <xdr:pic>
      <xdr:nvPicPr>
        <xdr:cNvPr id="3" name="Picture 2">
          <a:extLst>
            <a:ext uri="{FF2B5EF4-FFF2-40B4-BE49-F238E27FC236}">
              <a16:creationId xmlns:a16="http://schemas.microsoft.com/office/drawing/2014/main" id="{F2FBB58D-EE41-48FA-ACAF-E412F3B2AF5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97500" y="49657000"/>
          <a:ext cx="2624284" cy="14498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219</xdr:row>
      <xdr:rowOff>0</xdr:rowOff>
    </xdr:from>
    <xdr:to>
      <xdr:col>2</xdr:col>
      <xdr:colOff>2608633</xdr:colOff>
      <xdr:row>226</xdr:row>
      <xdr:rowOff>57173</xdr:rowOff>
    </xdr:to>
    <xdr:pic>
      <xdr:nvPicPr>
        <xdr:cNvPr id="2" name="Picture 1">
          <a:extLst>
            <a:ext uri="{FF2B5EF4-FFF2-40B4-BE49-F238E27FC236}">
              <a16:creationId xmlns:a16="http://schemas.microsoft.com/office/drawing/2014/main" id="{7AB3F90D-7CA8-4A9B-976F-04EAE479A4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3444583"/>
          <a:ext cx="2608633" cy="1390673"/>
        </a:xfrm>
        <a:prstGeom prst="rect">
          <a:avLst/>
        </a:prstGeom>
      </xdr:spPr>
    </xdr:pic>
    <xdr:clientData/>
  </xdr:twoCellAnchor>
  <xdr:twoCellAnchor editAs="oneCell">
    <xdr:from>
      <xdr:col>4</xdr:col>
      <xdr:colOff>0</xdr:colOff>
      <xdr:row>219</xdr:row>
      <xdr:rowOff>0</xdr:rowOff>
    </xdr:from>
    <xdr:to>
      <xdr:col>6</xdr:col>
      <xdr:colOff>74148</xdr:colOff>
      <xdr:row>226</xdr:row>
      <xdr:rowOff>57173</xdr:rowOff>
    </xdr:to>
    <xdr:pic>
      <xdr:nvPicPr>
        <xdr:cNvPr id="3" name="Picture 2">
          <a:extLst>
            <a:ext uri="{FF2B5EF4-FFF2-40B4-BE49-F238E27FC236}">
              <a16:creationId xmlns:a16="http://schemas.microsoft.com/office/drawing/2014/main" id="{305C38D5-1855-4797-BE2D-CBE5C08F77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43444583"/>
          <a:ext cx="2592981" cy="139067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2613851</xdr:colOff>
      <xdr:row>112</xdr:row>
      <xdr:rowOff>67036</xdr:rowOff>
    </xdr:to>
    <xdr:pic>
      <xdr:nvPicPr>
        <xdr:cNvPr id="2" name="Picture 1">
          <a:extLst>
            <a:ext uri="{FF2B5EF4-FFF2-40B4-BE49-F238E27FC236}">
              <a16:creationId xmlns:a16="http://schemas.microsoft.com/office/drawing/2014/main" id="{8ECFB6C8-6EA7-47BF-92C8-C0D58231CB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547667"/>
          <a:ext cx="2613851" cy="1400536"/>
        </a:xfrm>
        <a:prstGeom prst="rect">
          <a:avLst/>
        </a:prstGeom>
      </xdr:spPr>
    </xdr:pic>
    <xdr:clientData/>
  </xdr:twoCellAnchor>
  <xdr:twoCellAnchor editAs="oneCell">
    <xdr:from>
      <xdr:col>4</xdr:col>
      <xdr:colOff>0</xdr:colOff>
      <xdr:row>105</xdr:row>
      <xdr:rowOff>0</xdr:rowOff>
    </xdr:from>
    <xdr:to>
      <xdr:col>6</xdr:col>
      <xdr:colOff>95017</xdr:colOff>
      <xdr:row>112</xdr:row>
      <xdr:rowOff>62104</xdr:rowOff>
    </xdr:to>
    <xdr:pic>
      <xdr:nvPicPr>
        <xdr:cNvPr id="3" name="Picture 2">
          <a:extLst>
            <a:ext uri="{FF2B5EF4-FFF2-40B4-BE49-F238E27FC236}">
              <a16:creationId xmlns:a16="http://schemas.microsoft.com/office/drawing/2014/main" id="{7248D0F7-45D5-4B8B-ADE9-A1074E0EE13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1547667"/>
          <a:ext cx="2613850" cy="139560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145</xdr:row>
      <xdr:rowOff>0</xdr:rowOff>
    </xdr:from>
    <xdr:to>
      <xdr:col>2</xdr:col>
      <xdr:colOff>2608633</xdr:colOff>
      <xdr:row>152</xdr:row>
      <xdr:rowOff>57173</xdr:rowOff>
    </xdr:to>
    <xdr:pic>
      <xdr:nvPicPr>
        <xdr:cNvPr id="2" name="Picture 1">
          <a:extLst>
            <a:ext uri="{FF2B5EF4-FFF2-40B4-BE49-F238E27FC236}">
              <a16:creationId xmlns:a16="http://schemas.microsoft.com/office/drawing/2014/main" id="{2610A965-061A-461C-B99B-39525D3073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167667"/>
          <a:ext cx="2608633" cy="1390673"/>
        </a:xfrm>
        <a:prstGeom prst="rect">
          <a:avLst/>
        </a:prstGeom>
      </xdr:spPr>
    </xdr:pic>
    <xdr:clientData/>
  </xdr:twoCellAnchor>
  <xdr:twoCellAnchor editAs="oneCell">
    <xdr:from>
      <xdr:col>4</xdr:col>
      <xdr:colOff>0</xdr:colOff>
      <xdr:row>145</xdr:row>
      <xdr:rowOff>0</xdr:rowOff>
    </xdr:from>
    <xdr:to>
      <xdr:col>6</xdr:col>
      <xdr:colOff>74148</xdr:colOff>
      <xdr:row>152</xdr:row>
      <xdr:rowOff>57173</xdr:rowOff>
    </xdr:to>
    <xdr:pic>
      <xdr:nvPicPr>
        <xdr:cNvPr id="3" name="Picture 2">
          <a:extLst>
            <a:ext uri="{FF2B5EF4-FFF2-40B4-BE49-F238E27FC236}">
              <a16:creationId xmlns:a16="http://schemas.microsoft.com/office/drawing/2014/main" id="{9E307967-F137-4EE6-A8BE-9415693570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9167667"/>
          <a:ext cx="2592981" cy="139067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127</xdr:row>
      <xdr:rowOff>0</xdr:rowOff>
    </xdr:from>
    <xdr:to>
      <xdr:col>2</xdr:col>
      <xdr:colOff>2613851</xdr:colOff>
      <xdr:row>134</xdr:row>
      <xdr:rowOff>67036</xdr:rowOff>
    </xdr:to>
    <xdr:pic>
      <xdr:nvPicPr>
        <xdr:cNvPr id="2" name="Picture 1">
          <a:extLst>
            <a:ext uri="{FF2B5EF4-FFF2-40B4-BE49-F238E27FC236}">
              <a16:creationId xmlns:a16="http://schemas.microsoft.com/office/drawing/2014/main" id="{FF24A100-9560-4237-A3CE-2A9E29BF7C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738667"/>
          <a:ext cx="2613851" cy="1400536"/>
        </a:xfrm>
        <a:prstGeom prst="rect">
          <a:avLst/>
        </a:prstGeom>
      </xdr:spPr>
    </xdr:pic>
    <xdr:clientData/>
  </xdr:twoCellAnchor>
  <xdr:twoCellAnchor editAs="oneCell">
    <xdr:from>
      <xdr:col>4</xdr:col>
      <xdr:colOff>0</xdr:colOff>
      <xdr:row>127</xdr:row>
      <xdr:rowOff>0</xdr:rowOff>
    </xdr:from>
    <xdr:to>
      <xdr:col>6</xdr:col>
      <xdr:colOff>95017</xdr:colOff>
      <xdr:row>134</xdr:row>
      <xdr:rowOff>62104</xdr:rowOff>
    </xdr:to>
    <xdr:pic>
      <xdr:nvPicPr>
        <xdr:cNvPr id="3" name="Picture 2">
          <a:extLst>
            <a:ext uri="{FF2B5EF4-FFF2-40B4-BE49-F238E27FC236}">
              <a16:creationId xmlns:a16="http://schemas.microsoft.com/office/drawing/2014/main" id="{03B28B61-25C0-42D9-A2DE-596A96F89D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5738667"/>
          <a:ext cx="2613850" cy="139560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233</xdr:row>
      <xdr:rowOff>0</xdr:rowOff>
    </xdr:from>
    <xdr:to>
      <xdr:col>2</xdr:col>
      <xdr:colOff>2608633</xdr:colOff>
      <xdr:row>240</xdr:row>
      <xdr:rowOff>57173</xdr:rowOff>
    </xdr:to>
    <xdr:pic>
      <xdr:nvPicPr>
        <xdr:cNvPr id="2" name="Picture 1">
          <a:extLst>
            <a:ext uri="{FF2B5EF4-FFF2-40B4-BE49-F238E27FC236}">
              <a16:creationId xmlns:a16="http://schemas.microsoft.com/office/drawing/2014/main" id="{209245B0-9D59-4985-9D16-52092A407B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6111583"/>
          <a:ext cx="2608633" cy="1390673"/>
        </a:xfrm>
        <a:prstGeom prst="rect">
          <a:avLst/>
        </a:prstGeom>
      </xdr:spPr>
    </xdr:pic>
    <xdr:clientData/>
  </xdr:twoCellAnchor>
  <xdr:twoCellAnchor editAs="oneCell">
    <xdr:from>
      <xdr:col>4</xdr:col>
      <xdr:colOff>0</xdr:colOff>
      <xdr:row>233</xdr:row>
      <xdr:rowOff>0</xdr:rowOff>
    </xdr:from>
    <xdr:to>
      <xdr:col>6</xdr:col>
      <xdr:colOff>74148</xdr:colOff>
      <xdr:row>240</xdr:row>
      <xdr:rowOff>57173</xdr:rowOff>
    </xdr:to>
    <xdr:pic>
      <xdr:nvPicPr>
        <xdr:cNvPr id="3" name="Picture 2">
          <a:extLst>
            <a:ext uri="{FF2B5EF4-FFF2-40B4-BE49-F238E27FC236}">
              <a16:creationId xmlns:a16="http://schemas.microsoft.com/office/drawing/2014/main" id="{7EF19AAB-CA03-4FCC-A49F-A5A447968B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46111583"/>
          <a:ext cx="2592981" cy="139067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325</xdr:row>
      <xdr:rowOff>0</xdr:rowOff>
    </xdr:from>
    <xdr:to>
      <xdr:col>2</xdr:col>
      <xdr:colOff>2608633</xdr:colOff>
      <xdr:row>332</xdr:row>
      <xdr:rowOff>57173</xdr:rowOff>
    </xdr:to>
    <xdr:pic>
      <xdr:nvPicPr>
        <xdr:cNvPr id="2" name="Picture 1">
          <a:extLst>
            <a:ext uri="{FF2B5EF4-FFF2-40B4-BE49-F238E27FC236}">
              <a16:creationId xmlns:a16="http://schemas.microsoft.com/office/drawing/2014/main" id="{9015EF62-6BD6-4296-9505-0CBEF2EB5C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4018583"/>
          <a:ext cx="2608633" cy="1390673"/>
        </a:xfrm>
        <a:prstGeom prst="rect">
          <a:avLst/>
        </a:prstGeom>
      </xdr:spPr>
    </xdr:pic>
    <xdr:clientData/>
  </xdr:twoCellAnchor>
  <xdr:twoCellAnchor editAs="oneCell">
    <xdr:from>
      <xdr:col>4</xdr:col>
      <xdr:colOff>0</xdr:colOff>
      <xdr:row>325</xdr:row>
      <xdr:rowOff>0</xdr:rowOff>
    </xdr:from>
    <xdr:to>
      <xdr:col>6</xdr:col>
      <xdr:colOff>48062</xdr:colOff>
      <xdr:row>332</xdr:row>
      <xdr:rowOff>57173</xdr:rowOff>
    </xdr:to>
    <xdr:pic>
      <xdr:nvPicPr>
        <xdr:cNvPr id="3" name="Picture 2">
          <a:extLst>
            <a:ext uri="{FF2B5EF4-FFF2-40B4-BE49-F238E27FC236}">
              <a16:creationId xmlns:a16="http://schemas.microsoft.com/office/drawing/2014/main" id="{0080E559-220F-4900-A806-09742236CD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64018583"/>
          <a:ext cx="2566895" cy="139067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219</xdr:row>
      <xdr:rowOff>0</xdr:rowOff>
    </xdr:from>
    <xdr:to>
      <xdr:col>2</xdr:col>
      <xdr:colOff>2608633</xdr:colOff>
      <xdr:row>226</xdr:row>
      <xdr:rowOff>57173</xdr:rowOff>
    </xdr:to>
    <xdr:pic>
      <xdr:nvPicPr>
        <xdr:cNvPr id="2" name="Picture 1">
          <a:extLst>
            <a:ext uri="{FF2B5EF4-FFF2-40B4-BE49-F238E27FC236}">
              <a16:creationId xmlns:a16="http://schemas.microsoft.com/office/drawing/2014/main" id="{7ADC103D-EB5F-40EB-BD46-F6E592C8D0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3539833"/>
          <a:ext cx="2608633" cy="1390673"/>
        </a:xfrm>
        <a:prstGeom prst="rect">
          <a:avLst/>
        </a:prstGeom>
      </xdr:spPr>
    </xdr:pic>
    <xdr:clientData/>
  </xdr:twoCellAnchor>
  <xdr:twoCellAnchor editAs="oneCell">
    <xdr:from>
      <xdr:col>4</xdr:col>
      <xdr:colOff>0</xdr:colOff>
      <xdr:row>219</xdr:row>
      <xdr:rowOff>0</xdr:rowOff>
    </xdr:from>
    <xdr:to>
      <xdr:col>6</xdr:col>
      <xdr:colOff>74148</xdr:colOff>
      <xdr:row>226</xdr:row>
      <xdr:rowOff>57173</xdr:rowOff>
    </xdr:to>
    <xdr:pic>
      <xdr:nvPicPr>
        <xdr:cNvPr id="3" name="Picture 2">
          <a:extLst>
            <a:ext uri="{FF2B5EF4-FFF2-40B4-BE49-F238E27FC236}">
              <a16:creationId xmlns:a16="http://schemas.microsoft.com/office/drawing/2014/main" id="{CA27DB8A-0320-45B9-B601-5F0A90559B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43539833"/>
          <a:ext cx="2592981" cy="139067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940</xdr:row>
      <xdr:rowOff>0</xdr:rowOff>
    </xdr:from>
    <xdr:to>
      <xdr:col>2</xdr:col>
      <xdr:colOff>2608632</xdr:colOff>
      <xdr:row>947</xdr:row>
      <xdr:rowOff>121282</xdr:rowOff>
    </xdr:to>
    <xdr:pic>
      <xdr:nvPicPr>
        <xdr:cNvPr id="2" name="Picture 1">
          <a:extLst>
            <a:ext uri="{FF2B5EF4-FFF2-40B4-BE49-F238E27FC236}">
              <a16:creationId xmlns:a16="http://schemas.microsoft.com/office/drawing/2014/main" id="{76BCA661-C9B4-43A8-A2CD-0E0603D908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8846500"/>
          <a:ext cx="2608632" cy="1454782"/>
        </a:xfrm>
        <a:prstGeom prst="rect">
          <a:avLst/>
        </a:prstGeom>
      </xdr:spPr>
    </xdr:pic>
    <xdr:clientData/>
  </xdr:twoCellAnchor>
  <xdr:twoCellAnchor editAs="oneCell">
    <xdr:from>
      <xdr:col>4</xdr:col>
      <xdr:colOff>0</xdr:colOff>
      <xdr:row>940</xdr:row>
      <xdr:rowOff>0</xdr:rowOff>
    </xdr:from>
    <xdr:to>
      <xdr:col>6</xdr:col>
      <xdr:colOff>121104</xdr:colOff>
      <xdr:row>947</xdr:row>
      <xdr:rowOff>57173</xdr:rowOff>
    </xdr:to>
    <xdr:pic>
      <xdr:nvPicPr>
        <xdr:cNvPr id="3" name="Picture 2">
          <a:extLst>
            <a:ext uri="{FF2B5EF4-FFF2-40B4-BE49-F238E27FC236}">
              <a16:creationId xmlns:a16="http://schemas.microsoft.com/office/drawing/2014/main" id="{485F7E65-70B8-4D20-9167-94849FCAF8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168846500"/>
          <a:ext cx="2639937" cy="13906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182</xdr:row>
      <xdr:rowOff>0</xdr:rowOff>
    </xdr:from>
    <xdr:to>
      <xdr:col>2</xdr:col>
      <xdr:colOff>2608633</xdr:colOff>
      <xdr:row>189</xdr:row>
      <xdr:rowOff>57173</xdr:rowOff>
    </xdr:to>
    <xdr:pic>
      <xdr:nvPicPr>
        <xdr:cNvPr id="2" name="Picture 1">
          <a:extLst>
            <a:ext uri="{FF2B5EF4-FFF2-40B4-BE49-F238E27FC236}">
              <a16:creationId xmlns:a16="http://schemas.microsoft.com/office/drawing/2014/main" id="{9F52D491-7383-4D88-AF75-15712ABA39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6216167"/>
          <a:ext cx="2608633" cy="1390673"/>
        </a:xfrm>
        <a:prstGeom prst="rect">
          <a:avLst/>
        </a:prstGeom>
      </xdr:spPr>
    </xdr:pic>
    <xdr:clientData/>
  </xdr:twoCellAnchor>
  <xdr:twoCellAnchor editAs="oneCell">
    <xdr:from>
      <xdr:col>4</xdr:col>
      <xdr:colOff>0</xdr:colOff>
      <xdr:row>182</xdr:row>
      <xdr:rowOff>0</xdr:rowOff>
    </xdr:from>
    <xdr:to>
      <xdr:col>6</xdr:col>
      <xdr:colOff>74148</xdr:colOff>
      <xdr:row>189</xdr:row>
      <xdr:rowOff>57173</xdr:rowOff>
    </xdr:to>
    <xdr:pic>
      <xdr:nvPicPr>
        <xdr:cNvPr id="3" name="Picture 2">
          <a:extLst>
            <a:ext uri="{FF2B5EF4-FFF2-40B4-BE49-F238E27FC236}">
              <a16:creationId xmlns:a16="http://schemas.microsoft.com/office/drawing/2014/main" id="{F5C9668D-F635-475B-985E-921EF70615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36216167"/>
          <a:ext cx="2592981" cy="139067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144</xdr:row>
      <xdr:rowOff>0</xdr:rowOff>
    </xdr:from>
    <xdr:to>
      <xdr:col>2</xdr:col>
      <xdr:colOff>2608633</xdr:colOff>
      <xdr:row>151</xdr:row>
      <xdr:rowOff>57173</xdr:rowOff>
    </xdr:to>
    <xdr:pic>
      <xdr:nvPicPr>
        <xdr:cNvPr id="2" name="Picture 1">
          <a:extLst>
            <a:ext uri="{FF2B5EF4-FFF2-40B4-BE49-F238E27FC236}">
              <a16:creationId xmlns:a16="http://schemas.microsoft.com/office/drawing/2014/main" id="{8EE2E37B-EB3D-442B-BD15-F2F051C43B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977167"/>
          <a:ext cx="2608633" cy="1390673"/>
        </a:xfrm>
        <a:prstGeom prst="rect">
          <a:avLst/>
        </a:prstGeom>
      </xdr:spPr>
    </xdr:pic>
    <xdr:clientData/>
  </xdr:twoCellAnchor>
  <xdr:twoCellAnchor editAs="oneCell">
    <xdr:from>
      <xdr:col>4</xdr:col>
      <xdr:colOff>0</xdr:colOff>
      <xdr:row>144</xdr:row>
      <xdr:rowOff>0</xdr:rowOff>
    </xdr:from>
    <xdr:to>
      <xdr:col>6</xdr:col>
      <xdr:colOff>74148</xdr:colOff>
      <xdr:row>151</xdr:row>
      <xdr:rowOff>57173</xdr:rowOff>
    </xdr:to>
    <xdr:pic>
      <xdr:nvPicPr>
        <xdr:cNvPr id="3" name="Picture 2">
          <a:extLst>
            <a:ext uri="{FF2B5EF4-FFF2-40B4-BE49-F238E27FC236}">
              <a16:creationId xmlns:a16="http://schemas.microsoft.com/office/drawing/2014/main" id="{1E0B00B4-5EEF-44A8-989A-2F7AD2FB40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8977167"/>
          <a:ext cx="2592981" cy="139067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251</xdr:row>
      <xdr:rowOff>0</xdr:rowOff>
    </xdr:from>
    <xdr:to>
      <xdr:col>2</xdr:col>
      <xdr:colOff>2613851</xdr:colOff>
      <xdr:row>258</xdr:row>
      <xdr:rowOff>67036</xdr:rowOff>
    </xdr:to>
    <xdr:pic>
      <xdr:nvPicPr>
        <xdr:cNvPr id="2" name="Picture 1">
          <a:extLst>
            <a:ext uri="{FF2B5EF4-FFF2-40B4-BE49-F238E27FC236}">
              <a16:creationId xmlns:a16="http://schemas.microsoft.com/office/drawing/2014/main" id="{C97A45C6-8850-4DE1-9732-197A799EAE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9614667"/>
          <a:ext cx="2613851" cy="1400536"/>
        </a:xfrm>
        <a:prstGeom prst="rect">
          <a:avLst/>
        </a:prstGeom>
      </xdr:spPr>
    </xdr:pic>
    <xdr:clientData/>
  </xdr:twoCellAnchor>
  <xdr:twoCellAnchor editAs="oneCell">
    <xdr:from>
      <xdr:col>4</xdr:col>
      <xdr:colOff>0</xdr:colOff>
      <xdr:row>251</xdr:row>
      <xdr:rowOff>0</xdr:rowOff>
    </xdr:from>
    <xdr:to>
      <xdr:col>6</xdr:col>
      <xdr:colOff>105451</xdr:colOff>
      <xdr:row>258</xdr:row>
      <xdr:rowOff>116350</xdr:rowOff>
    </xdr:to>
    <xdr:pic>
      <xdr:nvPicPr>
        <xdr:cNvPr id="3" name="Picture 2">
          <a:extLst>
            <a:ext uri="{FF2B5EF4-FFF2-40B4-BE49-F238E27FC236}">
              <a16:creationId xmlns:a16="http://schemas.microsoft.com/office/drawing/2014/main" id="{8D58B345-13CD-4F49-82FF-3B017568A5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49614667"/>
          <a:ext cx="2624284" cy="14498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233</xdr:row>
      <xdr:rowOff>0</xdr:rowOff>
    </xdr:from>
    <xdr:to>
      <xdr:col>2</xdr:col>
      <xdr:colOff>2613851</xdr:colOff>
      <xdr:row>240</xdr:row>
      <xdr:rowOff>67036</xdr:rowOff>
    </xdr:to>
    <xdr:pic>
      <xdr:nvPicPr>
        <xdr:cNvPr id="2" name="Picture 1">
          <a:extLst>
            <a:ext uri="{FF2B5EF4-FFF2-40B4-BE49-F238E27FC236}">
              <a16:creationId xmlns:a16="http://schemas.microsoft.com/office/drawing/2014/main" id="{003CB2DF-F21C-40D1-843F-47DA39993A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6291500"/>
          <a:ext cx="2613851" cy="1400536"/>
        </a:xfrm>
        <a:prstGeom prst="rect">
          <a:avLst/>
        </a:prstGeom>
      </xdr:spPr>
    </xdr:pic>
    <xdr:clientData/>
  </xdr:twoCellAnchor>
  <xdr:twoCellAnchor editAs="oneCell">
    <xdr:from>
      <xdr:col>4</xdr:col>
      <xdr:colOff>0</xdr:colOff>
      <xdr:row>233</xdr:row>
      <xdr:rowOff>0</xdr:rowOff>
    </xdr:from>
    <xdr:to>
      <xdr:col>6</xdr:col>
      <xdr:colOff>105451</xdr:colOff>
      <xdr:row>240</xdr:row>
      <xdr:rowOff>116350</xdr:rowOff>
    </xdr:to>
    <xdr:pic>
      <xdr:nvPicPr>
        <xdr:cNvPr id="3" name="Picture 2">
          <a:extLst>
            <a:ext uri="{FF2B5EF4-FFF2-40B4-BE49-F238E27FC236}">
              <a16:creationId xmlns:a16="http://schemas.microsoft.com/office/drawing/2014/main" id="{44855B73-DBA8-4F01-AF69-1FCA6F5CBB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46291500"/>
          <a:ext cx="2624284" cy="14498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2624284</xdr:colOff>
      <xdr:row>109</xdr:row>
      <xdr:rowOff>42378</xdr:rowOff>
    </xdr:to>
    <xdr:pic>
      <xdr:nvPicPr>
        <xdr:cNvPr id="2" name="Picture 1">
          <a:extLst>
            <a:ext uri="{FF2B5EF4-FFF2-40B4-BE49-F238E27FC236}">
              <a16:creationId xmlns:a16="http://schemas.microsoft.com/office/drawing/2014/main" id="{05B552B0-317D-410D-B6FE-ED24FEE0EC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87167"/>
          <a:ext cx="2624284" cy="1375878"/>
        </a:xfrm>
        <a:prstGeom prst="rect">
          <a:avLst/>
        </a:prstGeom>
      </xdr:spPr>
    </xdr:pic>
    <xdr:clientData/>
  </xdr:twoCellAnchor>
  <xdr:twoCellAnchor editAs="oneCell">
    <xdr:from>
      <xdr:col>4</xdr:col>
      <xdr:colOff>0</xdr:colOff>
      <xdr:row>102</xdr:row>
      <xdr:rowOff>0</xdr:rowOff>
    </xdr:from>
    <xdr:to>
      <xdr:col>6</xdr:col>
      <xdr:colOff>48062</xdr:colOff>
      <xdr:row>109</xdr:row>
      <xdr:rowOff>57173</xdr:rowOff>
    </xdr:to>
    <xdr:pic>
      <xdr:nvPicPr>
        <xdr:cNvPr id="3" name="Picture 2">
          <a:extLst>
            <a:ext uri="{FF2B5EF4-FFF2-40B4-BE49-F238E27FC236}">
              <a16:creationId xmlns:a16="http://schemas.microsoft.com/office/drawing/2014/main" id="{7B1C67A9-B4F6-430E-A382-05766A62FE7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0087167"/>
          <a:ext cx="2566895" cy="139067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124</xdr:row>
      <xdr:rowOff>0</xdr:rowOff>
    </xdr:from>
    <xdr:to>
      <xdr:col>2</xdr:col>
      <xdr:colOff>2608633</xdr:colOff>
      <xdr:row>131</xdr:row>
      <xdr:rowOff>57173</xdr:rowOff>
    </xdr:to>
    <xdr:pic>
      <xdr:nvPicPr>
        <xdr:cNvPr id="2" name="Picture 1">
          <a:extLst>
            <a:ext uri="{FF2B5EF4-FFF2-40B4-BE49-F238E27FC236}">
              <a16:creationId xmlns:a16="http://schemas.microsoft.com/office/drawing/2014/main" id="{6BF53495-C384-41EC-8092-AFA0E95D1A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167167"/>
          <a:ext cx="2608633" cy="1390673"/>
        </a:xfrm>
        <a:prstGeom prst="rect">
          <a:avLst/>
        </a:prstGeom>
      </xdr:spPr>
    </xdr:pic>
    <xdr:clientData/>
  </xdr:twoCellAnchor>
  <xdr:twoCellAnchor editAs="oneCell">
    <xdr:from>
      <xdr:col>4</xdr:col>
      <xdr:colOff>0</xdr:colOff>
      <xdr:row>124</xdr:row>
      <xdr:rowOff>0</xdr:rowOff>
    </xdr:from>
    <xdr:to>
      <xdr:col>6</xdr:col>
      <xdr:colOff>74148</xdr:colOff>
      <xdr:row>131</xdr:row>
      <xdr:rowOff>57173</xdr:rowOff>
    </xdr:to>
    <xdr:pic>
      <xdr:nvPicPr>
        <xdr:cNvPr id="3" name="Picture 2">
          <a:extLst>
            <a:ext uri="{FF2B5EF4-FFF2-40B4-BE49-F238E27FC236}">
              <a16:creationId xmlns:a16="http://schemas.microsoft.com/office/drawing/2014/main" id="{AA7657A1-5019-45D6-875D-909B1C55BD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5167167"/>
          <a:ext cx="2592981" cy="139067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2624284</xdr:colOff>
      <xdr:row>110</xdr:row>
      <xdr:rowOff>42378</xdr:rowOff>
    </xdr:to>
    <xdr:pic>
      <xdr:nvPicPr>
        <xdr:cNvPr id="2" name="Picture 1">
          <a:extLst>
            <a:ext uri="{FF2B5EF4-FFF2-40B4-BE49-F238E27FC236}">
              <a16:creationId xmlns:a16="http://schemas.microsoft.com/office/drawing/2014/main" id="{AB9C279C-71A0-4A68-9A67-3D33797275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166667"/>
          <a:ext cx="2624284" cy="1375878"/>
        </a:xfrm>
        <a:prstGeom prst="rect">
          <a:avLst/>
        </a:prstGeom>
      </xdr:spPr>
    </xdr:pic>
    <xdr:clientData/>
  </xdr:twoCellAnchor>
  <xdr:twoCellAnchor editAs="oneCell">
    <xdr:from>
      <xdr:col>4</xdr:col>
      <xdr:colOff>0</xdr:colOff>
      <xdr:row>103</xdr:row>
      <xdr:rowOff>0</xdr:rowOff>
    </xdr:from>
    <xdr:to>
      <xdr:col>6</xdr:col>
      <xdr:colOff>48062</xdr:colOff>
      <xdr:row>110</xdr:row>
      <xdr:rowOff>57173</xdr:rowOff>
    </xdr:to>
    <xdr:pic>
      <xdr:nvPicPr>
        <xdr:cNvPr id="3" name="Picture 2">
          <a:extLst>
            <a:ext uri="{FF2B5EF4-FFF2-40B4-BE49-F238E27FC236}">
              <a16:creationId xmlns:a16="http://schemas.microsoft.com/office/drawing/2014/main" id="{15BACA82-646A-4F30-989F-F33366CC4D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1166667"/>
          <a:ext cx="2566895" cy="139067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128</xdr:row>
      <xdr:rowOff>0</xdr:rowOff>
    </xdr:from>
    <xdr:to>
      <xdr:col>2</xdr:col>
      <xdr:colOff>2608633</xdr:colOff>
      <xdr:row>135</xdr:row>
      <xdr:rowOff>57173</xdr:rowOff>
    </xdr:to>
    <xdr:pic>
      <xdr:nvPicPr>
        <xdr:cNvPr id="2" name="Picture 1">
          <a:extLst>
            <a:ext uri="{FF2B5EF4-FFF2-40B4-BE49-F238E27FC236}">
              <a16:creationId xmlns:a16="http://schemas.microsoft.com/office/drawing/2014/main" id="{9D1348F7-7D6F-4057-8FDC-B7C4CC82B4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040167"/>
          <a:ext cx="2608633" cy="1390673"/>
        </a:xfrm>
        <a:prstGeom prst="rect">
          <a:avLst/>
        </a:prstGeom>
      </xdr:spPr>
    </xdr:pic>
    <xdr:clientData/>
  </xdr:twoCellAnchor>
  <xdr:twoCellAnchor editAs="oneCell">
    <xdr:from>
      <xdr:col>4</xdr:col>
      <xdr:colOff>0</xdr:colOff>
      <xdr:row>128</xdr:row>
      <xdr:rowOff>0</xdr:rowOff>
    </xdr:from>
    <xdr:to>
      <xdr:col>6</xdr:col>
      <xdr:colOff>74148</xdr:colOff>
      <xdr:row>135</xdr:row>
      <xdr:rowOff>57173</xdr:rowOff>
    </xdr:to>
    <xdr:pic>
      <xdr:nvPicPr>
        <xdr:cNvPr id="3" name="Picture 2">
          <a:extLst>
            <a:ext uri="{FF2B5EF4-FFF2-40B4-BE49-F238E27FC236}">
              <a16:creationId xmlns:a16="http://schemas.microsoft.com/office/drawing/2014/main" id="{B9BEBA06-7D1A-45FF-AA71-58E486A709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5040167"/>
          <a:ext cx="2592981" cy="139067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231</xdr:row>
      <xdr:rowOff>0</xdr:rowOff>
    </xdr:from>
    <xdr:to>
      <xdr:col>2</xdr:col>
      <xdr:colOff>2608633</xdr:colOff>
      <xdr:row>238</xdr:row>
      <xdr:rowOff>57173</xdr:rowOff>
    </xdr:to>
    <xdr:pic>
      <xdr:nvPicPr>
        <xdr:cNvPr id="2" name="Picture 1">
          <a:extLst>
            <a:ext uri="{FF2B5EF4-FFF2-40B4-BE49-F238E27FC236}">
              <a16:creationId xmlns:a16="http://schemas.microsoft.com/office/drawing/2014/main" id="{7953058C-3D3F-47D9-88BA-C63DE62210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5730583"/>
          <a:ext cx="2608633" cy="139067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163</xdr:row>
      <xdr:rowOff>0</xdr:rowOff>
    </xdr:from>
    <xdr:to>
      <xdr:col>2</xdr:col>
      <xdr:colOff>2613851</xdr:colOff>
      <xdr:row>170</xdr:row>
      <xdr:rowOff>67036</xdr:rowOff>
    </xdr:to>
    <xdr:pic>
      <xdr:nvPicPr>
        <xdr:cNvPr id="2" name="Picture 1">
          <a:extLst>
            <a:ext uri="{FF2B5EF4-FFF2-40B4-BE49-F238E27FC236}">
              <a16:creationId xmlns:a16="http://schemas.microsoft.com/office/drawing/2014/main" id="{780007F3-706A-4739-BE9B-80CF0A2B41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242250"/>
          <a:ext cx="2613851" cy="1400536"/>
        </a:xfrm>
        <a:prstGeom prst="rect">
          <a:avLst/>
        </a:prstGeom>
      </xdr:spPr>
    </xdr:pic>
    <xdr:clientData/>
  </xdr:twoCellAnchor>
  <xdr:twoCellAnchor editAs="oneCell">
    <xdr:from>
      <xdr:col>4</xdr:col>
      <xdr:colOff>0</xdr:colOff>
      <xdr:row>163</xdr:row>
      <xdr:rowOff>0</xdr:rowOff>
    </xdr:from>
    <xdr:to>
      <xdr:col>5</xdr:col>
      <xdr:colOff>1269617</xdr:colOff>
      <xdr:row>170</xdr:row>
      <xdr:rowOff>116350</xdr:rowOff>
    </xdr:to>
    <xdr:pic>
      <xdr:nvPicPr>
        <xdr:cNvPr id="3" name="Picture 2">
          <a:extLst>
            <a:ext uri="{FF2B5EF4-FFF2-40B4-BE49-F238E27FC236}">
              <a16:creationId xmlns:a16="http://schemas.microsoft.com/office/drawing/2014/main" id="{6230DC8C-5626-40CA-BB84-D7FEA6C7A05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97500" y="33242250"/>
          <a:ext cx="2624284" cy="14498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198</xdr:row>
      <xdr:rowOff>0</xdr:rowOff>
    </xdr:from>
    <xdr:to>
      <xdr:col>2</xdr:col>
      <xdr:colOff>2608633</xdr:colOff>
      <xdr:row>205</xdr:row>
      <xdr:rowOff>57173</xdr:rowOff>
    </xdr:to>
    <xdr:pic>
      <xdr:nvPicPr>
        <xdr:cNvPr id="2" name="Picture 1">
          <a:extLst>
            <a:ext uri="{FF2B5EF4-FFF2-40B4-BE49-F238E27FC236}">
              <a16:creationId xmlns:a16="http://schemas.microsoft.com/office/drawing/2014/main" id="{6855A9E9-4273-4700-848A-5078DB35A9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9539333"/>
          <a:ext cx="2608633" cy="1390673"/>
        </a:xfrm>
        <a:prstGeom prst="rect">
          <a:avLst/>
        </a:prstGeom>
      </xdr:spPr>
    </xdr:pic>
    <xdr:clientData/>
  </xdr:twoCellAnchor>
  <xdr:twoCellAnchor editAs="oneCell">
    <xdr:from>
      <xdr:col>4</xdr:col>
      <xdr:colOff>0</xdr:colOff>
      <xdr:row>198</xdr:row>
      <xdr:rowOff>0</xdr:rowOff>
    </xdr:from>
    <xdr:to>
      <xdr:col>6</xdr:col>
      <xdr:colOff>74148</xdr:colOff>
      <xdr:row>205</xdr:row>
      <xdr:rowOff>57173</xdr:rowOff>
    </xdr:to>
    <xdr:pic>
      <xdr:nvPicPr>
        <xdr:cNvPr id="3" name="Picture 2">
          <a:extLst>
            <a:ext uri="{FF2B5EF4-FFF2-40B4-BE49-F238E27FC236}">
              <a16:creationId xmlns:a16="http://schemas.microsoft.com/office/drawing/2014/main" id="{C4396C18-F261-4DC0-A056-E8E977EF6F0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39539333"/>
          <a:ext cx="2592981" cy="13906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146</xdr:row>
      <xdr:rowOff>0</xdr:rowOff>
    </xdr:from>
    <xdr:to>
      <xdr:col>2</xdr:col>
      <xdr:colOff>2608633</xdr:colOff>
      <xdr:row>153</xdr:row>
      <xdr:rowOff>57173</xdr:rowOff>
    </xdr:to>
    <xdr:pic>
      <xdr:nvPicPr>
        <xdr:cNvPr id="2" name="Picture 1">
          <a:extLst>
            <a:ext uri="{FF2B5EF4-FFF2-40B4-BE49-F238E27FC236}">
              <a16:creationId xmlns:a16="http://schemas.microsoft.com/office/drawing/2014/main" id="{B1847856-62FC-421B-8FE0-8C61F69C5F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358167"/>
          <a:ext cx="2608633" cy="1390673"/>
        </a:xfrm>
        <a:prstGeom prst="rect">
          <a:avLst/>
        </a:prstGeom>
      </xdr:spPr>
    </xdr:pic>
    <xdr:clientData/>
  </xdr:twoCellAnchor>
  <xdr:twoCellAnchor editAs="oneCell">
    <xdr:from>
      <xdr:col>4</xdr:col>
      <xdr:colOff>0</xdr:colOff>
      <xdr:row>146</xdr:row>
      <xdr:rowOff>0</xdr:rowOff>
    </xdr:from>
    <xdr:to>
      <xdr:col>6</xdr:col>
      <xdr:colOff>74148</xdr:colOff>
      <xdr:row>153</xdr:row>
      <xdr:rowOff>57173</xdr:rowOff>
    </xdr:to>
    <xdr:pic>
      <xdr:nvPicPr>
        <xdr:cNvPr id="3" name="Picture 2">
          <a:extLst>
            <a:ext uri="{FF2B5EF4-FFF2-40B4-BE49-F238E27FC236}">
              <a16:creationId xmlns:a16="http://schemas.microsoft.com/office/drawing/2014/main" id="{20260C6C-D59E-408A-8470-0E0CD48CB2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9358167"/>
          <a:ext cx="2592981" cy="139067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148</xdr:row>
      <xdr:rowOff>0</xdr:rowOff>
    </xdr:from>
    <xdr:to>
      <xdr:col>2</xdr:col>
      <xdr:colOff>2608633</xdr:colOff>
      <xdr:row>155</xdr:row>
      <xdr:rowOff>57173</xdr:rowOff>
    </xdr:to>
    <xdr:pic>
      <xdr:nvPicPr>
        <xdr:cNvPr id="2" name="Picture 1">
          <a:extLst>
            <a:ext uri="{FF2B5EF4-FFF2-40B4-BE49-F238E27FC236}">
              <a16:creationId xmlns:a16="http://schemas.microsoft.com/office/drawing/2014/main" id="{743C1DBB-1A61-45B2-974E-B37E897DCC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850167"/>
          <a:ext cx="2608633" cy="1390673"/>
        </a:xfrm>
        <a:prstGeom prst="rect">
          <a:avLst/>
        </a:prstGeom>
      </xdr:spPr>
    </xdr:pic>
    <xdr:clientData/>
  </xdr:twoCellAnchor>
  <xdr:twoCellAnchor editAs="oneCell">
    <xdr:from>
      <xdr:col>4</xdr:col>
      <xdr:colOff>0</xdr:colOff>
      <xdr:row>148</xdr:row>
      <xdr:rowOff>0</xdr:rowOff>
    </xdr:from>
    <xdr:to>
      <xdr:col>6</xdr:col>
      <xdr:colOff>74148</xdr:colOff>
      <xdr:row>155</xdr:row>
      <xdr:rowOff>57173</xdr:rowOff>
    </xdr:to>
    <xdr:pic>
      <xdr:nvPicPr>
        <xdr:cNvPr id="3" name="Picture 2">
          <a:extLst>
            <a:ext uri="{FF2B5EF4-FFF2-40B4-BE49-F238E27FC236}">
              <a16:creationId xmlns:a16="http://schemas.microsoft.com/office/drawing/2014/main" id="{33423AAC-8F6D-44A6-AFDB-84F20428C9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8850167"/>
          <a:ext cx="2592981" cy="139067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2608633</xdr:colOff>
      <xdr:row>119</xdr:row>
      <xdr:rowOff>57173</xdr:rowOff>
    </xdr:to>
    <xdr:pic>
      <xdr:nvPicPr>
        <xdr:cNvPr id="2" name="Picture 1">
          <a:extLst>
            <a:ext uri="{FF2B5EF4-FFF2-40B4-BE49-F238E27FC236}">
              <a16:creationId xmlns:a16="http://schemas.microsoft.com/office/drawing/2014/main" id="{87356849-DA83-45EB-880C-2AFD667BEC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992167"/>
          <a:ext cx="2608633" cy="1390673"/>
        </a:xfrm>
        <a:prstGeom prst="rect">
          <a:avLst/>
        </a:prstGeom>
      </xdr:spPr>
    </xdr:pic>
    <xdr:clientData/>
  </xdr:twoCellAnchor>
  <xdr:twoCellAnchor editAs="oneCell">
    <xdr:from>
      <xdr:col>4</xdr:col>
      <xdr:colOff>0</xdr:colOff>
      <xdr:row>112</xdr:row>
      <xdr:rowOff>0</xdr:rowOff>
    </xdr:from>
    <xdr:to>
      <xdr:col>6</xdr:col>
      <xdr:colOff>74148</xdr:colOff>
      <xdr:row>119</xdr:row>
      <xdr:rowOff>57173</xdr:rowOff>
    </xdr:to>
    <xdr:pic>
      <xdr:nvPicPr>
        <xdr:cNvPr id="3" name="Picture 2">
          <a:extLst>
            <a:ext uri="{FF2B5EF4-FFF2-40B4-BE49-F238E27FC236}">
              <a16:creationId xmlns:a16="http://schemas.microsoft.com/office/drawing/2014/main" id="{45510A91-5B6B-4021-BF35-EAA45D69A9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1992167"/>
          <a:ext cx="2592981" cy="139067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198</xdr:row>
      <xdr:rowOff>0</xdr:rowOff>
    </xdr:from>
    <xdr:to>
      <xdr:col>2</xdr:col>
      <xdr:colOff>2608633</xdr:colOff>
      <xdr:row>205</xdr:row>
      <xdr:rowOff>57173</xdr:rowOff>
    </xdr:to>
    <xdr:pic>
      <xdr:nvPicPr>
        <xdr:cNvPr id="2" name="Picture 1">
          <a:extLst>
            <a:ext uri="{FF2B5EF4-FFF2-40B4-BE49-F238E27FC236}">
              <a16:creationId xmlns:a16="http://schemas.microsoft.com/office/drawing/2014/main" id="{A529279F-9632-49E6-96E9-BAF710DEB1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8375167"/>
          <a:ext cx="2608633" cy="1390673"/>
        </a:xfrm>
        <a:prstGeom prst="rect">
          <a:avLst/>
        </a:prstGeom>
      </xdr:spPr>
    </xdr:pic>
    <xdr:clientData/>
  </xdr:twoCellAnchor>
  <xdr:twoCellAnchor editAs="oneCell">
    <xdr:from>
      <xdr:col>4</xdr:col>
      <xdr:colOff>0</xdr:colOff>
      <xdr:row>198</xdr:row>
      <xdr:rowOff>0</xdr:rowOff>
    </xdr:from>
    <xdr:to>
      <xdr:col>6</xdr:col>
      <xdr:colOff>74148</xdr:colOff>
      <xdr:row>205</xdr:row>
      <xdr:rowOff>57173</xdr:rowOff>
    </xdr:to>
    <xdr:pic>
      <xdr:nvPicPr>
        <xdr:cNvPr id="3" name="Picture 2">
          <a:extLst>
            <a:ext uri="{FF2B5EF4-FFF2-40B4-BE49-F238E27FC236}">
              <a16:creationId xmlns:a16="http://schemas.microsoft.com/office/drawing/2014/main" id="{50D19D32-AE8F-4FB7-A53D-72B3C58F95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38375167"/>
          <a:ext cx="2592981" cy="139067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463</xdr:row>
      <xdr:rowOff>0</xdr:rowOff>
    </xdr:from>
    <xdr:to>
      <xdr:col>2</xdr:col>
      <xdr:colOff>2613851</xdr:colOff>
      <xdr:row>470</xdr:row>
      <xdr:rowOff>67036</xdr:rowOff>
    </xdr:to>
    <xdr:pic>
      <xdr:nvPicPr>
        <xdr:cNvPr id="2" name="Picture 1">
          <a:extLst>
            <a:ext uri="{FF2B5EF4-FFF2-40B4-BE49-F238E27FC236}">
              <a16:creationId xmlns:a16="http://schemas.microsoft.com/office/drawing/2014/main" id="{AA9C415D-0790-4E28-A1B1-5102F8790E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85280500"/>
          <a:ext cx="2613851" cy="1400536"/>
        </a:xfrm>
        <a:prstGeom prst="rect">
          <a:avLst/>
        </a:prstGeom>
      </xdr:spPr>
    </xdr:pic>
    <xdr:clientData/>
  </xdr:twoCellAnchor>
  <xdr:twoCellAnchor editAs="oneCell">
    <xdr:from>
      <xdr:col>4</xdr:col>
      <xdr:colOff>0</xdr:colOff>
      <xdr:row>463</xdr:row>
      <xdr:rowOff>0</xdr:rowOff>
    </xdr:from>
    <xdr:to>
      <xdr:col>6</xdr:col>
      <xdr:colOff>95017</xdr:colOff>
      <xdr:row>470</xdr:row>
      <xdr:rowOff>62104</xdr:rowOff>
    </xdr:to>
    <xdr:pic>
      <xdr:nvPicPr>
        <xdr:cNvPr id="3" name="Picture 2">
          <a:extLst>
            <a:ext uri="{FF2B5EF4-FFF2-40B4-BE49-F238E27FC236}">
              <a16:creationId xmlns:a16="http://schemas.microsoft.com/office/drawing/2014/main" id="{D98E04F2-BE44-4623-8E6F-0DDD868AD1E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85280500"/>
          <a:ext cx="2613850" cy="139560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148</xdr:row>
      <xdr:rowOff>0</xdr:rowOff>
    </xdr:from>
    <xdr:to>
      <xdr:col>2</xdr:col>
      <xdr:colOff>2608633</xdr:colOff>
      <xdr:row>155</xdr:row>
      <xdr:rowOff>57173</xdr:rowOff>
    </xdr:to>
    <xdr:pic>
      <xdr:nvPicPr>
        <xdr:cNvPr id="2" name="Picture 1">
          <a:extLst>
            <a:ext uri="{FF2B5EF4-FFF2-40B4-BE49-F238E27FC236}">
              <a16:creationId xmlns:a16="http://schemas.microsoft.com/office/drawing/2014/main" id="{D4F0112F-1CD0-4B5A-BD0D-F7505C7271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850167"/>
          <a:ext cx="2608633" cy="1390673"/>
        </a:xfrm>
        <a:prstGeom prst="rect">
          <a:avLst/>
        </a:prstGeom>
      </xdr:spPr>
    </xdr:pic>
    <xdr:clientData/>
  </xdr:twoCellAnchor>
  <xdr:twoCellAnchor editAs="oneCell">
    <xdr:from>
      <xdr:col>4</xdr:col>
      <xdr:colOff>0</xdr:colOff>
      <xdr:row>148</xdr:row>
      <xdr:rowOff>0</xdr:rowOff>
    </xdr:from>
    <xdr:to>
      <xdr:col>6</xdr:col>
      <xdr:colOff>74148</xdr:colOff>
      <xdr:row>155</xdr:row>
      <xdr:rowOff>57173</xdr:rowOff>
    </xdr:to>
    <xdr:pic>
      <xdr:nvPicPr>
        <xdr:cNvPr id="3" name="Picture 2">
          <a:extLst>
            <a:ext uri="{FF2B5EF4-FFF2-40B4-BE49-F238E27FC236}">
              <a16:creationId xmlns:a16="http://schemas.microsoft.com/office/drawing/2014/main" id="{01CE7316-4EA8-42BC-956F-9B94CB37A6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8850167"/>
          <a:ext cx="2592981" cy="139067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2613851</xdr:colOff>
      <xdr:row>106</xdr:row>
      <xdr:rowOff>67036</xdr:rowOff>
    </xdr:to>
    <xdr:pic>
      <xdr:nvPicPr>
        <xdr:cNvPr id="2" name="Picture 1">
          <a:extLst>
            <a:ext uri="{FF2B5EF4-FFF2-40B4-BE49-F238E27FC236}">
              <a16:creationId xmlns:a16="http://schemas.microsoft.com/office/drawing/2014/main" id="{01B7B70C-A769-4A68-9BA6-50E6FEC552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515667"/>
          <a:ext cx="2613851" cy="1400536"/>
        </a:xfrm>
        <a:prstGeom prst="rect">
          <a:avLst/>
        </a:prstGeom>
      </xdr:spPr>
    </xdr:pic>
    <xdr:clientData/>
  </xdr:twoCellAnchor>
  <xdr:twoCellAnchor editAs="oneCell">
    <xdr:from>
      <xdr:col>4</xdr:col>
      <xdr:colOff>0</xdr:colOff>
      <xdr:row>99</xdr:row>
      <xdr:rowOff>0</xdr:rowOff>
    </xdr:from>
    <xdr:to>
      <xdr:col>6</xdr:col>
      <xdr:colOff>95017</xdr:colOff>
      <xdr:row>106</xdr:row>
      <xdr:rowOff>62104</xdr:rowOff>
    </xdr:to>
    <xdr:pic>
      <xdr:nvPicPr>
        <xdr:cNvPr id="3" name="Picture 2">
          <a:extLst>
            <a:ext uri="{FF2B5EF4-FFF2-40B4-BE49-F238E27FC236}">
              <a16:creationId xmlns:a16="http://schemas.microsoft.com/office/drawing/2014/main" id="{6052E6E3-647A-4E2C-A4AA-C751E35B87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19515667"/>
          <a:ext cx="2613850" cy="139560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131</xdr:row>
      <xdr:rowOff>0</xdr:rowOff>
    </xdr:from>
    <xdr:to>
      <xdr:col>2</xdr:col>
      <xdr:colOff>2608633</xdr:colOff>
      <xdr:row>138</xdr:row>
      <xdr:rowOff>57173</xdr:rowOff>
    </xdr:to>
    <xdr:pic>
      <xdr:nvPicPr>
        <xdr:cNvPr id="2" name="Picture 1">
          <a:extLst>
            <a:ext uri="{FF2B5EF4-FFF2-40B4-BE49-F238E27FC236}">
              <a16:creationId xmlns:a16="http://schemas.microsoft.com/office/drawing/2014/main" id="{C9F370B2-F555-4FB7-8CDA-5EA5AF8625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500667"/>
          <a:ext cx="2608633" cy="1390673"/>
        </a:xfrm>
        <a:prstGeom prst="rect">
          <a:avLst/>
        </a:prstGeom>
      </xdr:spPr>
    </xdr:pic>
    <xdr:clientData/>
  </xdr:twoCellAnchor>
  <xdr:twoCellAnchor editAs="oneCell">
    <xdr:from>
      <xdr:col>4</xdr:col>
      <xdr:colOff>0</xdr:colOff>
      <xdr:row>131</xdr:row>
      <xdr:rowOff>0</xdr:rowOff>
    </xdr:from>
    <xdr:to>
      <xdr:col>6</xdr:col>
      <xdr:colOff>74148</xdr:colOff>
      <xdr:row>138</xdr:row>
      <xdr:rowOff>57173</xdr:rowOff>
    </xdr:to>
    <xdr:pic>
      <xdr:nvPicPr>
        <xdr:cNvPr id="3" name="Picture 2">
          <a:extLst>
            <a:ext uri="{FF2B5EF4-FFF2-40B4-BE49-F238E27FC236}">
              <a16:creationId xmlns:a16="http://schemas.microsoft.com/office/drawing/2014/main" id="{ED861ED2-9D3B-4500-8720-CC4C755906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6500667"/>
          <a:ext cx="2592981" cy="1390673"/>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131</xdr:row>
      <xdr:rowOff>0</xdr:rowOff>
    </xdr:from>
    <xdr:to>
      <xdr:col>2</xdr:col>
      <xdr:colOff>2608633</xdr:colOff>
      <xdr:row>138</xdr:row>
      <xdr:rowOff>57173</xdr:rowOff>
    </xdr:to>
    <xdr:pic>
      <xdr:nvPicPr>
        <xdr:cNvPr id="2" name="Picture 1">
          <a:extLst>
            <a:ext uri="{FF2B5EF4-FFF2-40B4-BE49-F238E27FC236}">
              <a16:creationId xmlns:a16="http://schemas.microsoft.com/office/drawing/2014/main" id="{05F0FA79-4A56-42A0-A711-798FDB4305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500667"/>
          <a:ext cx="2608633" cy="1390673"/>
        </a:xfrm>
        <a:prstGeom prst="rect">
          <a:avLst/>
        </a:prstGeom>
      </xdr:spPr>
    </xdr:pic>
    <xdr:clientData/>
  </xdr:twoCellAnchor>
  <xdr:twoCellAnchor editAs="oneCell">
    <xdr:from>
      <xdr:col>4</xdr:col>
      <xdr:colOff>0</xdr:colOff>
      <xdr:row>131</xdr:row>
      <xdr:rowOff>0</xdr:rowOff>
    </xdr:from>
    <xdr:to>
      <xdr:col>6</xdr:col>
      <xdr:colOff>74148</xdr:colOff>
      <xdr:row>138</xdr:row>
      <xdr:rowOff>57173</xdr:rowOff>
    </xdr:to>
    <xdr:pic>
      <xdr:nvPicPr>
        <xdr:cNvPr id="3" name="Picture 2">
          <a:extLst>
            <a:ext uri="{FF2B5EF4-FFF2-40B4-BE49-F238E27FC236}">
              <a16:creationId xmlns:a16="http://schemas.microsoft.com/office/drawing/2014/main" id="{FD1976BC-52A0-4BFC-A50D-7DD5CE8AF07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6500667"/>
          <a:ext cx="2592981" cy="139067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136</xdr:row>
      <xdr:rowOff>0</xdr:rowOff>
    </xdr:from>
    <xdr:to>
      <xdr:col>2</xdr:col>
      <xdr:colOff>2608633</xdr:colOff>
      <xdr:row>143</xdr:row>
      <xdr:rowOff>57173</xdr:rowOff>
    </xdr:to>
    <xdr:pic>
      <xdr:nvPicPr>
        <xdr:cNvPr id="2" name="Picture 1">
          <a:extLst>
            <a:ext uri="{FF2B5EF4-FFF2-40B4-BE49-F238E27FC236}">
              <a16:creationId xmlns:a16="http://schemas.microsoft.com/office/drawing/2014/main" id="{70E6EDB2-264C-491A-A94B-4C6A26D99C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453167"/>
          <a:ext cx="2608633" cy="1390673"/>
        </a:xfrm>
        <a:prstGeom prst="rect">
          <a:avLst/>
        </a:prstGeom>
      </xdr:spPr>
    </xdr:pic>
    <xdr:clientData/>
  </xdr:twoCellAnchor>
  <xdr:twoCellAnchor editAs="oneCell">
    <xdr:from>
      <xdr:col>4</xdr:col>
      <xdr:colOff>0</xdr:colOff>
      <xdr:row>136</xdr:row>
      <xdr:rowOff>0</xdr:rowOff>
    </xdr:from>
    <xdr:to>
      <xdr:col>6</xdr:col>
      <xdr:colOff>74148</xdr:colOff>
      <xdr:row>143</xdr:row>
      <xdr:rowOff>57173</xdr:rowOff>
    </xdr:to>
    <xdr:pic>
      <xdr:nvPicPr>
        <xdr:cNvPr id="3" name="Picture 2">
          <a:extLst>
            <a:ext uri="{FF2B5EF4-FFF2-40B4-BE49-F238E27FC236}">
              <a16:creationId xmlns:a16="http://schemas.microsoft.com/office/drawing/2014/main" id="{D6094C4A-5A92-4AAA-881D-F167234305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7453167"/>
          <a:ext cx="2592981" cy="139067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148</xdr:row>
      <xdr:rowOff>0</xdr:rowOff>
    </xdr:from>
    <xdr:to>
      <xdr:col>2</xdr:col>
      <xdr:colOff>2608633</xdr:colOff>
      <xdr:row>155</xdr:row>
      <xdr:rowOff>57173</xdr:rowOff>
    </xdr:to>
    <xdr:pic>
      <xdr:nvPicPr>
        <xdr:cNvPr id="2" name="Picture 1">
          <a:extLst>
            <a:ext uri="{FF2B5EF4-FFF2-40B4-BE49-F238E27FC236}">
              <a16:creationId xmlns:a16="http://schemas.microsoft.com/office/drawing/2014/main" id="{CDC34DEB-4235-4BEA-A661-2C3C17C010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850167"/>
          <a:ext cx="2608633" cy="1390673"/>
        </a:xfrm>
        <a:prstGeom prst="rect">
          <a:avLst/>
        </a:prstGeom>
      </xdr:spPr>
    </xdr:pic>
    <xdr:clientData/>
  </xdr:twoCellAnchor>
  <xdr:twoCellAnchor editAs="oneCell">
    <xdr:from>
      <xdr:col>4</xdr:col>
      <xdr:colOff>0</xdr:colOff>
      <xdr:row>148</xdr:row>
      <xdr:rowOff>0</xdr:rowOff>
    </xdr:from>
    <xdr:to>
      <xdr:col>6</xdr:col>
      <xdr:colOff>74148</xdr:colOff>
      <xdr:row>155</xdr:row>
      <xdr:rowOff>57173</xdr:rowOff>
    </xdr:to>
    <xdr:pic>
      <xdr:nvPicPr>
        <xdr:cNvPr id="3" name="Picture 2">
          <a:extLst>
            <a:ext uri="{FF2B5EF4-FFF2-40B4-BE49-F238E27FC236}">
              <a16:creationId xmlns:a16="http://schemas.microsoft.com/office/drawing/2014/main" id="{B23234C8-CAB9-486D-8B42-A48E217F08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8850167"/>
          <a:ext cx="2592981" cy="13906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306</xdr:row>
      <xdr:rowOff>0</xdr:rowOff>
    </xdr:from>
    <xdr:to>
      <xdr:col>2</xdr:col>
      <xdr:colOff>2608633</xdr:colOff>
      <xdr:row>313</xdr:row>
      <xdr:rowOff>57173</xdr:rowOff>
    </xdr:to>
    <xdr:pic>
      <xdr:nvPicPr>
        <xdr:cNvPr id="2" name="Picture 1">
          <a:extLst>
            <a:ext uri="{FF2B5EF4-FFF2-40B4-BE49-F238E27FC236}">
              <a16:creationId xmlns:a16="http://schemas.microsoft.com/office/drawing/2014/main" id="{C1062508-67FA-4936-9BF5-52523D9603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0515500"/>
          <a:ext cx="2608633" cy="1390673"/>
        </a:xfrm>
        <a:prstGeom prst="rect">
          <a:avLst/>
        </a:prstGeom>
      </xdr:spPr>
    </xdr:pic>
    <xdr:clientData/>
  </xdr:twoCellAnchor>
  <xdr:twoCellAnchor editAs="oneCell">
    <xdr:from>
      <xdr:col>4</xdr:col>
      <xdr:colOff>0</xdr:colOff>
      <xdr:row>306</xdr:row>
      <xdr:rowOff>0</xdr:rowOff>
    </xdr:from>
    <xdr:to>
      <xdr:col>6</xdr:col>
      <xdr:colOff>48062</xdr:colOff>
      <xdr:row>313</xdr:row>
      <xdr:rowOff>57173</xdr:rowOff>
    </xdr:to>
    <xdr:pic>
      <xdr:nvPicPr>
        <xdr:cNvPr id="3" name="Picture 2">
          <a:extLst>
            <a:ext uri="{FF2B5EF4-FFF2-40B4-BE49-F238E27FC236}">
              <a16:creationId xmlns:a16="http://schemas.microsoft.com/office/drawing/2014/main" id="{A66315D8-406C-4D83-A4DB-2C0CA7455D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60515500"/>
          <a:ext cx="2566895" cy="139067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128</xdr:row>
      <xdr:rowOff>0</xdr:rowOff>
    </xdr:from>
    <xdr:to>
      <xdr:col>2</xdr:col>
      <xdr:colOff>2608633</xdr:colOff>
      <xdr:row>135</xdr:row>
      <xdr:rowOff>57173</xdr:rowOff>
    </xdr:to>
    <xdr:pic>
      <xdr:nvPicPr>
        <xdr:cNvPr id="2" name="Picture 1">
          <a:extLst>
            <a:ext uri="{FF2B5EF4-FFF2-40B4-BE49-F238E27FC236}">
              <a16:creationId xmlns:a16="http://schemas.microsoft.com/office/drawing/2014/main" id="{DBC94160-3D3B-4125-9864-3928D5CD23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040167"/>
          <a:ext cx="2608633" cy="1390673"/>
        </a:xfrm>
        <a:prstGeom prst="rect">
          <a:avLst/>
        </a:prstGeom>
      </xdr:spPr>
    </xdr:pic>
    <xdr:clientData/>
  </xdr:twoCellAnchor>
  <xdr:twoCellAnchor editAs="oneCell">
    <xdr:from>
      <xdr:col>4</xdr:col>
      <xdr:colOff>0</xdr:colOff>
      <xdr:row>128</xdr:row>
      <xdr:rowOff>0</xdr:rowOff>
    </xdr:from>
    <xdr:to>
      <xdr:col>6</xdr:col>
      <xdr:colOff>74148</xdr:colOff>
      <xdr:row>135</xdr:row>
      <xdr:rowOff>57173</xdr:rowOff>
    </xdr:to>
    <xdr:pic>
      <xdr:nvPicPr>
        <xdr:cNvPr id="3" name="Picture 2">
          <a:extLst>
            <a:ext uri="{FF2B5EF4-FFF2-40B4-BE49-F238E27FC236}">
              <a16:creationId xmlns:a16="http://schemas.microsoft.com/office/drawing/2014/main" id="{B3637505-A095-4684-BED7-3D52423AF7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5040167"/>
          <a:ext cx="2592981" cy="139067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197</xdr:row>
      <xdr:rowOff>0</xdr:rowOff>
    </xdr:from>
    <xdr:to>
      <xdr:col>2</xdr:col>
      <xdr:colOff>2613851</xdr:colOff>
      <xdr:row>204</xdr:row>
      <xdr:rowOff>67036</xdr:rowOff>
    </xdr:to>
    <xdr:pic>
      <xdr:nvPicPr>
        <xdr:cNvPr id="2" name="Picture 1">
          <a:extLst>
            <a:ext uri="{FF2B5EF4-FFF2-40B4-BE49-F238E27FC236}">
              <a16:creationId xmlns:a16="http://schemas.microsoft.com/office/drawing/2014/main" id="{4A1686CF-3211-43F9-B990-C7AC836913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9073667"/>
          <a:ext cx="2613851" cy="1400536"/>
        </a:xfrm>
        <a:prstGeom prst="rect">
          <a:avLst/>
        </a:prstGeom>
      </xdr:spPr>
    </xdr:pic>
    <xdr:clientData/>
  </xdr:twoCellAnchor>
  <xdr:twoCellAnchor editAs="oneCell">
    <xdr:from>
      <xdr:col>4</xdr:col>
      <xdr:colOff>0</xdr:colOff>
      <xdr:row>197</xdr:row>
      <xdr:rowOff>0</xdr:rowOff>
    </xdr:from>
    <xdr:to>
      <xdr:col>6</xdr:col>
      <xdr:colOff>95017</xdr:colOff>
      <xdr:row>204</xdr:row>
      <xdr:rowOff>62104</xdr:rowOff>
    </xdr:to>
    <xdr:pic>
      <xdr:nvPicPr>
        <xdr:cNvPr id="3" name="Picture 2">
          <a:extLst>
            <a:ext uri="{FF2B5EF4-FFF2-40B4-BE49-F238E27FC236}">
              <a16:creationId xmlns:a16="http://schemas.microsoft.com/office/drawing/2014/main" id="{4FCA56EF-FF34-4984-8EE3-2C4BBE4B77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39073667"/>
          <a:ext cx="2613850" cy="139560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152</xdr:row>
      <xdr:rowOff>0</xdr:rowOff>
    </xdr:from>
    <xdr:to>
      <xdr:col>2</xdr:col>
      <xdr:colOff>2608633</xdr:colOff>
      <xdr:row>159</xdr:row>
      <xdr:rowOff>57173</xdr:rowOff>
    </xdr:to>
    <xdr:pic>
      <xdr:nvPicPr>
        <xdr:cNvPr id="2" name="Picture 1">
          <a:extLst>
            <a:ext uri="{FF2B5EF4-FFF2-40B4-BE49-F238E27FC236}">
              <a16:creationId xmlns:a16="http://schemas.microsoft.com/office/drawing/2014/main" id="{CB61EA85-D266-451D-8E5B-9AD64F544C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501167"/>
          <a:ext cx="2608633" cy="1390673"/>
        </a:xfrm>
        <a:prstGeom prst="rect">
          <a:avLst/>
        </a:prstGeom>
      </xdr:spPr>
    </xdr:pic>
    <xdr:clientData/>
  </xdr:twoCellAnchor>
  <xdr:twoCellAnchor editAs="oneCell">
    <xdr:from>
      <xdr:col>4</xdr:col>
      <xdr:colOff>0</xdr:colOff>
      <xdr:row>152</xdr:row>
      <xdr:rowOff>0</xdr:rowOff>
    </xdr:from>
    <xdr:to>
      <xdr:col>6</xdr:col>
      <xdr:colOff>74148</xdr:colOff>
      <xdr:row>159</xdr:row>
      <xdr:rowOff>57173</xdr:rowOff>
    </xdr:to>
    <xdr:pic>
      <xdr:nvPicPr>
        <xdr:cNvPr id="3" name="Picture 2">
          <a:extLst>
            <a:ext uri="{FF2B5EF4-FFF2-40B4-BE49-F238E27FC236}">
              <a16:creationId xmlns:a16="http://schemas.microsoft.com/office/drawing/2014/main" id="{DFC940B7-AE76-4EB1-B0FF-B8F4FAB1B7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30501167"/>
          <a:ext cx="2592981" cy="1390673"/>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114</xdr:row>
      <xdr:rowOff>0</xdr:rowOff>
    </xdr:from>
    <xdr:to>
      <xdr:col>2</xdr:col>
      <xdr:colOff>2671241</xdr:colOff>
      <xdr:row>121</xdr:row>
      <xdr:rowOff>141008</xdr:rowOff>
    </xdr:to>
    <xdr:pic>
      <xdr:nvPicPr>
        <xdr:cNvPr id="2" name="Picture 1">
          <a:extLst>
            <a:ext uri="{FF2B5EF4-FFF2-40B4-BE49-F238E27FC236}">
              <a16:creationId xmlns:a16="http://schemas.microsoft.com/office/drawing/2014/main" id="{9B5A2319-4F30-40F2-A633-E02222A546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671241" cy="1474508"/>
        </a:xfrm>
        <a:prstGeom prst="rect">
          <a:avLst/>
        </a:prstGeom>
      </xdr:spPr>
    </xdr:pic>
    <xdr:clientData/>
  </xdr:twoCellAnchor>
  <xdr:twoCellAnchor editAs="oneCell">
    <xdr:from>
      <xdr:col>4</xdr:col>
      <xdr:colOff>0</xdr:colOff>
      <xdr:row>114</xdr:row>
      <xdr:rowOff>0</xdr:rowOff>
    </xdr:from>
    <xdr:to>
      <xdr:col>6</xdr:col>
      <xdr:colOff>95017</xdr:colOff>
      <xdr:row>121</xdr:row>
      <xdr:rowOff>62104</xdr:rowOff>
    </xdr:to>
    <xdr:pic>
      <xdr:nvPicPr>
        <xdr:cNvPr id="3" name="Picture 2">
          <a:extLst>
            <a:ext uri="{FF2B5EF4-FFF2-40B4-BE49-F238E27FC236}">
              <a16:creationId xmlns:a16="http://schemas.microsoft.com/office/drawing/2014/main" id="{C8983CF5-637E-4633-88C2-A292A6C9B2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3262167"/>
          <a:ext cx="2613850" cy="139560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2671241</xdr:colOff>
      <xdr:row>120</xdr:row>
      <xdr:rowOff>141008</xdr:rowOff>
    </xdr:to>
    <xdr:pic>
      <xdr:nvPicPr>
        <xdr:cNvPr id="2" name="Picture 1">
          <a:extLst>
            <a:ext uri="{FF2B5EF4-FFF2-40B4-BE49-F238E27FC236}">
              <a16:creationId xmlns:a16="http://schemas.microsoft.com/office/drawing/2014/main" id="{0C55B804-72E4-4B74-8B4F-80F6C821EB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071667"/>
          <a:ext cx="2671241" cy="1474508"/>
        </a:xfrm>
        <a:prstGeom prst="rect">
          <a:avLst/>
        </a:prstGeom>
      </xdr:spPr>
    </xdr:pic>
    <xdr:clientData/>
  </xdr:twoCellAnchor>
  <xdr:twoCellAnchor editAs="oneCell">
    <xdr:from>
      <xdr:col>4</xdr:col>
      <xdr:colOff>0</xdr:colOff>
      <xdr:row>113</xdr:row>
      <xdr:rowOff>0</xdr:rowOff>
    </xdr:from>
    <xdr:to>
      <xdr:col>6</xdr:col>
      <xdr:colOff>95017</xdr:colOff>
      <xdr:row>120</xdr:row>
      <xdr:rowOff>62104</xdr:rowOff>
    </xdr:to>
    <xdr:pic>
      <xdr:nvPicPr>
        <xdr:cNvPr id="3" name="Picture 2">
          <a:extLst>
            <a:ext uri="{FF2B5EF4-FFF2-40B4-BE49-F238E27FC236}">
              <a16:creationId xmlns:a16="http://schemas.microsoft.com/office/drawing/2014/main" id="{1F948BD0-9390-4EB1-B239-CFFD624CD8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3071667"/>
          <a:ext cx="2613850" cy="139560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2613851</xdr:colOff>
      <xdr:row>115</xdr:row>
      <xdr:rowOff>67036</xdr:rowOff>
    </xdr:to>
    <xdr:pic>
      <xdr:nvPicPr>
        <xdr:cNvPr id="2" name="Picture 1">
          <a:extLst>
            <a:ext uri="{FF2B5EF4-FFF2-40B4-BE49-F238E27FC236}">
              <a16:creationId xmlns:a16="http://schemas.microsoft.com/office/drawing/2014/main" id="{F4AF3795-5850-4354-9423-8E5FEA1256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119167"/>
          <a:ext cx="2613851" cy="1400536"/>
        </a:xfrm>
        <a:prstGeom prst="rect">
          <a:avLst/>
        </a:prstGeom>
      </xdr:spPr>
    </xdr:pic>
    <xdr:clientData/>
  </xdr:twoCellAnchor>
  <xdr:twoCellAnchor editAs="oneCell">
    <xdr:from>
      <xdr:col>4</xdr:col>
      <xdr:colOff>0</xdr:colOff>
      <xdr:row>108</xdr:row>
      <xdr:rowOff>0</xdr:rowOff>
    </xdr:from>
    <xdr:to>
      <xdr:col>6</xdr:col>
      <xdr:colOff>95017</xdr:colOff>
      <xdr:row>115</xdr:row>
      <xdr:rowOff>62104</xdr:rowOff>
    </xdr:to>
    <xdr:pic>
      <xdr:nvPicPr>
        <xdr:cNvPr id="3" name="Picture 2">
          <a:extLst>
            <a:ext uri="{FF2B5EF4-FFF2-40B4-BE49-F238E27FC236}">
              <a16:creationId xmlns:a16="http://schemas.microsoft.com/office/drawing/2014/main" id="{8A2250AE-00D1-416F-9799-7ACBF9C6E6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2119167"/>
          <a:ext cx="2613850" cy="139560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142</xdr:row>
      <xdr:rowOff>0</xdr:rowOff>
    </xdr:from>
    <xdr:to>
      <xdr:col>2</xdr:col>
      <xdr:colOff>2608633</xdr:colOff>
      <xdr:row>149</xdr:row>
      <xdr:rowOff>57173</xdr:rowOff>
    </xdr:to>
    <xdr:pic>
      <xdr:nvPicPr>
        <xdr:cNvPr id="2" name="Picture 1">
          <a:extLst>
            <a:ext uri="{FF2B5EF4-FFF2-40B4-BE49-F238E27FC236}">
              <a16:creationId xmlns:a16="http://schemas.microsoft.com/office/drawing/2014/main" id="{9E38B304-C12B-4369-AC89-664EC9175D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707167"/>
          <a:ext cx="2608633" cy="1390673"/>
        </a:xfrm>
        <a:prstGeom prst="rect">
          <a:avLst/>
        </a:prstGeom>
      </xdr:spPr>
    </xdr:pic>
    <xdr:clientData/>
  </xdr:twoCellAnchor>
  <xdr:twoCellAnchor editAs="oneCell">
    <xdr:from>
      <xdr:col>4</xdr:col>
      <xdr:colOff>0</xdr:colOff>
      <xdr:row>142</xdr:row>
      <xdr:rowOff>0</xdr:rowOff>
    </xdr:from>
    <xdr:to>
      <xdr:col>6</xdr:col>
      <xdr:colOff>48062</xdr:colOff>
      <xdr:row>149</xdr:row>
      <xdr:rowOff>57173</xdr:rowOff>
    </xdr:to>
    <xdr:pic>
      <xdr:nvPicPr>
        <xdr:cNvPr id="3" name="Picture 2">
          <a:extLst>
            <a:ext uri="{FF2B5EF4-FFF2-40B4-BE49-F238E27FC236}">
              <a16:creationId xmlns:a16="http://schemas.microsoft.com/office/drawing/2014/main" id="{A1E9A2B3-6946-4C2A-A68A-0A82D7623F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7707167"/>
          <a:ext cx="2566895" cy="1390673"/>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165</xdr:row>
      <xdr:rowOff>0</xdr:rowOff>
    </xdr:from>
    <xdr:to>
      <xdr:col>2</xdr:col>
      <xdr:colOff>2613851</xdr:colOff>
      <xdr:row>172</xdr:row>
      <xdr:rowOff>67036</xdr:rowOff>
    </xdr:to>
    <xdr:pic>
      <xdr:nvPicPr>
        <xdr:cNvPr id="2" name="Picture 1">
          <a:extLst>
            <a:ext uri="{FF2B5EF4-FFF2-40B4-BE49-F238E27FC236}">
              <a16:creationId xmlns:a16="http://schemas.microsoft.com/office/drawing/2014/main" id="{B1E88CAE-383D-4569-970E-A94161837F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242250"/>
          <a:ext cx="2613851" cy="1400536"/>
        </a:xfrm>
        <a:prstGeom prst="rect">
          <a:avLst/>
        </a:prstGeom>
      </xdr:spPr>
    </xdr:pic>
    <xdr:clientData/>
  </xdr:twoCellAnchor>
  <xdr:twoCellAnchor editAs="oneCell">
    <xdr:from>
      <xdr:col>4</xdr:col>
      <xdr:colOff>0</xdr:colOff>
      <xdr:row>165</xdr:row>
      <xdr:rowOff>0</xdr:rowOff>
    </xdr:from>
    <xdr:to>
      <xdr:col>6</xdr:col>
      <xdr:colOff>105451</xdr:colOff>
      <xdr:row>172</xdr:row>
      <xdr:rowOff>116350</xdr:rowOff>
    </xdr:to>
    <xdr:pic>
      <xdr:nvPicPr>
        <xdr:cNvPr id="3" name="Picture 2">
          <a:extLst>
            <a:ext uri="{FF2B5EF4-FFF2-40B4-BE49-F238E27FC236}">
              <a16:creationId xmlns:a16="http://schemas.microsoft.com/office/drawing/2014/main" id="{6B43FE07-7314-4B4D-ABEC-E2CBECF768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33242250"/>
          <a:ext cx="2624284" cy="144985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2608633</xdr:colOff>
      <xdr:row>115</xdr:row>
      <xdr:rowOff>57173</xdr:rowOff>
    </xdr:to>
    <xdr:pic>
      <xdr:nvPicPr>
        <xdr:cNvPr id="2" name="Picture 1">
          <a:extLst>
            <a:ext uri="{FF2B5EF4-FFF2-40B4-BE49-F238E27FC236}">
              <a16:creationId xmlns:a16="http://schemas.microsoft.com/office/drawing/2014/main" id="{06CF1ABF-D175-4CD5-A746-79A58D864D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230167"/>
          <a:ext cx="2608633" cy="1390673"/>
        </a:xfrm>
        <a:prstGeom prst="rect">
          <a:avLst/>
        </a:prstGeom>
      </xdr:spPr>
    </xdr:pic>
    <xdr:clientData/>
  </xdr:twoCellAnchor>
  <xdr:twoCellAnchor editAs="oneCell">
    <xdr:from>
      <xdr:col>4</xdr:col>
      <xdr:colOff>0</xdr:colOff>
      <xdr:row>108</xdr:row>
      <xdr:rowOff>0</xdr:rowOff>
    </xdr:from>
    <xdr:to>
      <xdr:col>6</xdr:col>
      <xdr:colOff>74148</xdr:colOff>
      <xdr:row>115</xdr:row>
      <xdr:rowOff>57173</xdr:rowOff>
    </xdr:to>
    <xdr:pic>
      <xdr:nvPicPr>
        <xdr:cNvPr id="3" name="Picture 2">
          <a:extLst>
            <a:ext uri="{FF2B5EF4-FFF2-40B4-BE49-F238E27FC236}">
              <a16:creationId xmlns:a16="http://schemas.microsoft.com/office/drawing/2014/main" id="{AB5072B0-326B-4950-9B86-9B2A87B9505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1230167"/>
          <a:ext cx="2592981" cy="1390673"/>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2608633</xdr:colOff>
      <xdr:row>115</xdr:row>
      <xdr:rowOff>57173</xdr:rowOff>
    </xdr:to>
    <xdr:pic>
      <xdr:nvPicPr>
        <xdr:cNvPr id="2" name="Picture 1">
          <a:extLst>
            <a:ext uri="{FF2B5EF4-FFF2-40B4-BE49-F238E27FC236}">
              <a16:creationId xmlns:a16="http://schemas.microsoft.com/office/drawing/2014/main" id="{6145BBB4-21D7-409F-BD1E-C8FB5350A0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230167"/>
          <a:ext cx="2608633" cy="1390673"/>
        </a:xfrm>
        <a:prstGeom prst="rect">
          <a:avLst/>
        </a:prstGeom>
      </xdr:spPr>
    </xdr:pic>
    <xdr:clientData/>
  </xdr:twoCellAnchor>
  <xdr:twoCellAnchor editAs="oneCell">
    <xdr:from>
      <xdr:col>4</xdr:col>
      <xdr:colOff>0</xdr:colOff>
      <xdr:row>108</xdr:row>
      <xdr:rowOff>0</xdr:rowOff>
    </xdr:from>
    <xdr:to>
      <xdr:col>6</xdr:col>
      <xdr:colOff>74148</xdr:colOff>
      <xdr:row>115</xdr:row>
      <xdr:rowOff>57173</xdr:rowOff>
    </xdr:to>
    <xdr:pic>
      <xdr:nvPicPr>
        <xdr:cNvPr id="3" name="Picture 2">
          <a:extLst>
            <a:ext uri="{FF2B5EF4-FFF2-40B4-BE49-F238E27FC236}">
              <a16:creationId xmlns:a16="http://schemas.microsoft.com/office/drawing/2014/main" id="{5141386D-4F82-4F2D-9A5B-40DD04DEC8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1230167"/>
          <a:ext cx="2592981" cy="13906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146</xdr:row>
      <xdr:rowOff>0</xdr:rowOff>
    </xdr:from>
    <xdr:to>
      <xdr:col>2</xdr:col>
      <xdr:colOff>2639936</xdr:colOff>
      <xdr:row>153</xdr:row>
      <xdr:rowOff>101556</xdr:rowOff>
    </xdr:to>
    <xdr:pic>
      <xdr:nvPicPr>
        <xdr:cNvPr id="2" name="Picture 1">
          <a:extLst>
            <a:ext uri="{FF2B5EF4-FFF2-40B4-BE49-F238E27FC236}">
              <a16:creationId xmlns:a16="http://schemas.microsoft.com/office/drawing/2014/main" id="{82C52AD4-67D1-459F-97E1-4EDCD4DECA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760333"/>
          <a:ext cx="2639936" cy="1435056"/>
        </a:xfrm>
        <a:prstGeom prst="rect">
          <a:avLst/>
        </a:prstGeom>
      </xdr:spPr>
    </xdr:pic>
    <xdr:clientData/>
  </xdr:twoCellAnchor>
  <xdr:twoCellAnchor editAs="oneCell">
    <xdr:from>
      <xdr:col>4</xdr:col>
      <xdr:colOff>0</xdr:colOff>
      <xdr:row>146</xdr:row>
      <xdr:rowOff>0</xdr:rowOff>
    </xdr:from>
    <xdr:to>
      <xdr:col>6</xdr:col>
      <xdr:colOff>95017</xdr:colOff>
      <xdr:row>153</xdr:row>
      <xdr:rowOff>62104</xdr:rowOff>
    </xdr:to>
    <xdr:pic>
      <xdr:nvPicPr>
        <xdr:cNvPr id="3" name="Picture 2">
          <a:extLst>
            <a:ext uri="{FF2B5EF4-FFF2-40B4-BE49-F238E27FC236}">
              <a16:creationId xmlns:a16="http://schemas.microsoft.com/office/drawing/2014/main" id="{72172977-D598-4B17-BA1E-F09B046026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9760333"/>
          <a:ext cx="2613850" cy="139560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166</xdr:row>
      <xdr:rowOff>0</xdr:rowOff>
    </xdr:from>
    <xdr:to>
      <xdr:col>2</xdr:col>
      <xdr:colOff>2608633</xdr:colOff>
      <xdr:row>173</xdr:row>
      <xdr:rowOff>57173</xdr:rowOff>
    </xdr:to>
    <xdr:pic>
      <xdr:nvPicPr>
        <xdr:cNvPr id="2" name="Picture 1">
          <a:extLst>
            <a:ext uri="{FF2B5EF4-FFF2-40B4-BE49-F238E27FC236}">
              <a16:creationId xmlns:a16="http://schemas.microsoft.com/office/drawing/2014/main" id="{09E51005-9960-44FA-B0F6-49AAAFF6E3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602083"/>
          <a:ext cx="2608633" cy="1390673"/>
        </a:xfrm>
        <a:prstGeom prst="rect">
          <a:avLst/>
        </a:prstGeom>
      </xdr:spPr>
    </xdr:pic>
    <xdr:clientData/>
  </xdr:twoCellAnchor>
  <xdr:twoCellAnchor editAs="oneCell">
    <xdr:from>
      <xdr:col>4</xdr:col>
      <xdr:colOff>0</xdr:colOff>
      <xdr:row>166</xdr:row>
      <xdr:rowOff>0</xdr:rowOff>
    </xdr:from>
    <xdr:to>
      <xdr:col>6</xdr:col>
      <xdr:colOff>74148</xdr:colOff>
      <xdr:row>173</xdr:row>
      <xdr:rowOff>57173</xdr:rowOff>
    </xdr:to>
    <xdr:pic>
      <xdr:nvPicPr>
        <xdr:cNvPr id="3" name="Picture 2">
          <a:extLst>
            <a:ext uri="{FF2B5EF4-FFF2-40B4-BE49-F238E27FC236}">
              <a16:creationId xmlns:a16="http://schemas.microsoft.com/office/drawing/2014/main" id="{474D622B-C3ED-4104-8AE0-E6E1B2E764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33602083"/>
          <a:ext cx="2592981" cy="1390673"/>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174</xdr:row>
      <xdr:rowOff>0</xdr:rowOff>
    </xdr:from>
    <xdr:to>
      <xdr:col>2</xdr:col>
      <xdr:colOff>2608633</xdr:colOff>
      <xdr:row>181</xdr:row>
      <xdr:rowOff>57173</xdr:rowOff>
    </xdr:to>
    <xdr:pic>
      <xdr:nvPicPr>
        <xdr:cNvPr id="2" name="Picture 1">
          <a:extLst>
            <a:ext uri="{FF2B5EF4-FFF2-40B4-BE49-F238E27FC236}">
              <a16:creationId xmlns:a16="http://schemas.microsoft.com/office/drawing/2014/main" id="{A968846A-644F-47FA-A8A8-2D862EBE13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062583"/>
          <a:ext cx="2608633" cy="1390673"/>
        </a:xfrm>
        <a:prstGeom prst="rect">
          <a:avLst/>
        </a:prstGeom>
      </xdr:spPr>
    </xdr:pic>
    <xdr:clientData/>
  </xdr:twoCellAnchor>
  <xdr:twoCellAnchor editAs="oneCell">
    <xdr:from>
      <xdr:col>4</xdr:col>
      <xdr:colOff>0</xdr:colOff>
      <xdr:row>174</xdr:row>
      <xdr:rowOff>0</xdr:rowOff>
    </xdr:from>
    <xdr:to>
      <xdr:col>6</xdr:col>
      <xdr:colOff>48062</xdr:colOff>
      <xdr:row>181</xdr:row>
      <xdr:rowOff>57173</xdr:rowOff>
    </xdr:to>
    <xdr:pic>
      <xdr:nvPicPr>
        <xdr:cNvPr id="3" name="Picture 2">
          <a:extLst>
            <a:ext uri="{FF2B5EF4-FFF2-40B4-BE49-F238E27FC236}">
              <a16:creationId xmlns:a16="http://schemas.microsoft.com/office/drawing/2014/main" id="{D2F6EFE1-25F1-4246-AC04-580AD2A3A5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35062583"/>
          <a:ext cx="2566895" cy="1390673"/>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201</xdr:row>
      <xdr:rowOff>0</xdr:rowOff>
    </xdr:from>
    <xdr:to>
      <xdr:col>2</xdr:col>
      <xdr:colOff>2624284</xdr:colOff>
      <xdr:row>208</xdr:row>
      <xdr:rowOff>42378</xdr:rowOff>
    </xdr:to>
    <xdr:pic>
      <xdr:nvPicPr>
        <xdr:cNvPr id="2" name="Picture 1">
          <a:extLst>
            <a:ext uri="{FF2B5EF4-FFF2-40B4-BE49-F238E27FC236}">
              <a16:creationId xmlns:a16="http://schemas.microsoft.com/office/drawing/2014/main" id="{FD788081-B37C-4E36-B545-E8C5CC8B33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0132000"/>
          <a:ext cx="2624284" cy="1375878"/>
        </a:xfrm>
        <a:prstGeom prst="rect">
          <a:avLst/>
        </a:prstGeom>
      </xdr:spPr>
    </xdr:pic>
    <xdr:clientData/>
  </xdr:twoCellAnchor>
  <xdr:twoCellAnchor editAs="oneCell">
    <xdr:from>
      <xdr:col>4</xdr:col>
      <xdr:colOff>0</xdr:colOff>
      <xdr:row>201</xdr:row>
      <xdr:rowOff>0</xdr:rowOff>
    </xdr:from>
    <xdr:to>
      <xdr:col>6</xdr:col>
      <xdr:colOff>74148</xdr:colOff>
      <xdr:row>208</xdr:row>
      <xdr:rowOff>81830</xdr:rowOff>
    </xdr:to>
    <xdr:pic>
      <xdr:nvPicPr>
        <xdr:cNvPr id="3" name="Picture 2">
          <a:extLst>
            <a:ext uri="{FF2B5EF4-FFF2-40B4-BE49-F238E27FC236}">
              <a16:creationId xmlns:a16="http://schemas.microsoft.com/office/drawing/2014/main" id="{354D4395-79A9-4454-A678-3E3FE81EC1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40132000"/>
          <a:ext cx="2592981" cy="1415330"/>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194</xdr:row>
      <xdr:rowOff>0</xdr:rowOff>
    </xdr:from>
    <xdr:to>
      <xdr:col>2</xdr:col>
      <xdr:colOff>2639936</xdr:colOff>
      <xdr:row>201</xdr:row>
      <xdr:rowOff>101556</xdr:rowOff>
    </xdr:to>
    <xdr:pic>
      <xdr:nvPicPr>
        <xdr:cNvPr id="2" name="Picture 1">
          <a:extLst>
            <a:ext uri="{FF2B5EF4-FFF2-40B4-BE49-F238E27FC236}">
              <a16:creationId xmlns:a16="http://schemas.microsoft.com/office/drawing/2014/main" id="{8231BCA5-E7E9-4958-AD62-FDA703BEF3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8830250"/>
          <a:ext cx="2639936" cy="1435056"/>
        </a:xfrm>
        <a:prstGeom prst="rect">
          <a:avLst/>
        </a:prstGeom>
      </xdr:spPr>
    </xdr:pic>
    <xdr:clientData/>
  </xdr:twoCellAnchor>
  <xdr:twoCellAnchor editAs="oneCell">
    <xdr:from>
      <xdr:col>4</xdr:col>
      <xdr:colOff>0</xdr:colOff>
      <xdr:row>194</xdr:row>
      <xdr:rowOff>0</xdr:rowOff>
    </xdr:from>
    <xdr:to>
      <xdr:col>6</xdr:col>
      <xdr:colOff>74148</xdr:colOff>
      <xdr:row>201</xdr:row>
      <xdr:rowOff>81830</xdr:rowOff>
    </xdr:to>
    <xdr:pic>
      <xdr:nvPicPr>
        <xdr:cNvPr id="3" name="Picture 2">
          <a:extLst>
            <a:ext uri="{FF2B5EF4-FFF2-40B4-BE49-F238E27FC236}">
              <a16:creationId xmlns:a16="http://schemas.microsoft.com/office/drawing/2014/main" id="{A84D2E39-DAF4-4595-81B2-66596BCF614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38830250"/>
          <a:ext cx="2592981" cy="141533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2608633</xdr:colOff>
      <xdr:row>112</xdr:row>
      <xdr:rowOff>57173</xdr:rowOff>
    </xdr:to>
    <xdr:pic>
      <xdr:nvPicPr>
        <xdr:cNvPr id="2" name="Picture 1">
          <a:extLst>
            <a:ext uri="{FF2B5EF4-FFF2-40B4-BE49-F238E27FC236}">
              <a16:creationId xmlns:a16="http://schemas.microsoft.com/office/drawing/2014/main" id="{71277D47-7626-4ED4-887B-028577FC0B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547667"/>
          <a:ext cx="2608633" cy="1390673"/>
        </a:xfrm>
        <a:prstGeom prst="rect">
          <a:avLst/>
        </a:prstGeom>
      </xdr:spPr>
    </xdr:pic>
    <xdr:clientData/>
  </xdr:twoCellAnchor>
  <xdr:twoCellAnchor editAs="oneCell">
    <xdr:from>
      <xdr:col>4</xdr:col>
      <xdr:colOff>0</xdr:colOff>
      <xdr:row>105</xdr:row>
      <xdr:rowOff>0</xdr:rowOff>
    </xdr:from>
    <xdr:to>
      <xdr:col>6</xdr:col>
      <xdr:colOff>74148</xdr:colOff>
      <xdr:row>112</xdr:row>
      <xdr:rowOff>57173</xdr:rowOff>
    </xdr:to>
    <xdr:pic>
      <xdr:nvPicPr>
        <xdr:cNvPr id="3" name="Picture 2">
          <a:extLst>
            <a:ext uri="{FF2B5EF4-FFF2-40B4-BE49-F238E27FC236}">
              <a16:creationId xmlns:a16="http://schemas.microsoft.com/office/drawing/2014/main" id="{ECA566EA-F8B0-484C-9DFE-7D28420D42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1547667"/>
          <a:ext cx="2592981" cy="1390673"/>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152</xdr:row>
      <xdr:rowOff>0</xdr:rowOff>
    </xdr:from>
    <xdr:to>
      <xdr:col>2</xdr:col>
      <xdr:colOff>2608633</xdr:colOff>
      <xdr:row>159</xdr:row>
      <xdr:rowOff>57173</xdr:rowOff>
    </xdr:to>
    <xdr:pic>
      <xdr:nvPicPr>
        <xdr:cNvPr id="2" name="Picture 1">
          <a:extLst>
            <a:ext uri="{FF2B5EF4-FFF2-40B4-BE49-F238E27FC236}">
              <a16:creationId xmlns:a16="http://schemas.microsoft.com/office/drawing/2014/main" id="{26F4E991-A24A-40DD-BC4B-6E5B5FD016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501167"/>
          <a:ext cx="2608633" cy="1390673"/>
        </a:xfrm>
        <a:prstGeom prst="rect">
          <a:avLst/>
        </a:prstGeom>
      </xdr:spPr>
    </xdr:pic>
    <xdr:clientData/>
  </xdr:twoCellAnchor>
  <xdr:twoCellAnchor editAs="oneCell">
    <xdr:from>
      <xdr:col>4</xdr:col>
      <xdr:colOff>0</xdr:colOff>
      <xdr:row>152</xdr:row>
      <xdr:rowOff>0</xdr:rowOff>
    </xdr:from>
    <xdr:to>
      <xdr:col>6</xdr:col>
      <xdr:colOff>74148</xdr:colOff>
      <xdr:row>159</xdr:row>
      <xdr:rowOff>57173</xdr:rowOff>
    </xdr:to>
    <xdr:pic>
      <xdr:nvPicPr>
        <xdr:cNvPr id="3" name="Picture 2">
          <a:extLst>
            <a:ext uri="{FF2B5EF4-FFF2-40B4-BE49-F238E27FC236}">
              <a16:creationId xmlns:a16="http://schemas.microsoft.com/office/drawing/2014/main" id="{AD2C1423-27A0-460E-9A00-532C3CAF39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30501167"/>
          <a:ext cx="2592981" cy="1390673"/>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2608632</xdr:colOff>
      <xdr:row>106</xdr:row>
      <xdr:rowOff>121282</xdr:rowOff>
    </xdr:to>
    <xdr:pic>
      <xdr:nvPicPr>
        <xdr:cNvPr id="2" name="Picture 1">
          <a:extLst>
            <a:ext uri="{FF2B5EF4-FFF2-40B4-BE49-F238E27FC236}">
              <a16:creationId xmlns:a16="http://schemas.microsoft.com/office/drawing/2014/main" id="{44490B28-D88B-4B8E-9D36-DC71C1EFC4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608632" cy="1454782"/>
        </a:xfrm>
        <a:prstGeom prst="rect">
          <a:avLst/>
        </a:prstGeom>
      </xdr:spPr>
    </xdr:pic>
    <xdr:clientData/>
  </xdr:twoCellAnchor>
  <xdr:twoCellAnchor editAs="oneCell">
    <xdr:from>
      <xdr:col>4</xdr:col>
      <xdr:colOff>0</xdr:colOff>
      <xdr:row>99</xdr:row>
      <xdr:rowOff>0</xdr:rowOff>
    </xdr:from>
    <xdr:to>
      <xdr:col>6</xdr:col>
      <xdr:colOff>95017</xdr:colOff>
      <xdr:row>106</xdr:row>
      <xdr:rowOff>62104</xdr:rowOff>
    </xdr:to>
    <xdr:pic>
      <xdr:nvPicPr>
        <xdr:cNvPr id="3" name="Picture 2">
          <a:extLst>
            <a:ext uri="{FF2B5EF4-FFF2-40B4-BE49-F238E27FC236}">
              <a16:creationId xmlns:a16="http://schemas.microsoft.com/office/drawing/2014/main" id="{5EC7A623-E02E-46AC-BC92-9C8DE0B8D7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0404667"/>
          <a:ext cx="2613850" cy="1395604"/>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2608632</xdr:colOff>
      <xdr:row>106</xdr:row>
      <xdr:rowOff>121282</xdr:rowOff>
    </xdr:to>
    <xdr:pic>
      <xdr:nvPicPr>
        <xdr:cNvPr id="2" name="Picture 1">
          <a:extLst>
            <a:ext uri="{FF2B5EF4-FFF2-40B4-BE49-F238E27FC236}">
              <a16:creationId xmlns:a16="http://schemas.microsoft.com/office/drawing/2014/main" id="{89076EC2-86F8-458E-9C63-726B6284BE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608632" cy="1454782"/>
        </a:xfrm>
        <a:prstGeom prst="rect">
          <a:avLst/>
        </a:prstGeom>
      </xdr:spPr>
    </xdr:pic>
    <xdr:clientData/>
  </xdr:twoCellAnchor>
  <xdr:twoCellAnchor editAs="oneCell">
    <xdr:from>
      <xdr:col>4</xdr:col>
      <xdr:colOff>0</xdr:colOff>
      <xdr:row>99</xdr:row>
      <xdr:rowOff>0</xdr:rowOff>
    </xdr:from>
    <xdr:to>
      <xdr:col>6</xdr:col>
      <xdr:colOff>95017</xdr:colOff>
      <xdr:row>106</xdr:row>
      <xdr:rowOff>62104</xdr:rowOff>
    </xdr:to>
    <xdr:pic>
      <xdr:nvPicPr>
        <xdr:cNvPr id="3" name="Picture 2">
          <a:extLst>
            <a:ext uri="{FF2B5EF4-FFF2-40B4-BE49-F238E27FC236}">
              <a16:creationId xmlns:a16="http://schemas.microsoft.com/office/drawing/2014/main" id="{3FE608EA-217C-44F1-938A-2DB783AE43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0404667"/>
          <a:ext cx="2613850" cy="1395604"/>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128</xdr:row>
      <xdr:rowOff>0</xdr:rowOff>
    </xdr:from>
    <xdr:to>
      <xdr:col>2</xdr:col>
      <xdr:colOff>2608633</xdr:colOff>
      <xdr:row>135</xdr:row>
      <xdr:rowOff>57173</xdr:rowOff>
    </xdr:to>
    <xdr:pic>
      <xdr:nvPicPr>
        <xdr:cNvPr id="2" name="Picture 1">
          <a:extLst>
            <a:ext uri="{FF2B5EF4-FFF2-40B4-BE49-F238E27FC236}">
              <a16:creationId xmlns:a16="http://schemas.microsoft.com/office/drawing/2014/main" id="{25FC58AA-9E78-4122-8A44-9B8CEF840A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040167"/>
          <a:ext cx="2608633" cy="1390673"/>
        </a:xfrm>
        <a:prstGeom prst="rect">
          <a:avLst/>
        </a:prstGeom>
      </xdr:spPr>
    </xdr:pic>
    <xdr:clientData/>
  </xdr:twoCellAnchor>
  <xdr:twoCellAnchor editAs="oneCell">
    <xdr:from>
      <xdr:col>4</xdr:col>
      <xdr:colOff>0</xdr:colOff>
      <xdr:row>128</xdr:row>
      <xdr:rowOff>0</xdr:rowOff>
    </xdr:from>
    <xdr:to>
      <xdr:col>6</xdr:col>
      <xdr:colOff>74148</xdr:colOff>
      <xdr:row>135</xdr:row>
      <xdr:rowOff>57173</xdr:rowOff>
    </xdr:to>
    <xdr:pic>
      <xdr:nvPicPr>
        <xdr:cNvPr id="3" name="Picture 2">
          <a:extLst>
            <a:ext uri="{FF2B5EF4-FFF2-40B4-BE49-F238E27FC236}">
              <a16:creationId xmlns:a16="http://schemas.microsoft.com/office/drawing/2014/main" id="{C7AE7EF8-391D-402D-8150-1633D7396E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5040167"/>
          <a:ext cx="2592981" cy="1390673"/>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2608632</xdr:colOff>
      <xdr:row>111</xdr:row>
      <xdr:rowOff>121282</xdr:rowOff>
    </xdr:to>
    <xdr:pic>
      <xdr:nvPicPr>
        <xdr:cNvPr id="2" name="Picture 1">
          <a:extLst>
            <a:ext uri="{FF2B5EF4-FFF2-40B4-BE49-F238E27FC236}">
              <a16:creationId xmlns:a16="http://schemas.microsoft.com/office/drawing/2014/main" id="{D470B656-1FA2-41EC-9041-445F90AC20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57167"/>
          <a:ext cx="2608632" cy="1454782"/>
        </a:xfrm>
        <a:prstGeom prst="rect">
          <a:avLst/>
        </a:prstGeom>
      </xdr:spPr>
    </xdr:pic>
    <xdr:clientData/>
  </xdr:twoCellAnchor>
  <xdr:twoCellAnchor editAs="oneCell">
    <xdr:from>
      <xdr:col>4</xdr:col>
      <xdr:colOff>0</xdr:colOff>
      <xdr:row>104</xdr:row>
      <xdr:rowOff>0</xdr:rowOff>
    </xdr:from>
    <xdr:to>
      <xdr:col>6</xdr:col>
      <xdr:colOff>95017</xdr:colOff>
      <xdr:row>111</xdr:row>
      <xdr:rowOff>62104</xdr:rowOff>
    </xdr:to>
    <xdr:pic>
      <xdr:nvPicPr>
        <xdr:cNvPr id="3" name="Picture 2">
          <a:extLst>
            <a:ext uri="{FF2B5EF4-FFF2-40B4-BE49-F238E27FC236}">
              <a16:creationId xmlns:a16="http://schemas.microsoft.com/office/drawing/2014/main" id="{A089B9CA-C037-42A4-B152-D718CDC715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1357167"/>
          <a:ext cx="2613850" cy="13956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217</xdr:row>
      <xdr:rowOff>0</xdr:rowOff>
    </xdr:from>
    <xdr:to>
      <xdr:col>2</xdr:col>
      <xdr:colOff>2608633</xdr:colOff>
      <xdr:row>224</xdr:row>
      <xdr:rowOff>57173</xdr:rowOff>
    </xdr:to>
    <xdr:pic>
      <xdr:nvPicPr>
        <xdr:cNvPr id="2" name="Picture 1">
          <a:extLst>
            <a:ext uri="{FF2B5EF4-FFF2-40B4-BE49-F238E27FC236}">
              <a16:creationId xmlns:a16="http://schemas.microsoft.com/office/drawing/2014/main" id="{A754ABB9-F0F5-4FE2-A6B5-527650E70A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3137667"/>
          <a:ext cx="2608633" cy="1390673"/>
        </a:xfrm>
        <a:prstGeom prst="rect">
          <a:avLst/>
        </a:prstGeom>
      </xdr:spPr>
    </xdr:pic>
    <xdr:clientData/>
  </xdr:twoCellAnchor>
  <xdr:twoCellAnchor editAs="oneCell">
    <xdr:from>
      <xdr:col>4</xdr:col>
      <xdr:colOff>0</xdr:colOff>
      <xdr:row>217</xdr:row>
      <xdr:rowOff>0</xdr:rowOff>
    </xdr:from>
    <xdr:to>
      <xdr:col>6</xdr:col>
      <xdr:colOff>74148</xdr:colOff>
      <xdr:row>224</xdr:row>
      <xdr:rowOff>57173</xdr:rowOff>
    </xdr:to>
    <xdr:pic>
      <xdr:nvPicPr>
        <xdr:cNvPr id="3" name="Picture 2">
          <a:extLst>
            <a:ext uri="{FF2B5EF4-FFF2-40B4-BE49-F238E27FC236}">
              <a16:creationId xmlns:a16="http://schemas.microsoft.com/office/drawing/2014/main" id="{CC0840AD-6192-4688-A2E6-85463448DB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43137667"/>
          <a:ext cx="2592981" cy="139067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421</xdr:row>
      <xdr:rowOff>0</xdr:rowOff>
    </xdr:from>
    <xdr:to>
      <xdr:col>2</xdr:col>
      <xdr:colOff>2608633</xdr:colOff>
      <xdr:row>428</xdr:row>
      <xdr:rowOff>57173</xdr:rowOff>
    </xdr:to>
    <xdr:pic>
      <xdr:nvPicPr>
        <xdr:cNvPr id="2" name="Picture 1">
          <a:extLst>
            <a:ext uri="{FF2B5EF4-FFF2-40B4-BE49-F238E27FC236}">
              <a16:creationId xmlns:a16="http://schemas.microsoft.com/office/drawing/2014/main" id="{EBA52560-A1FD-43D2-A5F5-1513FA6712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80348667"/>
          <a:ext cx="2608633" cy="1390673"/>
        </a:xfrm>
        <a:prstGeom prst="rect">
          <a:avLst/>
        </a:prstGeom>
      </xdr:spPr>
    </xdr:pic>
    <xdr:clientData/>
  </xdr:twoCellAnchor>
  <xdr:twoCellAnchor editAs="oneCell">
    <xdr:from>
      <xdr:col>4</xdr:col>
      <xdr:colOff>0</xdr:colOff>
      <xdr:row>421</xdr:row>
      <xdr:rowOff>0</xdr:rowOff>
    </xdr:from>
    <xdr:to>
      <xdr:col>6</xdr:col>
      <xdr:colOff>48062</xdr:colOff>
      <xdr:row>428</xdr:row>
      <xdr:rowOff>57173</xdr:rowOff>
    </xdr:to>
    <xdr:pic>
      <xdr:nvPicPr>
        <xdr:cNvPr id="3" name="Picture 2">
          <a:extLst>
            <a:ext uri="{FF2B5EF4-FFF2-40B4-BE49-F238E27FC236}">
              <a16:creationId xmlns:a16="http://schemas.microsoft.com/office/drawing/2014/main" id="{E74F733C-C1BA-4D8D-ACDE-FC1B3AAC30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80348667"/>
          <a:ext cx="2566895" cy="1390673"/>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2608632</xdr:colOff>
      <xdr:row>115</xdr:row>
      <xdr:rowOff>121282</xdr:rowOff>
    </xdr:to>
    <xdr:pic>
      <xdr:nvPicPr>
        <xdr:cNvPr id="2" name="Picture 1">
          <a:extLst>
            <a:ext uri="{FF2B5EF4-FFF2-40B4-BE49-F238E27FC236}">
              <a16:creationId xmlns:a16="http://schemas.microsoft.com/office/drawing/2014/main" id="{CA587DE1-E37C-45A6-BA2C-D6C23C7D85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119167"/>
          <a:ext cx="2608632" cy="1454782"/>
        </a:xfrm>
        <a:prstGeom prst="rect">
          <a:avLst/>
        </a:prstGeom>
      </xdr:spPr>
    </xdr:pic>
    <xdr:clientData/>
  </xdr:twoCellAnchor>
  <xdr:twoCellAnchor editAs="oneCell">
    <xdr:from>
      <xdr:col>4</xdr:col>
      <xdr:colOff>0</xdr:colOff>
      <xdr:row>108</xdr:row>
      <xdr:rowOff>0</xdr:rowOff>
    </xdr:from>
    <xdr:to>
      <xdr:col>6</xdr:col>
      <xdr:colOff>95017</xdr:colOff>
      <xdr:row>115</xdr:row>
      <xdr:rowOff>62104</xdr:rowOff>
    </xdr:to>
    <xdr:pic>
      <xdr:nvPicPr>
        <xdr:cNvPr id="3" name="Picture 2">
          <a:extLst>
            <a:ext uri="{FF2B5EF4-FFF2-40B4-BE49-F238E27FC236}">
              <a16:creationId xmlns:a16="http://schemas.microsoft.com/office/drawing/2014/main" id="{2B5A22F7-47B2-4666-B575-BA9C29D43C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2119167"/>
          <a:ext cx="2613850" cy="1395604"/>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2608632</xdr:colOff>
      <xdr:row>118</xdr:row>
      <xdr:rowOff>121282</xdr:rowOff>
    </xdr:to>
    <xdr:pic>
      <xdr:nvPicPr>
        <xdr:cNvPr id="2" name="Picture 1">
          <a:extLst>
            <a:ext uri="{FF2B5EF4-FFF2-40B4-BE49-F238E27FC236}">
              <a16:creationId xmlns:a16="http://schemas.microsoft.com/office/drawing/2014/main" id="{C9CEA01F-2D57-47B2-83FC-8B12A3829D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690667"/>
          <a:ext cx="2608632" cy="1454782"/>
        </a:xfrm>
        <a:prstGeom prst="rect">
          <a:avLst/>
        </a:prstGeom>
      </xdr:spPr>
    </xdr:pic>
    <xdr:clientData/>
  </xdr:twoCellAnchor>
  <xdr:twoCellAnchor editAs="oneCell">
    <xdr:from>
      <xdr:col>4</xdr:col>
      <xdr:colOff>0</xdr:colOff>
      <xdr:row>111</xdr:row>
      <xdr:rowOff>0</xdr:rowOff>
    </xdr:from>
    <xdr:to>
      <xdr:col>6</xdr:col>
      <xdr:colOff>95017</xdr:colOff>
      <xdr:row>118</xdr:row>
      <xdr:rowOff>62104</xdr:rowOff>
    </xdr:to>
    <xdr:pic>
      <xdr:nvPicPr>
        <xdr:cNvPr id="3" name="Picture 2">
          <a:extLst>
            <a:ext uri="{FF2B5EF4-FFF2-40B4-BE49-F238E27FC236}">
              <a16:creationId xmlns:a16="http://schemas.microsoft.com/office/drawing/2014/main" id="{3002DC0E-8D09-4F2B-8F6C-AC70DAEBD36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2690667"/>
          <a:ext cx="2613850" cy="1395604"/>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2608632</xdr:colOff>
      <xdr:row>128</xdr:row>
      <xdr:rowOff>121282</xdr:rowOff>
    </xdr:to>
    <xdr:pic>
      <xdr:nvPicPr>
        <xdr:cNvPr id="2" name="Picture 1">
          <a:extLst>
            <a:ext uri="{FF2B5EF4-FFF2-40B4-BE49-F238E27FC236}">
              <a16:creationId xmlns:a16="http://schemas.microsoft.com/office/drawing/2014/main" id="{086B9B33-E19B-46F6-8622-37C2F1E6ED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595667"/>
          <a:ext cx="2608632" cy="1454782"/>
        </a:xfrm>
        <a:prstGeom prst="rect">
          <a:avLst/>
        </a:prstGeom>
      </xdr:spPr>
    </xdr:pic>
    <xdr:clientData/>
  </xdr:twoCellAnchor>
  <xdr:twoCellAnchor editAs="oneCell">
    <xdr:from>
      <xdr:col>4</xdr:col>
      <xdr:colOff>0</xdr:colOff>
      <xdr:row>121</xdr:row>
      <xdr:rowOff>0</xdr:rowOff>
    </xdr:from>
    <xdr:to>
      <xdr:col>6</xdr:col>
      <xdr:colOff>95017</xdr:colOff>
      <xdr:row>128</xdr:row>
      <xdr:rowOff>62104</xdr:rowOff>
    </xdr:to>
    <xdr:pic>
      <xdr:nvPicPr>
        <xdr:cNvPr id="3" name="Picture 2">
          <a:extLst>
            <a:ext uri="{FF2B5EF4-FFF2-40B4-BE49-F238E27FC236}">
              <a16:creationId xmlns:a16="http://schemas.microsoft.com/office/drawing/2014/main" id="{6B4B29B0-5DA8-402F-9D39-34450349DF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4595667"/>
          <a:ext cx="2613850" cy="1395604"/>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2608632</xdr:colOff>
      <xdr:row>118</xdr:row>
      <xdr:rowOff>121282</xdr:rowOff>
    </xdr:to>
    <xdr:pic>
      <xdr:nvPicPr>
        <xdr:cNvPr id="2" name="Picture 1">
          <a:extLst>
            <a:ext uri="{FF2B5EF4-FFF2-40B4-BE49-F238E27FC236}">
              <a16:creationId xmlns:a16="http://schemas.microsoft.com/office/drawing/2014/main" id="{2E2E525D-2AAF-4190-ADBF-81F6920FE9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690667"/>
          <a:ext cx="2608632" cy="1454782"/>
        </a:xfrm>
        <a:prstGeom prst="rect">
          <a:avLst/>
        </a:prstGeom>
      </xdr:spPr>
    </xdr:pic>
    <xdr:clientData/>
  </xdr:twoCellAnchor>
  <xdr:twoCellAnchor editAs="oneCell">
    <xdr:from>
      <xdr:col>4</xdr:col>
      <xdr:colOff>0</xdr:colOff>
      <xdr:row>111</xdr:row>
      <xdr:rowOff>0</xdr:rowOff>
    </xdr:from>
    <xdr:to>
      <xdr:col>6</xdr:col>
      <xdr:colOff>95017</xdr:colOff>
      <xdr:row>118</xdr:row>
      <xdr:rowOff>62104</xdr:rowOff>
    </xdr:to>
    <xdr:pic>
      <xdr:nvPicPr>
        <xdr:cNvPr id="3" name="Picture 2">
          <a:extLst>
            <a:ext uri="{FF2B5EF4-FFF2-40B4-BE49-F238E27FC236}">
              <a16:creationId xmlns:a16="http://schemas.microsoft.com/office/drawing/2014/main" id="{C9447D19-054A-404D-85A9-FD6D247099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2690667"/>
          <a:ext cx="2613850" cy="1395604"/>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120</xdr:row>
      <xdr:rowOff>0</xdr:rowOff>
    </xdr:from>
    <xdr:to>
      <xdr:col>2</xdr:col>
      <xdr:colOff>2608632</xdr:colOff>
      <xdr:row>127</xdr:row>
      <xdr:rowOff>121282</xdr:rowOff>
    </xdr:to>
    <xdr:pic>
      <xdr:nvPicPr>
        <xdr:cNvPr id="2" name="Picture 1">
          <a:extLst>
            <a:ext uri="{FF2B5EF4-FFF2-40B4-BE49-F238E27FC236}">
              <a16:creationId xmlns:a16="http://schemas.microsoft.com/office/drawing/2014/main" id="{E7BD43F7-5486-471E-B068-D2D40175C6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405167"/>
          <a:ext cx="2608632" cy="1454782"/>
        </a:xfrm>
        <a:prstGeom prst="rect">
          <a:avLst/>
        </a:prstGeom>
      </xdr:spPr>
    </xdr:pic>
    <xdr:clientData/>
  </xdr:twoCellAnchor>
  <xdr:twoCellAnchor editAs="oneCell">
    <xdr:from>
      <xdr:col>4</xdr:col>
      <xdr:colOff>0</xdr:colOff>
      <xdr:row>120</xdr:row>
      <xdr:rowOff>0</xdr:rowOff>
    </xdr:from>
    <xdr:to>
      <xdr:col>6</xdr:col>
      <xdr:colOff>95017</xdr:colOff>
      <xdr:row>127</xdr:row>
      <xdr:rowOff>62104</xdr:rowOff>
    </xdr:to>
    <xdr:pic>
      <xdr:nvPicPr>
        <xdr:cNvPr id="3" name="Picture 2">
          <a:extLst>
            <a:ext uri="{FF2B5EF4-FFF2-40B4-BE49-F238E27FC236}">
              <a16:creationId xmlns:a16="http://schemas.microsoft.com/office/drawing/2014/main" id="{D0FBC5DD-DB8C-4A40-9345-10D6882265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4405167"/>
          <a:ext cx="2613850" cy="1395604"/>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2608632</xdr:colOff>
      <xdr:row>117</xdr:row>
      <xdr:rowOff>121282</xdr:rowOff>
    </xdr:to>
    <xdr:pic>
      <xdr:nvPicPr>
        <xdr:cNvPr id="2" name="Picture 1">
          <a:extLst>
            <a:ext uri="{FF2B5EF4-FFF2-40B4-BE49-F238E27FC236}">
              <a16:creationId xmlns:a16="http://schemas.microsoft.com/office/drawing/2014/main" id="{A1E71185-4D8D-4AD2-A988-90BAD4DDE0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500167"/>
          <a:ext cx="2608632" cy="1454782"/>
        </a:xfrm>
        <a:prstGeom prst="rect">
          <a:avLst/>
        </a:prstGeom>
      </xdr:spPr>
    </xdr:pic>
    <xdr:clientData/>
  </xdr:twoCellAnchor>
  <xdr:twoCellAnchor editAs="oneCell">
    <xdr:from>
      <xdr:col>4</xdr:col>
      <xdr:colOff>0</xdr:colOff>
      <xdr:row>110</xdr:row>
      <xdr:rowOff>0</xdr:rowOff>
    </xdr:from>
    <xdr:to>
      <xdr:col>6</xdr:col>
      <xdr:colOff>95017</xdr:colOff>
      <xdr:row>117</xdr:row>
      <xdr:rowOff>62104</xdr:rowOff>
    </xdr:to>
    <xdr:pic>
      <xdr:nvPicPr>
        <xdr:cNvPr id="3" name="Picture 2">
          <a:extLst>
            <a:ext uri="{FF2B5EF4-FFF2-40B4-BE49-F238E27FC236}">
              <a16:creationId xmlns:a16="http://schemas.microsoft.com/office/drawing/2014/main" id="{7591A92B-9E27-4087-A911-0F7D631673C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2500167"/>
          <a:ext cx="2613850" cy="1395604"/>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117</xdr:row>
      <xdr:rowOff>0</xdr:rowOff>
    </xdr:from>
    <xdr:to>
      <xdr:col>2</xdr:col>
      <xdr:colOff>2608632</xdr:colOff>
      <xdr:row>124</xdr:row>
      <xdr:rowOff>121282</xdr:rowOff>
    </xdr:to>
    <xdr:pic>
      <xdr:nvPicPr>
        <xdr:cNvPr id="2" name="Picture 1">
          <a:extLst>
            <a:ext uri="{FF2B5EF4-FFF2-40B4-BE49-F238E27FC236}">
              <a16:creationId xmlns:a16="http://schemas.microsoft.com/office/drawing/2014/main" id="{E42BCCEF-FD34-4584-AFF9-60CEBFC98F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833667"/>
          <a:ext cx="2608632" cy="1454782"/>
        </a:xfrm>
        <a:prstGeom prst="rect">
          <a:avLst/>
        </a:prstGeom>
      </xdr:spPr>
    </xdr:pic>
    <xdr:clientData/>
  </xdr:twoCellAnchor>
  <xdr:twoCellAnchor editAs="oneCell">
    <xdr:from>
      <xdr:col>4</xdr:col>
      <xdr:colOff>0</xdr:colOff>
      <xdr:row>117</xdr:row>
      <xdr:rowOff>0</xdr:rowOff>
    </xdr:from>
    <xdr:to>
      <xdr:col>6</xdr:col>
      <xdr:colOff>95017</xdr:colOff>
      <xdr:row>124</xdr:row>
      <xdr:rowOff>62104</xdr:rowOff>
    </xdr:to>
    <xdr:pic>
      <xdr:nvPicPr>
        <xdr:cNvPr id="3" name="Picture 2">
          <a:extLst>
            <a:ext uri="{FF2B5EF4-FFF2-40B4-BE49-F238E27FC236}">
              <a16:creationId xmlns:a16="http://schemas.microsoft.com/office/drawing/2014/main" id="{6143C675-B0BF-42D5-AE45-6F7EF26872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3833667"/>
          <a:ext cx="2613850" cy="1395604"/>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2608632</xdr:colOff>
      <xdr:row>125</xdr:row>
      <xdr:rowOff>121282</xdr:rowOff>
    </xdr:to>
    <xdr:pic>
      <xdr:nvPicPr>
        <xdr:cNvPr id="2" name="Picture 1">
          <a:extLst>
            <a:ext uri="{FF2B5EF4-FFF2-40B4-BE49-F238E27FC236}">
              <a16:creationId xmlns:a16="http://schemas.microsoft.com/office/drawing/2014/main" id="{54FBDA8F-1C25-498D-B187-DF29627924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024167"/>
          <a:ext cx="2608632" cy="1454782"/>
        </a:xfrm>
        <a:prstGeom prst="rect">
          <a:avLst/>
        </a:prstGeom>
      </xdr:spPr>
    </xdr:pic>
    <xdr:clientData/>
  </xdr:twoCellAnchor>
  <xdr:twoCellAnchor editAs="oneCell">
    <xdr:from>
      <xdr:col>4</xdr:col>
      <xdr:colOff>0</xdr:colOff>
      <xdr:row>118</xdr:row>
      <xdr:rowOff>0</xdr:rowOff>
    </xdr:from>
    <xdr:to>
      <xdr:col>6</xdr:col>
      <xdr:colOff>95017</xdr:colOff>
      <xdr:row>125</xdr:row>
      <xdr:rowOff>62104</xdr:rowOff>
    </xdr:to>
    <xdr:pic>
      <xdr:nvPicPr>
        <xdr:cNvPr id="3" name="Picture 2">
          <a:extLst>
            <a:ext uri="{FF2B5EF4-FFF2-40B4-BE49-F238E27FC236}">
              <a16:creationId xmlns:a16="http://schemas.microsoft.com/office/drawing/2014/main" id="{62C9A1F5-1E2D-403F-8ED0-332D3EC0BD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4024167"/>
          <a:ext cx="2613850" cy="1395604"/>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116</xdr:row>
      <xdr:rowOff>0</xdr:rowOff>
    </xdr:from>
    <xdr:to>
      <xdr:col>2</xdr:col>
      <xdr:colOff>2608632</xdr:colOff>
      <xdr:row>123</xdr:row>
      <xdr:rowOff>121282</xdr:rowOff>
    </xdr:to>
    <xdr:pic>
      <xdr:nvPicPr>
        <xdr:cNvPr id="2" name="Picture 1">
          <a:extLst>
            <a:ext uri="{FF2B5EF4-FFF2-40B4-BE49-F238E27FC236}">
              <a16:creationId xmlns:a16="http://schemas.microsoft.com/office/drawing/2014/main" id="{F7C9BDF1-8440-40FE-B30C-C665D4E7D0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2" cy="1454782"/>
        </a:xfrm>
        <a:prstGeom prst="rect">
          <a:avLst/>
        </a:prstGeom>
      </xdr:spPr>
    </xdr:pic>
    <xdr:clientData/>
  </xdr:twoCellAnchor>
  <xdr:twoCellAnchor editAs="oneCell">
    <xdr:from>
      <xdr:col>4</xdr:col>
      <xdr:colOff>0</xdr:colOff>
      <xdr:row>116</xdr:row>
      <xdr:rowOff>0</xdr:rowOff>
    </xdr:from>
    <xdr:to>
      <xdr:col>6</xdr:col>
      <xdr:colOff>95017</xdr:colOff>
      <xdr:row>123</xdr:row>
      <xdr:rowOff>62104</xdr:rowOff>
    </xdr:to>
    <xdr:pic>
      <xdr:nvPicPr>
        <xdr:cNvPr id="3" name="Picture 2">
          <a:extLst>
            <a:ext uri="{FF2B5EF4-FFF2-40B4-BE49-F238E27FC236}">
              <a16:creationId xmlns:a16="http://schemas.microsoft.com/office/drawing/2014/main" id="{ED1533CB-8CAB-48BB-BC50-FF66058BD8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3643167"/>
          <a:ext cx="2613850" cy="13956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135</xdr:row>
      <xdr:rowOff>0</xdr:rowOff>
    </xdr:from>
    <xdr:to>
      <xdr:col>2</xdr:col>
      <xdr:colOff>2608633</xdr:colOff>
      <xdr:row>142</xdr:row>
      <xdr:rowOff>57173</xdr:rowOff>
    </xdr:to>
    <xdr:pic>
      <xdr:nvPicPr>
        <xdr:cNvPr id="2" name="Picture 1">
          <a:extLst>
            <a:ext uri="{FF2B5EF4-FFF2-40B4-BE49-F238E27FC236}">
              <a16:creationId xmlns:a16="http://schemas.microsoft.com/office/drawing/2014/main" id="{FDA76C38-6EF2-4808-AE16-044C4DEFF2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262667"/>
          <a:ext cx="2608633" cy="1390673"/>
        </a:xfrm>
        <a:prstGeom prst="rect">
          <a:avLst/>
        </a:prstGeom>
      </xdr:spPr>
    </xdr:pic>
    <xdr:clientData/>
  </xdr:twoCellAnchor>
  <xdr:twoCellAnchor editAs="oneCell">
    <xdr:from>
      <xdr:col>4</xdr:col>
      <xdr:colOff>0</xdr:colOff>
      <xdr:row>135</xdr:row>
      <xdr:rowOff>0</xdr:rowOff>
    </xdr:from>
    <xdr:to>
      <xdr:col>6</xdr:col>
      <xdr:colOff>74148</xdr:colOff>
      <xdr:row>142</xdr:row>
      <xdr:rowOff>57173</xdr:rowOff>
    </xdr:to>
    <xdr:pic>
      <xdr:nvPicPr>
        <xdr:cNvPr id="3" name="Picture 2">
          <a:extLst>
            <a:ext uri="{FF2B5EF4-FFF2-40B4-BE49-F238E27FC236}">
              <a16:creationId xmlns:a16="http://schemas.microsoft.com/office/drawing/2014/main" id="{458EF413-8B06-426D-857F-EF08E7DB54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7262667"/>
          <a:ext cx="2592981" cy="1390673"/>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166</xdr:row>
      <xdr:rowOff>0</xdr:rowOff>
    </xdr:from>
    <xdr:to>
      <xdr:col>2</xdr:col>
      <xdr:colOff>2608632</xdr:colOff>
      <xdr:row>173</xdr:row>
      <xdr:rowOff>121282</xdr:rowOff>
    </xdr:to>
    <xdr:pic>
      <xdr:nvPicPr>
        <xdr:cNvPr id="2" name="Picture 1">
          <a:extLst>
            <a:ext uri="{FF2B5EF4-FFF2-40B4-BE49-F238E27FC236}">
              <a16:creationId xmlns:a16="http://schemas.microsoft.com/office/drawing/2014/main" id="{76E778ED-C096-480F-AAE7-00816E6E39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168167"/>
          <a:ext cx="2608632" cy="1454782"/>
        </a:xfrm>
        <a:prstGeom prst="rect">
          <a:avLst/>
        </a:prstGeom>
      </xdr:spPr>
    </xdr:pic>
    <xdr:clientData/>
  </xdr:twoCellAnchor>
  <xdr:twoCellAnchor editAs="oneCell">
    <xdr:from>
      <xdr:col>4</xdr:col>
      <xdr:colOff>0</xdr:colOff>
      <xdr:row>166</xdr:row>
      <xdr:rowOff>0</xdr:rowOff>
    </xdr:from>
    <xdr:to>
      <xdr:col>6</xdr:col>
      <xdr:colOff>121104</xdr:colOff>
      <xdr:row>173</xdr:row>
      <xdr:rowOff>57173</xdr:rowOff>
    </xdr:to>
    <xdr:pic>
      <xdr:nvPicPr>
        <xdr:cNvPr id="3" name="Picture 2">
          <a:extLst>
            <a:ext uri="{FF2B5EF4-FFF2-40B4-BE49-F238E27FC236}">
              <a16:creationId xmlns:a16="http://schemas.microsoft.com/office/drawing/2014/main" id="{BA34B699-92E9-41BD-B17C-75F6E63ED20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33168167"/>
          <a:ext cx="2639937" cy="1390673"/>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2608632</xdr:colOff>
      <xdr:row>106</xdr:row>
      <xdr:rowOff>121282</xdr:rowOff>
    </xdr:to>
    <xdr:pic>
      <xdr:nvPicPr>
        <xdr:cNvPr id="2" name="Picture 1">
          <a:extLst>
            <a:ext uri="{FF2B5EF4-FFF2-40B4-BE49-F238E27FC236}">
              <a16:creationId xmlns:a16="http://schemas.microsoft.com/office/drawing/2014/main" id="{79484D78-084F-4121-B813-053BFA7B36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608632" cy="1454782"/>
        </a:xfrm>
        <a:prstGeom prst="rect">
          <a:avLst/>
        </a:prstGeom>
      </xdr:spPr>
    </xdr:pic>
    <xdr:clientData/>
  </xdr:twoCellAnchor>
  <xdr:twoCellAnchor editAs="oneCell">
    <xdr:from>
      <xdr:col>4</xdr:col>
      <xdr:colOff>0</xdr:colOff>
      <xdr:row>99</xdr:row>
      <xdr:rowOff>0</xdr:rowOff>
    </xdr:from>
    <xdr:to>
      <xdr:col>6</xdr:col>
      <xdr:colOff>95017</xdr:colOff>
      <xdr:row>106</xdr:row>
      <xdr:rowOff>62104</xdr:rowOff>
    </xdr:to>
    <xdr:pic>
      <xdr:nvPicPr>
        <xdr:cNvPr id="3" name="Picture 2">
          <a:extLst>
            <a:ext uri="{FF2B5EF4-FFF2-40B4-BE49-F238E27FC236}">
              <a16:creationId xmlns:a16="http://schemas.microsoft.com/office/drawing/2014/main" id="{E7F3F0FC-0FCA-44A2-BEF9-0D4780584B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0404667"/>
          <a:ext cx="2613850" cy="139560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115</xdr:row>
      <xdr:rowOff>0</xdr:rowOff>
    </xdr:from>
    <xdr:to>
      <xdr:col>2</xdr:col>
      <xdr:colOff>2671241</xdr:colOff>
      <xdr:row>122</xdr:row>
      <xdr:rowOff>141008</xdr:rowOff>
    </xdr:to>
    <xdr:pic>
      <xdr:nvPicPr>
        <xdr:cNvPr id="2" name="Picture 1">
          <a:extLst>
            <a:ext uri="{FF2B5EF4-FFF2-40B4-BE49-F238E27FC236}">
              <a16:creationId xmlns:a16="http://schemas.microsoft.com/office/drawing/2014/main" id="{46537A29-45D8-4069-AEB2-5B743A483E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71241" cy="1474508"/>
        </a:xfrm>
        <a:prstGeom prst="rect">
          <a:avLst/>
        </a:prstGeom>
      </xdr:spPr>
    </xdr:pic>
    <xdr:clientData/>
  </xdr:twoCellAnchor>
  <xdr:twoCellAnchor editAs="oneCell">
    <xdr:from>
      <xdr:col>4</xdr:col>
      <xdr:colOff>0</xdr:colOff>
      <xdr:row>115</xdr:row>
      <xdr:rowOff>0</xdr:rowOff>
    </xdr:from>
    <xdr:to>
      <xdr:col>6</xdr:col>
      <xdr:colOff>95017</xdr:colOff>
      <xdr:row>122</xdr:row>
      <xdr:rowOff>62104</xdr:rowOff>
    </xdr:to>
    <xdr:pic>
      <xdr:nvPicPr>
        <xdr:cNvPr id="3" name="Picture 2">
          <a:extLst>
            <a:ext uri="{FF2B5EF4-FFF2-40B4-BE49-F238E27FC236}">
              <a16:creationId xmlns:a16="http://schemas.microsoft.com/office/drawing/2014/main" id="{C1E5DDFA-B8C4-4ECA-A9BF-0946ED639E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3452667"/>
          <a:ext cx="2613850" cy="1395604"/>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229</xdr:row>
      <xdr:rowOff>0</xdr:rowOff>
    </xdr:from>
    <xdr:to>
      <xdr:col>2</xdr:col>
      <xdr:colOff>2608633</xdr:colOff>
      <xdr:row>236</xdr:row>
      <xdr:rowOff>57173</xdr:rowOff>
    </xdr:to>
    <xdr:pic>
      <xdr:nvPicPr>
        <xdr:cNvPr id="2" name="Picture 1">
          <a:extLst>
            <a:ext uri="{FF2B5EF4-FFF2-40B4-BE49-F238E27FC236}">
              <a16:creationId xmlns:a16="http://schemas.microsoft.com/office/drawing/2014/main" id="{DC39E388-8DD2-48FE-8FAD-0FCBA55541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5444833"/>
          <a:ext cx="2608633" cy="1390673"/>
        </a:xfrm>
        <a:prstGeom prst="rect">
          <a:avLst/>
        </a:prstGeom>
      </xdr:spPr>
    </xdr:pic>
    <xdr:clientData/>
  </xdr:twoCellAnchor>
  <xdr:twoCellAnchor editAs="oneCell">
    <xdr:from>
      <xdr:col>4</xdr:col>
      <xdr:colOff>0</xdr:colOff>
      <xdr:row>229</xdr:row>
      <xdr:rowOff>0</xdr:rowOff>
    </xdr:from>
    <xdr:to>
      <xdr:col>6</xdr:col>
      <xdr:colOff>74148</xdr:colOff>
      <xdr:row>236</xdr:row>
      <xdr:rowOff>57173</xdr:rowOff>
    </xdr:to>
    <xdr:pic>
      <xdr:nvPicPr>
        <xdr:cNvPr id="3" name="Picture 2">
          <a:extLst>
            <a:ext uri="{FF2B5EF4-FFF2-40B4-BE49-F238E27FC236}">
              <a16:creationId xmlns:a16="http://schemas.microsoft.com/office/drawing/2014/main" id="{ADE39CCA-AA23-4059-B6C4-1B55F9A4C3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45444833"/>
          <a:ext cx="2592981" cy="1390673"/>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123</xdr:row>
      <xdr:rowOff>0</xdr:rowOff>
    </xdr:from>
    <xdr:to>
      <xdr:col>2</xdr:col>
      <xdr:colOff>2671241</xdr:colOff>
      <xdr:row>130</xdr:row>
      <xdr:rowOff>141008</xdr:rowOff>
    </xdr:to>
    <xdr:pic>
      <xdr:nvPicPr>
        <xdr:cNvPr id="2" name="Picture 1">
          <a:extLst>
            <a:ext uri="{FF2B5EF4-FFF2-40B4-BE49-F238E27FC236}">
              <a16:creationId xmlns:a16="http://schemas.microsoft.com/office/drawing/2014/main" id="{09FE97E4-99F5-437B-B210-0FA09181C2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976667"/>
          <a:ext cx="2671241" cy="1474508"/>
        </a:xfrm>
        <a:prstGeom prst="rect">
          <a:avLst/>
        </a:prstGeom>
      </xdr:spPr>
    </xdr:pic>
    <xdr:clientData/>
  </xdr:twoCellAnchor>
  <xdr:twoCellAnchor editAs="oneCell">
    <xdr:from>
      <xdr:col>4</xdr:col>
      <xdr:colOff>0</xdr:colOff>
      <xdr:row>123</xdr:row>
      <xdr:rowOff>0</xdr:rowOff>
    </xdr:from>
    <xdr:to>
      <xdr:col>6</xdr:col>
      <xdr:colOff>95017</xdr:colOff>
      <xdr:row>130</xdr:row>
      <xdr:rowOff>62104</xdr:rowOff>
    </xdr:to>
    <xdr:pic>
      <xdr:nvPicPr>
        <xdr:cNvPr id="3" name="Picture 2">
          <a:extLst>
            <a:ext uri="{FF2B5EF4-FFF2-40B4-BE49-F238E27FC236}">
              <a16:creationId xmlns:a16="http://schemas.microsoft.com/office/drawing/2014/main" id="{442D6790-59BD-4854-8B88-9A3F66483D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4976667"/>
          <a:ext cx="2613850" cy="1395604"/>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2608632</xdr:colOff>
      <xdr:row>117</xdr:row>
      <xdr:rowOff>121282</xdr:rowOff>
    </xdr:to>
    <xdr:pic>
      <xdr:nvPicPr>
        <xdr:cNvPr id="2" name="Picture 1">
          <a:extLst>
            <a:ext uri="{FF2B5EF4-FFF2-40B4-BE49-F238E27FC236}">
              <a16:creationId xmlns:a16="http://schemas.microsoft.com/office/drawing/2014/main" id="{6DBA9D51-D12B-4AD7-952F-F078532C79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500167"/>
          <a:ext cx="2608632" cy="1454782"/>
        </a:xfrm>
        <a:prstGeom prst="rect">
          <a:avLst/>
        </a:prstGeom>
      </xdr:spPr>
    </xdr:pic>
    <xdr:clientData/>
  </xdr:twoCellAnchor>
  <xdr:twoCellAnchor editAs="oneCell">
    <xdr:from>
      <xdr:col>4</xdr:col>
      <xdr:colOff>0</xdr:colOff>
      <xdr:row>110</xdr:row>
      <xdr:rowOff>0</xdr:rowOff>
    </xdr:from>
    <xdr:to>
      <xdr:col>6</xdr:col>
      <xdr:colOff>95017</xdr:colOff>
      <xdr:row>117</xdr:row>
      <xdr:rowOff>62104</xdr:rowOff>
    </xdr:to>
    <xdr:pic>
      <xdr:nvPicPr>
        <xdr:cNvPr id="3" name="Picture 2">
          <a:extLst>
            <a:ext uri="{FF2B5EF4-FFF2-40B4-BE49-F238E27FC236}">
              <a16:creationId xmlns:a16="http://schemas.microsoft.com/office/drawing/2014/main" id="{D167ADD0-C304-4CED-9060-158E0FCFA69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2500167"/>
          <a:ext cx="2613850" cy="1395604"/>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252</xdr:row>
      <xdr:rowOff>0</xdr:rowOff>
    </xdr:from>
    <xdr:to>
      <xdr:col>2</xdr:col>
      <xdr:colOff>2608633</xdr:colOff>
      <xdr:row>259</xdr:row>
      <xdr:rowOff>57173</xdr:rowOff>
    </xdr:to>
    <xdr:pic>
      <xdr:nvPicPr>
        <xdr:cNvPr id="2" name="Picture 1">
          <a:extLst>
            <a:ext uri="{FF2B5EF4-FFF2-40B4-BE49-F238E27FC236}">
              <a16:creationId xmlns:a16="http://schemas.microsoft.com/office/drawing/2014/main" id="{1DB327DD-68C4-4A2B-BF54-68BC7F5FF2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9551167"/>
          <a:ext cx="2608633" cy="1390673"/>
        </a:xfrm>
        <a:prstGeom prst="rect">
          <a:avLst/>
        </a:prstGeom>
      </xdr:spPr>
    </xdr:pic>
    <xdr:clientData/>
  </xdr:twoCellAnchor>
  <xdr:twoCellAnchor editAs="oneCell">
    <xdr:from>
      <xdr:col>4</xdr:col>
      <xdr:colOff>0</xdr:colOff>
      <xdr:row>252</xdr:row>
      <xdr:rowOff>0</xdr:rowOff>
    </xdr:from>
    <xdr:to>
      <xdr:col>6</xdr:col>
      <xdr:colOff>74148</xdr:colOff>
      <xdr:row>259</xdr:row>
      <xdr:rowOff>57173</xdr:rowOff>
    </xdr:to>
    <xdr:pic>
      <xdr:nvPicPr>
        <xdr:cNvPr id="3" name="Picture 2">
          <a:extLst>
            <a:ext uri="{FF2B5EF4-FFF2-40B4-BE49-F238E27FC236}">
              <a16:creationId xmlns:a16="http://schemas.microsoft.com/office/drawing/2014/main" id="{2CCEA11A-2AE5-4AD1-8D81-ECCD346E25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49551167"/>
          <a:ext cx="2592981" cy="1390673"/>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352</xdr:row>
      <xdr:rowOff>0</xdr:rowOff>
    </xdr:from>
    <xdr:to>
      <xdr:col>2</xdr:col>
      <xdr:colOff>2608633</xdr:colOff>
      <xdr:row>359</xdr:row>
      <xdr:rowOff>57173</xdr:rowOff>
    </xdr:to>
    <xdr:pic>
      <xdr:nvPicPr>
        <xdr:cNvPr id="2" name="Picture 1">
          <a:extLst>
            <a:ext uri="{FF2B5EF4-FFF2-40B4-BE49-F238E27FC236}">
              <a16:creationId xmlns:a16="http://schemas.microsoft.com/office/drawing/2014/main" id="{A2037DE5-3666-4CC6-B091-B54A2099C5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8601167"/>
          <a:ext cx="2608633" cy="1390673"/>
        </a:xfrm>
        <a:prstGeom prst="rect">
          <a:avLst/>
        </a:prstGeom>
      </xdr:spPr>
    </xdr:pic>
    <xdr:clientData/>
  </xdr:twoCellAnchor>
  <xdr:twoCellAnchor editAs="oneCell">
    <xdr:from>
      <xdr:col>4</xdr:col>
      <xdr:colOff>0</xdr:colOff>
      <xdr:row>352</xdr:row>
      <xdr:rowOff>0</xdr:rowOff>
    </xdr:from>
    <xdr:to>
      <xdr:col>6</xdr:col>
      <xdr:colOff>74148</xdr:colOff>
      <xdr:row>359</xdr:row>
      <xdr:rowOff>57173</xdr:rowOff>
    </xdr:to>
    <xdr:pic>
      <xdr:nvPicPr>
        <xdr:cNvPr id="3" name="Picture 2">
          <a:extLst>
            <a:ext uri="{FF2B5EF4-FFF2-40B4-BE49-F238E27FC236}">
              <a16:creationId xmlns:a16="http://schemas.microsoft.com/office/drawing/2014/main" id="{1A06E17A-C54C-4438-A471-7AA5EBABCB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68601167"/>
          <a:ext cx="2592981" cy="1390673"/>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2613851</xdr:colOff>
      <xdr:row>108</xdr:row>
      <xdr:rowOff>67036</xdr:rowOff>
    </xdr:to>
    <xdr:pic>
      <xdr:nvPicPr>
        <xdr:cNvPr id="2" name="Picture 1">
          <a:extLst>
            <a:ext uri="{FF2B5EF4-FFF2-40B4-BE49-F238E27FC236}">
              <a16:creationId xmlns:a16="http://schemas.microsoft.com/office/drawing/2014/main" id="{E01C3300-EA25-4EF4-B66A-C2BFEF9C20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785667"/>
          <a:ext cx="2613851" cy="1400536"/>
        </a:xfrm>
        <a:prstGeom prst="rect">
          <a:avLst/>
        </a:prstGeom>
      </xdr:spPr>
    </xdr:pic>
    <xdr:clientData/>
  </xdr:twoCellAnchor>
  <xdr:twoCellAnchor editAs="oneCell">
    <xdr:from>
      <xdr:col>4</xdr:col>
      <xdr:colOff>0</xdr:colOff>
      <xdr:row>101</xdr:row>
      <xdr:rowOff>0</xdr:rowOff>
    </xdr:from>
    <xdr:to>
      <xdr:col>6</xdr:col>
      <xdr:colOff>95017</xdr:colOff>
      <xdr:row>108</xdr:row>
      <xdr:rowOff>62104</xdr:rowOff>
    </xdr:to>
    <xdr:pic>
      <xdr:nvPicPr>
        <xdr:cNvPr id="3" name="Picture 2">
          <a:extLst>
            <a:ext uri="{FF2B5EF4-FFF2-40B4-BE49-F238E27FC236}">
              <a16:creationId xmlns:a16="http://schemas.microsoft.com/office/drawing/2014/main" id="{45F30560-96F8-4977-ACFF-1DB778022F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0785667"/>
          <a:ext cx="2613850" cy="1395604"/>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2671241</xdr:colOff>
      <xdr:row>108</xdr:row>
      <xdr:rowOff>141008</xdr:rowOff>
    </xdr:to>
    <xdr:pic>
      <xdr:nvPicPr>
        <xdr:cNvPr id="2" name="Picture 1">
          <a:extLst>
            <a:ext uri="{FF2B5EF4-FFF2-40B4-BE49-F238E27FC236}">
              <a16:creationId xmlns:a16="http://schemas.microsoft.com/office/drawing/2014/main" id="{62C279BE-A0F5-4A92-AAE8-199FADEBAB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785667"/>
          <a:ext cx="2671241" cy="1474508"/>
        </a:xfrm>
        <a:prstGeom prst="rect">
          <a:avLst/>
        </a:prstGeom>
      </xdr:spPr>
    </xdr:pic>
    <xdr:clientData/>
  </xdr:twoCellAnchor>
  <xdr:twoCellAnchor editAs="oneCell">
    <xdr:from>
      <xdr:col>4</xdr:col>
      <xdr:colOff>0</xdr:colOff>
      <xdr:row>101</xdr:row>
      <xdr:rowOff>0</xdr:rowOff>
    </xdr:from>
    <xdr:to>
      <xdr:col>6</xdr:col>
      <xdr:colOff>105451</xdr:colOff>
      <xdr:row>108</xdr:row>
      <xdr:rowOff>116350</xdr:rowOff>
    </xdr:to>
    <xdr:pic>
      <xdr:nvPicPr>
        <xdr:cNvPr id="3" name="Picture 2">
          <a:extLst>
            <a:ext uri="{FF2B5EF4-FFF2-40B4-BE49-F238E27FC236}">
              <a16:creationId xmlns:a16="http://schemas.microsoft.com/office/drawing/2014/main" id="{60662313-2CFD-4BA5-A459-E870065595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0785667"/>
          <a:ext cx="2624284" cy="14498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137</xdr:row>
      <xdr:rowOff>0</xdr:rowOff>
    </xdr:from>
    <xdr:to>
      <xdr:col>2</xdr:col>
      <xdr:colOff>2608633</xdr:colOff>
      <xdr:row>144</xdr:row>
      <xdr:rowOff>57173</xdr:rowOff>
    </xdr:to>
    <xdr:pic>
      <xdr:nvPicPr>
        <xdr:cNvPr id="2" name="Picture 1">
          <a:extLst>
            <a:ext uri="{FF2B5EF4-FFF2-40B4-BE49-F238E27FC236}">
              <a16:creationId xmlns:a16="http://schemas.microsoft.com/office/drawing/2014/main" id="{8A15171A-562A-46FF-ABF9-A7B88314D8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643667"/>
          <a:ext cx="2608633" cy="1390673"/>
        </a:xfrm>
        <a:prstGeom prst="rect">
          <a:avLst/>
        </a:prstGeom>
      </xdr:spPr>
    </xdr:pic>
    <xdr:clientData/>
  </xdr:twoCellAnchor>
  <xdr:twoCellAnchor editAs="oneCell">
    <xdr:from>
      <xdr:col>4</xdr:col>
      <xdr:colOff>0</xdr:colOff>
      <xdr:row>137</xdr:row>
      <xdr:rowOff>0</xdr:rowOff>
    </xdr:from>
    <xdr:to>
      <xdr:col>6</xdr:col>
      <xdr:colOff>74148</xdr:colOff>
      <xdr:row>144</xdr:row>
      <xdr:rowOff>57173</xdr:rowOff>
    </xdr:to>
    <xdr:pic>
      <xdr:nvPicPr>
        <xdr:cNvPr id="3" name="Picture 2">
          <a:extLst>
            <a:ext uri="{FF2B5EF4-FFF2-40B4-BE49-F238E27FC236}">
              <a16:creationId xmlns:a16="http://schemas.microsoft.com/office/drawing/2014/main" id="{4A93BDC8-EF27-4DDC-BCC7-49242796B0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7643667"/>
          <a:ext cx="2592981" cy="1390673"/>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2671241</xdr:colOff>
      <xdr:row>128</xdr:row>
      <xdr:rowOff>141008</xdr:rowOff>
    </xdr:to>
    <xdr:pic>
      <xdr:nvPicPr>
        <xdr:cNvPr id="2" name="Picture 1">
          <a:extLst>
            <a:ext uri="{FF2B5EF4-FFF2-40B4-BE49-F238E27FC236}">
              <a16:creationId xmlns:a16="http://schemas.microsoft.com/office/drawing/2014/main" id="{29C5ADBD-1EC5-47CA-ABF1-82B9B9AFD7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595667"/>
          <a:ext cx="2671241" cy="1474508"/>
        </a:xfrm>
        <a:prstGeom prst="rect">
          <a:avLst/>
        </a:prstGeom>
      </xdr:spPr>
    </xdr:pic>
    <xdr:clientData/>
  </xdr:twoCellAnchor>
  <xdr:twoCellAnchor editAs="oneCell">
    <xdr:from>
      <xdr:col>4</xdr:col>
      <xdr:colOff>0</xdr:colOff>
      <xdr:row>121</xdr:row>
      <xdr:rowOff>0</xdr:rowOff>
    </xdr:from>
    <xdr:to>
      <xdr:col>6</xdr:col>
      <xdr:colOff>105451</xdr:colOff>
      <xdr:row>128</xdr:row>
      <xdr:rowOff>116350</xdr:rowOff>
    </xdr:to>
    <xdr:pic>
      <xdr:nvPicPr>
        <xdr:cNvPr id="3" name="Picture 2">
          <a:extLst>
            <a:ext uri="{FF2B5EF4-FFF2-40B4-BE49-F238E27FC236}">
              <a16:creationId xmlns:a16="http://schemas.microsoft.com/office/drawing/2014/main" id="{61E85CA8-DCB2-484A-A61A-EAC44298477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4595667"/>
          <a:ext cx="2624284" cy="1449850"/>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2613851</xdr:colOff>
      <xdr:row>113</xdr:row>
      <xdr:rowOff>67036</xdr:rowOff>
    </xdr:to>
    <xdr:pic>
      <xdr:nvPicPr>
        <xdr:cNvPr id="2" name="Picture 1">
          <a:extLst>
            <a:ext uri="{FF2B5EF4-FFF2-40B4-BE49-F238E27FC236}">
              <a16:creationId xmlns:a16="http://schemas.microsoft.com/office/drawing/2014/main" id="{66439AD4-3C26-4DFE-B327-651426BF93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738167"/>
          <a:ext cx="2613851" cy="1400536"/>
        </a:xfrm>
        <a:prstGeom prst="rect">
          <a:avLst/>
        </a:prstGeom>
      </xdr:spPr>
    </xdr:pic>
    <xdr:clientData/>
  </xdr:twoCellAnchor>
  <xdr:twoCellAnchor editAs="oneCell">
    <xdr:from>
      <xdr:col>4</xdr:col>
      <xdr:colOff>0</xdr:colOff>
      <xdr:row>106</xdr:row>
      <xdr:rowOff>0</xdr:rowOff>
    </xdr:from>
    <xdr:to>
      <xdr:col>6</xdr:col>
      <xdr:colOff>95017</xdr:colOff>
      <xdr:row>113</xdr:row>
      <xdr:rowOff>62104</xdr:rowOff>
    </xdr:to>
    <xdr:pic>
      <xdr:nvPicPr>
        <xdr:cNvPr id="3" name="Picture 2">
          <a:extLst>
            <a:ext uri="{FF2B5EF4-FFF2-40B4-BE49-F238E27FC236}">
              <a16:creationId xmlns:a16="http://schemas.microsoft.com/office/drawing/2014/main" id="{26D38D97-41F4-44C8-B9C7-49F11AE9D2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1738167"/>
          <a:ext cx="2613850" cy="1395604"/>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277</xdr:row>
      <xdr:rowOff>0</xdr:rowOff>
    </xdr:from>
    <xdr:to>
      <xdr:col>2</xdr:col>
      <xdr:colOff>2608633</xdr:colOff>
      <xdr:row>284</xdr:row>
      <xdr:rowOff>57173</xdr:rowOff>
    </xdr:to>
    <xdr:pic>
      <xdr:nvPicPr>
        <xdr:cNvPr id="2" name="Picture 1">
          <a:extLst>
            <a:ext uri="{FF2B5EF4-FFF2-40B4-BE49-F238E27FC236}">
              <a16:creationId xmlns:a16="http://schemas.microsoft.com/office/drawing/2014/main" id="{E1DBB691-57F8-40D6-87B8-20D2917E68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4673500"/>
          <a:ext cx="2608633" cy="1390673"/>
        </a:xfrm>
        <a:prstGeom prst="rect">
          <a:avLst/>
        </a:prstGeom>
      </xdr:spPr>
    </xdr:pic>
    <xdr:clientData/>
  </xdr:twoCellAnchor>
  <xdr:twoCellAnchor editAs="oneCell">
    <xdr:from>
      <xdr:col>4</xdr:col>
      <xdr:colOff>0</xdr:colOff>
      <xdr:row>277</xdr:row>
      <xdr:rowOff>0</xdr:rowOff>
    </xdr:from>
    <xdr:to>
      <xdr:col>6</xdr:col>
      <xdr:colOff>74148</xdr:colOff>
      <xdr:row>284</xdr:row>
      <xdr:rowOff>57173</xdr:rowOff>
    </xdr:to>
    <xdr:pic>
      <xdr:nvPicPr>
        <xdr:cNvPr id="3" name="Picture 2">
          <a:extLst>
            <a:ext uri="{FF2B5EF4-FFF2-40B4-BE49-F238E27FC236}">
              <a16:creationId xmlns:a16="http://schemas.microsoft.com/office/drawing/2014/main" id="{B26B1B72-5254-4F33-8CB5-FB5C7BCD9F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54673500"/>
          <a:ext cx="2592981" cy="1390673"/>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2608633</xdr:colOff>
      <xdr:row>139</xdr:row>
      <xdr:rowOff>57173</xdr:rowOff>
    </xdr:to>
    <xdr:pic>
      <xdr:nvPicPr>
        <xdr:cNvPr id="2" name="Picture 1">
          <a:extLst>
            <a:ext uri="{FF2B5EF4-FFF2-40B4-BE49-F238E27FC236}">
              <a16:creationId xmlns:a16="http://schemas.microsoft.com/office/drawing/2014/main" id="{3E81A297-AE93-45F3-AF3D-0B46BE36D2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691167"/>
          <a:ext cx="2608633" cy="1390673"/>
        </a:xfrm>
        <a:prstGeom prst="rect">
          <a:avLst/>
        </a:prstGeom>
      </xdr:spPr>
    </xdr:pic>
    <xdr:clientData/>
  </xdr:twoCellAnchor>
  <xdr:twoCellAnchor editAs="oneCell">
    <xdr:from>
      <xdr:col>4</xdr:col>
      <xdr:colOff>0</xdr:colOff>
      <xdr:row>132</xdr:row>
      <xdr:rowOff>0</xdr:rowOff>
    </xdr:from>
    <xdr:to>
      <xdr:col>6</xdr:col>
      <xdr:colOff>74148</xdr:colOff>
      <xdr:row>139</xdr:row>
      <xdr:rowOff>57173</xdr:rowOff>
    </xdr:to>
    <xdr:pic>
      <xdr:nvPicPr>
        <xdr:cNvPr id="3" name="Picture 2">
          <a:extLst>
            <a:ext uri="{FF2B5EF4-FFF2-40B4-BE49-F238E27FC236}">
              <a16:creationId xmlns:a16="http://schemas.microsoft.com/office/drawing/2014/main" id="{857D53F1-2C60-4B51-8E54-A8A9E8D3161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6691167"/>
          <a:ext cx="2592981" cy="1390673"/>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2608632</xdr:colOff>
      <xdr:row>133</xdr:row>
      <xdr:rowOff>121282</xdr:rowOff>
    </xdr:to>
    <xdr:pic>
      <xdr:nvPicPr>
        <xdr:cNvPr id="2" name="Picture 1">
          <a:extLst>
            <a:ext uri="{FF2B5EF4-FFF2-40B4-BE49-F238E27FC236}">
              <a16:creationId xmlns:a16="http://schemas.microsoft.com/office/drawing/2014/main" id="{B853DE4F-4D36-44C7-B193-4F33B972D5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436917"/>
          <a:ext cx="2608632" cy="1454782"/>
        </a:xfrm>
        <a:prstGeom prst="rect">
          <a:avLst/>
        </a:prstGeom>
      </xdr:spPr>
    </xdr:pic>
    <xdr:clientData/>
  </xdr:twoCellAnchor>
  <xdr:twoCellAnchor editAs="oneCell">
    <xdr:from>
      <xdr:col>4</xdr:col>
      <xdr:colOff>0</xdr:colOff>
      <xdr:row>126</xdr:row>
      <xdr:rowOff>0</xdr:rowOff>
    </xdr:from>
    <xdr:to>
      <xdr:col>5</xdr:col>
      <xdr:colOff>1285270</xdr:colOff>
      <xdr:row>133</xdr:row>
      <xdr:rowOff>57173</xdr:rowOff>
    </xdr:to>
    <xdr:pic>
      <xdr:nvPicPr>
        <xdr:cNvPr id="3" name="Picture 2">
          <a:extLst>
            <a:ext uri="{FF2B5EF4-FFF2-40B4-BE49-F238E27FC236}">
              <a16:creationId xmlns:a16="http://schemas.microsoft.com/office/drawing/2014/main" id="{8232BA0E-52B3-4D55-9E8D-407BA187FD8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97500" y="24436917"/>
          <a:ext cx="2639937" cy="1390673"/>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152</xdr:row>
      <xdr:rowOff>0</xdr:rowOff>
    </xdr:from>
    <xdr:to>
      <xdr:col>2</xdr:col>
      <xdr:colOff>2608633</xdr:colOff>
      <xdr:row>159</xdr:row>
      <xdr:rowOff>57173</xdr:rowOff>
    </xdr:to>
    <xdr:pic>
      <xdr:nvPicPr>
        <xdr:cNvPr id="2" name="Picture 1">
          <a:extLst>
            <a:ext uri="{FF2B5EF4-FFF2-40B4-BE49-F238E27FC236}">
              <a16:creationId xmlns:a16="http://schemas.microsoft.com/office/drawing/2014/main" id="{B5CC689B-15D0-4BB4-86B9-C85CD0DB77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501167"/>
          <a:ext cx="2608633" cy="1390673"/>
        </a:xfrm>
        <a:prstGeom prst="rect">
          <a:avLst/>
        </a:prstGeom>
      </xdr:spPr>
    </xdr:pic>
    <xdr:clientData/>
  </xdr:twoCellAnchor>
  <xdr:twoCellAnchor editAs="oneCell">
    <xdr:from>
      <xdr:col>4</xdr:col>
      <xdr:colOff>0</xdr:colOff>
      <xdr:row>152</xdr:row>
      <xdr:rowOff>0</xdr:rowOff>
    </xdr:from>
    <xdr:to>
      <xdr:col>6</xdr:col>
      <xdr:colOff>74148</xdr:colOff>
      <xdr:row>159</xdr:row>
      <xdr:rowOff>57173</xdr:rowOff>
    </xdr:to>
    <xdr:pic>
      <xdr:nvPicPr>
        <xdr:cNvPr id="3" name="Picture 2">
          <a:extLst>
            <a:ext uri="{FF2B5EF4-FFF2-40B4-BE49-F238E27FC236}">
              <a16:creationId xmlns:a16="http://schemas.microsoft.com/office/drawing/2014/main" id="{AEFB818D-DC71-4D14-B257-798FE53E0A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30501167"/>
          <a:ext cx="2592981" cy="1390673"/>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137</xdr:row>
      <xdr:rowOff>0</xdr:rowOff>
    </xdr:from>
    <xdr:to>
      <xdr:col>2</xdr:col>
      <xdr:colOff>2608633</xdr:colOff>
      <xdr:row>144</xdr:row>
      <xdr:rowOff>57173</xdr:rowOff>
    </xdr:to>
    <xdr:pic>
      <xdr:nvPicPr>
        <xdr:cNvPr id="2" name="Picture 1">
          <a:extLst>
            <a:ext uri="{FF2B5EF4-FFF2-40B4-BE49-F238E27FC236}">
              <a16:creationId xmlns:a16="http://schemas.microsoft.com/office/drawing/2014/main" id="{9FE1FDF3-3BCF-4684-881E-2D1B1E7D3B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643667"/>
          <a:ext cx="2608633" cy="1390673"/>
        </a:xfrm>
        <a:prstGeom prst="rect">
          <a:avLst/>
        </a:prstGeom>
      </xdr:spPr>
    </xdr:pic>
    <xdr:clientData/>
  </xdr:twoCellAnchor>
  <xdr:twoCellAnchor editAs="oneCell">
    <xdr:from>
      <xdr:col>4</xdr:col>
      <xdr:colOff>0</xdr:colOff>
      <xdr:row>137</xdr:row>
      <xdr:rowOff>0</xdr:rowOff>
    </xdr:from>
    <xdr:to>
      <xdr:col>6</xdr:col>
      <xdr:colOff>74148</xdr:colOff>
      <xdr:row>144</xdr:row>
      <xdr:rowOff>57173</xdr:rowOff>
    </xdr:to>
    <xdr:pic>
      <xdr:nvPicPr>
        <xdr:cNvPr id="3" name="Picture 2">
          <a:extLst>
            <a:ext uri="{FF2B5EF4-FFF2-40B4-BE49-F238E27FC236}">
              <a16:creationId xmlns:a16="http://schemas.microsoft.com/office/drawing/2014/main" id="{B3D759BE-7DAF-4E09-B6A2-DB50F30EE8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7643667"/>
          <a:ext cx="2592981" cy="1390673"/>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133</xdr:row>
      <xdr:rowOff>0</xdr:rowOff>
    </xdr:from>
    <xdr:to>
      <xdr:col>2</xdr:col>
      <xdr:colOff>2608633</xdr:colOff>
      <xdr:row>140</xdr:row>
      <xdr:rowOff>57173</xdr:rowOff>
    </xdr:to>
    <xdr:pic>
      <xdr:nvPicPr>
        <xdr:cNvPr id="2" name="Picture 1">
          <a:extLst>
            <a:ext uri="{FF2B5EF4-FFF2-40B4-BE49-F238E27FC236}">
              <a16:creationId xmlns:a16="http://schemas.microsoft.com/office/drawing/2014/main" id="{F24B6448-E4A2-4A0E-93FF-172147F26D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881667"/>
          <a:ext cx="2608633" cy="1390673"/>
        </a:xfrm>
        <a:prstGeom prst="rect">
          <a:avLst/>
        </a:prstGeom>
      </xdr:spPr>
    </xdr:pic>
    <xdr:clientData/>
  </xdr:twoCellAnchor>
  <xdr:twoCellAnchor editAs="oneCell">
    <xdr:from>
      <xdr:col>4</xdr:col>
      <xdr:colOff>0</xdr:colOff>
      <xdr:row>133</xdr:row>
      <xdr:rowOff>0</xdr:rowOff>
    </xdr:from>
    <xdr:to>
      <xdr:col>6</xdr:col>
      <xdr:colOff>74148</xdr:colOff>
      <xdr:row>140</xdr:row>
      <xdr:rowOff>57173</xdr:rowOff>
    </xdr:to>
    <xdr:pic>
      <xdr:nvPicPr>
        <xdr:cNvPr id="3" name="Picture 2">
          <a:extLst>
            <a:ext uri="{FF2B5EF4-FFF2-40B4-BE49-F238E27FC236}">
              <a16:creationId xmlns:a16="http://schemas.microsoft.com/office/drawing/2014/main" id="{D842C444-EB61-4654-8B08-1C9CC68686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6881667"/>
          <a:ext cx="2592981" cy="1390673"/>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A4C9B4EA-6672-40C1-94DF-857ECDA7E6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087167"/>
          <a:ext cx="2608633" cy="1390673"/>
        </a:xfrm>
        <a:prstGeom prst="rect">
          <a:avLst/>
        </a:prstGeom>
      </xdr:spPr>
    </xdr:pic>
    <xdr:clientData/>
  </xdr:twoCellAnchor>
  <xdr:twoCellAnchor editAs="oneCell">
    <xdr:from>
      <xdr:col>4</xdr:col>
      <xdr:colOff>0</xdr:colOff>
      <xdr:row>102</xdr:row>
      <xdr:rowOff>0</xdr:rowOff>
    </xdr:from>
    <xdr:to>
      <xdr:col>6</xdr:col>
      <xdr:colOff>74148</xdr:colOff>
      <xdr:row>109</xdr:row>
      <xdr:rowOff>57173</xdr:rowOff>
    </xdr:to>
    <xdr:pic>
      <xdr:nvPicPr>
        <xdr:cNvPr id="3" name="Picture 2">
          <a:extLst>
            <a:ext uri="{FF2B5EF4-FFF2-40B4-BE49-F238E27FC236}">
              <a16:creationId xmlns:a16="http://schemas.microsoft.com/office/drawing/2014/main" id="{B8AD25AD-2EB2-4B60-82CB-BDB60770FA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0087167"/>
          <a:ext cx="2592981" cy="1390673"/>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2608633</xdr:colOff>
      <xdr:row>110</xdr:row>
      <xdr:rowOff>57173</xdr:rowOff>
    </xdr:to>
    <xdr:pic>
      <xdr:nvPicPr>
        <xdr:cNvPr id="2" name="Picture 1">
          <a:extLst>
            <a:ext uri="{FF2B5EF4-FFF2-40B4-BE49-F238E27FC236}">
              <a16:creationId xmlns:a16="http://schemas.microsoft.com/office/drawing/2014/main" id="{1B928A15-474B-40A4-910E-4F9DA277B0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166667"/>
          <a:ext cx="2608633" cy="1390673"/>
        </a:xfrm>
        <a:prstGeom prst="rect">
          <a:avLst/>
        </a:prstGeom>
      </xdr:spPr>
    </xdr:pic>
    <xdr:clientData/>
  </xdr:twoCellAnchor>
  <xdr:twoCellAnchor editAs="oneCell">
    <xdr:from>
      <xdr:col>4</xdr:col>
      <xdr:colOff>0</xdr:colOff>
      <xdr:row>103</xdr:row>
      <xdr:rowOff>0</xdr:rowOff>
    </xdr:from>
    <xdr:to>
      <xdr:col>6</xdr:col>
      <xdr:colOff>74148</xdr:colOff>
      <xdr:row>110</xdr:row>
      <xdr:rowOff>57173</xdr:rowOff>
    </xdr:to>
    <xdr:pic>
      <xdr:nvPicPr>
        <xdr:cNvPr id="3" name="Picture 2">
          <a:extLst>
            <a:ext uri="{FF2B5EF4-FFF2-40B4-BE49-F238E27FC236}">
              <a16:creationId xmlns:a16="http://schemas.microsoft.com/office/drawing/2014/main" id="{7655F087-F193-4DF7-BD27-C235DC1DF8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59917" y="21166667"/>
          <a:ext cx="2592981" cy="139067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6" Type="http://schemas.openxmlformats.org/officeDocument/2006/relationships/hyperlink" Target="https://www.bseindia.com/XBRLFILES/BRSRPDFUploadDocument/BRSR_533273_03062026185028.pdf" TargetMode="External"/><Relationship Id="rId21" Type="http://schemas.openxmlformats.org/officeDocument/2006/relationships/hyperlink" Target="https://www.bseindia.com/XBRLFILES/BRSRPDFUploadDocument/BRSR_500850_04062026211847.pdf" TargetMode="External"/><Relationship Id="rId42" Type="http://schemas.openxmlformats.org/officeDocument/2006/relationships/hyperlink" Target="https://www.bseindia.com/xml-data/corpfiling/AttachHis/fbb78fae-91d5-4556-9e76-e9582a6d8d8a.pdf" TargetMode="External"/><Relationship Id="rId47" Type="http://schemas.openxmlformats.org/officeDocument/2006/relationships/hyperlink" Target="https://www.bseindia.com/xml-data/corpfiling/AttachHis/b080fcc4-f9b5-4a8d-9cf5-fe5c4a1e7e92.pdf" TargetMode="External"/><Relationship Id="rId63" Type="http://schemas.openxmlformats.org/officeDocument/2006/relationships/hyperlink" Target="https://www.jswcement.in/annual-reports/annual-report-2024-25/pdf/JSW-Cement-IR25.pdf" TargetMode="External"/><Relationship Id="rId68" Type="http://schemas.openxmlformats.org/officeDocument/2006/relationships/hyperlink" Target="https://www.bseindia.com/XBRLFILES/BRSRPDFUploadDocument/BRSR_543300_20062026191930.pdf" TargetMode="External"/><Relationship Id="rId16" Type="http://schemas.openxmlformats.org/officeDocument/2006/relationships/hyperlink" Target="https://www.bseindia.com/xml-data/corpfiling/AttachHis/c757eac5-3c7e-4c56-a5c5-cd37ffe1c0a5.pdf" TargetMode="External"/><Relationship Id="rId11" Type="http://schemas.openxmlformats.org/officeDocument/2006/relationships/hyperlink" Target="https://www.bseindia.com/xml-data/corpfiling/AttachHis/eb97b05b-d1b1-4446-9bdb-5bbe2e8dcff5.pdf" TargetMode="External"/><Relationship Id="rId32" Type="http://schemas.openxmlformats.org/officeDocument/2006/relationships/hyperlink" Target="https://www.bseindia.com/xml-data/corpfiling/AttachHis/3a251043-90e5-4748-b94a-2c9f364ef43a.pdf" TargetMode="External"/><Relationship Id="rId37" Type="http://schemas.openxmlformats.org/officeDocument/2006/relationships/hyperlink" Target="https://www.bseindia.com/xml-data/corpfiling/AttachHis/0ccd3aa6-3f32-470d-978e-b62f2a825e7e.pdf" TargetMode="External"/><Relationship Id="rId53" Type="http://schemas.openxmlformats.org/officeDocument/2006/relationships/hyperlink" Target="https://www.bseindia.com/stockinfo/AnnPdfOpen.aspx?Pname=\a3fa3c06-68a4-408b-9d3e-089ebd48d102.pdf" TargetMode="External"/><Relationship Id="rId58" Type="http://schemas.openxmlformats.org/officeDocument/2006/relationships/hyperlink" Target="https://www.bseindia.com/xml-data/corpfiling/AttachHis/1bceb94c-d3f9-4875-9ee0-30a2725f4e95.pdf" TargetMode="External"/><Relationship Id="rId74" Type="http://schemas.openxmlformats.org/officeDocument/2006/relationships/hyperlink" Target="https://www.bseindia.com/xml-data/corpfiling/AttachHis/4c6cfc93-31ae-4e42-8a94-75a2fb33bf9b.pdf" TargetMode="External"/><Relationship Id="rId79" Type="http://schemas.openxmlformats.org/officeDocument/2006/relationships/hyperlink" Target="https://www.bseindia.com/xml-data/corpfiling/AttachHis/8d3f1b7c-9413-401b-89da-9b7634a1adad.pdf" TargetMode="External"/><Relationship Id="rId5" Type="http://schemas.openxmlformats.org/officeDocument/2006/relationships/hyperlink" Target="https://www.bseindia.com/xml-data/corpfiling/AttachHis/bf787958-642f-4d2e-8b39-4642011531dc.pdf" TargetMode="External"/><Relationship Id="rId61" Type="http://schemas.openxmlformats.org/officeDocument/2006/relationships/hyperlink" Target="https://www.bseindia.com/XBRLFILES/BRSRPDFUploadDocument/BRSR_500850_04062026211847.pdf" TargetMode="External"/><Relationship Id="rId19" Type="http://schemas.openxmlformats.org/officeDocument/2006/relationships/hyperlink" Target="https://www.bseindia.com/xml-data/corpfiling/AttachHis/e710f76f-4465-4119-a67a-60e1954eacc0.pdf" TargetMode="External"/><Relationship Id="rId14" Type="http://schemas.openxmlformats.org/officeDocument/2006/relationships/hyperlink" Target="https://www.bseindia.com/xml-data/corpfiling/AttachHis/648b7ceb-a0c5-4f5c-a8d9-80f687561427.pdf" TargetMode="External"/><Relationship Id="rId22" Type="http://schemas.openxmlformats.org/officeDocument/2006/relationships/hyperlink" Target="https://www.bseindia.com/xml-data/corpfiling/AttachHis/9025bae6-ed1c-41e0-85e7-33682bc1edd0.pdf" TargetMode="External"/><Relationship Id="rId27" Type="http://schemas.openxmlformats.org/officeDocument/2006/relationships/hyperlink" Target="https://www.bseindia.com/xml-data/corpfiling/AttachHis/4300e5eb-d720-4de7-a992-864eb208bf79.pdf" TargetMode="External"/><Relationship Id="rId30" Type="http://schemas.openxmlformats.org/officeDocument/2006/relationships/hyperlink" Target="https://www.bseindia.com/xml-data/corpfiling/AttachHis/d3cbeeea-de68-4b77-bfa3-9bfe1afbc503.pdf" TargetMode="External"/><Relationship Id="rId35" Type="http://schemas.openxmlformats.org/officeDocument/2006/relationships/hyperlink" Target="https://www.bseindia.com/xml-data/corpfiling/AttachHis/36ab8f6c-bf2b-4e67-b623-82c19604bb1f.pdf" TargetMode="External"/><Relationship Id="rId43" Type="http://schemas.openxmlformats.org/officeDocument/2006/relationships/hyperlink" Target="https://www.bseindia.com/xml-data/corpfiling/AttachHis/de066255-8ad1-4a3f-89da-3318a4d8dcb7.pdf" TargetMode="External"/><Relationship Id="rId48" Type="http://schemas.openxmlformats.org/officeDocument/2006/relationships/hyperlink" Target="https://www.bseindia.com/xml-data/corpfiling/AttachHis/5e8759be-9c16-4a80-98fa-616924e072f6.pdf" TargetMode="External"/><Relationship Id="rId56" Type="http://schemas.openxmlformats.org/officeDocument/2006/relationships/hyperlink" Target="https://www.bseindia.com/xml-data/corpfiling/AttachHis/138f69e2-b60e-4a6e-8e85-41580a74c437.pdf" TargetMode="External"/><Relationship Id="rId64" Type="http://schemas.openxmlformats.org/officeDocument/2006/relationships/hyperlink" Target="https://www.bseindia.com/xml-data/corpfiling/AttachHis/fa5b7565-50e5-4648-ab6b-ce9ccbe47259.pdf" TargetMode="External"/><Relationship Id="rId69" Type="http://schemas.openxmlformats.org/officeDocument/2006/relationships/hyperlink" Target="https://www.bseindia.com/xml-data/corpfiling/AttachHis/e62d7b16-01a8-4576-ad09-9b351e3e06e1.pdf" TargetMode="External"/><Relationship Id="rId77" Type="http://schemas.openxmlformats.org/officeDocument/2006/relationships/hyperlink" Target="https://www.bseindia.com/xml-data/corpfiling/AttachHis/0ccd3aa6-3f32-470d-978e-b62f2a825e7e.pdf" TargetMode="External"/><Relationship Id="rId8" Type="http://schemas.openxmlformats.org/officeDocument/2006/relationships/hyperlink" Target="https://www.bseindia.com/xml-data/corpfiling/AttachHis/3b87b603-3bbc-4528-9089-a49ccfd8e6b6.pdf" TargetMode="External"/><Relationship Id="rId51" Type="http://schemas.openxmlformats.org/officeDocument/2006/relationships/hyperlink" Target="https://www.bseindia.com/XBRLFILES/BRSRPDFUploadDocument/BRSR_500820_12062026171703.pdf" TargetMode="External"/><Relationship Id="rId72" Type="http://schemas.openxmlformats.org/officeDocument/2006/relationships/hyperlink" Target="https://www.bseindia.com/xml-data/corpfiling/AttachHis/3a251043-90e5-4748-b94a-2c9f364ef43a.pdf" TargetMode="External"/><Relationship Id="rId80" Type="http://schemas.openxmlformats.org/officeDocument/2006/relationships/printerSettings" Target="../printerSettings/printerSettings1.bin"/><Relationship Id="rId3" Type="http://schemas.openxmlformats.org/officeDocument/2006/relationships/hyperlink" Target="https://www.bseindia.com/XBRLFILES/BRSRPDFUploadDocument/BRSR_532215_25062026143522.pdf" TargetMode="External"/><Relationship Id="rId12" Type="http://schemas.openxmlformats.org/officeDocument/2006/relationships/hyperlink" Target="https://www.bseindia.com/stockinfo/AnnPdfOpen.aspx?Pname=\a3fa3c06-68a4-408b-9d3e-089ebd48d102.pdf" TargetMode="External"/><Relationship Id="rId17" Type="http://schemas.openxmlformats.org/officeDocument/2006/relationships/hyperlink" Target="https://www.bseindia.com/xml-data/corpfiling/AttachHis/1bceb94c-d3f9-4875-9ee0-30a2725f4e95.pdf" TargetMode="External"/><Relationship Id="rId25" Type="http://schemas.openxmlformats.org/officeDocument/2006/relationships/hyperlink" Target="https://www.bseindia.com/xml-data/corpfiling/attachhis/f728157e-7ca2-42ea-acc7-fb7388227024.pdf" TargetMode="External"/><Relationship Id="rId33" Type="http://schemas.openxmlformats.org/officeDocument/2006/relationships/hyperlink" Target="https://www.bseindia.com/xml-data/corpfiling/AttachHis/5017ff3b-3b1f-4e40-8504-66f6b3a3c4f0.pdf" TargetMode="External"/><Relationship Id="rId38" Type="http://schemas.openxmlformats.org/officeDocument/2006/relationships/hyperlink" Target="https://www.bseindia.com/xml-data/corpfiling/AttachHis/5427027e-04cf-4edd-9f81-44a2f1f2a5d8.pdf" TargetMode="External"/><Relationship Id="rId46" Type="http://schemas.openxmlformats.org/officeDocument/2006/relationships/hyperlink" Target="https://www.bseindia.com/xml-data/corpfiling/AttachHis/bf787958-642f-4d2e-8b39-4642011531dc.pdf" TargetMode="External"/><Relationship Id="rId59" Type="http://schemas.openxmlformats.org/officeDocument/2006/relationships/hyperlink" Target="https://www.bseindia.com/xml-data/corpfiling/AttachHis/e710f76f-4465-4119-a67a-60e1954eacc0.pdf" TargetMode="External"/><Relationship Id="rId67" Type="http://schemas.openxmlformats.org/officeDocument/2006/relationships/hyperlink" Target="https://www.bseindia.com/xml-data/corpfiling/AttachHis/4300e5eb-d720-4de7-a992-864eb208bf79.pdf" TargetMode="External"/><Relationship Id="rId20" Type="http://schemas.openxmlformats.org/officeDocument/2006/relationships/hyperlink" Target="https://www.bseindia.com/stockinfo/AnnPdfOpen.aspx?Pname=\41bfc39f-0b4e-4de3-ac29-6f2aab62dc00.pdf" TargetMode="External"/><Relationship Id="rId41" Type="http://schemas.openxmlformats.org/officeDocument/2006/relationships/hyperlink" Target="https://www.bseindia.com/xml-data/corpfiling/AttachHis/aaa09021-8479-494d-b51f-3b879645219b.pdf" TargetMode="External"/><Relationship Id="rId54" Type="http://schemas.openxmlformats.org/officeDocument/2006/relationships/hyperlink" Target="https://www.bseindia.com/XBRLFILES/BRSRPDFUploadDocument/BRSR_532343_30062026151030.pdf" TargetMode="External"/><Relationship Id="rId62" Type="http://schemas.openxmlformats.org/officeDocument/2006/relationships/hyperlink" Target="https://www.bseindia.com/xml-data/corpfiling/AttachHis/9025bae6-ed1c-41e0-85e7-33682bc1edd0.pdf" TargetMode="External"/><Relationship Id="rId70" Type="http://schemas.openxmlformats.org/officeDocument/2006/relationships/hyperlink" Target="https://www.bseindia.com/xml-data/corpfiling/AttachHis/d3cbeeea-de68-4b77-bfa3-9bfe1afbc503.pdf" TargetMode="External"/><Relationship Id="rId75" Type="http://schemas.openxmlformats.org/officeDocument/2006/relationships/hyperlink" Target="https://www.bseindia.com/xml-data/corpfiling/AttachHis/36ab8f6c-bf2b-4e67-b623-82c19604bb1f.pdf" TargetMode="External"/><Relationship Id="rId1" Type="http://schemas.openxmlformats.org/officeDocument/2006/relationships/hyperlink" Target="https://www.bseindia.com/xml-data/corpfiling/AttachHis/fbb78fae-91d5-4556-9e76-e9582a6d8d8a.pdf" TargetMode="External"/><Relationship Id="rId6" Type="http://schemas.openxmlformats.org/officeDocument/2006/relationships/hyperlink" Target="https://www.bseindia.com/xml-data/corpfiling/AttachHis/b080fcc4-f9b5-4a8d-9cf5-fe5c4a1e7e92.pdf" TargetMode="External"/><Relationship Id="rId15" Type="http://schemas.openxmlformats.org/officeDocument/2006/relationships/hyperlink" Target="https://www.bseindia.com/xml-data/corpfiling/AttachHis/138f69e2-b60e-4a6e-8e85-41580a74c437.pdf" TargetMode="External"/><Relationship Id="rId23" Type="http://schemas.openxmlformats.org/officeDocument/2006/relationships/hyperlink" Target="https://www.jswcement.in/annual-reports/annual-report-2024-25/pdf/JSW-Cement-IR25.pdf" TargetMode="External"/><Relationship Id="rId28" Type="http://schemas.openxmlformats.org/officeDocument/2006/relationships/hyperlink" Target="https://www.bseindia.com/XBRLFILES/BRSRPDFUploadDocument/BRSR_543300_20062026191930.pdf" TargetMode="External"/><Relationship Id="rId36" Type="http://schemas.openxmlformats.org/officeDocument/2006/relationships/hyperlink" Target="https://www.bseindia.com/XBRLFILES/BRSRPDFUploadDocument/BRSR_500575_06062026234424.pdf" TargetMode="External"/><Relationship Id="rId49" Type="http://schemas.openxmlformats.org/officeDocument/2006/relationships/hyperlink" Target="https://www.bseindia.com/xml-data/corpfiling/AttachHis/3b87b603-3bbc-4528-9089-a49ccfd8e6b6.pdf" TargetMode="External"/><Relationship Id="rId57" Type="http://schemas.openxmlformats.org/officeDocument/2006/relationships/hyperlink" Target="https://www.bseindia.com/xml-data/corpfiling/AttachHis/c757eac5-3c7e-4c56-a5c5-cd37ffe1c0a5.pdf" TargetMode="External"/><Relationship Id="rId10" Type="http://schemas.openxmlformats.org/officeDocument/2006/relationships/hyperlink" Target="https://www.bseindia.com/XBRLFILES/BRSRPDFUploadDocument/BRSR_500820_12062026171703.pdf" TargetMode="External"/><Relationship Id="rId31" Type="http://schemas.openxmlformats.org/officeDocument/2006/relationships/hyperlink" Target="https://www.bseindia.com/XBRLFILES/BRSRPDFUploadDocument/BRSR_540133_04062026201006.pdf" TargetMode="External"/><Relationship Id="rId44" Type="http://schemas.openxmlformats.org/officeDocument/2006/relationships/hyperlink" Target="https://www.bseindia.com/XBRLFILES/BRSRPDFUploadDocument/BRSR_532215_25062026143522.pdf" TargetMode="External"/><Relationship Id="rId52" Type="http://schemas.openxmlformats.org/officeDocument/2006/relationships/hyperlink" Target="https://www.bseindia.com/xml-data/corpfiling/AttachHis/eb97b05b-d1b1-4446-9bdb-5bbe2e8dcff5.pdf" TargetMode="External"/><Relationship Id="rId60" Type="http://schemas.openxmlformats.org/officeDocument/2006/relationships/hyperlink" Target="https://www.bseindia.com/stockinfo/AnnPdfOpen.aspx?Pname=\41bfc39f-0b4e-4de3-ac29-6f2aab62dc00.pdf" TargetMode="External"/><Relationship Id="rId65" Type="http://schemas.openxmlformats.org/officeDocument/2006/relationships/hyperlink" Target="https://www.bseindia.com/xml-data/corpfiling/attachhis/f728157e-7ca2-42ea-acc7-fb7388227024.pdf" TargetMode="External"/><Relationship Id="rId73" Type="http://schemas.openxmlformats.org/officeDocument/2006/relationships/hyperlink" Target="https://www.bseindia.com/xml-data/corpfiling/AttachHis/5017ff3b-3b1f-4e40-8504-66f6b3a3c4f0.pdf" TargetMode="External"/><Relationship Id="rId78" Type="http://schemas.openxmlformats.org/officeDocument/2006/relationships/hyperlink" Target="https://www.bseindia.com/xml-data/corpfiling/AttachHis/5427027e-04cf-4edd-9f81-44a2f1f2a5d8.pdf" TargetMode="External"/><Relationship Id="rId81" Type="http://schemas.openxmlformats.org/officeDocument/2006/relationships/drawing" Target="../drawings/drawing1.xml"/><Relationship Id="rId4" Type="http://schemas.openxmlformats.org/officeDocument/2006/relationships/hyperlink" Target="https://www.bseindia.com/xml-data/corpfiling/AttachHis/1f830241-d78a-4187-ae3f-5c726ba3d51a.pdf" TargetMode="External"/><Relationship Id="rId9" Type="http://schemas.openxmlformats.org/officeDocument/2006/relationships/hyperlink" Target="https://www.bseindia.com/xml-data/corpfiling/AttachHis/231d48a0-905d-4979-bee1-f855c401d4e8.pdf" TargetMode="External"/><Relationship Id="rId13" Type="http://schemas.openxmlformats.org/officeDocument/2006/relationships/hyperlink" Target="https://www.bseindia.com/XBRLFILES/BRSRPDFUploadDocument/BRSR_532343_30062026151030.pdf" TargetMode="External"/><Relationship Id="rId18" Type="http://schemas.openxmlformats.org/officeDocument/2006/relationships/hyperlink" Target="https://www.bseindia.com/xml-data/corpfiling/AttachHis/442f2091-6b51-4afc-a586-e08fa2a04903.pdf" TargetMode="External"/><Relationship Id="rId39" Type="http://schemas.openxmlformats.org/officeDocument/2006/relationships/hyperlink" Target="https://www.bseindia.com/xml-data/corpfiling/AttachHis/8d3f1b7c-9413-401b-89da-9b7634a1adad.pdf" TargetMode="External"/><Relationship Id="rId34" Type="http://schemas.openxmlformats.org/officeDocument/2006/relationships/hyperlink" Target="https://www.bseindia.com/xml-data/corpfiling/AttachHis/4c6cfc93-31ae-4e42-8a94-75a2fb33bf9b.pdf" TargetMode="External"/><Relationship Id="rId50" Type="http://schemas.openxmlformats.org/officeDocument/2006/relationships/hyperlink" Target="https://www.bseindia.com/xml-data/corpfiling/AttachHis/231d48a0-905d-4979-bee1-f855c401d4e8.pdf" TargetMode="External"/><Relationship Id="rId55" Type="http://schemas.openxmlformats.org/officeDocument/2006/relationships/hyperlink" Target="https://www.bseindia.com/xml-data/corpfiling/AttachHis/648b7ceb-a0c5-4f5c-a8d9-80f687561427.pdf" TargetMode="External"/><Relationship Id="rId76" Type="http://schemas.openxmlformats.org/officeDocument/2006/relationships/hyperlink" Target="https://www.bseindia.com/XBRLFILES/BRSRPDFUploadDocument/BRSR_500575_06062026234424.pdf" TargetMode="External"/><Relationship Id="rId7" Type="http://schemas.openxmlformats.org/officeDocument/2006/relationships/hyperlink" Target="https://www.bseindia.com/xml-data/corpfiling/AttachHis/5e8759be-9c16-4a80-98fa-616924e072f6.pdf" TargetMode="External"/><Relationship Id="rId71" Type="http://schemas.openxmlformats.org/officeDocument/2006/relationships/hyperlink" Target="https://www.bseindia.com/XBRLFILES/BRSRPDFUploadDocument/BRSR_540133_04062026201006.pdf" TargetMode="External"/><Relationship Id="rId2" Type="http://schemas.openxmlformats.org/officeDocument/2006/relationships/hyperlink" Target="https://www.bseindia.com/xml-data/corpfiling/AttachHis/de066255-8ad1-4a3f-89da-3318a4d8dcb7.pdf" TargetMode="External"/><Relationship Id="rId29" Type="http://schemas.openxmlformats.org/officeDocument/2006/relationships/hyperlink" Target="https://www.bseindia.com/xml-data/corpfiling/AttachHis/e62d7b16-01a8-4576-ad09-9b351e3e06e1.pdf" TargetMode="External"/><Relationship Id="rId24" Type="http://schemas.openxmlformats.org/officeDocument/2006/relationships/hyperlink" Target="https://www.bseindia.com/xml-data/corpfiling/AttachHis/fa5b7565-50e5-4648-ab6b-ce9ccbe47259.pdf" TargetMode="External"/><Relationship Id="rId40" Type="http://schemas.openxmlformats.org/officeDocument/2006/relationships/hyperlink" Target="https://www.bseindia.com/xml-data/corpfiling/AttachHis/61ad4c1b-7a46-4dac-8e33-6e6661db8240.pdf" TargetMode="External"/><Relationship Id="rId45" Type="http://schemas.openxmlformats.org/officeDocument/2006/relationships/hyperlink" Target="https://www.bseindia.com/xml-data/corpfiling/AttachHis/1f830241-d78a-4187-ae3f-5c726ba3d51a.pdf" TargetMode="External"/><Relationship Id="rId66" Type="http://schemas.openxmlformats.org/officeDocument/2006/relationships/hyperlink" Target="https://www.bseindia.com/XBRLFILES/BRSRPDFUploadDocument/BRSR_533273_03062026185028.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324CA-5A45-4F8C-AB1F-4E2A9280E04F}">
  <dimension ref="A1:C127"/>
  <sheetViews>
    <sheetView showGridLines="0" zoomScale="90" zoomScaleNormal="90" workbookViewId="0">
      <selection activeCell="A13" sqref="A13"/>
    </sheetView>
  </sheetViews>
  <sheetFormatPr defaultRowHeight="15" x14ac:dyDescent="0.25"/>
  <cols>
    <col min="1" max="1" width="13.140625" bestFit="1" customWidth="1"/>
    <col min="2" max="2" width="26.7109375" bestFit="1" customWidth="1"/>
    <col min="3" max="3" width="90.7109375" bestFit="1" customWidth="1"/>
  </cols>
  <sheetData>
    <row r="1" spans="1:3" s="27" customFormat="1" ht="18.75" x14ac:dyDescent="0.3">
      <c r="A1" s="163" t="s">
        <v>12</v>
      </c>
      <c r="B1" s="163"/>
      <c r="C1" s="163"/>
    </row>
    <row r="2" spans="1:3" s="27" customFormat="1" x14ac:dyDescent="0.25"/>
    <row r="3" spans="1:3" s="27" customFormat="1" x14ac:dyDescent="0.25">
      <c r="A3" s="39" t="s">
        <v>4569</v>
      </c>
      <c r="B3" s="41" t="s">
        <v>4570</v>
      </c>
      <c r="C3" s="39" t="s">
        <v>4571</v>
      </c>
    </row>
    <row r="4" spans="1:3" x14ac:dyDescent="0.25">
      <c r="A4" s="40" t="s">
        <v>27</v>
      </c>
      <c r="B4" s="41" t="s">
        <v>4446</v>
      </c>
      <c r="C4" s="40" t="s">
        <v>29</v>
      </c>
    </row>
    <row r="5" spans="1:3" x14ac:dyDescent="0.25">
      <c r="A5" s="40" t="s">
        <v>216</v>
      </c>
      <c r="B5" s="41" t="s">
        <v>4447</v>
      </c>
      <c r="C5" s="40" t="s">
        <v>217</v>
      </c>
    </row>
    <row r="6" spans="1:3" x14ac:dyDescent="0.25">
      <c r="A6" s="40" t="s">
        <v>410</v>
      </c>
      <c r="B6" s="41" t="s">
        <v>4448</v>
      </c>
      <c r="C6" s="40" t="s">
        <v>411</v>
      </c>
    </row>
    <row r="7" spans="1:3" x14ac:dyDescent="0.25">
      <c r="A7" s="40" t="s">
        <v>525</v>
      </c>
      <c r="B7" s="41" t="s">
        <v>4449</v>
      </c>
      <c r="C7" s="40" t="s">
        <v>526</v>
      </c>
    </row>
    <row r="8" spans="1:3" x14ac:dyDescent="0.25">
      <c r="A8" s="40" t="s">
        <v>588</v>
      </c>
      <c r="B8" s="41" t="s">
        <v>4450</v>
      </c>
      <c r="C8" s="40" t="s">
        <v>589</v>
      </c>
    </row>
    <row r="9" spans="1:3" x14ac:dyDescent="0.25">
      <c r="A9" s="40" t="s">
        <v>840</v>
      </c>
      <c r="B9" s="41" t="s">
        <v>4451</v>
      </c>
      <c r="C9" s="40" t="s">
        <v>841</v>
      </c>
    </row>
    <row r="10" spans="1:3" x14ac:dyDescent="0.25">
      <c r="A10" s="40" t="s">
        <v>895</v>
      </c>
      <c r="B10" s="41" t="s">
        <v>4452</v>
      </c>
      <c r="C10" s="40" t="s">
        <v>896</v>
      </c>
    </row>
    <row r="11" spans="1:3" x14ac:dyDescent="0.25">
      <c r="A11" s="40" t="s">
        <v>961</v>
      </c>
      <c r="B11" s="41" t="s">
        <v>4453</v>
      </c>
      <c r="C11" s="40" t="s">
        <v>962</v>
      </c>
    </row>
    <row r="12" spans="1:3" x14ac:dyDescent="0.25">
      <c r="A12" s="40" t="s">
        <v>1008</v>
      </c>
      <c r="B12" s="41" t="s">
        <v>4454</v>
      </c>
      <c r="C12" s="40" t="s">
        <v>1009</v>
      </c>
    </row>
    <row r="13" spans="1:3" x14ac:dyDescent="0.25">
      <c r="A13" s="40" t="s">
        <v>1052</v>
      </c>
      <c r="B13" s="41" t="s">
        <v>4455</v>
      </c>
      <c r="C13" s="40" t="s">
        <v>1053</v>
      </c>
    </row>
    <row r="14" spans="1:3" x14ac:dyDescent="0.25">
      <c r="A14" s="40" t="s">
        <v>1160</v>
      </c>
      <c r="B14" s="41" t="s">
        <v>4456</v>
      </c>
      <c r="C14" s="40" t="s">
        <v>1161</v>
      </c>
    </row>
    <row r="15" spans="1:3" x14ac:dyDescent="0.25">
      <c r="A15" s="40" t="s">
        <v>1190</v>
      </c>
      <c r="B15" s="41" t="s">
        <v>4457</v>
      </c>
      <c r="C15" s="40" t="s">
        <v>1191</v>
      </c>
    </row>
    <row r="16" spans="1:3" x14ac:dyDescent="0.25">
      <c r="A16" s="40" t="s">
        <v>1240</v>
      </c>
      <c r="B16" s="41" t="s">
        <v>4458</v>
      </c>
      <c r="C16" s="40" t="s">
        <v>1241</v>
      </c>
    </row>
    <row r="17" spans="1:3" x14ac:dyDescent="0.25">
      <c r="A17" s="40" t="s">
        <v>1271</v>
      </c>
      <c r="B17" s="41" t="s">
        <v>4459</v>
      </c>
      <c r="C17" s="40" t="s">
        <v>1272</v>
      </c>
    </row>
    <row r="18" spans="1:3" x14ac:dyDescent="0.25">
      <c r="A18" s="40" t="s">
        <v>1346</v>
      </c>
      <c r="B18" s="41" t="s">
        <v>4460</v>
      </c>
      <c r="C18" s="40" t="s">
        <v>1347</v>
      </c>
    </row>
    <row r="19" spans="1:3" x14ac:dyDescent="0.25">
      <c r="A19" s="40" t="s">
        <v>1651</v>
      </c>
      <c r="B19" s="41" t="s">
        <v>4461</v>
      </c>
      <c r="C19" s="40" t="s">
        <v>1652</v>
      </c>
    </row>
    <row r="20" spans="1:3" x14ac:dyDescent="0.25">
      <c r="A20" s="40" t="s">
        <v>1703</v>
      </c>
      <c r="B20" s="41" t="s">
        <v>4462</v>
      </c>
      <c r="C20" s="40" t="s">
        <v>1704</v>
      </c>
    </row>
    <row r="21" spans="1:3" x14ac:dyDescent="0.25">
      <c r="A21" s="40" t="s">
        <v>1877</v>
      </c>
      <c r="B21" s="41" t="s">
        <v>4463</v>
      </c>
      <c r="C21" s="40" t="s">
        <v>1878</v>
      </c>
    </row>
    <row r="22" spans="1:3" x14ac:dyDescent="0.25">
      <c r="A22" s="40" t="s">
        <v>1901</v>
      </c>
      <c r="B22" s="41" t="s">
        <v>4464</v>
      </c>
      <c r="C22" s="40" t="s">
        <v>1902</v>
      </c>
    </row>
    <row r="23" spans="1:3" x14ac:dyDescent="0.25">
      <c r="A23" s="40" t="s">
        <v>1903</v>
      </c>
      <c r="B23" s="41" t="s">
        <v>4465</v>
      </c>
      <c r="C23" s="40" t="s">
        <v>1904</v>
      </c>
    </row>
    <row r="24" spans="1:3" x14ac:dyDescent="0.25">
      <c r="A24" s="40" t="s">
        <v>2020</v>
      </c>
      <c r="B24" s="41" t="s">
        <v>4466</v>
      </c>
      <c r="C24" s="40" t="s">
        <v>2021</v>
      </c>
    </row>
    <row r="25" spans="1:3" x14ac:dyDescent="0.25">
      <c r="A25" s="40" t="s">
        <v>2109</v>
      </c>
      <c r="B25" s="41" t="s">
        <v>4467</v>
      </c>
      <c r="C25" s="40" t="s">
        <v>2110</v>
      </c>
    </row>
    <row r="26" spans="1:3" x14ac:dyDescent="0.25">
      <c r="A26" s="40" t="s">
        <v>2163</v>
      </c>
      <c r="B26" s="41" t="s">
        <v>4468</v>
      </c>
      <c r="C26" s="40" t="s">
        <v>2164</v>
      </c>
    </row>
    <row r="27" spans="1:3" x14ac:dyDescent="0.25">
      <c r="A27" s="40" t="s">
        <v>2174</v>
      </c>
      <c r="B27" s="41" t="s">
        <v>4469</v>
      </c>
      <c r="C27" s="40" t="s">
        <v>2175</v>
      </c>
    </row>
    <row r="28" spans="1:3" x14ac:dyDescent="0.25">
      <c r="A28" s="40" t="s">
        <v>2209</v>
      </c>
      <c r="B28" s="41" t="s">
        <v>4470</v>
      </c>
      <c r="C28" s="40" t="s">
        <v>2210</v>
      </c>
    </row>
    <row r="29" spans="1:3" x14ac:dyDescent="0.25">
      <c r="A29" s="40" t="s">
        <v>2229</v>
      </c>
      <c r="B29" s="41" t="s">
        <v>4471</v>
      </c>
      <c r="C29" s="40" t="s">
        <v>2230</v>
      </c>
    </row>
    <row r="30" spans="1:3" x14ac:dyDescent="0.25">
      <c r="A30" s="40" t="s">
        <v>2264</v>
      </c>
      <c r="B30" s="41" t="s">
        <v>4472</v>
      </c>
      <c r="C30" s="40" t="s">
        <v>2265</v>
      </c>
    </row>
    <row r="31" spans="1:3" x14ac:dyDescent="0.25">
      <c r="A31" s="40" t="s">
        <v>2342</v>
      </c>
      <c r="B31" s="41" t="s">
        <v>4473</v>
      </c>
      <c r="C31" s="40" t="s">
        <v>2343</v>
      </c>
    </row>
    <row r="32" spans="1:3" x14ac:dyDescent="0.25">
      <c r="A32" s="40" t="s">
        <v>2350</v>
      </c>
      <c r="B32" s="41" t="s">
        <v>4474</v>
      </c>
      <c r="C32" s="40" t="s">
        <v>2351</v>
      </c>
    </row>
    <row r="33" spans="1:3" x14ac:dyDescent="0.25">
      <c r="A33" s="40" t="s">
        <v>2516</v>
      </c>
      <c r="B33" s="41" t="s">
        <v>4475</v>
      </c>
      <c r="C33" s="40" t="s">
        <v>2517</v>
      </c>
    </row>
    <row r="34" spans="1:3" x14ac:dyDescent="0.25">
      <c r="A34" s="40" t="s">
        <v>1660</v>
      </c>
      <c r="B34" s="41" t="s">
        <v>4476</v>
      </c>
      <c r="C34" s="40" t="s">
        <v>2536</v>
      </c>
    </row>
    <row r="35" spans="1:3" x14ac:dyDescent="0.25">
      <c r="A35" s="40" t="s">
        <v>2601</v>
      </c>
      <c r="B35" s="41" t="s">
        <v>4477</v>
      </c>
      <c r="C35" s="40" t="s">
        <v>2602</v>
      </c>
    </row>
    <row r="36" spans="1:3" x14ac:dyDescent="0.25">
      <c r="A36" s="40" t="s">
        <v>2716</v>
      </c>
      <c r="B36" s="41" t="s">
        <v>4478</v>
      </c>
      <c r="C36" s="40" t="s">
        <v>2337</v>
      </c>
    </row>
    <row r="37" spans="1:3" x14ac:dyDescent="0.25">
      <c r="A37" s="40" t="s">
        <v>2720</v>
      </c>
      <c r="B37" s="41" t="s">
        <v>4479</v>
      </c>
      <c r="C37" s="40" t="s">
        <v>2721</v>
      </c>
    </row>
    <row r="38" spans="1:3" x14ac:dyDescent="0.25">
      <c r="A38" s="40" t="s">
        <v>2734</v>
      </c>
      <c r="B38" s="41" t="s">
        <v>4480</v>
      </c>
      <c r="C38" s="40" t="s">
        <v>2735</v>
      </c>
    </row>
    <row r="39" spans="1:3" x14ac:dyDescent="0.25">
      <c r="A39" s="40" t="s">
        <v>2736</v>
      </c>
      <c r="B39" s="41" t="s">
        <v>4481</v>
      </c>
      <c r="C39" s="40" t="s">
        <v>2737</v>
      </c>
    </row>
    <row r="40" spans="1:3" x14ac:dyDescent="0.25">
      <c r="A40" s="40" t="s">
        <v>2738</v>
      </c>
      <c r="B40" s="41" t="s">
        <v>4482</v>
      </c>
      <c r="C40" s="40" t="s">
        <v>2739</v>
      </c>
    </row>
    <row r="41" spans="1:3" x14ac:dyDescent="0.25">
      <c r="A41" s="40" t="s">
        <v>2809</v>
      </c>
      <c r="B41" s="41" t="s">
        <v>4483</v>
      </c>
      <c r="C41" s="40" t="s">
        <v>2810</v>
      </c>
    </row>
    <row r="42" spans="1:3" x14ac:dyDescent="0.25">
      <c r="A42" s="40" t="s">
        <v>2870</v>
      </c>
      <c r="B42" s="41" t="s">
        <v>4484</v>
      </c>
      <c r="C42" s="40" t="s">
        <v>2871</v>
      </c>
    </row>
    <row r="43" spans="1:3" x14ac:dyDescent="0.25">
      <c r="A43" s="40" t="s">
        <v>2875</v>
      </c>
      <c r="B43" s="41" t="s">
        <v>4485</v>
      </c>
      <c r="C43" s="40" t="s">
        <v>2876</v>
      </c>
    </row>
    <row r="44" spans="1:3" x14ac:dyDescent="0.25">
      <c r="A44" s="40" t="s">
        <v>2882</v>
      </c>
      <c r="B44" s="41" t="s">
        <v>4486</v>
      </c>
      <c r="C44" s="40" t="s">
        <v>2883</v>
      </c>
    </row>
    <row r="45" spans="1:3" x14ac:dyDescent="0.25">
      <c r="A45" s="40" t="s">
        <v>2886</v>
      </c>
      <c r="B45" s="41" t="s">
        <v>4487</v>
      </c>
      <c r="C45" s="40" t="s">
        <v>2887</v>
      </c>
    </row>
    <row r="46" spans="1:3" x14ac:dyDescent="0.25">
      <c r="A46" s="40" t="s">
        <v>2889</v>
      </c>
      <c r="B46" s="41" t="s">
        <v>4488</v>
      </c>
      <c r="C46" s="40" t="s">
        <v>2890</v>
      </c>
    </row>
    <row r="47" spans="1:3" x14ac:dyDescent="0.25">
      <c r="A47" s="40" t="s">
        <v>2904</v>
      </c>
      <c r="B47" s="41" t="s">
        <v>4489</v>
      </c>
      <c r="C47" s="40" t="s">
        <v>2905</v>
      </c>
    </row>
    <row r="48" spans="1:3" x14ac:dyDescent="0.25">
      <c r="A48" s="40" t="s">
        <v>2906</v>
      </c>
      <c r="B48" s="41" t="s">
        <v>4490</v>
      </c>
      <c r="C48" s="40" t="s">
        <v>2907</v>
      </c>
    </row>
    <row r="49" spans="1:3" x14ac:dyDescent="0.25">
      <c r="A49" s="40" t="s">
        <v>2908</v>
      </c>
      <c r="B49" s="41" t="s">
        <v>4491</v>
      </c>
      <c r="C49" s="40" t="s">
        <v>2909</v>
      </c>
    </row>
    <row r="50" spans="1:3" x14ac:dyDescent="0.25">
      <c r="A50" s="40" t="s">
        <v>2914</v>
      </c>
      <c r="B50" s="41" t="s">
        <v>4492</v>
      </c>
      <c r="C50" s="40" t="s">
        <v>2915</v>
      </c>
    </row>
    <row r="51" spans="1:3" x14ac:dyDescent="0.25">
      <c r="A51" s="40" t="s">
        <v>2919</v>
      </c>
      <c r="B51" s="41" t="s">
        <v>4493</v>
      </c>
      <c r="C51" s="40" t="s">
        <v>2920</v>
      </c>
    </row>
    <row r="52" spans="1:3" x14ac:dyDescent="0.25">
      <c r="A52" s="40" t="s">
        <v>2921</v>
      </c>
      <c r="B52" s="41" t="s">
        <v>4494</v>
      </c>
      <c r="C52" s="40" t="s">
        <v>2922</v>
      </c>
    </row>
    <row r="53" spans="1:3" x14ac:dyDescent="0.25">
      <c r="A53" s="40" t="s">
        <v>2923</v>
      </c>
      <c r="B53" s="41" t="s">
        <v>4495</v>
      </c>
      <c r="C53" s="40" t="s">
        <v>2924</v>
      </c>
    </row>
    <row r="54" spans="1:3" x14ac:dyDescent="0.25">
      <c r="A54" s="40" t="s">
        <v>2934</v>
      </c>
      <c r="B54" s="41" t="s">
        <v>4496</v>
      </c>
      <c r="C54" s="40" t="s">
        <v>2935</v>
      </c>
    </row>
    <row r="55" spans="1:3" x14ac:dyDescent="0.25">
      <c r="A55" s="40" t="s">
        <v>3043</v>
      </c>
      <c r="B55" s="41" t="s">
        <v>4497</v>
      </c>
      <c r="C55" s="40" t="s">
        <v>3044</v>
      </c>
    </row>
    <row r="56" spans="1:3" x14ac:dyDescent="0.25">
      <c r="A56" s="40" t="s">
        <v>3045</v>
      </c>
      <c r="B56" s="41" t="s">
        <v>4498</v>
      </c>
      <c r="C56" s="40" t="s">
        <v>3046</v>
      </c>
    </row>
    <row r="57" spans="1:3" x14ac:dyDescent="0.25">
      <c r="A57" s="40" t="s">
        <v>3089</v>
      </c>
      <c r="B57" s="41" t="s">
        <v>4499</v>
      </c>
      <c r="C57" s="40" t="s">
        <v>3090</v>
      </c>
    </row>
    <row r="58" spans="1:3" x14ac:dyDescent="0.25">
      <c r="A58" s="40" t="s">
        <v>3109</v>
      </c>
      <c r="B58" s="41" t="s">
        <v>4500</v>
      </c>
      <c r="C58" s="40" t="s">
        <v>3110</v>
      </c>
    </row>
    <row r="59" spans="1:3" x14ac:dyDescent="0.25">
      <c r="A59" s="40" t="s">
        <v>3123</v>
      </c>
      <c r="B59" s="41" t="s">
        <v>4501</v>
      </c>
      <c r="C59" s="40" t="s">
        <v>3124</v>
      </c>
    </row>
    <row r="60" spans="1:3" x14ac:dyDescent="0.25">
      <c r="A60" s="40" t="s">
        <v>3143</v>
      </c>
      <c r="B60" s="41" t="s">
        <v>4502</v>
      </c>
      <c r="C60" s="40" t="s">
        <v>3144</v>
      </c>
    </row>
    <row r="61" spans="1:3" x14ac:dyDescent="0.25">
      <c r="A61" s="40" t="s">
        <v>3159</v>
      </c>
      <c r="B61" s="41" t="s">
        <v>4503</v>
      </c>
      <c r="C61" s="40" t="s">
        <v>3160</v>
      </c>
    </row>
    <row r="62" spans="1:3" x14ac:dyDescent="0.25">
      <c r="A62" s="40" t="s">
        <v>3161</v>
      </c>
      <c r="B62" s="41" t="s">
        <v>4504</v>
      </c>
      <c r="C62" s="40" t="s">
        <v>3162</v>
      </c>
    </row>
    <row r="63" spans="1:3" x14ac:dyDescent="0.25">
      <c r="A63" s="40" t="s">
        <v>3163</v>
      </c>
      <c r="B63" s="41" t="s">
        <v>4505</v>
      </c>
      <c r="C63" s="40" t="s">
        <v>3164</v>
      </c>
    </row>
    <row r="64" spans="1:3" x14ac:dyDescent="0.25">
      <c r="A64" s="40" t="s">
        <v>3170</v>
      </c>
      <c r="B64" s="41" t="s">
        <v>4506</v>
      </c>
      <c r="C64" s="40" t="s">
        <v>3171</v>
      </c>
    </row>
    <row r="65" spans="1:3" x14ac:dyDescent="0.25">
      <c r="A65" s="40" t="s">
        <v>3172</v>
      </c>
      <c r="B65" s="41" t="s">
        <v>4507</v>
      </c>
      <c r="C65" s="40" t="s">
        <v>3173</v>
      </c>
    </row>
    <row r="66" spans="1:3" x14ac:dyDescent="0.25">
      <c r="A66" s="40" t="s">
        <v>3024</v>
      </c>
      <c r="B66" s="41" t="s">
        <v>4508</v>
      </c>
      <c r="C66" s="40" t="s">
        <v>3185</v>
      </c>
    </row>
    <row r="67" spans="1:3" x14ac:dyDescent="0.25">
      <c r="A67" s="40" t="s">
        <v>3187</v>
      </c>
      <c r="B67" s="41" t="s">
        <v>4509</v>
      </c>
      <c r="C67" s="40" t="s">
        <v>3188</v>
      </c>
    </row>
    <row r="68" spans="1:3" x14ac:dyDescent="0.25">
      <c r="A68" s="40" t="s">
        <v>3193</v>
      </c>
      <c r="B68" s="41" t="s">
        <v>4510</v>
      </c>
      <c r="C68" s="40" t="s">
        <v>3194</v>
      </c>
    </row>
    <row r="69" spans="1:3" x14ac:dyDescent="0.25">
      <c r="A69" s="40" t="s">
        <v>3195</v>
      </c>
      <c r="B69" s="41" t="s">
        <v>4511</v>
      </c>
      <c r="C69" s="40" t="s">
        <v>3196</v>
      </c>
    </row>
    <row r="70" spans="1:3" x14ac:dyDescent="0.25">
      <c r="A70" s="40" t="s">
        <v>3197</v>
      </c>
      <c r="B70" s="41" t="s">
        <v>4512</v>
      </c>
      <c r="C70" s="40" t="s">
        <v>3198</v>
      </c>
    </row>
    <row r="71" spans="1:3" x14ac:dyDescent="0.25">
      <c r="A71" s="40" t="s">
        <v>3199</v>
      </c>
      <c r="B71" s="41" t="s">
        <v>4513</v>
      </c>
      <c r="C71" s="40" t="s">
        <v>3200</v>
      </c>
    </row>
    <row r="72" spans="1:3" x14ac:dyDescent="0.25">
      <c r="A72" s="40" t="s">
        <v>3201</v>
      </c>
      <c r="B72" s="41" t="s">
        <v>4514</v>
      </c>
      <c r="C72" s="40" t="s">
        <v>3202</v>
      </c>
    </row>
    <row r="73" spans="1:3" x14ac:dyDescent="0.25">
      <c r="A73" s="40" t="s">
        <v>3215</v>
      </c>
      <c r="B73" s="41" t="s">
        <v>4515</v>
      </c>
      <c r="C73" s="40" t="s">
        <v>3216</v>
      </c>
    </row>
    <row r="74" spans="1:3" x14ac:dyDescent="0.25">
      <c r="A74" s="40" t="s">
        <v>3240</v>
      </c>
      <c r="B74" s="41" t="s">
        <v>4516</v>
      </c>
      <c r="C74" s="40" t="s">
        <v>3241</v>
      </c>
    </row>
    <row r="75" spans="1:3" x14ac:dyDescent="0.25">
      <c r="A75" s="40" t="s">
        <v>3254</v>
      </c>
      <c r="B75" s="41" t="s">
        <v>4517</v>
      </c>
      <c r="C75" s="40" t="s">
        <v>3255</v>
      </c>
    </row>
    <row r="76" spans="1:3" x14ac:dyDescent="0.25">
      <c r="A76" s="40" t="s">
        <v>3274</v>
      </c>
      <c r="B76" s="41" t="s">
        <v>4518</v>
      </c>
      <c r="C76" s="40" t="s">
        <v>3275</v>
      </c>
    </row>
    <row r="77" spans="1:3" x14ac:dyDescent="0.25">
      <c r="A77" s="40" t="s">
        <v>3309</v>
      </c>
      <c r="B77" s="41" t="s">
        <v>4519</v>
      </c>
      <c r="C77" s="40" t="s">
        <v>3310</v>
      </c>
    </row>
    <row r="78" spans="1:3" x14ac:dyDescent="0.25">
      <c r="A78" s="40" t="s">
        <v>3326</v>
      </c>
      <c r="B78" s="41" t="s">
        <v>4520</v>
      </c>
      <c r="C78" s="40" t="s">
        <v>3327</v>
      </c>
    </row>
    <row r="79" spans="1:3" x14ac:dyDescent="0.25">
      <c r="A79" s="40" t="s">
        <v>3358</v>
      </c>
      <c r="B79" s="41" t="s">
        <v>4521</v>
      </c>
      <c r="C79" s="40" t="s">
        <v>3359</v>
      </c>
    </row>
    <row r="80" spans="1:3" x14ac:dyDescent="0.25">
      <c r="A80" s="40" t="s">
        <v>3021</v>
      </c>
      <c r="B80" s="41" t="s">
        <v>4522</v>
      </c>
      <c r="C80" s="40" t="s">
        <v>3372</v>
      </c>
    </row>
    <row r="81" spans="1:3" x14ac:dyDescent="0.25">
      <c r="A81" s="40" t="s">
        <v>3403</v>
      </c>
      <c r="B81" s="41" t="s">
        <v>4523</v>
      </c>
      <c r="C81" s="40" t="s">
        <v>3404</v>
      </c>
    </row>
    <row r="82" spans="1:3" x14ac:dyDescent="0.25">
      <c r="A82" s="40" t="s">
        <v>3423</v>
      </c>
      <c r="B82" s="41" t="s">
        <v>4524</v>
      </c>
      <c r="C82" s="40" t="s">
        <v>3424</v>
      </c>
    </row>
    <row r="83" spans="1:3" x14ac:dyDescent="0.25">
      <c r="A83" s="40" t="s">
        <v>3446</v>
      </c>
      <c r="B83" s="41" t="s">
        <v>4525</v>
      </c>
      <c r="C83" s="40" t="s">
        <v>3447</v>
      </c>
    </row>
    <row r="84" spans="1:3" x14ac:dyDescent="0.25">
      <c r="A84" s="40" t="s">
        <v>3543</v>
      </c>
      <c r="B84" s="41" t="s">
        <v>4526</v>
      </c>
      <c r="C84" s="40" t="s">
        <v>3544</v>
      </c>
    </row>
    <row r="85" spans="1:3" x14ac:dyDescent="0.25">
      <c r="A85" s="40" t="s">
        <v>3545</v>
      </c>
      <c r="B85" s="41" t="s">
        <v>4527</v>
      </c>
      <c r="C85" s="40" t="s">
        <v>3546</v>
      </c>
    </row>
    <row r="86" spans="1:3" x14ac:dyDescent="0.25">
      <c r="A86" s="40" t="s">
        <v>3571</v>
      </c>
      <c r="B86" s="41" t="s">
        <v>4528</v>
      </c>
      <c r="C86" s="40" t="s">
        <v>3572</v>
      </c>
    </row>
    <row r="87" spans="1:3" x14ac:dyDescent="0.25">
      <c r="A87" s="40" t="s">
        <v>3591</v>
      </c>
      <c r="B87" s="41" t="s">
        <v>4529</v>
      </c>
      <c r="C87" s="40" t="s">
        <v>3592</v>
      </c>
    </row>
    <row r="88" spans="1:3" x14ac:dyDescent="0.25">
      <c r="A88" s="40" t="s">
        <v>3641</v>
      </c>
      <c r="B88" s="41" t="s">
        <v>4530</v>
      </c>
      <c r="C88" s="40" t="s">
        <v>3642</v>
      </c>
    </row>
    <row r="89" spans="1:3" x14ac:dyDescent="0.25">
      <c r="A89" s="40" t="s">
        <v>3643</v>
      </c>
      <c r="B89" s="41" t="s">
        <v>4531</v>
      </c>
      <c r="C89" s="40" t="s">
        <v>3644</v>
      </c>
    </row>
    <row r="90" spans="1:3" x14ac:dyDescent="0.25">
      <c r="A90" s="40" t="s">
        <v>3732</v>
      </c>
      <c r="B90" s="41" t="s">
        <v>4532</v>
      </c>
      <c r="C90" s="40" t="s">
        <v>3733</v>
      </c>
    </row>
    <row r="91" spans="1:3" x14ac:dyDescent="0.25">
      <c r="A91" s="40" t="s">
        <v>4214</v>
      </c>
      <c r="B91" s="41" t="s">
        <v>4533</v>
      </c>
      <c r="C91" s="40" t="s">
        <v>4215</v>
      </c>
    </row>
    <row r="92" spans="1:3" x14ac:dyDescent="0.25">
      <c r="A92" s="40" t="s">
        <v>4219</v>
      </c>
      <c r="B92" s="41" t="s">
        <v>4534</v>
      </c>
      <c r="C92" s="40" t="s">
        <v>4220</v>
      </c>
    </row>
    <row r="93" spans="1:3" x14ac:dyDescent="0.25">
      <c r="A93" s="40" t="s">
        <v>4221</v>
      </c>
      <c r="B93" s="41" t="s">
        <v>4535</v>
      </c>
      <c r="C93" s="40" t="s">
        <v>4222</v>
      </c>
    </row>
    <row r="94" spans="1:3" x14ac:dyDescent="0.25">
      <c r="A94" s="40" t="s">
        <v>4268</v>
      </c>
      <c r="B94" s="41" t="s">
        <v>4536</v>
      </c>
      <c r="C94" s="40" t="s">
        <v>4269</v>
      </c>
    </row>
    <row r="95" spans="1:3" x14ac:dyDescent="0.25">
      <c r="A95" s="40" t="s">
        <v>4270</v>
      </c>
      <c r="B95" s="41" t="s">
        <v>4537</v>
      </c>
      <c r="C95" s="40" t="s">
        <v>4271</v>
      </c>
    </row>
    <row r="96" spans="1:3" x14ac:dyDescent="0.25">
      <c r="A96" s="40" t="s">
        <v>2913</v>
      </c>
      <c r="B96" s="41" t="s">
        <v>4538</v>
      </c>
      <c r="C96" s="40" t="s">
        <v>4274</v>
      </c>
    </row>
    <row r="97" spans="1:3" x14ac:dyDescent="0.25">
      <c r="A97" s="40" t="s">
        <v>4275</v>
      </c>
      <c r="B97" s="41" t="s">
        <v>4539</v>
      </c>
      <c r="C97" s="40" t="s">
        <v>4276</v>
      </c>
    </row>
    <row r="98" spans="1:3" x14ac:dyDescent="0.25">
      <c r="A98" s="40" t="s">
        <v>4277</v>
      </c>
      <c r="B98" s="41" t="s">
        <v>4540</v>
      </c>
      <c r="C98" s="40" t="s">
        <v>4278</v>
      </c>
    </row>
    <row r="99" spans="1:3" x14ac:dyDescent="0.25">
      <c r="A99" s="40" t="s">
        <v>4279</v>
      </c>
      <c r="B99" s="41" t="s">
        <v>4541</v>
      </c>
      <c r="C99" s="40" t="s">
        <v>4280</v>
      </c>
    </row>
    <row r="100" spans="1:3" x14ac:dyDescent="0.25">
      <c r="A100" s="40" t="s">
        <v>4290</v>
      </c>
      <c r="B100" s="41" t="s">
        <v>4542</v>
      </c>
      <c r="C100" s="40" t="s">
        <v>4291</v>
      </c>
    </row>
    <row r="101" spans="1:3" x14ac:dyDescent="0.25">
      <c r="A101" s="40" t="s">
        <v>4295</v>
      </c>
      <c r="B101" s="41" t="s">
        <v>4543</v>
      </c>
      <c r="C101" s="40" t="s">
        <v>2340</v>
      </c>
    </row>
    <row r="102" spans="1:3" x14ac:dyDescent="0.25">
      <c r="A102" s="40" t="s">
        <v>4299</v>
      </c>
      <c r="B102" s="41" t="s">
        <v>4544</v>
      </c>
      <c r="C102" s="40" t="s">
        <v>4300</v>
      </c>
    </row>
    <row r="103" spans="1:3" x14ac:dyDescent="0.25">
      <c r="A103" s="40" t="s">
        <v>4301</v>
      </c>
      <c r="B103" s="41" t="s">
        <v>4545</v>
      </c>
      <c r="C103" s="40" t="s">
        <v>4302</v>
      </c>
    </row>
    <row r="104" spans="1:3" x14ac:dyDescent="0.25">
      <c r="A104" s="40" t="s">
        <v>4303</v>
      </c>
      <c r="B104" s="41" t="s">
        <v>4546</v>
      </c>
      <c r="C104" s="40" t="s">
        <v>4304</v>
      </c>
    </row>
    <row r="105" spans="1:3" x14ac:dyDescent="0.25">
      <c r="A105" s="40" t="s">
        <v>4314</v>
      </c>
      <c r="B105" s="41" t="s">
        <v>4547</v>
      </c>
      <c r="C105" s="40" t="s">
        <v>4315</v>
      </c>
    </row>
    <row r="106" spans="1:3" x14ac:dyDescent="0.25">
      <c r="A106" s="40" t="s">
        <v>4317</v>
      </c>
      <c r="B106" s="41" t="s">
        <v>4548</v>
      </c>
      <c r="C106" s="40" t="s">
        <v>4318</v>
      </c>
    </row>
    <row r="107" spans="1:3" x14ac:dyDescent="0.25">
      <c r="A107" s="40" t="s">
        <v>4319</v>
      </c>
      <c r="B107" s="41" t="s">
        <v>4549</v>
      </c>
      <c r="C107" s="40" t="s">
        <v>4320</v>
      </c>
    </row>
    <row r="108" spans="1:3" x14ac:dyDescent="0.25">
      <c r="A108" s="40" t="s">
        <v>2888</v>
      </c>
      <c r="B108" s="41" t="s">
        <v>4550</v>
      </c>
      <c r="C108" s="40" t="s">
        <v>4321</v>
      </c>
    </row>
    <row r="109" spans="1:3" x14ac:dyDescent="0.25">
      <c r="A109" s="40" t="s">
        <v>4322</v>
      </c>
      <c r="B109" s="41" t="s">
        <v>4551</v>
      </c>
      <c r="C109" s="40" t="s">
        <v>4323</v>
      </c>
    </row>
    <row r="110" spans="1:3" x14ac:dyDescent="0.25">
      <c r="A110" s="40" t="s">
        <v>4324</v>
      </c>
      <c r="B110" s="41" t="s">
        <v>4325</v>
      </c>
      <c r="C110" s="40" t="s">
        <v>4325</v>
      </c>
    </row>
    <row r="111" spans="1:3" x14ac:dyDescent="0.25">
      <c r="A111" s="40" t="s">
        <v>4326</v>
      </c>
      <c r="B111" s="41" t="s">
        <v>4327</v>
      </c>
      <c r="C111" s="40" t="s">
        <v>4327</v>
      </c>
    </row>
    <row r="112" spans="1:3" x14ac:dyDescent="0.25">
      <c r="A112" s="40" t="s">
        <v>4328</v>
      </c>
      <c r="B112" s="41" t="s">
        <v>4552</v>
      </c>
      <c r="C112" s="40" t="s">
        <v>4329</v>
      </c>
    </row>
    <row r="113" spans="1:3" x14ac:dyDescent="0.25">
      <c r="A113" s="40" t="s">
        <v>4338</v>
      </c>
      <c r="B113" s="41" t="s">
        <v>4553</v>
      </c>
      <c r="C113" s="40" t="s">
        <v>4339</v>
      </c>
    </row>
    <row r="114" spans="1:3" x14ac:dyDescent="0.25">
      <c r="A114" s="40" t="s">
        <v>4340</v>
      </c>
      <c r="B114" s="41" t="s">
        <v>4554</v>
      </c>
      <c r="C114" s="40" t="s">
        <v>4341</v>
      </c>
    </row>
    <row r="115" spans="1:3" x14ac:dyDescent="0.25">
      <c r="A115" s="40" t="s">
        <v>4342</v>
      </c>
      <c r="B115" s="41" t="s">
        <v>4555</v>
      </c>
      <c r="C115" s="40" t="s">
        <v>4343</v>
      </c>
    </row>
    <row r="116" spans="1:3" x14ac:dyDescent="0.25">
      <c r="A116" s="40" t="s">
        <v>4344</v>
      </c>
      <c r="B116" s="41" t="s">
        <v>4556</v>
      </c>
      <c r="C116" s="40" t="s">
        <v>4345</v>
      </c>
    </row>
    <row r="117" spans="1:3" x14ac:dyDescent="0.25">
      <c r="A117" s="40" t="s">
        <v>4346</v>
      </c>
      <c r="B117" s="41" t="s">
        <v>4557</v>
      </c>
      <c r="C117" s="40" t="s">
        <v>4347</v>
      </c>
    </row>
    <row r="118" spans="1:3" x14ac:dyDescent="0.25">
      <c r="A118" s="40" t="s">
        <v>4372</v>
      </c>
      <c r="B118" s="41" t="s">
        <v>4558</v>
      </c>
      <c r="C118" s="40" t="s">
        <v>4373</v>
      </c>
    </row>
    <row r="119" spans="1:3" x14ac:dyDescent="0.25">
      <c r="A119" s="40" t="s">
        <v>4377</v>
      </c>
      <c r="B119" s="41" t="s">
        <v>4559</v>
      </c>
      <c r="C119" s="40" t="s">
        <v>4378</v>
      </c>
    </row>
    <row r="120" spans="1:3" x14ac:dyDescent="0.25">
      <c r="A120" s="40" t="s">
        <v>3445</v>
      </c>
      <c r="B120" s="41" t="s">
        <v>4560</v>
      </c>
      <c r="C120" s="40" t="s">
        <v>4380</v>
      </c>
    </row>
    <row r="121" spans="1:3" x14ac:dyDescent="0.25">
      <c r="A121" s="40" t="s">
        <v>4382</v>
      </c>
      <c r="B121" s="41" t="s">
        <v>4561</v>
      </c>
      <c r="C121" s="40" t="s">
        <v>4383</v>
      </c>
    </row>
    <row r="122" spans="1:3" x14ac:dyDescent="0.25">
      <c r="A122" s="40" t="s">
        <v>4412</v>
      </c>
      <c r="B122" s="41" t="s">
        <v>4562</v>
      </c>
      <c r="C122" s="40" t="s">
        <v>4413</v>
      </c>
    </row>
    <row r="123" spans="1:3" x14ac:dyDescent="0.25">
      <c r="A123" s="40" t="s">
        <v>3186</v>
      </c>
      <c r="B123" s="41" t="s">
        <v>4563</v>
      </c>
      <c r="C123" s="40" t="s">
        <v>4422</v>
      </c>
    </row>
    <row r="124" spans="1:3" x14ac:dyDescent="0.25">
      <c r="A124" s="40" t="s">
        <v>4423</v>
      </c>
      <c r="B124" s="41" t="s">
        <v>4564</v>
      </c>
      <c r="C124" s="40" t="s">
        <v>4424</v>
      </c>
    </row>
    <row r="125" spans="1:3" x14ac:dyDescent="0.25">
      <c r="A125" s="40" t="s">
        <v>4316</v>
      </c>
      <c r="B125" s="41" t="s">
        <v>4565</v>
      </c>
      <c r="C125" s="40" t="s">
        <v>4425</v>
      </c>
    </row>
    <row r="126" spans="1:3" x14ac:dyDescent="0.25">
      <c r="A126" s="40" t="s">
        <v>4379</v>
      </c>
      <c r="B126" s="41" t="s">
        <v>4566</v>
      </c>
      <c r="C126" s="40" t="s">
        <v>4441</v>
      </c>
    </row>
    <row r="127" spans="1:3" x14ac:dyDescent="0.25">
      <c r="A127" s="40" t="s">
        <v>4381</v>
      </c>
      <c r="B127" s="41" t="s">
        <v>4567</v>
      </c>
      <c r="C127" s="40" t="s">
        <v>4445</v>
      </c>
    </row>
  </sheetData>
  <mergeCells count="1">
    <mergeCell ref="A1:C1"/>
  </mergeCells>
  <hyperlinks>
    <hyperlink ref="B4" location="'SMEEF'!A1" display="SMEEF" xr:uid="{EEA35D52-1544-45EE-A47B-7573027117BC}"/>
    <hyperlink ref="B5" location="'SLMF'!A1" display="SLMF" xr:uid="{FA87138F-F041-4880-B47D-7C19E280220F}"/>
    <hyperlink ref="B6" location="'SLTEF'!A1" display="SLTEF" xr:uid="{6185FDF3-5C15-4D00-9970-4B963524E948}"/>
    <hyperlink ref="B7" location="'SMGLF'!A1" display="SMGLF" xr:uid="{E54897A5-AF3A-4C1C-8E1E-4430D5DF25E3}"/>
    <hyperlink ref="B8" location="'SEHF'!A1" display="SEHF" xr:uid="{6C9E8D18-9E20-4B10-96C5-EADD4C97C59D}"/>
    <hyperlink ref="B9" location="'SMIF'!A1" display="SMIF" xr:uid="{A65805A1-EF65-4590-B33E-133A6DDF8EA5}"/>
    <hyperlink ref="B10" location="'SCOF'!A1" display="SCOF" xr:uid="{A8FD1FCC-6173-4295-B8B2-3301DA07FBB1}"/>
    <hyperlink ref="B11" location="'STOF'!A1" display="STOF" xr:uid="{1344D837-A9D7-4295-AB71-B483E0C15FA3}"/>
    <hyperlink ref="B12" location="'SHOF'!A1" display="SHOF" xr:uid="{3B838468-8655-46A3-B01A-C410CBF6EF3D}"/>
    <hyperlink ref="B13" location="'SCF'!A1" display="SCF" xr:uid="{B437E76E-CB8C-4CB9-A3C9-82930632576D}"/>
    <hyperlink ref="B14" location="'SNIF'!A1" display="SNIF" xr:uid="{4A3931EE-6C98-454B-BE76-129EFBF42BB5}"/>
    <hyperlink ref="B15" location="'SMCBF-SP'!A1" display="SMCBF-SP" xr:uid="{F90D08A9-5535-41C2-9A2B-2B129584FE8B}"/>
    <hyperlink ref="B16" location="'SOF'!A1" display="SOF" xr:uid="{88E34DB9-8A14-45A9-B6A8-A45C12F25C3D}"/>
    <hyperlink ref="B17" location="'SMMDF'!A1" display="SMMDF" xr:uid="{AB64DEFB-B5BC-406F-B2FF-F8416653332C}"/>
    <hyperlink ref="B18" location="'SLF'!A1" display="SLF" xr:uid="{6E47875E-616E-449F-8CC8-79CDB5E4EDA6}"/>
    <hyperlink ref="B19" location="'SDBF'!A1" display="SDBF" xr:uid="{B8E13D1B-EC04-4CCD-BF41-1F0CCD826D3D}"/>
    <hyperlink ref="B20" location="'SSF'!A1" display="SSF" xr:uid="{51CFDBA4-0FED-42B5-8552-ABE5508B07B6}"/>
    <hyperlink ref="B21" location="'SCRF'!A1" display="SCRF" xr:uid="{E8387411-BC28-49E5-BEE0-E179BB28A1B7}"/>
    <hyperlink ref="B22" location="'SFEF'!A1" display="SFEF" xr:uid="{E1844E81-86F1-491E-88FA-2032286F8D0D}"/>
    <hyperlink ref="B23" location="'SCHF'!A1" display="SCHF" xr:uid="{8A24BDEA-85CE-446C-97BF-4232B6F6C116}"/>
    <hyperlink ref="B24" location="'SMUSD'!A1" display="SMUSD" xr:uid="{3F72DA68-CF0B-4F24-BBC0-7652BB7FC765}"/>
    <hyperlink ref="B25" location="'SMIDCAP'!A1" display="SMIDCAP" xr:uid="{9E918611-7B85-4A0C-9A66-B3347C619290}"/>
    <hyperlink ref="B26" location="'SMCMF'!A1" display="SMCMF" xr:uid="{2C9AA8E8-A56C-4926-A321-43427121FFA9}"/>
    <hyperlink ref="B27" location="'SMCOMMA'!A1" display="SMCOMMA" xr:uid="{0BC64B1B-584E-4872-8D00-BD4F3CF7CF9C}"/>
    <hyperlink ref="B28" location="'SMGF'!A1" display="SMGF" xr:uid="{DA787366-6EB1-4D01-BD29-D5D0116A555A}"/>
    <hyperlink ref="B29" location="'SFLEXI'!A1" display="SFLEXI" xr:uid="{3CAB3136-5110-4DB8-8045-DD14B089518A}"/>
    <hyperlink ref="B30" location="'SMAAF'!A1" display="SMAAF" xr:uid="{A42E8C58-DAEB-43C5-B849-FE777F3EBE66}"/>
    <hyperlink ref="B31" location="'SBLUECHIP'!A1" display="SBLUECHIP" xr:uid="{457BEA98-1620-4244-94DE-33E20C60B252}"/>
    <hyperlink ref="B32" location="'SAOF'!A1" display="SAOF" xr:uid="{2D957AB1-B600-45A1-9491-5F3A0826DF0F}"/>
    <hyperlink ref="B33" location="'SIF'!A1" display="SIF" xr:uid="{96506043-D2B6-468F-86F7-AD81CAFA32C2}"/>
    <hyperlink ref="B34" location="'SMLDF'!A1" display="SMLDF" xr:uid="{4F029E5A-F6D8-4051-B90E-7F90C98947AE}"/>
    <hyperlink ref="B35" location="'SSTDF'!A1" display="SSTDF" xr:uid="{2F9767FC-1A36-403D-9B30-A9C69C001CE3}"/>
    <hyperlink ref="B36" location="'SETFGOLD'!A1" display="SETFGOLD" xr:uid="{05293E29-690E-4031-8919-F1FCEBE0140B}"/>
    <hyperlink ref="B37" location="'SPSU'!A1" display="SPSU" xr:uid="{7C9F80B6-73A8-4D17-A503-4694FF94CB03}"/>
    <hyperlink ref="B38" location="'SGF'!A1" display="SGF" xr:uid="{843B4D04-CDDE-4220-A725-E8573A93C88D}"/>
    <hyperlink ref="B39" location="'SBISENSEX'!A1" display="SBISENSEX" xr:uid="{EC23AF3E-B76E-42E4-BE61-E0C94B52A230}"/>
    <hyperlink ref="B40" location="'SSCF'!A1" display="SSCF" xr:uid="{3E4FC4D1-B26A-43AD-8001-105A4FA13087}"/>
    <hyperlink ref="B41" location="'SBPF'!A1" display="SBPF" xr:uid="{C04CE6CE-FC3B-41C6-BCD0-C6D45069B5E1}"/>
    <hyperlink ref="B42" location="'SBFS'!A1" display="SBFS" xr:uid="{D1C3C831-E39B-40E6-AA0F-62DCBC30D916}"/>
    <hyperlink ref="B43" location="'SETFNN50'!A1" display="SETFNN50" xr:uid="{B17AD7AD-35BA-49C8-BAA4-454146955F1B}"/>
    <hyperlink ref="B44" location="'SETFNIFBK'!A1" display="SETFNIFBK" xr:uid="{916DE107-24CB-49FB-BC57-0B2B2E943069}"/>
    <hyperlink ref="B45" location="'SETFBSE100'!A1" display="SETFBSE100" xr:uid="{C4D08AE4-84C2-424F-97AC-1681B0E5C04C}"/>
    <hyperlink ref="B46" location="'SESF'!A1" display="SESF" xr:uid="{5E7C0905-59BE-4505-AB37-2102EFDD2337}"/>
    <hyperlink ref="B47" location="'SETFNIF50'!A1" display="SETFNIF50" xr:uid="{5DFDEBDE-0C84-4421-99FC-C3241406B482}"/>
    <hyperlink ref="B48" location="'SETF10GILT'!A1" display="SETF10GILT" xr:uid="{CB3207F3-CD8D-4E3D-AEAC-E08FAFE2EAEE}"/>
    <hyperlink ref="B49" location="'SLTAF-IV'!A1" display="SLTAF-IV" xr:uid="{96B1FCCD-6424-4C66-8EA0-7BFD3E7178B0}"/>
    <hyperlink ref="B50" location="'SLTAF-V'!A1" display="SLTAF-V" xr:uid="{154B0BAF-FA7D-44C4-8882-7243E25FE1FA}"/>
    <hyperlink ref="B51" location="'SLTAF-VI'!A1" display="SLTAF-VI" xr:uid="{86C41D6D-C268-49DB-8BC1-41C0ADE4099A}"/>
    <hyperlink ref="B52" location="'SETFSN50'!A1" display="SETFSN50" xr:uid="{F5A2D2DD-68DB-4974-8526-7681050A99DB}"/>
    <hyperlink ref="B53" location="'SBIETFQLTY'!A1" display="SBIETFQLTY" xr:uid="{076460FA-3FBA-477D-BF32-A56BBD92A4C4}"/>
    <hyperlink ref="B54" location="'SCBF'!A1" display="SCBF" xr:uid="{95E517B3-F071-48DD-9A34-3E7CA939F4FD}"/>
    <hyperlink ref="B55" location="'SEMVF'!A1" display="SEMVF" xr:uid="{E5BEF1EF-1FC4-4369-80CD-CF57F20E3F16}"/>
    <hyperlink ref="B56" location="'SFMP- Series 1'!A1" display="SFMP- Series 1" xr:uid="{8161C99F-5F00-49CD-8672-CAD8738FCD03}"/>
    <hyperlink ref="B57" location="'SFMP- Series 6'!A1" display="SFMP- Series 6" xr:uid="{A2E9304A-8A37-4EE9-9A64-41A8A05440D6}"/>
    <hyperlink ref="B58" location="'SFMP- Series 34'!A1" display="SFMP- Series 34" xr:uid="{26F450FF-7366-40A2-A659-E3CB23870C6C}"/>
    <hyperlink ref="B59" location="'SMCBF-IP'!A1" display="SMCBF-IP" xr:uid="{634B0616-DC30-4608-A449-07DDD69FDA47}"/>
    <hyperlink ref="B60" location="'SFRDF'!A1" display="SFRDF" xr:uid="{FB8F208B-F81B-4036-BEF4-3948D9790E32}"/>
    <hyperlink ref="B61" location="'SBIETFIT'!A1" display="SBIETFIT" xr:uid="{F608D37E-90FF-4F08-9E03-B762CAD0599D}"/>
    <hyperlink ref="B62" location="'SBIETFPB'!A1" display="SBIETFPB" xr:uid="{6E752E66-F0DA-428B-962D-2A1EB663E829}"/>
    <hyperlink ref="B63" location="'SRBF-AP'!A1" display="SRBF-AP" xr:uid="{185FA01E-EDE9-467F-B389-79A24BE1317F}"/>
    <hyperlink ref="B64" location="'SRBF-AHP'!A1" display="SRBF-AHP" xr:uid="{5CAD1EEF-010E-4B44-9F6A-A735D71EAA9F}"/>
    <hyperlink ref="B65" location="'SRBF-CHP'!A1" display="SRBF-CHP" xr:uid="{A0FB5389-842B-4E0F-8B4D-8AFFDF73BD45}"/>
    <hyperlink ref="B66" location="'SRBF-CP'!A1" display="SRBF-CP" xr:uid="{CEB5562F-CF43-4719-A872-C15F67AFDF7E}"/>
    <hyperlink ref="B67" location="'SIA-US EQUITY FOF'!A1" display="SIA-US EQUITY FOF" xr:uid="{9BC872EF-A19A-4285-8707-82F55584D963}"/>
    <hyperlink ref="B68" location="'SNN50'!A1" display="SNN50" xr:uid="{582A3752-CBFA-4CFC-8CE1-37954B30FFBD}"/>
    <hyperlink ref="B69" location="'SFMP- Series 44'!A1" display="SFMP- Series 44" xr:uid="{5BE3B45F-3196-4353-BE77-7A95B4A9D608}"/>
    <hyperlink ref="B70" location="'SFMP- Series 45'!A1" display="SFMP- Series 45" xr:uid="{66379FC8-BCE3-4DAC-80FC-F33FBA2CDA6B}"/>
    <hyperlink ref="B71" location="'SBIETFCON'!A1" display="SBIETFCON" xr:uid="{0C788FB1-FC28-4C71-8C8D-DED486B500CC}"/>
    <hyperlink ref="B72" location="'SFMP- Series 46'!A1" display="SFMP- Series 46" xr:uid="{2587488B-FEE0-426A-B70F-C67ABD9D7258}"/>
    <hyperlink ref="B73" location="'SBAF'!A1" display="SBAF" xr:uid="{FA7AE6CE-1802-4784-958A-66BA3EC321CC}"/>
    <hyperlink ref="B74" location="'SFMP- Series 49'!A1" display="SFMP- Series 49" xr:uid="{310271D9-74B6-4DB6-8452-254525284B89}"/>
    <hyperlink ref="B75" location="'SFMP- Series 50'!A1" display="SFMP- Series 50" xr:uid="{B70C5C47-A1D9-4944-B097-D3812E951EAD}"/>
    <hyperlink ref="B76" location="'SFMP- Series 51'!A1" display="SFMP- Series 51" xr:uid="{EB6F65EF-70E9-4EB7-88F4-F760137ED898}"/>
    <hyperlink ref="B77" location="'SFMP- Series 52'!A1" display="SFMP- Series 52" xr:uid="{A194ED39-15FA-4551-8D68-CDC99A245B17}"/>
    <hyperlink ref="B78" location="'SFMP- Series 53'!A1" display="SFMP- Series 53" xr:uid="{1AB1FAC8-04DC-4D48-A654-9906EF39FC98}"/>
    <hyperlink ref="B79" location="'SFMP- Series 54'!A1" display="SFMP- Series 54" xr:uid="{675F3E55-E166-466A-A750-C9E1456256D1}"/>
    <hyperlink ref="B80" location="'SFMP- Series 55'!A1" display="SFMP- Series 55" xr:uid="{6E257637-62EF-4B5B-B779-F9E892CC8169}"/>
    <hyperlink ref="B81" location="'SFMP- Series 57'!A1" display="SFMP- Series 57" xr:uid="{BF4C261B-183D-47DD-835B-E48EF3A00C4C}"/>
    <hyperlink ref="B82" location="'SFMP- Series 58'!A1" display="SFMP- Series 58" xr:uid="{1BE7B58E-2140-46B9-BA2D-E0328903AFE9}"/>
    <hyperlink ref="B83" location="'SCPSE'!A1" display="SCPSE" xr:uid="{E2986746-9E26-4C09-8A29-7ACC58A8D008}"/>
    <hyperlink ref="B84" location="'SFMP- Series 59'!A1" display="SFMP- Series 59" xr:uid="{74B97A65-30E3-469F-B91E-8786CE8F5390}"/>
    <hyperlink ref="B85" location="'SFMP- Series 60'!A1" display="SFMP- Series 60" xr:uid="{940C5D2D-BF0D-44EA-8309-736FC0500D39}"/>
    <hyperlink ref="B86" location="'SMCF'!A1" display="SMCF" xr:uid="{C472A2F0-5FD4-4A59-880D-1116C2BD1D33}"/>
    <hyperlink ref="B87" location="'SFMP- Series 61'!A1" display="SFMP- Series 61" xr:uid="{0D8F6E5E-73A1-4828-9C02-6BF80AE408C5}"/>
    <hyperlink ref="B88" location="'SFMP- Series 67'!A1" display="SFMP- Series 67" xr:uid="{61F5A873-E501-4E94-AA36-D5D53FEE55AD}"/>
    <hyperlink ref="B89" location="'SNM150IF'!A1" display="SNM150IF" xr:uid="{3C7191AF-8934-42A9-A0B9-04E28D0B2851}"/>
    <hyperlink ref="B90" location="'SNS250IF'!A1" display="SNS250IF" xr:uid="{B1BFBCB7-4274-4267-906B-D6ACE5058172}"/>
    <hyperlink ref="B91" location="'SCIGI-JUN 2036'!A1" display="SCIGI-JUN 2036" xr:uid="{3E8F52FE-98BB-47BA-925D-3F2C33C58820}"/>
    <hyperlink ref="B92" location="'SCIGI-APR 2029'!A1" display="SCIGI-APR 2029" xr:uid="{882D4E36-20E3-46A2-82FE-2B1DD6D919C0}"/>
    <hyperlink ref="B93" location="'SCISI-SEP 2027'!A1" display="SCISI-SEP 2027" xr:uid="{72237382-11BF-47D9-9B9C-99B37D2EB662}"/>
    <hyperlink ref="B94" location="'SLDF'!A1" display="SLDF" xr:uid="{D072B51A-6E4C-4361-875A-72038F971E3F}"/>
    <hyperlink ref="B95" location="'SDYF'!A1" display="SDYF" xr:uid="{DBAEF0D2-2FCA-4990-A6E5-96D479628242}"/>
    <hyperlink ref="B96" location="'SBI-BSE-SENSEX-IF'!A1" display="SBI-BSE-SENSEX-IF" xr:uid="{742CC360-C533-458B-9689-7A9E533D12D5}"/>
    <hyperlink ref="B97" location="'LIQUIDSBI'!A1" display="LIQUIDSBI" xr:uid="{FCEB220E-2D82-4093-9135-E7EC2E23E46C}"/>
    <hyperlink ref="B98" location="'SN50EWIF'!A1" display="SN50EWIF" xr:uid="{CF5F104D-F5A9-4F4C-B5CE-9798052F7E88}"/>
    <hyperlink ref="B99" location="'SEOF'!A1" display="SEOF" xr:uid="{1D0B6D3E-370C-496B-8E47-C28DA98ABB47}"/>
    <hyperlink ref="B100" location="'SBI-AOF'!A1" display="SBI-AOF" xr:uid="{B1FAE3EA-71FA-4DB8-8E1C-1ABCBF80BD2A}"/>
    <hyperlink ref="B101" location="'SETFSILVER'!A1" display="SETFSILVER" xr:uid="{DFC14CC6-3958-49E0-AB2B-2E643A4DA579}"/>
    <hyperlink ref="B102" location="'SETFSILVER-FOF'!A1" display="SETFSILVER-FOF" xr:uid="{5AE97D50-3E9D-42D5-9C37-D2C503DB067D}"/>
    <hyperlink ref="B103" location="'SN50EW-ETF'!A1" display="SN50EW-ETF" xr:uid="{8E739D91-995F-455E-ABB8-A983B763B565}"/>
    <hyperlink ref="B104" location="'SIOF'!A1" display="SIOF" xr:uid="{FB0510B8-46A2-4E68-8B99-32A8C99A282E}"/>
    <hyperlink ref="B105" location="'SN500IF'!A1" display="SN500IF" xr:uid="{377487D9-00E3-42F2-A853-1F9EF0AD9ADD}"/>
    <hyperlink ref="B106" location="'SNICIF'!A1" display="SNICIF" xr:uid="{018D3E40-BD02-48BD-81F6-B43C7D7A1C82}"/>
    <hyperlink ref="B107" location="'SQF'!A1" display="SQF" xr:uid="{6D82A3D6-42D1-48FE-B1B6-474C9DFD1BC2}"/>
    <hyperlink ref="B108" location="'SNBIF'!A1" display="SNBIF" xr:uid="{2F95F9BD-558A-41A4-A818-DD1D05B402DB}"/>
    <hyperlink ref="B109" location="'SNITIF'!A1" display="SNITIF" xr:uid="{B3FB4787-9CA7-42A7-AE47-AFA8BFDD012E}"/>
    <hyperlink ref="B110" location="'SBI BSE PSU Bank ETF'!A1" display="SBI BSE PSU Bank ETF" xr:uid="{143E9C33-0114-44E9-B955-344F1E9E46D1}"/>
    <hyperlink ref="B111" location="'SBI BSE PSU Bank Index Fund'!A1" display="SBI BSE PSU Bank Index Fund" xr:uid="{909B69CE-16D8-4E83-AD61-2E6F9926CE5E}"/>
    <hyperlink ref="B112" location="'SIPAAFOF'!A1" display="SIPAAFOF" xr:uid="{F2F2D388-CAB5-41D0-B3AD-FC1E8893E29E}"/>
    <hyperlink ref="B113" location="'SBI Nifty200 Quality 30'!A1" display="SBI Nifty200 Quality 30" xr:uid="{BECB984D-A919-4995-91D1-C6CBB8966EF6}"/>
    <hyperlink ref="B114" location="'SBI Nifty200 Mom 30'!A1" display="SBI Nifty200 Mom 30" xr:uid="{77A39946-4A83-4535-B6DE-A9073BD6C243}"/>
    <hyperlink ref="B115" location="'SBI Nifty100 Low Vol 30'!A1" display="SBI Nifty100 Low Vol 30" xr:uid="{E67303FB-86A0-4C68-BDF1-E80A45317425}"/>
    <hyperlink ref="B116" location="'SBILIQETF'!A1" display="SBILIQETF" xr:uid="{9140F104-A9F0-458C-B1FC-234B6B8D02B7}"/>
    <hyperlink ref="B117" location="'SDAAAFOF'!A1" display="SDAAAFOF" xr:uid="{43D5D9BA-9912-478A-9D4F-9B131738E6BD}"/>
    <hyperlink ref="B118" location="'SQLF'!A1" display="SQLF" xr:uid="{5522865C-75A7-43A2-A8CB-735F66F015FD}"/>
    <hyperlink ref="B119" location="'SNM150M50ETF'!A1" display="SNM150M50ETF" xr:uid="{79640A44-99D0-4B4C-8933-8C0A0A10BD69}"/>
    <hyperlink ref="B120" location="'SNM150ETF'!A1" display="SNM150ETF" xr:uid="{E4956EB7-3576-440A-BABA-750ED813B7C1}"/>
    <hyperlink ref="B121" location="'SCRIBXFS3-6M'!A1" display="SCRIBXFS3-6M" xr:uid="{DC884AEB-01AD-4EF5-9309-FC38D17FFED0}"/>
    <hyperlink ref="B122" location="'CRIBXFS9-12M'!A1" display="CRIBXFS9-12M" xr:uid="{F24E8D3F-FD76-49B4-8C5F-336091396C8C}"/>
    <hyperlink ref="B123" location="'Nifty200Value30'!A1" display="Nifty200Value30" xr:uid="{4E3A8645-5EE5-4CDE-8824-CD18C962BDDD}"/>
    <hyperlink ref="B124" location="'NiftySmallCap250'!A1" display="NiftySmallCap250" xr:uid="{1F575AE6-F993-4847-B33C-906A67FC4253}"/>
    <hyperlink ref="B125" location="'CRIIBX10-90GiltSDL29'!A1" display="CRIIBX10-90GiltSDL29" xr:uid="{AC1588BB-274D-4737-8EE6-C7B24DF922FE}"/>
    <hyperlink ref="B126" location="'G-Sec Jul2031'!A1" display="G-Sec Jul2031" xr:uid="{C055EFCA-A282-47D8-BCA5-F8E6C2CA6642}"/>
    <hyperlink ref="B127" location="'SBIRIOS'!A1" display="SBIRIOS" xr:uid="{3D3D0B1D-0C79-4FE4-8925-100C3AC63261}"/>
    <hyperlink ref="B3" location="'Scheme Short code'!A1" display="Scheme Short code" xr:uid="{98C15613-B184-4315-8EA6-34C1D416D5B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E3D76-8BC2-4252-9A38-0B514A054B91}">
  <sheetPr codeName="Sheet1"/>
  <dimension ref="A1:IV137"/>
  <sheetViews>
    <sheetView showGridLines="0" zoomScale="90" zoomScaleNormal="90" workbookViewId="0">
      <pane ySplit="6" topLeftCell="A12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1008</v>
      </c>
      <c r="J2" s="38" t="s">
        <v>4568</v>
      </c>
    </row>
    <row r="3" spans="1:54" ht="16.5" x14ac:dyDescent="0.3">
      <c r="C3" s="1" t="s">
        <v>28</v>
      </c>
      <c r="D3" s="21" t="s">
        <v>1009</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428</v>
      </c>
      <c r="C11" s="58" t="s">
        <v>429</v>
      </c>
      <c r="D11" s="52" t="s">
        <v>430</v>
      </c>
      <c r="E11" s="6" t="s">
        <v>120</v>
      </c>
      <c r="F11" s="19">
        <v>3000000</v>
      </c>
      <c r="G11" s="24">
        <v>55875</v>
      </c>
      <c r="H11" s="24">
        <v>11.18</v>
      </c>
      <c r="I11" s="31"/>
      <c r="J11" s="31"/>
      <c r="K11" s="35"/>
    </row>
    <row r="12" spans="1:54" x14ac:dyDescent="0.25">
      <c r="B12" s="8" t="s">
        <v>367</v>
      </c>
      <c r="C12" s="58" t="s">
        <v>368</v>
      </c>
      <c r="D12" s="52" t="s">
        <v>369</v>
      </c>
      <c r="E12" s="6" t="s">
        <v>120</v>
      </c>
      <c r="F12" s="19">
        <v>900000</v>
      </c>
      <c r="G12" s="24">
        <v>31735.8</v>
      </c>
      <c r="H12" s="24">
        <v>6.35</v>
      </c>
      <c r="I12" s="31"/>
      <c r="J12" s="31"/>
      <c r="K12" s="35"/>
    </row>
    <row r="13" spans="1:54" x14ac:dyDescent="0.25">
      <c r="B13" s="8" t="s">
        <v>117</v>
      </c>
      <c r="C13" s="58" t="s">
        <v>118</v>
      </c>
      <c r="D13" s="52" t="s">
        <v>119</v>
      </c>
      <c r="E13" s="6" t="s">
        <v>120</v>
      </c>
      <c r="F13" s="19">
        <v>450000</v>
      </c>
      <c r="G13" s="24">
        <v>29605.5</v>
      </c>
      <c r="H13" s="24">
        <v>5.92</v>
      </c>
      <c r="I13" s="31"/>
      <c r="J13" s="31"/>
      <c r="K13" s="35"/>
    </row>
    <row r="14" spans="1:54" x14ac:dyDescent="0.25">
      <c r="B14" s="8" t="s">
        <v>1010</v>
      </c>
      <c r="C14" s="58" t="s">
        <v>1011</v>
      </c>
      <c r="D14" s="52" t="s">
        <v>1012</v>
      </c>
      <c r="E14" s="6" t="s">
        <v>342</v>
      </c>
      <c r="F14" s="19">
        <v>300000</v>
      </c>
      <c r="G14" s="24">
        <v>26046</v>
      </c>
      <c r="H14" s="24">
        <v>5.21</v>
      </c>
      <c r="I14" s="31"/>
      <c r="J14" s="31"/>
      <c r="K14" s="35"/>
    </row>
    <row r="15" spans="1:54" x14ac:dyDescent="0.25">
      <c r="B15" s="8" t="s">
        <v>615</v>
      </c>
      <c r="C15" s="58" t="s">
        <v>616</v>
      </c>
      <c r="D15" s="52" t="s">
        <v>617</v>
      </c>
      <c r="E15" s="6" t="s">
        <v>342</v>
      </c>
      <c r="F15" s="19">
        <v>2250000</v>
      </c>
      <c r="G15" s="24">
        <v>25408.13</v>
      </c>
      <c r="H15" s="24">
        <v>5.08</v>
      </c>
      <c r="I15" s="31"/>
      <c r="J15" s="31"/>
      <c r="K15" s="35"/>
    </row>
    <row r="16" spans="1:54" x14ac:dyDescent="0.25">
      <c r="B16" s="8" t="s">
        <v>238</v>
      </c>
      <c r="C16" s="58" t="s">
        <v>239</v>
      </c>
      <c r="D16" s="52" t="s">
        <v>240</v>
      </c>
      <c r="E16" s="6" t="s">
        <v>120</v>
      </c>
      <c r="F16" s="19">
        <v>1320000</v>
      </c>
      <c r="G16" s="24">
        <v>20838.84</v>
      </c>
      <c r="H16" s="24">
        <v>4.17</v>
      </c>
      <c r="I16" s="31"/>
      <c r="J16" s="31"/>
      <c r="K16" s="35"/>
    </row>
    <row r="17" spans="2:11" x14ac:dyDescent="0.25">
      <c r="B17" s="8" t="s">
        <v>566</v>
      </c>
      <c r="C17" s="58" t="s">
        <v>567</v>
      </c>
      <c r="D17" s="52" t="s">
        <v>568</v>
      </c>
      <c r="E17" s="6" t="s">
        <v>342</v>
      </c>
      <c r="F17" s="19">
        <v>2400000</v>
      </c>
      <c r="G17" s="24">
        <v>18826.8</v>
      </c>
      <c r="H17" s="24">
        <v>3.77</v>
      </c>
      <c r="I17" s="31"/>
      <c r="J17" s="31"/>
      <c r="K17" s="35"/>
    </row>
    <row r="18" spans="2:11" x14ac:dyDescent="0.25">
      <c r="B18" s="8" t="s">
        <v>1013</v>
      </c>
      <c r="C18" s="58" t="s">
        <v>1014</v>
      </c>
      <c r="D18" s="52" t="s">
        <v>1015</v>
      </c>
      <c r="E18" s="6" t="s">
        <v>120</v>
      </c>
      <c r="F18" s="19">
        <v>1200000</v>
      </c>
      <c r="G18" s="24">
        <v>18208.8</v>
      </c>
      <c r="H18" s="24">
        <v>3.64</v>
      </c>
      <c r="I18" s="31"/>
      <c r="J18" s="31"/>
      <c r="K18" s="35"/>
    </row>
    <row r="19" spans="2:11" x14ac:dyDescent="0.25">
      <c r="B19" s="8" t="s">
        <v>412</v>
      </c>
      <c r="C19" s="58" t="s">
        <v>413</v>
      </c>
      <c r="D19" s="52" t="s">
        <v>414</v>
      </c>
      <c r="E19" s="6" t="s">
        <v>120</v>
      </c>
      <c r="F19" s="19">
        <v>1200000</v>
      </c>
      <c r="G19" s="24">
        <v>17584.8</v>
      </c>
      <c r="H19" s="24">
        <v>3.52</v>
      </c>
      <c r="I19" s="31"/>
      <c r="J19" s="31"/>
      <c r="K19" s="35"/>
    </row>
    <row r="20" spans="2:11" x14ac:dyDescent="0.25">
      <c r="B20" s="8" t="s">
        <v>1016</v>
      </c>
      <c r="C20" s="58" t="s">
        <v>1017</v>
      </c>
      <c r="D20" s="52" t="s">
        <v>1018</v>
      </c>
      <c r="E20" s="6" t="s">
        <v>120</v>
      </c>
      <c r="F20" s="19">
        <v>360000</v>
      </c>
      <c r="G20" s="24">
        <v>16632.36</v>
      </c>
      <c r="H20" s="24">
        <v>3.33</v>
      </c>
      <c r="I20" s="31"/>
      <c r="J20" s="31"/>
      <c r="K20" s="35"/>
    </row>
    <row r="21" spans="2:11" x14ac:dyDescent="0.25">
      <c r="B21" s="8" t="s">
        <v>164</v>
      </c>
      <c r="C21" s="58" t="s">
        <v>165</v>
      </c>
      <c r="D21" s="52" t="s">
        <v>166</v>
      </c>
      <c r="E21" s="6" t="s">
        <v>120</v>
      </c>
      <c r="F21" s="19">
        <v>3750000</v>
      </c>
      <c r="G21" s="24">
        <v>15686.25</v>
      </c>
      <c r="H21" s="24">
        <v>3.14</v>
      </c>
      <c r="I21" s="31"/>
      <c r="J21" s="31"/>
      <c r="K21" s="35"/>
    </row>
    <row r="22" spans="2:11" x14ac:dyDescent="0.25">
      <c r="B22" s="8" t="s">
        <v>244</v>
      </c>
      <c r="C22" s="58" t="s">
        <v>245</v>
      </c>
      <c r="D22" s="52" t="s">
        <v>246</v>
      </c>
      <c r="E22" s="6" t="s">
        <v>120</v>
      </c>
      <c r="F22" s="19">
        <v>600000</v>
      </c>
      <c r="G22" s="24">
        <v>14970</v>
      </c>
      <c r="H22" s="24">
        <v>3</v>
      </c>
      <c r="I22" s="31"/>
      <c r="J22" s="31"/>
      <c r="K22" s="35"/>
    </row>
    <row r="23" spans="2:11" x14ac:dyDescent="0.25">
      <c r="B23" s="8" t="s">
        <v>1019</v>
      </c>
      <c r="C23" s="58" t="s">
        <v>1020</v>
      </c>
      <c r="D23" s="52" t="s">
        <v>1021</v>
      </c>
      <c r="E23" s="6" t="s">
        <v>342</v>
      </c>
      <c r="F23" s="19">
        <v>1500000</v>
      </c>
      <c r="G23" s="24">
        <v>14354.25</v>
      </c>
      <c r="H23" s="24">
        <v>2.87</v>
      </c>
      <c r="I23" s="31"/>
      <c r="J23" s="31"/>
      <c r="K23" s="35"/>
    </row>
    <row r="24" spans="2:11" x14ac:dyDescent="0.25">
      <c r="B24" s="8" t="s">
        <v>158</v>
      </c>
      <c r="C24" s="58" t="s">
        <v>159</v>
      </c>
      <c r="D24" s="52" t="s">
        <v>160</v>
      </c>
      <c r="E24" s="6" t="s">
        <v>120</v>
      </c>
      <c r="F24" s="19">
        <v>560000</v>
      </c>
      <c r="G24" s="24">
        <v>14255.36</v>
      </c>
      <c r="H24" s="24">
        <v>2.85</v>
      </c>
      <c r="I24" s="31"/>
      <c r="J24" s="31"/>
      <c r="K24" s="35"/>
    </row>
    <row r="25" spans="2:11" x14ac:dyDescent="0.25">
      <c r="B25" s="8" t="s">
        <v>530</v>
      </c>
      <c r="C25" s="58" t="s">
        <v>531</v>
      </c>
      <c r="D25" s="52" t="s">
        <v>532</v>
      </c>
      <c r="E25" s="6" t="s">
        <v>120</v>
      </c>
      <c r="F25" s="19">
        <v>1840000</v>
      </c>
      <c r="G25" s="24">
        <v>14178.12</v>
      </c>
      <c r="H25" s="24">
        <v>2.84</v>
      </c>
      <c r="I25" s="31"/>
      <c r="J25" s="31"/>
      <c r="K25" s="35"/>
    </row>
    <row r="26" spans="2:11" x14ac:dyDescent="0.25">
      <c r="B26" s="8" t="s">
        <v>527</v>
      </c>
      <c r="C26" s="58" t="s">
        <v>528</v>
      </c>
      <c r="D26" s="52" t="s">
        <v>529</v>
      </c>
      <c r="E26" s="6" t="s">
        <v>95</v>
      </c>
      <c r="F26" s="19">
        <v>1000000</v>
      </c>
      <c r="G26" s="24">
        <v>13591</v>
      </c>
      <c r="H26" s="24">
        <v>2.72</v>
      </c>
      <c r="I26" s="31"/>
      <c r="J26" s="31"/>
      <c r="K26" s="35"/>
    </row>
    <row r="27" spans="2:11" x14ac:dyDescent="0.25">
      <c r="B27" s="8" t="s">
        <v>1022</v>
      </c>
      <c r="C27" s="58" t="s">
        <v>1023</v>
      </c>
      <c r="D27" s="52" t="s">
        <v>1024</v>
      </c>
      <c r="E27" s="6" t="s">
        <v>342</v>
      </c>
      <c r="F27" s="19">
        <v>900000</v>
      </c>
      <c r="G27" s="24">
        <v>12788.1</v>
      </c>
      <c r="H27" s="24">
        <v>2.56</v>
      </c>
      <c r="I27" s="31"/>
      <c r="J27" s="31"/>
      <c r="K27" s="35"/>
    </row>
    <row r="28" spans="2:11" x14ac:dyDescent="0.25">
      <c r="B28" s="8" t="s">
        <v>1025</v>
      </c>
      <c r="C28" s="58" t="s">
        <v>1026</v>
      </c>
      <c r="D28" s="52" t="s">
        <v>1027</v>
      </c>
      <c r="E28" s="6" t="s">
        <v>120</v>
      </c>
      <c r="F28" s="19">
        <v>1000000</v>
      </c>
      <c r="G28" s="24">
        <v>12343</v>
      </c>
      <c r="H28" s="24">
        <v>2.4700000000000002</v>
      </c>
      <c r="I28" s="31"/>
      <c r="J28" s="31"/>
      <c r="K28" s="35"/>
    </row>
    <row r="29" spans="2:11" x14ac:dyDescent="0.25">
      <c r="B29" s="8" t="s">
        <v>1028</v>
      </c>
      <c r="C29" s="58" t="s">
        <v>1029</v>
      </c>
      <c r="D29" s="52" t="s">
        <v>1030</v>
      </c>
      <c r="E29" s="6" t="s">
        <v>95</v>
      </c>
      <c r="F29" s="19">
        <v>1360000</v>
      </c>
      <c r="G29" s="24">
        <v>11539.6</v>
      </c>
      <c r="H29" s="24">
        <v>2.31</v>
      </c>
      <c r="I29" s="31"/>
      <c r="J29" s="31"/>
      <c r="K29" s="35"/>
    </row>
    <row r="30" spans="2:11" x14ac:dyDescent="0.25">
      <c r="B30" s="8" t="s">
        <v>495</v>
      </c>
      <c r="C30" s="58" t="s">
        <v>496</v>
      </c>
      <c r="D30" s="52" t="s">
        <v>497</v>
      </c>
      <c r="E30" s="6" t="s">
        <v>342</v>
      </c>
      <c r="F30" s="19">
        <v>1331126</v>
      </c>
      <c r="G30" s="24">
        <v>10843.35</v>
      </c>
      <c r="H30" s="24">
        <v>2.17</v>
      </c>
      <c r="I30" s="31"/>
      <c r="J30" s="31"/>
      <c r="K30" s="35"/>
    </row>
    <row r="31" spans="2:11" x14ac:dyDescent="0.25">
      <c r="B31" s="8" t="s">
        <v>562</v>
      </c>
      <c r="C31" s="58" t="s">
        <v>563</v>
      </c>
      <c r="D31" s="52" t="s">
        <v>564</v>
      </c>
      <c r="E31" s="6" t="s">
        <v>565</v>
      </c>
      <c r="F31" s="19">
        <v>640000</v>
      </c>
      <c r="G31" s="24">
        <v>10799.36</v>
      </c>
      <c r="H31" s="24">
        <v>2.16</v>
      </c>
      <c r="I31" s="31"/>
      <c r="J31" s="31"/>
      <c r="K31" s="35"/>
    </row>
    <row r="32" spans="2:11" x14ac:dyDescent="0.25">
      <c r="B32" s="8" t="s">
        <v>1031</v>
      </c>
      <c r="C32" s="58" t="s">
        <v>1032</v>
      </c>
      <c r="D32" s="52" t="s">
        <v>1033</v>
      </c>
      <c r="E32" s="6" t="s">
        <v>120</v>
      </c>
      <c r="F32" s="19">
        <v>300000</v>
      </c>
      <c r="G32" s="24">
        <v>10268.1</v>
      </c>
      <c r="H32" s="24">
        <v>2.0499999999999998</v>
      </c>
      <c r="I32" s="31"/>
      <c r="J32" s="31"/>
      <c r="K32" s="35"/>
    </row>
    <row r="33" spans="2:11" x14ac:dyDescent="0.25">
      <c r="B33" s="8" t="s">
        <v>559</v>
      </c>
      <c r="C33" s="58" t="s">
        <v>560</v>
      </c>
      <c r="D33" s="52" t="s">
        <v>561</v>
      </c>
      <c r="E33" s="6" t="s">
        <v>120</v>
      </c>
      <c r="F33" s="19">
        <v>2200000</v>
      </c>
      <c r="G33" s="24">
        <v>10035.299999999999</v>
      </c>
      <c r="H33" s="24">
        <v>2.0099999999999998</v>
      </c>
      <c r="I33" s="31"/>
      <c r="J33" s="31"/>
      <c r="K33" s="35"/>
    </row>
    <row r="34" spans="2:11" x14ac:dyDescent="0.25">
      <c r="B34" s="8" t="s">
        <v>308</v>
      </c>
      <c r="C34" s="58" t="s">
        <v>309</v>
      </c>
      <c r="D34" s="52" t="s">
        <v>310</v>
      </c>
      <c r="E34" s="6" t="s">
        <v>120</v>
      </c>
      <c r="F34" s="19">
        <v>400000</v>
      </c>
      <c r="G34" s="24">
        <v>9676</v>
      </c>
      <c r="H34" s="24">
        <v>1.94</v>
      </c>
      <c r="I34" s="31"/>
      <c r="J34" s="31"/>
      <c r="K34" s="35"/>
    </row>
    <row r="35" spans="2:11" x14ac:dyDescent="0.25">
      <c r="B35" s="8" t="s">
        <v>1034</v>
      </c>
      <c r="C35" s="58" t="s">
        <v>1035</v>
      </c>
      <c r="D35" s="52" t="s">
        <v>1036</v>
      </c>
      <c r="E35" s="6" t="s">
        <v>120</v>
      </c>
      <c r="F35" s="19">
        <v>720000</v>
      </c>
      <c r="G35" s="24">
        <v>9217.44</v>
      </c>
      <c r="H35" s="24">
        <v>1.84</v>
      </c>
      <c r="I35" s="31"/>
      <c r="J35" s="31"/>
      <c r="K35" s="35"/>
    </row>
    <row r="36" spans="2:11" x14ac:dyDescent="0.25">
      <c r="B36" s="8" t="s">
        <v>1037</v>
      </c>
      <c r="C36" s="58" t="s">
        <v>1038</v>
      </c>
      <c r="D36" s="52" t="s">
        <v>1039</v>
      </c>
      <c r="E36" s="6" t="s">
        <v>342</v>
      </c>
      <c r="F36" s="19">
        <v>560000</v>
      </c>
      <c r="G36" s="24">
        <v>7357.28</v>
      </c>
      <c r="H36" s="24">
        <v>1.47</v>
      </c>
      <c r="I36" s="31"/>
      <c r="J36" s="31"/>
      <c r="K36" s="35"/>
    </row>
    <row r="37" spans="2:11" x14ac:dyDescent="0.25">
      <c r="B37" s="8" t="s">
        <v>250</v>
      </c>
      <c r="C37" s="58" t="s">
        <v>251</v>
      </c>
      <c r="D37" s="52" t="s">
        <v>252</v>
      </c>
      <c r="E37" s="6" t="s">
        <v>120</v>
      </c>
      <c r="F37" s="19">
        <v>24000</v>
      </c>
      <c r="G37" s="24">
        <v>6105.6</v>
      </c>
      <c r="H37" s="24">
        <v>1.22</v>
      </c>
      <c r="I37" s="31"/>
      <c r="J37" s="31"/>
      <c r="K37" s="35"/>
    </row>
    <row r="38" spans="2:11" x14ac:dyDescent="0.25">
      <c r="B38" s="8" t="s">
        <v>1040</v>
      </c>
      <c r="C38" s="58" t="s">
        <v>1041</v>
      </c>
      <c r="D38" s="52" t="s">
        <v>1042</v>
      </c>
      <c r="E38" s="6" t="s">
        <v>342</v>
      </c>
      <c r="F38" s="19">
        <v>800000</v>
      </c>
      <c r="G38" s="24">
        <v>5418.8</v>
      </c>
      <c r="H38" s="24">
        <v>1.08</v>
      </c>
      <c r="I38" s="31"/>
      <c r="J38" s="31"/>
      <c r="K38" s="35"/>
    </row>
    <row r="39" spans="2:11" x14ac:dyDescent="0.25">
      <c r="B39" s="8" t="s">
        <v>339</v>
      </c>
      <c r="C39" s="58" t="s">
        <v>340</v>
      </c>
      <c r="D39" s="52" t="s">
        <v>341</v>
      </c>
      <c r="E39" s="6" t="s">
        <v>342</v>
      </c>
      <c r="F39" s="19">
        <v>300000</v>
      </c>
      <c r="G39" s="24">
        <v>4938.6000000000004</v>
      </c>
      <c r="H39" s="24">
        <v>0.99</v>
      </c>
      <c r="I39" s="31"/>
      <c r="J39" s="31"/>
      <c r="K39" s="35"/>
    </row>
    <row r="40" spans="2:11" x14ac:dyDescent="0.25">
      <c r="B40" s="8" t="s">
        <v>1043</v>
      </c>
      <c r="C40" s="58" t="s">
        <v>1044</v>
      </c>
      <c r="D40" s="52" t="s">
        <v>1045</v>
      </c>
      <c r="E40" s="6" t="s">
        <v>342</v>
      </c>
      <c r="F40" s="19">
        <v>300000</v>
      </c>
      <c r="G40" s="24">
        <v>4242.6000000000004</v>
      </c>
      <c r="H40" s="24">
        <v>0.85</v>
      </c>
      <c r="I40" s="31"/>
      <c r="J40" s="31"/>
      <c r="K40" s="35"/>
    </row>
    <row r="41" spans="2:11" x14ac:dyDescent="0.25">
      <c r="B41" s="8" t="s">
        <v>1046</v>
      </c>
      <c r="C41" s="58" t="s">
        <v>1047</v>
      </c>
      <c r="D41" s="52" t="s">
        <v>1048</v>
      </c>
      <c r="E41" s="6" t="s">
        <v>120</v>
      </c>
      <c r="F41" s="19">
        <v>500000</v>
      </c>
      <c r="G41" s="24">
        <v>2035.25</v>
      </c>
      <c r="H41" s="24">
        <v>0.41</v>
      </c>
      <c r="I41" s="31"/>
      <c r="J41" s="31"/>
      <c r="K41" s="35"/>
    </row>
    <row r="42" spans="2:11" x14ac:dyDescent="0.25">
      <c r="C42" s="56" t="s">
        <v>191</v>
      </c>
      <c r="D42" s="52"/>
      <c r="E42" s="6"/>
      <c r="F42" s="19"/>
      <c r="G42" s="25">
        <v>475405.39</v>
      </c>
      <c r="H42" s="25">
        <v>95.12</v>
      </c>
      <c r="I42" s="31"/>
      <c r="J42" s="31"/>
      <c r="K42" s="35"/>
    </row>
    <row r="43" spans="2:11" x14ac:dyDescent="0.25">
      <c r="C43" s="55"/>
      <c r="D43" s="52"/>
      <c r="E43" s="6"/>
      <c r="F43" s="19"/>
      <c r="G43" s="24"/>
      <c r="H43" s="24"/>
      <c r="I43" s="31"/>
      <c r="J43" s="31"/>
      <c r="K43" s="35"/>
    </row>
    <row r="44" spans="2:11" x14ac:dyDescent="0.25">
      <c r="C44" s="57" t="s">
        <v>3</v>
      </c>
      <c r="D44" s="52"/>
      <c r="E44" s="6"/>
      <c r="F44" s="19"/>
      <c r="G44" s="24"/>
      <c r="H44" s="24"/>
      <c r="I44" s="31"/>
      <c r="J44" s="31"/>
      <c r="K44" s="35"/>
    </row>
    <row r="45" spans="2:11" x14ac:dyDescent="0.25">
      <c r="B45" s="8" t="s">
        <v>1049</v>
      </c>
      <c r="C45" s="58" t="s">
        <v>1050</v>
      </c>
      <c r="D45" s="52" t="s">
        <v>1051</v>
      </c>
      <c r="E45" s="6" t="s">
        <v>120</v>
      </c>
      <c r="F45" s="19">
        <v>160000</v>
      </c>
      <c r="G45" s="24">
        <v>10216.530000000001</v>
      </c>
      <c r="H45" s="24">
        <v>2.04</v>
      </c>
      <c r="I45" s="31"/>
      <c r="J45" s="31"/>
      <c r="K45" s="35"/>
    </row>
    <row r="46" spans="2:11" x14ac:dyDescent="0.25">
      <c r="C46" s="56" t="s">
        <v>191</v>
      </c>
      <c r="D46" s="52"/>
      <c r="E46" s="6"/>
      <c r="F46" s="19"/>
      <c r="G46" s="25">
        <v>10216.530000000001</v>
      </c>
      <c r="H46" s="25">
        <v>2.04</v>
      </c>
      <c r="I46" s="31"/>
      <c r="J46" s="31"/>
      <c r="K46" s="35"/>
    </row>
    <row r="47" spans="2:11" x14ac:dyDescent="0.25">
      <c r="C47" s="55"/>
      <c r="D47" s="52"/>
      <c r="E47" s="6"/>
      <c r="F47" s="19"/>
      <c r="G47" s="24"/>
      <c r="H47" s="24"/>
      <c r="I47" s="31"/>
      <c r="J47" s="31"/>
      <c r="K47" s="35"/>
    </row>
    <row r="48" spans="2:11" x14ac:dyDescent="0.25">
      <c r="C48" s="56" t="s">
        <v>4</v>
      </c>
      <c r="D48" s="52"/>
      <c r="E48" s="6"/>
      <c r="F48" s="19"/>
      <c r="G48" s="24" t="s">
        <v>2</v>
      </c>
      <c r="H48" s="24" t="s">
        <v>2</v>
      </c>
      <c r="I48" s="31"/>
      <c r="J48" s="31"/>
      <c r="K48" s="35"/>
    </row>
    <row r="49" spans="1:11" x14ac:dyDescent="0.25">
      <c r="C49" s="55"/>
      <c r="D49" s="52"/>
      <c r="E49" s="6"/>
      <c r="F49" s="19"/>
      <c r="G49" s="24"/>
      <c r="H49" s="24"/>
      <c r="I49" s="31"/>
      <c r="J49" s="31"/>
      <c r="K49" s="35"/>
    </row>
    <row r="50" spans="1:11" x14ac:dyDescent="0.25">
      <c r="C50" s="56" t="s">
        <v>5</v>
      </c>
      <c r="D50" s="52"/>
      <c r="E50" s="6"/>
      <c r="F50" s="19"/>
      <c r="G50" s="24"/>
      <c r="H50" s="24"/>
      <c r="I50" s="31"/>
      <c r="J50" s="31"/>
      <c r="K50" s="35"/>
    </row>
    <row r="51" spans="1:11" x14ac:dyDescent="0.25">
      <c r="C51" s="55"/>
      <c r="D51" s="52"/>
      <c r="E51" s="6"/>
      <c r="F51" s="19"/>
      <c r="G51" s="24"/>
      <c r="H51" s="24"/>
      <c r="I51" s="31"/>
      <c r="J51" s="31"/>
      <c r="K51" s="35"/>
    </row>
    <row r="52" spans="1:11" x14ac:dyDescent="0.25">
      <c r="C52" s="56" t="s">
        <v>6</v>
      </c>
      <c r="D52" s="52"/>
      <c r="E52" s="6"/>
      <c r="F52" s="19"/>
      <c r="G52" s="24" t="s">
        <v>2</v>
      </c>
      <c r="H52" s="24" t="s">
        <v>2</v>
      </c>
      <c r="I52" s="31"/>
      <c r="J52" s="31"/>
      <c r="K52" s="35"/>
    </row>
    <row r="53" spans="1:11" x14ac:dyDescent="0.25">
      <c r="C53" s="55"/>
      <c r="D53" s="52"/>
      <c r="E53" s="6"/>
      <c r="F53" s="19"/>
      <c r="G53" s="24"/>
      <c r="H53" s="24"/>
      <c r="I53" s="31"/>
      <c r="J53" s="31"/>
      <c r="K53" s="35"/>
    </row>
    <row r="54" spans="1:11" x14ac:dyDescent="0.25">
      <c r="C54" s="56" t="s">
        <v>7</v>
      </c>
      <c r="D54" s="52"/>
      <c r="E54" s="6"/>
      <c r="F54" s="19"/>
      <c r="G54" s="24" t="s">
        <v>2</v>
      </c>
      <c r="H54" s="24" t="s">
        <v>2</v>
      </c>
      <c r="I54" s="31"/>
      <c r="J54" s="31"/>
      <c r="K54" s="35"/>
    </row>
    <row r="55" spans="1:11" x14ac:dyDescent="0.25">
      <c r="C55" s="55"/>
      <c r="D55" s="52"/>
      <c r="E55" s="6"/>
      <c r="F55" s="19"/>
      <c r="G55" s="24"/>
      <c r="H55" s="24"/>
      <c r="I55" s="31"/>
      <c r="J55" s="31"/>
      <c r="K55" s="35"/>
    </row>
    <row r="56" spans="1:11" x14ac:dyDescent="0.25">
      <c r="C56" s="56" t="s">
        <v>8</v>
      </c>
      <c r="D56" s="52"/>
      <c r="E56" s="6"/>
      <c r="F56" s="19"/>
      <c r="G56" s="24" t="s">
        <v>2</v>
      </c>
      <c r="H56" s="24" t="s">
        <v>2</v>
      </c>
      <c r="I56" s="31"/>
      <c r="J56" s="31"/>
      <c r="K56" s="35"/>
    </row>
    <row r="57" spans="1:11" x14ac:dyDescent="0.25">
      <c r="C57" s="55"/>
      <c r="D57" s="52"/>
      <c r="E57" s="6"/>
      <c r="F57" s="19"/>
      <c r="G57" s="24"/>
      <c r="H57" s="24"/>
      <c r="I57" s="31"/>
      <c r="J57" s="31"/>
      <c r="K57" s="35"/>
    </row>
    <row r="58" spans="1:11" x14ac:dyDescent="0.25">
      <c r="C58" s="56" t="s">
        <v>9</v>
      </c>
      <c r="D58" s="52"/>
      <c r="E58" s="6"/>
      <c r="F58" s="19"/>
      <c r="G58" s="24" t="s">
        <v>2</v>
      </c>
      <c r="H58" s="24" t="s">
        <v>2</v>
      </c>
      <c r="I58" s="31"/>
      <c r="J58" s="31"/>
      <c r="K58" s="35"/>
    </row>
    <row r="59" spans="1:11" x14ac:dyDescent="0.25">
      <c r="C59" s="55"/>
      <c r="D59" s="52"/>
      <c r="E59" s="6"/>
      <c r="F59" s="19"/>
      <c r="G59" s="24"/>
      <c r="H59" s="24"/>
      <c r="I59" s="31"/>
      <c r="J59" s="31"/>
      <c r="K59" s="35"/>
    </row>
    <row r="60" spans="1:11" x14ac:dyDescent="0.25">
      <c r="C60" s="56" t="s">
        <v>10</v>
      </c>
      <c r="D60" s="52"/>
      <c r="E60" s="6"/>
      <c r="F60" s="19"/>
      <c r="G60" s="24" t="s">
        <v>2</v>
      </c>
      <c r="H60" s="24" t="s">
        <v>2</v>
      </c>
      <c r="I60" s="31"/>
      <c r="J60" s="31"/>
      <c r="K60" s="35"/>
    </row>
    <row r="61" spans="1:11" x14ac:dyDescent="0.25">
      <c r="C61" s="55"/>
      <c r="D61" s="52"/>
      <c r="E61" s="6"/>
      <c r="F61" s="19"/>
      <c r="G61" s="24"/>
      <c r="H61" s="24"/>
      <c r="I61" s="31"/>
      <c r="J61" s="31"/>
      <c r="K61" s="35"/>
    </row>
    <row r="62" spans="1:11" x14ac:dyDescent="0.25">
      <c r="C62" s="56" t="s">
        <v>11</v>
      </c>
      <c r="D62" s="52"/>
      <c r="E62" s="6"/>
      <c r="F62" s="19"/>
      <c r="G62" s="24" t="s">
        <v>2</v>
      </c>
      <c r="H62" s="24" t="s">
        <v>2</v>
      </c>
      <c r="I62" s="31"/>
      <c r="J62" s="31"/>
      <c r="K62" s="35"/>
    </row>
    <row r="63" spans="1:11" x14ac:dyDescent="0.25">
      <c r="C63" s="55"/>
      <c r="D63" s="52"/>
      <c r="E63" s="6"/>
      <c r="F63" s="19"/>
      <c r="G63" s="24"/>
      <c r="H63" s="24"/>
      <c r="I63" s="31"/>
      <c r="J63" s="31"/>
      <c r="K63" s="35"/>
    </row>
    <row r="64" spans="1:11" x14ac:dyDescent="0.25">
      <c r="A64" s="10"/>
      <c r="B64" s="28"/>
      <c r="C64" s="56" t="s">
        <v>13</v>
      </c>
      <c r="D64" s="52"/>
      <c r="E64" s="6"/>
      <c r="F64" s="19"/>
      <c r="G64" s="24"/>
      <c r="H64" s="24"/>
      <c r="I64" s="31"/>
      <c r="J64" s="31"/>
      <c r="K64" s="35"/>
    </row>
    <row r="65" spans="1:11" x14ac:dyDescent="0.25">
      <c r="A65" s="28"/>
      <c r="B65" s="28"/>
      <c r="C65" s="56" t="s">
        <v>14</v>
      </c>
      <c r="D65" s="52"/>
      <c r="E65" s="6"/>
      <c r="F65" s="19"/>
      <c r="G65" s="24" t="s">
        <v>2</v>
      </c>
      <c r="H65" s="24" t="s">
        <v>2</v>
      </c>
      <c r="I65" s="31"/>
      <c r="J65" s="31"/>
      <c r="K65" s="35"/>
    </row>
    <row r="66" spans="1:11" x14ac:dyDescent="0.25">
      <c r="A66" s="28"/>
      <c r="B66" s="28"/>
      <c r="C66" s="56"/>
      <c r="D66" s="52"/>
      <c r="E66" s="6"/>
      <c r="F66" s="19"/>
      <c r="G66" s="24"/>
      <c r="H66" s="24"/>
      <c r="I66" s="31"/>
      <c r="J66" s="31"/>
      <c r="K66" s="35"/>
    </row>
    <row r="67" spans="1:11" x14ac:dyDescent="0.25">
      <c r="A67" s="28"/>
      <c r="B67" s="28"/>
      <c r="C67" s="56" t="s">
        <v>15</v>
      </c>
      <c r="D67" s="52"/>
      <c r="E67" s="6"/>
      <c r="F67" s="19"/>
      <c r="G67" s="24" t="s">
        <v>2</v>
      </c>
      <c r="H67" s="24" t="s">
        <v>2</v>
      </c>
      <c r="I67" s="31"/>
      <c r="J67" s="31"/>
      <c r="K67" s="35"/>
    </row>
    <row r="68" spans="1:11" x14ac:dyDescent="0.25">
      <c r="A68" s="28"/>
      <c r="B68" s="28"/>
      <c r="C68" s="56"/>
      <c r="D68" s="52"/>
      <c r="E68" s="6"/>
      <c r="F68" s="19"/>
      <c r="G68" s="24"/>
      <c r="H68" s="24"/>
      <c r="I68" s="31"/>
      <c r="J68" s="31"/>
      <c r="K68" s="35"/>
    </row>
    <row r="69" spans="1:11" x14ac:dyDescent="0.25">
      <c r="C69" s="57" t="s">
        <v>16</v>
      </c>
      <c r="D69" s="52"/>
      <c r="E69" s="6"/>
      <c r="F69" s="19"/>
      <c r="G69" s="24"/>
      <c r="H69" s="24"/>
      <c r="I69" s="31"/>
      <c r="J69" s="31"/>
      <c r="K69" s="35"/>
    </row>
    <row r="70" spans="1:11" x14ac:dyDescent="0.25">
      <c r="B70" s="8" t="s">
        <v>199</v>
      </c>
      <c r="C70" s="58" t="s">
        <v>200</v>
      </c>
      <c r="D70" s="52" t="s">
        <v>201</v>
      </c>
      <c r="E70" s="6" t="s">
        <v>202</v>
      </c>
      <c r="F70" s="19">
        <v>300000</v>
      </c>
      <c r="G70" s="24">
        <v>293.86</v>
      </c>
      <c r="H70" s="24">
        <v>0.06</v>
      </c>
      <c r="I70" s="31">
        <v>5.41</v>
      </c>
      <c r="J70" s="31"/>
      <c r="K70" s="35"/>
    </row>
    <row r="71" spans="1:11" x14ac:dyDescent="0.25">
      <c r="C71" s="56" t="s">
        <v>191</v>
      </c>
      <c r="D71" s="52"/>
      <c r="E71" s="6"/>
      <c r="F71" s="19"/>
      <c r="G71" s="25">
        <v>293.86</v>
      </c>
      <c r="H71" s="25">
        <v>0.06</v>
      </c>
      <c r="I71" s="31"/>
      <c r="J71" s="31"/>
      <c r="K71" s="35"/>
    </row>
    <row r="72" spans="1:11" x14ac:dyDescent="0.25">
      <c r="C72" s="55"/>
      <c r="D72" s="52"/>
      <c r="E72" s="6"/>
      <c r="F72" s="19"/>
      <c r="G72" s="24"/>
      <c r="H72" s="24"/>
      <c r="I72" s="31"/>
      <c r="J72" s="31"/>
      <c r="K72" s="35"/>
    </row>
    <row r="73" spans="1:11" x14ac:dyDescent="0.25">
      <c r="C73" s="56" t="s">
        <v>17</v>
      </c>
      <c r="D73" s="52"/>
      <c r="E73" s="6"/>
      <c r="F73" s="19"/>
      <c r="G73" s="24" t="s">
        <v>2</v>
      </c>
      <c r="H73" s="24" t="s">
        <v>2</v>
      </c>
      <c r="I73" s="31"/>
      <c r="J73" s="31"/>
      <c r="K73" s="35"/>
    </row>
    <row r="74" spans="1:11" x14ac:dyDescent="0.25">
      <c r="C74" s="55"/>
      <c r="D74" s="52"/>
      <c r="E74" s="6"/>
      <c r="F74" s="19"/>
      <c r="G74" s="24"/>
      <c r="H74" s="24"/>
      <c r="I74" s="31"/>
      <c r="J74" s="31"/>
      <c r="K74" s="35"/>
    </row>
    <row r="75" spans="1:11" x14ac:dyDescent="0.25">
      <c r="C75" s="56" t="s">
        <v>18</v>
      </c>
      <c r="D75" s="52"/>
      <c r="E75" s="6"/>
      <c r="F75" s="19"/>
      <c r="G75" s="24" t="s">
        <v>2</v>
      </c>
      <c r="H75" s="24" t="s">
        <v>2</v>
      </c>
      <c r="I75" s="31"/>
      <c r="J75" s="31"/>
      <c r="K75" s="35"/>
    </row>
    <row r="76" spans="1:11" x14ac:dyDescent="0.25">
      <c r="C76" s="55"/>
      <c r="D76" s="52"/>
      <c r="E76" s="6"/>
      <c r="F76" s="19"/>
      <c r="G76" s="24"/>
      <c r="H76" s="24"/>
      <c r="I76" s="31"/>
      <c r="J76" s="31"/>
      <c r="K76" s="35"/>
    </row>
    <row r="77" spans="1:11" x14ac:dyDescent="0.25">
      <c r="A77" s="10"/>
      <c r="B77" s="28"/>
      <c r="C77" s="56" t="s">
        <v>19</v>
      </c>
      <c r="D77" s="52"/>
      <c r="E77" s="6"/>
      <c r="F77" s="19"/>
      <c r="G77" s="24"/>
      <c r="H77" s="24"/>
      <c r="I77" s="31"/>
      <c r="J77" s="31"/>
      <c r="K77" s="35"/>
    </row>
    <row r="78" spans="1:11" x14ac:dyDescent="0.25">
      <c r="A78" s="28"/>
      <c r="B78" s="28"/>
      <c r="C78" s="56" t="s">
        <v>20</v>
      </c>
      <c r="D78" s="52"/>
      <c r="E78" s="6"/>
      <c r="F78" s="19"/>
      <c r="G78" s="24" t="s">
        <v>2</v>
      </c>
      <c r="H78" s="24" t="s">
        <v>2</v>
      </c>
      <c r="I78" s="31"/>
      <c r="J78" s="31"/>
      <c r="K78" s="35"/>
    </row>
    <row r="79" spans="1:11" x14ac:dyDescent="0.25">
      <c r="A79" s="28"/>
      <c r="B79" s="28"/>
      <c r="C79" s="56"/>
      <c r="D79" s="52"/>
      <c r="E79" s="6"/>
      <c r="F79" s="19"/>
      <c r="G79" s="24"/>
      <c r="H79" s="24"/>
      <c r="I79" s="31"/>
      <c r="J79" s="31"/>
      <c r="K79" s="35"/>
    </row>
    <row r="80" spans="1:11" x14ac:dyDescent="0.25">
      <c r="A80" s="28"/>
      <c r="B80" s="28"/>
      <c r="C80" s="56" t="s">
        <v>21</v>
      </c>
      <c r="D80" s="52"/>
      <c r="E80" s="6"/>
      <c r="F80" s="19"/>
      <c r="G80" s="24" t="s">
        <v>2</v>
      </c>
      <c r="H80" s="24" t="s">
        <v>2</v>
      </c>
      <c r="I80" s="31"/>
      <c r="J80" s="31"/>
      <c r="K80" s="35"/>
    </row>
    <row r="81" spans="1:54" x14ac:dyDescent="0.25">
      <c r="A81" s="28"/>
      <c r="B81" s="28"/>
      <c r="C81" s="56"/>
      <c r="D81" s="52"/>
      <c r="E81" s="6"/>
      <c r="F81" s="19"/>
      <c r="G81" s="24"/>
      <c r="H81" s="24"/>
      <c r="I81" s="31"/>
      <c r="J81" s="31"/>
      <c r="K81" s="35"/>
    </row>
    <row r="82" spans="1:54" x14ac:dyDescent="0.25">
      <c r="A82" s="28"/>
      <c r="B82" s="28"/>
      <c r="C82" s="56" t="s">
        <v>22</v>
      </c>
      <c r="D82" s="52"/>
      <c r="E82" s="6"/>
      <c r="F82" s="19"/>
      <c r="G82" s="24" t="s">
        <v>2</v>
      </c>
      <c r="H82" s="24" t="s">
        <v>2</v>
      </c>
      <c r="I82" s="31"/>
      <c r="J82" s="31"/>
      <c r="K82" s="35"/>
    </row>
    <row r="83" spans="1:54" x14ac:dyDescent="0.25">
      <c r="A83" s="28"/>
      <c r="B83" s="28"/>
      <c r="C83" s="56"/>
      <c r="D83" s="52"/>
      <c r="E83" s="6"/>
      <c r="F83" s="19"/>
      <c r="G83" s="24"/>
      <c r="H83" s="24"/>
      <c r="I83" s="31"/>
      <c r="J83" s="31"/>
      <c r="K83" s="35"/>
    </row>
    <row r="84" spans="1:54" x14ac:dyDescent="0.25">
      <c r="A84" s="28"/>
      <c r="B84" s="28"/>
      <c r="C84" s="56" t="s">
        <v>23</v>
      </c>
      <c r="D84" s="52"/>
      <c r="E84" s="6"/>
      <c r="F84" s="19"/>
      <c r="G84" s="24" t="s">
        <v>2</v>
      </c>
      <c r="H84" s="24" t="s">
        <v>2</v>
      </c>
      <c r="I84" s="31"/>
      <c r="J84" s="31"/>
      <c r="K84" s="35"/>
    </row>
    <row r="85" spans="1:54" x14ac:dyDescent="0.25">
      <c r="A85" s="28"/>
      <c r="B85" s="28"/>
      <c r="C85" s="56"/>
      <c r="D85" s="52"/>
      <c r="E85" s="6"/>
      <c r="F85" s="19"/>
      <c r="G85" s="24"/>
      <c r="H85" s="24"/>
      <c r="I85" s="31"/>
      <c r="J85" s="31"/>
      <c r="K85" s="35"/>
    </row>
    <row r="86" spans="1:54" x14ac:dyDescent="0.25">
      <c r="C86" s="57" t="s">
        <v>24</v>
      </c>
      <c r="D86" s="52"/>
      <c r="E86" s="6"/>
      <c r="F86" s="19"/>
      <c r="G86" s="24"/>
      <c r="H86" s="24"/>
      <c r="I86" s="31"/>
      <c r="J86" s="31"/>
      <c r="K86" s="35"/>
    </row>
    <row r="87" spans="1:54" x14ac:dyDescent="0.25">
      <c r="B87" s="8" t="s">
        <v>203</v>
      </c>
      <c r="C87" s="58" t="s">
        <v>204</v>
      </c>
      <c r="D87" s="52"/>
      <c r="E87" s="6"/>
      <c r="F87" s="19"/>
      <c r="G87" s="24">
        <v>15167.62</v>
      </c>
      <c r="H87" s="24">
        <v>3.03</v>
      </c>
      <c r="I87" s="31"/>
      <c r="J87" s="31"/>
      <c r="K87" s="35"/>
    </row>
    <row r="88" spans="1:54" x14ac:dyDescent="0.25">
      <c r="C88" s="56" t="s">
        <v>191</v>
      </c>
      <c r="D88" s="52"/>
      <c r="E88" s="6"/>
      <c r="F88" s="19"/>
      <c r="G88" s="25">
        <v>15167.62</v>
      </c>
      <c r="H88" s="25">
        <v>3.03</v>
      </c>
      <c r="I88" s="31"/>
      <c r="J88" s="31"/>
      <c r="K88" s="35"/>
    </row>
    <row r="89" spans="1:54" x14ac:dyDescent="0.25">
      <c r="C89" s="55"/>
      <c r="D89" s="52"/>
      <c r="E89" s="6"/>
      <c r="F89" s="19"/>
      <c r="G89" s="24"/>
      <c r="H89" s="24"/>
      <c r="I89" s="31"/>
      <c r="J89" s="31"/>
      <c r="K89" s="35"/>
    </row>
    <row r="90" spans="1:54" x14ac:dyDescent="0.25">
      <c r="A90" s="10"/>
      <c r="B90" s="28"/>
      <c r="C90" s="56" t="s">
        <v>25</v>
      </c>
      <c r="D90" s="52"/>
      <c r="E90" s="6"/>
      <c r="F90" s="19"/>
      <c r="G90" s="24"/>
      <c r="H90" s="24"/>
      <c r="I90" s="31"/>
      <c r="J90" s="31"/>
      <c r="K90" s="35"/>
    </row>
    <row r="91" spans="1:54" s="2" customFormat="1" ht="13.5" x14ac:dyDescent="0.25">
      <c r="A91" s="28"/>
      <c r="B91" s="28"/>
      <c r="C91" s="55" t="s">
        <v>4578</v>
      </c>
      <c r="D91" s="52"/>
      <c r="E91" s="6"/>
      <c r="F91" s="19"/>
      <c r="G91" s="24" t="s">
        <v>2</v>
      </c>
      <c r="H91" s="24" t="s">
        <v>2</v>
      </c>
      <c r="I91" s="31"/>
      <c r="J91" s="31"/>
      <c r="K91" s="35"/>
      <c r="L91" s="3"/>
      <c r="AI91" s="3"/>
      <c r="AV91" s="3"/>
      <c r="AX91" s="3"/>
      <c r="BB91" s="3"/>
    </row>
    <row r="92" spans="1:54" x14ac:dyDescent="0.25">
      <c r="B92" s="8"/>
      <c r="C92" s="58" t="s">
        <v>205</v>
      </c>
      <c r="D92" s="52"/>
      <c r="E92" s="6"/>
      <c r="F92" s="19"/>
      <c r="G92" s="24">
        <v>-1311.26</v>
      </c>
      <c r="H92" s="24">
        <v>-0.25</v>
      </c>
      <c r="I92" s="31"/>
      <c r="J92" s="31"/>
      <c r="K92" s="35"/>
    </row>
    <row r="93" spans="1:54" x14ac:dyDescent="0.25">
      <c r="C93" s="56" t="s">
        <v>191</v>
      </c>
      <c r="D93" s="52"/>
      <c r="E93" s="6"/>
      <c r="F93" s="19"/>
      <c r="G93" s="25">
        <v>-1311.26</v>
      </c>
      <c r="H93" s="25">
        <v>-0.25</v>
      </c>
      <c r="I93" s="31"/>
      <c r="J93" s="31"/>
      <c r="K93" s="35"/>
    </row>
    <row r="94" spans="1:54" x14ac:dyDescent="0.25">
      <c r="C94" s="55"/>
      <c r="D94" s="52"/>
      <c r="E94" s="6"/>
      <c r="F94" s="19"/>
      <c r="G94" s="24"/>
      <c r="H94" s="24"/>
      <c r="I94" s="31"/>
      <c r="J94" s="31"/>
      <c r="K94" s="35"/>
    </row>
    <row r="95" spans="1:54" x14ac:dyDescent="0.25">
      <c r="C95" s="59" t="s">
        <v>206</v>
      </c>
      <c r="D95" s="53"/>
      <c r="E95" s="5"/>
      <c r="F95" s="20"/>
      <c r="G95" s="26">
        <v>499772.14</v>
      </c>
      <c r="H95" s="26">
        <v>100.00000000000001</v>
      </c>
      <c r="I95" s="32"/>
      <c r="J95" s="32"/>
      <c r="K95" s="36"/>
    </row>
    <row r="98" spans="3:11" x14ac:dyDescent="0.25">
      <c r="C98" s="1" t="s">
        <v>207</v>
      </c>
    </row>
    <row r="99" spans="3:11" x14ac:dyDescent="0.25">
      <c r="C99" s="37" t="s">
        <v>208</v>
      </c>
      <c r="D99" s="37"/>
      <c r="E99" s="37"/>
      <c r="F99" s="37"/>
      <c r="G99" s="37"/>
      <c r="H99" s="37"/>
      <c r="I99" s="37"/>
      <c r="J99" s="37"/>
      <c r="K99" s="37"/>
    </row>
    <row r="100" spans="3:11" x14ac:dyDescent="0.25">
      <c r="C100" s="2" t="s">
        <v>209</v>
      </c>
    </row>
    <row r="101" spans="3:11" x14ac:dyDescent="0.25">
      <c r="C101" s="2" t="s">
        <v>210</v>
      </c>
    </row>
    <row r="102" spans="3:11" ht="30" customHeight="1" x14ac:dyDescent="0.25">
      <c r="C102" s="164" t="s">
        <v>211</v>
      </c>
      <c r="D102" s="165"/>
      <c r="E102" s="165"/>
      <c r="F102" s="165"/>
      <c r="G102" s="165"/>
      <c r="H102" s="165"/>
      <c r="I102" s="165"/>
      <c r="J102" s="165"/>
      <c r="K102" s="165"/>
    </row>
    <row r="103" spans="3:11" x14ac:dyDescent="0.25">
      <c r="C103" s="2" t="s">
        <v>212</v>
      </c>
    </row>
    <row r="104" spans="3:11" x14ac:dyDescent="0.25">
      <c r="C104" s="2" t="s">
        <v>4619</v>
      </c>
    </row>
    <row r="106" spans="3:11" x14ac:dyDescent="0.25">
      <c r="C106" s="2" t="s">
        <v>5016</v>
      </c>
      <c r="E106" s="2" t="s">
        <v>2</v>
      </c>
    </row>
    <row r="108" spans="3:11" x14ac:dyDescent="0.25">
      <c r="C108" s="2" t="s">
        <v>5017</v>
      </c>
      <c r="E108" s="2" t="s">
        <v>2</v>
      </c>
    </row>
    <row r="110" spans="3:11" x14ac:dyDescent="0.25">
      <c r="C110" s="2" t="s">
        <v>5064</v>
      </c>
    </row>
    <row r="112" spans="3:11" x14ac:dyDescent="0.25">
      <c r="C112" s="2" t="s">
        <v>5065</v>
      </c>
    </row>
    <row r="113" spans="1:256" s="86" customFormat="1" ht="35.25" customHeight="1" x14ac:dyDescent="0.25">
      <c r="A113" s="82"/>
      <c r="B113" s="82"/>
      <c r="C113" s="87" t="s">
        <v>5022</v>
      </c>
      <c r="D113" s="91" t="s">
        <v>5023</v>
      </c>
      <c r="E113" s="91" t="s">
        <v>5024</v>
      </c>
      <c r="F113" s="83"/>
      <c r="G113" s="84"/>
      <c r="H113" s="84"/>
      <c r="I113" s="84"/>
      <c r="J113" s="84"/>
      <c r="K113" s="85"/>
      <c r="L113" s="85"/>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5"/>
      <c r="AJ113" s="82"/>
      <c r="AK113" s="82"/>
      <c r="AL113" s="82"/>
      <c r="AM113" s="82"/>
      <c r="AN113" s="82"/>
      <c r="AO113" s="82"/>
      <c r="AP113" s="82"/>
      <c r="AQ113" s="82"/>
      <c r="AR113" s="82"/>
      <c r="AS113" s="82"/>
      <c r="AT113" s="82"/>
      <c r="AU113" s="82"/>
      <c r="AV113" s="85"/>
      <c r="AW113" s="82"/>
      <c r="AX113" s="85"/>
      <c r="AY113" s="82"/>
      <c r="AZ113" s="82"/>
      <c r="BA113" s="82"/>
      <c r="BB113" s="85"/>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82"/>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row>
    <row r="114" spans="1:256" s="86" customFormat="1" x14ac:dyDescent="0.25">
      <c r="A114" s="82"/>
      <c r="B114" s="82"/>
      <c r="C114" s="89" t="s">
        <v>5025</v>
      </c>
      <c r="D114" s="92">
        <v>289.32870000000003</v>
      </c>
      <c r="E114" s="92">
        <v>310.47910000000002</v>
      </c>
      <c r="F114" s="83"/>
      <c r="G114" s="84"/>
      <c r="H114" s="84"/>
      <c r="I114" s="84"/>
      <c r="J114" s="84"/>
      <c r="K114" s="85"/>
      <c r="L114" s="85"/>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5"/>
      <c r="AJ114" s="82"/>
      <c r="AK114" s="82"/>
      <c r="AL114" s="82"/>
      <c r="AM114" s="82"/>
      <c r="AN114" s="82"/>
      <c r="AO114" s="82"/>
      <c r="AP114" s="82"/>
      <c r="AQ114" s="82"/>
      <c r="AR114" s="82"/>
      <c r="AS114" s="82"/>
      <c r="AT114" s="82"/>
      <c r="AU114" s="82"/>
      <c r="AV114" s="85"/>
      <c r="AW114" s="82"/>
      <c r="AX114" s="85"/>
      <c r="AY114" s="82"/>
      <c r="AZ114" s="82"/>
      <c r="BA114" s="82"/>
      <c r="BB114" s="85"/>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82"/>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row>
    <row r="115" spans="1:256" s="86" customFormat="1" x14ac:dyDescent="0.25">
      <c r="A115" s="82"/>
      <c r="B115" s="82"/>
      <c r="C115" s="89" t="s">
        <v>5026</v>
      </c>
      <c r="D115" s="92">
        <v>459.29050000000001</v>
      </c>
      <c r="E115" s="92">
        <v>492.8655</v>
      </c>
      <c r="F115" s="83"/>
      <c r="G115" s="84"/>
      <c r="H115" s="84"/>
      <c r="I115" s="84"/>
      <c r="J115" s="84"/>
      <c r="K115" s="85"/>
      <c r="L115" s="85"/>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5"/>
      <c r="AJ115" s="82"/>
      <c r="AK115" s="82"/>
      <c r="AL115" s="82"/>
      <c r="AM115" s="82"/>
      <c r="AN115" s="82"/>
      <c r="AO115" s="82"/>
      <c r="AP115" s="82"/>
      <c r="AQ115" s="82"/>
      <c r="AR115" s="82"/>
      <c r="AS115" s="82"/>
      <c r="AT115" s="82"/>
      <c r="AU115" s="82"/>
      <c r="AV115" s="85"/>
      <c r="AW115" s="82"/>
      <c r="AX115" s="85"/>
      <c r="AY115" s="82"/>
      <c r="AZ115" s="82"/>
      <c r="BA115" s="82"/>
      <c r="BB115" s="85"/>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82"/>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row>
    <row r="116" spans="1:256" s="86" customFormat="1" x14ac:dyDescent="0.25">
      <c r="A116" s="82"/>
      <c r="B116" s="82"/>
      <c r="C116" s="89" t="s">
        <v>5027</v>
      </c>
      <c r="D116" s="92">
        <v>368.6293</v>
      </c>
      <c r="E116" s="92">
        <v>395.89330000000001</v>
      </c>
      <c r="F116" s="83"/>
      <c r="G116" s="84"/>
      <c r="H116" s="84"/>
      <c r="I116" s="84"/>
      <c r="J116" s="84"/>
      <c r="K116" s="85"/>
      <c r="L116" s="85"/>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5"/>
      <c r="AJ116" s="82"/>
      <c r="AK116" s="82"/>
      <c r="AL116" s="82"/>
      <c r="AM116" s="82"/>
      <c r="AN116" s="82"/>
      <c r="AO116" s="82"/>
      <c r="AP116" s="82"/>
      <c r="AQ116" s="82"/>
      <c r="AR116" s="82"/>
      <c r="AS116" s="82"/>
      <c r="AT116" s="82"/>
      <c r="AU116" s="82"/>
      <c r="AV116" s="85"/>
      <c r="AW116" s="82"/>
      <c r="AX116" s="85"/>
      <c r="AY116" s="82"/>
      <c r="AZ116" s="82"/>
      <c r="BA116" s="82"/>
      <c r="BB116" s="85"/>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82"/>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row>
    <row r="117" spans="1:256" s="86" customFormat="1" x14ac:dyDescent="0.25">
      <c r="A117" s="82"/>
      <c r="B117" s="82"/>
      <c r="C117" s="89" t="s">
        <v>5028</v>
      </c>
      <c r="D117" s="92">
        <v>530.57719999999995</v>
      </c>
      <c r="E117" s="92">
        <v>569.81899999999996</v>
      </c>
      <c r="F117" s="83"/>
      <c r="G117" s="84"/>
      <c r="H117" s="84"/>
      <c r="I117" s="84"/>
      <c r="J117" s="84"/>
      <c r="K117" s="85"/>
      <c r="L117" s="85"/>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5"/>
      <c r="AJ117" s="82"/>
      <c r="AK117" s="82"/>
      <c r="AL117" s="82"/>
      <c r="AM117" s="82"/>
      <c r="AN117" s="82"/>
      <c r="AO117" s="82"/>
      <c r="AP117" s="82"/>
      <c r="AQ117" s="82"/>
      <c r="AR117" s="82"/>
      <c r="AS117" s="82"/>
      <c r="AT117" s="82"/>
      <c r="AU117" s="82"/>
      <c r="AV117" s="85"/>
      <c r="AW117" s="82"/>
      <c r="AX117" s="85"/>
      <c r="AY117" s="82"/>
      <c r="AZ117" s="82"/>
      <c r="BA117" s="82"/>
      <c r="BB117" s="85"/>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82"/>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row>
    <row r="118" spans="1:256" s="86" customFormat="1" ht="85.15" customHeight="1" x14ac:dyDescent="0.25">
      <c r="A118" s="82"/>
      <c r="B118" s="82"/>
      <c r="C118" s="166" t="s">
        <v>5060</v>
      </c>
      <c r="D118" s="167"/>
      <c r="E118" s="168"/>
      <c r="F118" s="83"/>
      <c r="G118" s="84"/>
      <c r="H118" s="84"/>
      <c r="I118" s="84"/>
      <c r="J118" s="84"/>
      <c r="K118" s="85"/>
      <c r="L118" s="85"/>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5"/>
      <c r="AJ118" s="82"/>
      <c r="AK118" s="82"/>
      <c r="AL118" s="82"/>
      <c r="AM118" s="82"/>
      <c r="AN118" s="82"/>
      <c r="AO118" s="82"/>
      <c r="AP118" s="82"/>
      <c r="AQ118" s="82"/>
      <c r="AR118" s="82"/>
      <c r="AS118" s="82"/>
      <c r="AT118" s="82"/>
      <c r="AU118" s="82"/>
      <c r="AV118" s="85"/>
      <c r="AW118" s="82"/>
      <c r="AX118" s="85"/>
      <c r="AY118" s="82"/>
      <c r="AZ118" s="82"/>
      <c r="BA118" s="82"/>
      <c r="BB118" s="85"/>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82"/>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row>
    <row r="120" spans="1:256" x14ac:dyDescent="0.25">
      <c r="C120" s="2" t="s">
        <v>5066</v>
      </c>
      <c r="E120" s="2" t="s">
        <v>2</v>
      </c>
    </row>
    <row r="122" spans="1:256" x14ac:dyDescent="0.25">
      <c r="C122" s="2" t="s">
        <v>5067</v>
      </c>
      <c r="E122" s="2" t="s">
        <v>2</v>
      </c>
    </row>
    <row r="124" spans="1:256" x14ac:dyDescent="0.25">
      <c r="C124" s="2" t="s">
        <v>5018</v>
      </c>
      <c r="E124" s="2" t="s">
        <v>2</v>
      </c>
    </row>
    <row r="126" spans="1:256" x14ac:dyDescent="0.25">
      <c r="C126" s="2" t="s">
        <v>5019</v>
      </c>
      <c r="E126" s="2" t="s">
        <v>5188</v>
      </c>
    </row>
    <row r="128" spans="1:256" x14ac:dyDescent="0.25">
      <c r="C128" s="2" t="s">
        <v>5020</v>
      </c>
      <c r="E128" s="99">
        <v>0.3267107480051587</v>
      </c>
    </row>
    <row r="130" spans="3:5" x14ac:dyDescent="0.25">
      <c r="C130" s="2" t="s">
        <v>5021</v>
      </c>
      <c r="E130" s="100" t="s">
        <v>5182</v>
      </c>
    </row>
    <row r="132" spans="3:5" x14ac:dyDescent="0.25">
      <c r="C132" s="2" t="s">
        <v>5068</v>
      </c>
      <c r="E132" s="2" t="s">
        <v>2</v>
      </c>
    </row>
    <row r="134" spans="3:5" x14ac:dyDescent="0.25">
      <c r="C134" s="2" t="s">
        <v>5183</v>
      </c>
    </row>
    <row r="136" spans="3:5" x14ac:dyDescent="0.25">
      <c r="C136" s="1" t="s">
        <v>5250</v>
      </c>
      <c r="E136" s="162" t="s">
        <v>5251</v>
      </c>
    </row>
    <row r="137" spans="3:5" x14ac:dyDescent="0.25">
      <c r="E137" s="2" t="s">
        <v>5260</v>
      </c>
    </row>
  </sheetData>
  <mergeCells count="2">
    <mergeCell ref="C102:K102"/>
    <mergeCell ref="C118:E118"/>
  </mergeCells>
  <hyperlinks>
    <hyperlink ref="J2" location="'Index'!A1" display="'Index'!A1" xr:uid="{8AA1217F-A790-40D4-89E0-B73E4C63C417}"/>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B78B7-43B9-410C-A168-7B540199A1CC}">
  <sheetPr codeName="Sheet1"/>
  <dimension ref="A1:IV103"/>
  <sheetViews>
    <sheetView showGridLines="0" zoomScale="90" zoomScaleNormal="90" workbookViewId="0">
      <pane ySplit="6" topLeftCell="A8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4299</v>
      </c>
      <c r="J2" s="38" t="s">
        <v>4568</v>
      </c>
    </row>
    <row r="3" spans="1:54" ht="16.5" x14ac:dyDescent="0.3">
      <c r="C3" s="1" t="s">
        <v>28</v>
      </c>
      <c r="D3" s="21" t="s">
        <v>4300</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C16" s="56" t="s">
        <v>5</v>
      </c>
      <c r="D16" s="52"/>
      <c r="E16" s="6"/>
      <c r="F16" s="19"/>
      <c r="G16" s="24"/>
      <c r="H16" s="24"/>
      <c r="I16" s="31"/>
      <c r="J16" s="31"/>
      <c r="K16" s="35"/>
    </row>
    <row r="17" spans="3:11" x14ac:dyDescent="0.25">
      <c r="C17" s="55"/>
      <c r="D17" s="52"/>
      <c r="E17" s="6"/>
      <c r="F17" s="19"/>
      <c r="G17" s="24"/>
      <c r="H17" s="24"/>
      <c r="I17" s="31"/>
      <c r="J17" s="31"/>
      <c r="K17" s="35"/>
    </row>
    <row r="18" spans="3:11" x14ac:dyDescent="0.25">
      <c r="C18" s="56" t="s">
        <v>6</v>
      </c>
      <c r="D18" s="52"/>
      <c r="E18" s="6"/>
      <c r="F18" s="19"/>
      <c r="G18" s="24" t="s">
        <v>2</v>
      </c>
      <c r="H18" s="24" t="s">
        <v>2</v>
      </c>
      <c r="I18" s="31"/>
      <c r="J18" s="31"/>
      <c r="K18" s="35"/>
    </row>
    <row r="19" spans="3:11" x14ac:dyDescent="0.25">
      <c r="C19" s="55"/>
      <c r="D19" s="52"/>
      <c r="E19" s="6"/>
      <c r="F19" s="19"/>
      <c r="G19" s="24"/>
      <c r="H19" s="24"/>
      <c r="I19" s="31"/>
      <c r="J19" s="31"/>
      <c r="K19" s="35"/>
    </row>
    <row r="20" spans="3:11" x14ac:dyDescent="0.25">
      <c r="C20" s="56" t="s">
        <v>7</v>
      </c>
      <c r="D20" s="52"/>
      <c r="E20" s="6"/>
      <c r="F20" s="19"/>
      <c r="G20" s="24" t="s">
        <v>2</v>
      </c>
      <c r="H20" s="24" t="s">
        <v>2</v>
      </c>
      <c r="I20" s="31"/>
      <c r="J20" s="31"/>
      <c r="K20" s="35"/>
    </row>
    <row r="21" spans="3:11" x14ac:dyDescent="0.25">
      <c r="C21" s="55"/>
      <c r="D21" s="52"/>
      <c r="E21" s="6"/>
      <c r="F21" s="19"/>
      <c r="G21" s="24"/>
      <c r="H21" s="24"/>
      <c r="I21" s="31"/>
      <c r="J21" s="31"/>
      <c r="K21" s="35"/>
    </row>
    <row r="22" spans="3:11" x14ac:dyDescent="0.25">
      <c r="C22" s="56" t="s">
        <v>8</v>
      </c>
      <c r="D22" s="52"/>
      <c r="E22" s="6"/>
      <c r="F22" s="19"/>
      <c r="G22" s="24" t="s">
        <v>2</v>
      </c>
      <c r="H22" s="24" t="s">
        <v>2</v>
      </c>
      <c r="I22" s="31"/>
      <c r="J22" s="31"/>
      <c r="K22" s="35"/>
    </row>
    <row r="23" spans="3:11" x14ac:dyDescent="0.25">
      <c r="C23" s="55"/>
      <c r="D23" s="52"/>
      <c r="E23" s="6"/>
      <c r="F23" s="19"/>
      <c r="G23" s="24"/>
      <c r="H23" s="24"/>
      <c r="I23" s="31"/>
      <c r="J23" s="31"/>
      <c r="K23" s="35"/>
    </row>
    <row r="24" spans="3:11" x14ac:dyDescent="0.25">
      <c r="C24" s="56" t="s">
        <v>9</v>
      </c>
      <c r="D24" s="52"/>
      <c r="E24" s="6"/>
      <c r="F24" s="19"/>
      <c r="G24" s="24" t="s">
        <v>2</v>
      </c>
      <c r="H24" s="24" t="s">
        <v>2</v>
      </c>
      <c r="I24" s="31"/>
      <c r="J24" s="31"/>
      <c r="K24" s="35"/>
    </row>
    <row r="25" spans="3:11" x14ac:dyDescent="0.25">
      <c r="C25" s="55"/>
      <c r="D25" s="52"/>
      <c r="E25" s="6"/>
      <c r="F25" s="19"/>
      <c r="G25" s="24"/>
      <c r="H25" s="24"/>
      <c r="I25" s="31"/>
      <c r="J25" s="31"/>
      <c r="K25" s="35"/>
    </row>
    <row r="26" spans="3:11" x14ac:dyDescent="0.25">
      <c r="C26" s="56" t="s">
        <v>10</v>
      </c>
      <c r="D26" s="52"/>
      <c r="E26" s="6"/>
      <c r="F26" s="19"/>
      <c r="G26" s="24" t="s">
        <v>2</v>
      </c>
      <c r="H26" s="24" t="s">
        <v>2</v>
      </c>
      <c r="I26" s="31"/>
      <c r="J26" s="31"/>
      <c r="K26" s="35"/>
    </row>
    <row r="27" spans="3:11" x14ac:dyDescent="0.25">
      <c r="C27" s="55"/>
      <c r="D27" s="52"/>
      <c r="E27" s="6"/>
      <c r="F27" s="19"/>
      <c r="G27" s="24"/>
      <c r="H27" s="24"/>
      <c r="I27" s="31"/>
      <c r="J27" s="31"/>
      <c r="K27" s="35"/>
    </row>
    <row r="28" spans="3:11" x14ac:dyDescent="0.25">
      <c r="C28" s="56" t="s">
        <v>11</v>
      </c>
      <c r="D28" s="52"/>
      <c r="E28" s="6"/>
      <c r="F28" s="19"/>
      <c r="G28" s="24" t="s">
        <v>2</v>
      </c>
      <c r="H28" s="24" t="s">
        <v>2</v>
      </c>
      <c r="I28" s="31"/>
      <c r="J28" s="31"/>
      <c r="K28" s="35"/>
    </row>
    <row r="29" spans="3:11" x14ac:dyDescent="0.25">
      <c r="C29" s="55"/>
      <c r="D29" s="52"/>
      <c r="E29" s="6"/>
      <c r="F29" s="19"/>
      <c r="G29" s="24"/>
      <c r="H29" s="24"/>
      <c r="I29" s="31"/>
      <c r="J29" s="31"/>
      <c r="K29" s="35"/>
    </row>
    <row r="30" spans="3:11" x14ac:dyDescent="0.25">
      <c r="C30" s="56" t="s">
        <v>13</v>
      </c>
      <c r="D30" s="52"/>
      <c r="E30" s="6"/>
      <c r="F30" s="19"/>
      <c r="G30" s="24"/>
      <c r="H30" s="24"/>
      <c r="I30" s="31"/>
      <c r="J30" s="31"/>
      <c r="K30" s="35"/>
    </row>
    <row r="31" spans="3:11" x14ac:dyDescent="0.25">
      <c r="C31" s="55"/>
      <c r="D31" s="52"/>
      <c r="E31" s="6"/>
      <c r="F31" s="19"/>
      <c r="G31" s="24"/>
      <c r="H31" s="24"/>
      <c r="I31" s="31"/>
      <c r="J31" s="31"/>
      <c r="K31" s="35"/>
    </row>
    <row r="32" spans="3:11" x14ac:dyDescent="0.25">
      <c r="C32" s="56" t="s">
        <v>14</v>
      </c>
      <c r="D32" s="52"/>
      <c r="E32" s="6"/>
      <c r="F32" s="19"/>
      <c r="G32" s="24" t="s">
        <v>2</v>
      </c>
      <c r="H32" s="24" t="s">
        <v>2</v>
      </c>
      <c r="I32" s="31"/>
      <c r="J32" s="31"/>
      <c r="K32" s="35"/>
    </row>
    <row r="33" spans="1:11" x14ac:dyDescent="0.25">
      <c r="C33" s="55"/>
      <c r="D33" s="52"/>
      <c r="E33" s="6"/>
      <c r="F33" s="19"/>
      <c r="G33" s="24"/>
      <c r="H33" s="24"/>
      <c r="I33" s="31"/>
      <c r="J33" s="31"/>
      <c r="K33" s="35"/>
    </row>
    <row r="34" spans="1:11" x14ac:dyDescent="0.25">
      <c r="C34" s="56" t="s">
        <v>15</v>
      </c>
      <c r="D34" s="52"/>
      <c r="E34" s="6"/>
      <c r="F34" s="19"/>
      <c r="G34" s="24" t="s">
        <v>2</v>
      </c>
      <c r="H34" s="24" t="s">
        <v>2</v>
      </c>
      <c r="I34" s="31"/>
      <c r="J34" s="31"/>
      <c r="K34" s="35"/>
    </row>
    <row r="35" spans="1:11" x14ac:dyDescent="0.25">
      <c r="C35" s="55"/>
      <c r="D35" s="52"/>
      <c r="E35" s="6"/>
      <c r="F35" s="19"/>
      <c r="G35" s="24"/>
      <c r="H35" s="24"/>
      <c r="I35" s="31"/>
      <c r="J35" s="31"/>
      <c r="K35" s="35"/>
    </row>
    <row r="36" spans="1:11" x14ac:dyDescent="0.25">
      <c r="C36" s="56" t="s">
        <v>16</v>
      </c>
      <c r="D36" s="52"/>
      <c r="E36" s="6"/>
      <c r="F36" s="19"/>
      <c r="G36" s="24" t="s">
        <v>2</v>
      </c>
      <c r="H36" s="24" t="s">
        <v>2</v>
      </c>
      <c r="I36" s="31"/>
      <c r="J36" s="31"/>
      <c r="K36" s="35"/>
    </row>
    <row r="37" spans="1:11" x14ac:dyDescent="0.25">
      <c r="C37" s="55"/>
      <c r="D37" s="52"/>
      <c r="E37" s="6"/>
      <c r="F37" s="19"/>
      <c r="G37" s="24"/>
      <c r="H37" s="24"/>
      <c r="I37" s="31"/>
      <c r="J37" s="31"/>
      <c r="K37" s="35"/>
    </row>
    <row r="38" spans="1:11" x14ac:dyDescent="0.25">
      <c r="C38" s="56" t="s">
        <v>17</v>
      </c>
      <c r="D38" s="52"/>
      <c r="E38" s="6"/>
      <c r="F38" s="19"/>
      <c r="G38" s="24" t="s">
        <v>2</v>
      </c>
      <c r="H38" s="24" t="s">
        <v>2</v>
      </c>
      <c r="I38" s="31"/>
      <c r="J38" s="31"/>
      <c r="K38" s="35"/>
    </row>
    <row r="39" spans="1:11" x14ac:dyDescent="0.25">
      <c r="C39" s="55"/>
      <c r="D39" s="52"/>
      <c r="E39" s="6"/>
      <c r="F39" s="19"/>
      <c r="G39" s="24"/>
      <c r="H39" s="24"/>
      <c r="I39" s="31"/>
      <c r="J39" s="31"/>
      <c r="K39" s="35"/>
    </row>
    <row r="40" spans="1:11" x14ac:dyDescent="0.25">
      <c r="C40" s="56" t="s">
        <v>18</v>
      </c>
      <c r="D40" s="52"/>
      <c r="E40" s="6"/>
      <c r="F40" s="19"/>
      <c r="G40" s="24" t="s">
        <v>2</v>
      </c>
      <c r="H40" s="24" t="s">
        <v>2</v>
      </c>
      <c r="I40" s="31"/>
      <c r="J40" s="31"/>
      <c r="K40" s="35"/>
    </row>
    <row r="41" spans="1:11" x14ac:dyDescent="0.25">
      <c r="C41" s="55"/>
      <c r="D41" s="52"/>
      <c r="E41" s="6"/>
      <c r="F41" s="19"/>
      <c r="G41" s="24"/>
      <c r="H41" s="24"/>
      <c r="I41" s="31"/>
      <c r="J41" s="31"/>
      <c r="K41" s="35"/>
    </row>
    <row r="42" spans="1:11" x14ac:dyDescent="0.25">
      <c r="A42" s="10"/>
      <c r="B42" s="28"/>
      <c r="C42" s="56" t="s">
        <v>19</v>
      </c>
      <c r="D42" s="52"/>
      <c r="E42" s="6"/>
      <c r="F42" s="19"/>
      <c r="G42" s="24"/>
      <c r="H42" s="24"/>
      <c r="I42" s="31"/>
      <c r="J42" s="31"/>
      <c r="K42" s="35"/>
    </row>
    <row r="43" spans="1:11" x14ac:dyDescent="0.25">
      <c r="C43" s="57" t="s">
        <v>20</v>
      </c>
      <c r="D43" s="52"/>
      <c r="E43" s="6"/>
      <c r="F43" s="19"/>
      <c r="G43" s="24"/>
      <c r="H43" s="24"/>
      <c r="I43" s="31"/>
      <c r="J43" s="31"/>
      <c r="K43" s="35"/>
    </row>
    <row r="44" spans="1:11" x14ac:dyDescent="0.25">
      <c r="B44" s="8" t="s">
        <v>2339</v>
      </c>
      <c r="C44" s="58" t="s">
        <v>2340</v>
      </c>
      <c r="D44" s="52" t="s">
        <v>2341</v>
      </c>
      <c r="E44" s="6" t="s">
        <v>4580</v>
      </c>
      <c r="F44" s="19">
        <v>168525930</v>
      </c>
      <c r="G44" s="24">
        <v>368229.16</v>
      </c>
      <c r="H44" s="24">
        <v>100.1</v>
      </c>
      <c r="I44" s="31"/>
      <c r="J44" s="31"/>
      <c r="K44" s="35"/>
    </row>
    <row r="45" spans="1:11" x14ac:dyDescent="0.25">
      <c r="C45" s="56" t="s">
        <v>191</v>
      </c>
      <c r="D45" s="52"/>
      <c r="E45" s="6"/>
      <c r="F45" s="19"/>
      <c r="G45" s="25">
        <v>368229.16</v>
      </c>
      <c r="H45" s="25">
        <v>100.1</v>
      </c>
      <c r="I45" s="31"/>
      <c r="J45" s="31"/>
      <c r="K45" s="35"/>
    </row>
    <row r="46" spans="1:11" x14ac:dyDescent="0.25">
      <c r="C46" s="55"/>
      <c r="D46" s="52"/>
      <c r="E46" s="6"/>
      <c r="F46" s="19"/>
      <c r="G46" s="24"/>
      <c r="H46" s="24"/>
      <c r="I46" s="31"/>
      <c r="J46" s="31"/>
      <c r="K46" s="35"/>
    </row>
    <row r="47" spans="1:11" x14ac:dyDescent="0.25">
      <c r="C47" s="56" t="s">
        <v>21</v>
      </c>
      <c r="D47" s="52"/>
      <c r="E47" s="6"/>
      <c r="F47" s="19"/>
      <c r="G47" s="24" t="s">
        <v>2</v>
      </c>
      <c r="H47" s="24" t="s">
        <v>2</v>
      </c>
      <c r="I47" s="31"/>
      <c r="J47" s="31"/>
      <c r="K47" s="35"/>
    </row>
    <row r="48" spans="1:11" x14ac:dyDescent="0.25">
      <c r="C48" s="55"/>
      <c r="D48" s="52"/>
      <c r="E48" s="6"/>
      <c r="F48" s="19"/>
      <c r="G48" s="24"/>
      <c r="H48" s="24"/>
      <c r="I48" s="31"/>
      <c r="J48" s="31"/>
      <c r="K48" s="35"/>
    </row>
    <row r="49" spans="1:54" x14ac:dyDescent="0.25">
      <c r="C49" s="56" t="s">
        <v>22</v>
      </c>
      <c r="D49" s="52"/>
      <c r="E49" s="6"/>
      <c r="F49" s="19"/>
      <c r="G49" s="24" t="s">
        <v>2</v>
      </c>
      <c r="H49" s="24" t="s">
        <v>2</v>
      </c>
      <c r="I49" s="31"/>
      <c r="J49" s="31"/>
      <c r="K49" s="35"/>
    </row>
    <row r="50" spans="1:54" x14ac:dyDescent="0.25">
      <c r="C50" s="55"/>
      <c r="D50" s="52"/>
      <c r="E50" s="6"/>
      <c r="F50" s="19"/>
      <c r="G50" s="24"/>
      <c r="H50" s="24"/>
      <c r="I50" s="31"/>
      <c r="J50" s="31"/>
      <c r="K50" s="35"/>
    </row>
    <row r="51" spans="1:54" x14ac:dyDescent="0.25">
      <c r="C51" s="56" t="s">
        <v>23</v>
      </c>
      <c r="D51" s="52"/>
      <c r="E51" s="6"/>
      <c r="F51" s="19"/>
      <c r="G51" s="24" t="s">
        <v>2</v>
      </c>
      <c r="H51" s="24" t="s">
        <v>2</v>
      </c>
      <c r="I51" s="31"/>
      <c r="J51" s="31"/>
      <c r="K51" s="35"/>
    </row>
    <row r="52" spans="1:54" x14ac:dyDescent="0.25">
      <c r="C52" s="55"/>
      <c r="D52" s="52"/>
      <c r="E52" s="6"/>
      <c r="F52" s="19"/>
      <c r="G52" s="24"/>
      <c r="H52" s="24"/>
      <c r="I52" s="31"/>
      <c r="J52" s="31"/>
      <c r="K52" s="35"/>
    </row>
    <row r="53" spans="1:54" x14ac:dyDescent="0.25">
      <c r="C53" s="57" t="s">
        <v>24</v>
      </c>
      <c r="D53" s="52"/>
      <c r="E53" s="6"/>
      <c r="F53" s="19"/>
      <c r="G53" s="24"/>
      <c r="H53" s="24"/>
      <c r="I53" s="31"/>
      <c r="J53" s="31"/>
      <c r="K53" s="35"/>
    </row>
    <row r="54" spans="1:54" x14ac:dyDescent="0.25">
      <c r="B54" s="8" t="s">
        <v>203</v>
      </c>
      <c r="C54" s="58" t="s">
        <v>204</v>
      </c>
      <c r="D54" s="52"/>
      <c r="E54" s="6"/>
      <c r="F54" s="19"/>
      <c r="G54" s="24">
        <v>1366.27</v>
      </c>
      <c r="H54" s="24">
        <v>0.37</v>
      </c>
      <c r="I54" s="31"/>
      <c r="J54" s="31"/>
      <c r="K54" s="35"/>
    </row>
    <row r="55" spans="1:54" x14ac:dyDescent="0.25">
      <c r="C55" s="56" t="s">
        <v>191</v>
      </c>
      <c r="D55" s="52"/>
      <c r="E55" s="6"/>
      <c r="F55" s="19"/>
      <c r="G55" s="25">
        <v>1366.27</v>
      </c>
      <c r="H55" s="25">
        <v>0.37</v>
      </c>
      <c r="I55" s="31"/>
      <c r="J55" s="31"/>
      <c r="K55" s="35"/>
    </row>
    <row r="56" spans="1:54" x14ac:dyDescent="0.25">
      <c r="C56" s="55"/>
      <c r="D56" s="52"/>
      <c r="E56" s="6"/>
      <c r="F56" s="19"/>
      <c r="G56" s="24"/>
      <c r="H56" s="24"/>
      <c r="I56" s="31"/>
      <c r="J56" s="31"/>
      <c r="K56" s="35"/>
    </row>
    <row r="57" spans="1:54" x14ac:dyDescent="0.25">
      <c r="A57" s="10"/>
      <c r="B57" s="28"/>
      <c r="C57" s="56" t="s">
        <v>25</v>
      </c>
      <c r="D57" s="52"/>
      <c r="E57" s="6"/>
      <c r="F57" s="19"/>
      <c r="G57" s="24"/>
      <c r="H57" s="24"/>
      <c r="I57" s="31"/>
      <c r="J57" s="31"/>
      <c r="K57" s="35"/>
    </row>
    <row r="58" spans="1:54" s="2" customFormat="1" ht="13.5" x14ac:dyDescent="0.25">
      <c r="A58" s="28"/>
      <c r="B58" s="28"/>
      <c r="C58" s="55" t="s">
        <v>4578</v>
      </c>
      <c r="D58" s="52"/>
      <c r="E58" s="6"/>
      <c r="F58" s="19"/>
      <c r="G58" s="24" t="s">
        <v>2</v>
      </c>
      <c r="H58" s="24" t="s">
        <v>2</v>
      </c>
      <c r="I58" s="31"/>
      <c r="J58" s="31"/>
      <c r="K58" s="35"/>
      <c r="L58" s="3"/>
      <c r="AI58" s="3"/>
      <c r="AV58" s="3"/>
      <c r="AX58" s="3"/>
      <c r="BB58" s="3"/>
    </row>
    <row r="59" spans="1:54" x14ac:dyDescent="0.25">
      <c r="B59" s="8"/>
      <c r="C59" s="58" t="s">
        <v>205</v>
      </c>
      <c r="D59" s="52"/>
      <c r="E59" s="6"/>
      <c r="F59" s="19"/>
      <c r="G59" s="24">
        <v>-1725.18</v>
      </c>
      <c r="H59" s="24">
        <v>-0.47</v>
      </c>
      <c r="I59" s="31"/>
      <c r="J59" s="31"/>
      <c r="K59" s="35"/>
    </row>
    <row r="60" spans="1:54" x14ac:dyDescent="0.25">
      <c r="C60" s="56" t="s">
        <v>191</v>
      </c>
      <c r="D60" s="52"/>
      <c r="E60" s="6"/>
      <c r="F60" s="19"/>
      <c r="G60" s="25">
        <v>-1725.18</v>
      </c>
      <c r="H60" s="25">
        <v>-0.47</v>
      </c>
      <c r="I60" s="31"/>
      <c r="J60" s="31"/>
      <c r="K60" s="35"/>
    </row>
    <row r="61" spans="1:54" x14ac:dyDescent="0.25">
      <c r="C61" s="55"/>
      <c r="D61" s="52"/>
      <c r="E61" s="6"/>
      <c r="F61" s="19"/>
      <c r="G61" s="24"/>
      <c r="H61" s="24"/>
      <c r="I61" s="31"/>
      <c r="J61" s="31"/>
      <c r="K61" s="35"/>
    </row>
    <row r="62" spans="1:54" x14ac:dyDescent="0.25">
      <c r="C62" s="59" t="s">
        <v>206</v>
      </c>
      <c r="D62" s="53"/>
      <c r="E62" s="5"/>
      <c r="F62" s="20"/>
      <c r="G62" s="26">
        <v>367870.25</v>
      </c>
      <c r="H62" s="26">
        <v>100</v>
      </c>
      <c r="I62" s="32"/>
      <c r="J62" s="32"/>
      <c r="K62" s="36"/>
    </row>
    <row r="65" spans="1:256" x14ac:dyDescent="0.25">
      <c r="C65" s="1" t="s">
        <v>207</v>
      </c>
    </row>
    <row r="66" spans="1:256" x14ac:dyDescent="0.25">
      <c r="C66" s="37" t="s">
        <v>208</v>
      </c>
      <c r="D66" s="37"/>
      <c r="E66" s="37"/>
      <c r="F66" s="37"/>
      <c r="G66" s="37"/>
      <c r="H66" s="37"/>
      <c r="I66" s="37"/>
      <c r="J66" s="37"/>
      <c r="K66" s="37"/>
    </row>
    <row r="67" spans="1:256" x14ac:dyDescent="0.25">
      <c r="C67" s="2" t="s">
        <v>209</v>
      </c>
    </row>
    <row r="68" spans="1:256" x14ac:dyDescent="0.25">
      <c r="C68" s="2" t="s">
        <v>210</v>
      </c>
    </row>
    <row r="69" spans="1:256" ht="30" customHeight="1" x14ac:dyDescent="0.25">
      <c r="C69" s="164" t="s">
        <v>211</v>
      </c>
      <c r="D69" s="165"/>
      <c r="E69" s="165"/>
      <c r="F69" s="165"/>
      <c r="G69" s="165"/>
      <c r="H69" s="165"/>
      <c r="I69" s="165"/>
      <c r="J69" s="165"/>
      <c r="K69" s="165"/>
    </row>
    <row r="70" spans="1:256" x14ac:dyDescent="0.25">
      <c r="C70" s="2" t="s">
        <v>212</v>
      </c>
    </row>
    <row r="72" spans="1:256" x14ac:dyDescent="0.25">
      <c r="C72" s="2" t="s">
        <v>5016</v>
      </c>
      <c r="E72" s="2" t="s">
        <v>2</v>
      </c>
    </row>
    <row r="74" spans="1:256" x14ac:dyDescent="0.25">
      <c r="C74" s="2" t="s">
        <v>5017</v>
      </c>
      <c r="E74" s="2" t="s">
        <v>2</v>
      </c>
    </row>
    <row r="76" spans="1:256" x14ac:dyDescent="0.25">
      <c r="C76" s="2" t="s">
        <v>5064</v>
      </c>
    </row>
    <row r="78" spans="1:256" x14ac:dyDescent="0.25">
      <c r="C78" s="2" t="s">
        <v>5065</v>
      </c>
    </row>
    <row r="79" spans="1:256" s="86" customFormat="1" ht="35.25" customHeight="1" x14ac:dyDescent="0.25">
      <c r="A79" s="82"/>
      <c r="B79" s="82"/>
      <c r="C79" s="87" t="s">
        <v>5022</v>
      </c>
      <c r="D79" s="91" t="s">
        <v>5023</v>
      </c>
      <c r="E79" s="91" t="s">
        <v>5024</v>
      </c>
      <c r="F79" s="83"/>
      <c r="G79" s="84"/>
      <c r="H79" s="84"/>
      <c r="I79" s="84"/>
      <c r="J79" s="84"/>
      <c r="K79" s="85"/>
      <c r="L79" s="85"/>
      <c r="M79" s="82"/>
      <c r="N79" s="82"/>
      <c r="O79" s="82"/>
      <c r="P79" s="82"/>
      <c r="Q79" s="82"/>
      <c r="R79" s="82"/>
      <c r="S79" s="82"/>
      <c r="T79" s="82"/>
      <c r="U79" s="82"/>
      <c r="V79" s="82"/>
      <c r="W79" s="82"/>
      <c r="X79" s="82"/>
      <c r="Y79" s="82"/>
      <c r="Z79" s="82"/>
      <c r="AA79" s="82"/>
      <c r="AB79" s="82"/>
      <c r="AC79" s="82"/>
      <c r="AD79" s="82"/>
      <c r="AE79" s="82"/>
      <c r="AF79" s="82"/>
      <c r="AG79" s="82"/>
      <c r="AH79" s="82"/>
      <c r="AI79" s="85"/>
      <c r="AJ79" s="82"/>
      <c r="AK79" s="82"/>
      <c r="AL79" s="82"/>
      <c r="AM79" s="82"/>
      <c r="AN79" s="82"/>
      <c r="AO79" s="82"/>
      <c r="AP79" s="82"/>
      <c r="AQ79" s="82"/>
      <c r="AR79" s="82"/>
      <c r="AS79" s="82"/>
      <c r="AT79" s="82"/>
      <c r="AU79" s="82"/>
      <c r="AV79" s="85"/>
      <c r="AW79" s="82"/>
      <c r="AX79" s="85"/>
      <c r="AY79" s="82"/>
      <c r="AZ79" s="82"/>
      <c r="BA79" s="82"/>
      <c r="BB79" s="85"/>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82"/>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row>
    <row r="80" spans="1:256" s="86" customFormat="1" x14ac:dyDescent="0.25">
      <c r="A80" s="82"/>
      <c r="B80" s="82"/>
      <c r="C80" s="89" t="s">
        <v>5025</v>
      </c>
      <c r="D80" s="92">
        <v>27.645099999999999</v>
      </c>
      <c r="E80" s="92">
        <v>23.645800000000001</v>
      </c>
      <c r="F80" s="83"/>
      <c r="G80" s="84"/>
      <c r="H80" s="84"/>
      <c r="I80" s="84"/>
      <c r="J80" s="84"/>
      <c r="K80" s="85"/>
      <c r="L80" s="85"/>
      <c r="M80" s="82"/>
      <c r="N80" s="82"/>
      <c r="O80" s="82"/>
      <c r="P80" s="82"/>
      <c r="Q80" s="82"/>
      <c r="R80" s="82"/>
      <c r="S80" s="82"/>
      <c r="T80" s="82"/>
      <c r="U80" s="82"/>
      <c r="V80" s="82"/>
      <c r="W80" s="82"/>
      <c r="X80" s="82"/>
      <c r="Y80" s="82"/>
      <c r="Z80" s="82"/>
      <c r="AA80" s="82"/>
      <c r="AB80" s="82"/>
      <c r="AC80" s="82"/>
      <c r="AD80" s="82"/>
      <c r="AE80" s="82"/>
      <c r="AF80" s="82"/>
      <c r="AG80" s="82"/>
      <c r="AH80" s="82"/>
      <c r="AI80" s="85"/>
      <c r="AJ80" s="82"/>
      <c r="AK80" s="82"/>
      <c r="AL80" s="82"/>
      <c r="AM80" s="82"/>
      <c r="AN80" s="82"/>
      <c r="AO80" s="82"/>
      <c r="AP80" s="82"/>
      <c r="AQ80" s="82"/>
      <c r="AR80" s="82"/>
      <c r="AS80" s="82"/>
      <c r="AT80" s="82"/>
      <c r="AU80" s="82"/>
      <c r="AV80" s="85"/>
      <c r="AW80" s="82"/>
      <c r="AX80" s="85"/>
      <c r="AY80" s="82"/>
      <c r="AZ80" s="82"/>
      <c r="BA80" s="82"/>
      <c r="BB80" s="85"/>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82"/>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row>
    <row r="81" spans="1:256" s="86" customFormat="1" x14ac:dyDescent="0.25">
      <c r="A81" s="82"/>
      <c r="B81" s="82"/>
      <c r="C81" s="89" t="s">
        <v>5026</v>
      </c>
      <c r="D81" s="92">
        <v>27.6416</v>
      </c>
      <c r="E81" s="92">
        <v>23.642800000000001</v>
      </c>
      <c r="F81" s="83"/>
      <c r="G81" s="84"/>
      <c r="H81" s="84"/>
      <c r="I81" s="84"/>
      <c r="J81" s="84"/>
      <c r="K81" s="85"/>
      <c r="L81" s="85"/>
      <c r="M81" s="82"/>
      <c r="N81" s="82"/>
      <c r="O81" s="82"/>
      <c r="P81" s="82"/>
      <c r="Q81" s="82"/>
      <c r="R81" s="82"/>
      <c r="S81" s="82"/>
      <c r="T81" s="82"/>
      <c r="U81" s="82"/>
      <c r="V81" s="82"/>
      <c r="W81" s="82"/>
      <c r="X81" s="82"/>
      <c r="Y81" s="82"/>
      <c r="Z81" s="82"/>
      <c r="AA81" s="82"/>
      <c r="AB81" s="82"/>
      <c r="AC81" s="82"/>
      <c r="AD81" s="82"/>
      <c r="AE81" s="82"/>
      <c r="AF81" s="82"/>
      <c r="AG81" s="82"/>
      <c r="AH81" s="82"/>
      <c r="AI81" s="85"/>
      <c r="AJ81" s="82"/>
      <c r="AK81" s="82"/>
      <c r="AL81" s="82"/>
      <c r="AM81" s="82"/>
      <c r="AN81" s="82"/>
      <c r="AO81" s="82"/>
      <c r="AP81" s="82"/>
      <c r="AQ81" s="82"/>
      <c r="AR81" s="82"/>
      <c r="AS81" s="82"/>
      <c r="AT81" s="82"/>
      <c r="AU81" s="82"/>
      <c r="AV81" s="85"/>
      <c r="AW81" s="82"/>
      <c r="AX81" s="85"/>
      <c r="AY81" s="82"/>
      <c r="AZ81" s="82"/>
      <c r="BA81" s="82"/>
      <c r="BB81" s="85"/>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82"/>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row>
    <row r="82" spans="1:256" s="86" customFormat="1" x14ac:dyDescent="0.25">
      <c r="A82" s="82"/>
      <c r="B82" s="82"/>
      <c r="C82" s="89" t="s">
        <v>5027</v>
      </c>
      <c r="D82" s="92">
        <v>27.8278</v>
      </c>
      <c r="E82" s="92">
        <v>23.8078</v>
      </c>
      <c r="F82" s="83"/>
      <c r="G82" s="84"/>
      <c r="H82" s="84"/>
      <c r="I82" s="84"/>
      <c r="J82" s="84"/>
      <c r="K82" s="85"/>
      <c r="L82" s="85"/>
      <c r="M82" s="82"/>
      <c r="N82" s="82"/>
      <c r="O82" s="82"/>
      <c r="P82" s="82"/>
      <c r="Q82" s="82"/>
      <c r="R82" s="82"/>
      <c r="S82" s="82"/>
      <c r="T82" s="82"/>
      <c r="U82" s="82"/>
      <c r="V82" s="82"/>
      <c r="W82" s="82"/>
      <c r="X82" s="82"/>
      <c r="Y82" s="82"/>
      <c r="Z82" s="82"/>
      <c r="AA82" s="82"/>
      <c r="AB82" s="82"/>
      <c r="AC82" s="82"/>
      <c r="AD82" s="82"/>
      <c r="AE82" s="82"/>
      <c r="AF82" s="82"/>
      <c r="AG82" s="82"/>
      <c r="AH82" s="82"/>
      <c r="AI82" s="85"/>
      <c r="AJ82" s="82"/>
      <c r="AK82" s="82"/>
      <c r="AL82" s="82"/>
      <c r="AM82" s="82"/>
      <c r="AN82" s="82"/>
      <c r="AO82" s="82"/>
      <c r="AP82" s="82"/>
      <c r="AQ82" s="82"/>
      <c r="AR82" s="82"/>
      <c r="AS82" s="82"/>
      <c r="AT82" s="82"/>
      <c r="AU82" s="82"/>
      <c r="AV82" s="85"/>
      <c r="AW82" s="82"/>
      <c r="AX82" s="85"/>
      <c r="AY82" s="82"/>
      <c r="AZ82" s="82"/>
      <c r="BA82" s="82"/>
      <c r="BB82" s="85"/>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row>
    <row r="83" spans="1:256" s="86" customFormat="1" x14ac:dyDescent="0.25">
      <c r="A83" s="82"/>
      <c r="B83" s="82"/>
      <c r="C83" s="89" t="s">
        <v>5028</v>
      </c>
      <c r="D83" s="92">
        <v>27.8279</v>
      </c>
      <c r="E83" s="92">
        <v>23.8079</v>
      </c>
      <c r="F83" s="83"/>
      <c r="G83" s="84"/>
      <c r="H83" s="84"/>
      <c r="I83" s="84"/>
      <c r="J83" s="84"/>
      <c r="K83" s="85"/>
      <c r="L83" s="85"/>
      <c r="M83" s="82"/>
      <c r="N83" s="82"/>
      <c r="O83" s="82"/>
      <c r="P83" s="82"/>
      <c r="Q83" s="82"/>
      <c r="R83" s="82"/>
      <c r="S83" s="82"/>
      <c r="T83" s="82"/>
      <c r="U83" s="82"/>
      <c r="V83" s="82"/>
      <c r="W83" s="82"/>
      <c r="X83" s="82"/>
      <c r="Y83" s="82"/>
      <c r="Z83" s="82"/>
      <c r="AA83" s="82"/>
      <c r="AB83" s="82"/>
      <c r="AC83" s="82"/>
      <c r="AD83" s="82"/>
      <c r="AE83" s="82"/>
      <c r="AF83" s="82"/>
      <c r="AG83" s="82"/>
      <c r="AH83" s="82"/>
      <c r="AI83" s="85"/>
      <c r="AJ83" s="82"/>
      <c r="AK83" s="82"/>
      <c r="AL83" s="82"/>
      <c r="AM83" s="82"/>
      <c r="AN83" s="82"/>
      <c r="AO83" s="82"/>
      <c r="AP83" s="82"/>
      <c r="AQ83" s="82"/>
      <c r="AR83" s="82"/>
      <c r="AS83" s="82"/>
      <c r="AT83" s="82"/>
      <c r="AU83" s="82"/>
      <c r="AV83" s="85"/>
      <c r="AW83" s="82"/>
      <c r="AX83" s="85"/>
      <c r="AY83" s="82"/>
      <c r="AZ83" s="82"/>
      <c r="BA83" s="82"/>
      <c r="BB83" s="85"/>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row>
    <row r="84" spans="1:256" s="86" customFormat="1" ht="85.15" customHeight="1" x14ac:dyDescent="0.25">
      <c r="A84" s="82"/>
      <c r="B84" s="82"/>
      <c r="C84" s="166" t="s">
        <v>5060</v>
      </c>
      <c r="D84" s="167"/>
      <c r="E84" s="168"/>
      <c r="F84" s="83"/>
      <c r="G84" s="84"/>
      <c r="H84" s="84"/>
      <c r="I84" s="84"/>
      <c r="J84" s="84"/>
      <c r="K84" s="85"/>
      <c r="L84" s="85"/>
      <c r="M84" s="82"/>
      <c r="N84" s="82"/>
      <c r="O84" s="82"/>
      <c r="P84" s="82"/>
      <c r="Q84" s="82"/>
      <c r="R84" s="82"/>
      <c r="S84" s="82"/>
      <c r="T84" s="82"/>
      <c r="U84" s="82"/>
      <c r="V84" s="82"/>
      <c r="W84" s="82"/>
      <c r="X84" s="82"/>
      <c r="Y84" s="82"/>
      <c r="Z84" s="82"/>
      <c r="AA84" s="82"/>
      <c r="AB84" s="82"/>
      <c r="AC84" s="82"/>
      <c r="AD84" s="82"/>
      <c r="AE84" s="82"/>
      <c r="AF84" s="82"/>
      <c r="AG84" s="82"/>
      <c r="AH84" s="82"/>
      <c r="AI84" s="85"/>
      <c r="AJ84" s="82"/>
      <c r="AK84" s="82"/>
      <c r="AL84" s="82"/>
      <c r="AM84" s="82"/>
      <c r="AN84" s="82"/>
      <c r="AO84" s="82"/>
      <c r="AP84" s="82"/>
      <c r="AQ84" s="82"/>
      <c r="AR84" s="82"/>
      <c r="AS84" s="82"/>
      <c r="AT84" s="82"/>
      <c r="AU84" s="82"/>
      <c r="AV84" s="85"/>
      <c r="AW84" s="82"/>
      <c r="AX84" s="85"/>
      <c r="AY84" s="82"/>
      <c r="AZ84" s="82"/>
      <c r="BA84" s="82"/>
      <c r="BB84" s="85"/>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row>
    <row r="86" spans="1:256" x14ac:dyDescent="0.25">
      <c r="C86" s="2" t="s">
        <v>5066</v>
      </c>
      <c r="E86" s="2" t="s">
        <v>2</v>
      </c>
    </row>
    <row r="88" spans="1:256" x14ac:dyDescent="0.25">
      <c r="C88" s="2" t="s">
        <v>5067</v>
      </c>
      <c r="E88" s="2" t="s">
        <v>2</v>
      </c>
    </row>
    <row r="90" spans="1:256" x14ac:dyDescent="0.25">
      <c r="C90" s="2" t="s">
        <v>5018</v>
      </c>
      <c r="E90" s="2" t="s">
        <v>2</v>
      </c>
    </row>
    <row r="92" spans="1:256" x14ac:dyDescent="0.25">
      <c r="C92" s="2" t="s">
        <v>5019</v>
      </c>
      <c r="E92" s="2" t="s">
        <v>2</v>
      </c>
    </row>
    <row r="94" spans="1:256" x14ac:dyDescent="0.25">
      <c r="C94" s="2" t="s">
        <v>5020</v>
      </c>
      <c r="E94" s="99">
        <v>0</v>
      </c>
    </row>
    <row r="96" spans="1:256" x14ac:dyDescent="0.25">
      <c r="C96" s="2" t="s">
        <v>5021</v>
      </c>
      <c r="E96" s="100" t="s">
        <v>5182</v>
      </c>
    </row>
    <row r="98" spans="3:5" x14ac:dyDescent="0.25">
      <c r="C98" s="2" t="s">
        <v>5068</v>
      </c>
      <c r="E98" s="2" t="s">
        <v>2</v>
      </c>
    </row>
    <row r="100" spans="3:5" x14ac:dyDescent="0.25">
      <c r="C100" s="2" t="s">
        <v>5183</v>
      </c>
    </row>
    <row r="102" spans="3:5" x14ac:dyDescent="0.25">
      <c r="C102" s="1" t="s">
        <v>5250</v>
      </c>
      <c r="E102" s="162" t="s">
        <v>5251</v>
      </c>
    </row>
    <row r="103" spans="3:5" x14ac:dyDescent="0.25">
      <c r="E103" s="2" t="s">
        <v>5313</v>
      </c>
    </row>
  </sheetData>
  <mergeCells count="2">
    <mergeCell ref="C69:K69"/>
    <mergeCell ref="C84:E84"/>
  </mergeCells>
  <hyperlinks>
    <hyperlink ref="J2" location="'Index'!A1" display="'Index'!A1" xr:uid="{B3F7CD28-B1DF-4440-9CDE-945FB7D234C7}"/>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9AD88-FC05-4BF6-B54D-458767F5A6BF}">
  <sheetPr codeName="Sheet1"/>
  <dimension ref="A1:IV148"/>
  <sheetViews>
    <sheetView showGridLines="0" zoomScale="90" zoomScaleNormal="90" workbookViewId="0">
      <pane ySplit="6" topLeftCell="A13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4301</v>
      </c>
      <c r="J2" s="38" t="s">
        <v>4568</v>
      </c>
    </row>
    <row r="3" spans="1:54" ht="16.5" x14ac:dyDescent="0.3">
      <c r="C3" s="1" t="s">
        <v>28</v>
      </c>
      <c r="D3" s="21" t="s">
        <v>4302</v>
      </c>
      <c r="F3" s="75" t="s">
        <v>4653</v>
      </c>
      <c r="G3" s="13" t="s">
        <v>4655</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55</v>
      </c>
      <c r="C11" s="58" t="s">
        <v>56</v>
      </c>
      <c r="D11" s="52" t="s">
        <v>57</v>
      </c>
      <c r="E11" s="6" t="s">
        <v>58</v>
      </c>
      <c r="F11" s="19">
        <v>565</v>
      </c>
      <c r="G11" s="24">
        <v>79.75</v>
      </c>
      <c r="H11" s="24">
        <v>2.14</v>
      </c>
      <c r="I11" s="31"/>
      <c r="J11" s="31"/>
      <c r="K11" s="35"/>
    </row>
    <row r="12" spans="1:54" x14ac:dyDescent="0.25">
      <c r="B12" s="8" t="s">
        <v>615</v>
      </c>
      <c r="C12" s="58" t="s">
        <v>616</v>
      </c>
      <c r="D12" s="52" t="s">
        <v>617</v>
      </c>
      <c r="E12" s="6" t="s">
        <v>342</v>
      </c>
      <c r="F12" s="19">
        <v>6901</v>
      </c>
      <c r="G12" s="24">
        <v>77.930000000000007</v>
      </c>
      <c r="H12" s="24">
        <v>2.09</v>
      </c>
      <c r="I12" s="31"/>
      <c r="J12" s="31"/>
      <c r="K12" s="35"/>
    </row>
    <row r="13" spans="1:54" x14ac:dyDescent="0.25">
      <c r="B13" s="8" t="s">
        <v>897</v>
      </c>
      <c r="C13" s="58" t="s">
        <v>898</v>
      </c>
      <c r="D13" s="52" t="s">
        <v>899</v>
      </c>
      <c r="E13" s="6" t="s">
        <v>139</v>
      </c>
      <c r="F13" s="19">
        <v>29109</v>
      </c>
      <c r="G13" s="24">
        <v>77.02</v>
      </c>
      <c r="H13" s="24">
        <v>2.0699999999999998</v>
      </c>
      <c r="I13" s="31"/>
      <c r="J13" s="31"/>
      <c r="K13" s="35"/>
    </row>
    <row r="14" spans="1:54" x14ac:dyDescent="0.25">
      <c r="B14" s="8" t="s">
        <v>596</v>
      </c>
      <c r="C14" s="58" t="s">
        <v>597</v>
      </c>
      <c r="D14" s="52" t="s">
        <v>598</v>
      </c>
      <c r="E14" s="6" t="s">
        <v>214</v>
      </c>
      <c r="F14" s="19">
        <v>1434</v>
      </c>
      <c r="G14" s="24">
        <v>76.98</v>
      </c>
      <c r="H14" s="24">
        <v>2.0699999999999998</v>
      </c>
      <c r="I14" s="31"/>
      <c r="J14" s="31"/>
      <c r="K14" s="35"/>
    </row>
    <row r="15" spans="1:54" x14ac:dyDescent="0.25">
      <c r="B15" s="8" t="s">
        <v>1169</v>
      </c>
      <c r="C15" s="58" t="s">
        <v>1170</v>
      </c>
      <c r="D15" s="52" t="s">
        <v>1171</v>
      </c>
      <c r="E15" s="6" t="s">
        <v>62</v>
      </c>
      <c r="F15" s="19">
        <v>7325</v>
      </c>
      <c r="G15" s="24">
        <v>76.34</v>
      </c>
      <c r="H15" s="24">
        <v>2.0499999999999998</v>
      </c>
      <c r="I15" s="31"/>
      <c r="J15" s="31"/>
      <c r="K15" s="35"/>
    </row>
    <row r="16" spans="1:54" x14ac:dyDescent="0.25">
      <c r="B16" s="8" t="s">
        <v>1178</v>
      </c>
      <c r="C16" s="58" t="s">
        <v>1179</v>
      </c>
      <c r="D16" s="52" t="s">
        <v>1180</v>
      </c>
      <c r="E16" s="6" t="s">
        <v>120</v>
      </c>
      <c r="F16" s="19">
        <v>5617</v>
      </c>
      <c r="G16" s="24">
        <v>76.23</v>
      </c>
      <c r="H16" s="24">
        <v>2.0499999999999998</v>
      </c>
      <c r="I16" s="31"/>
      <c r="J16" s="31"/>
      <c r="K16" s="35"/>
    </row>
    <row r="17" spans="2:11" x14ac:dyDescent="0.25">
      <c r="B17" s="8" t="s">
        <v>412</v>
      </c>
      <c r="C17" s="58" t="s">
        <v>413</v>
      </c>
      <c r="D17" s="52" t="s">
        <v>414</v>
      </c>
      <c r="E17" s="6" t="s">
        <v>120</v>
      </c>
      <c r="F17" s="19">
        <v>5189</v>
      </c>
      <c r="G17" s="24">
        <v>76.040000000000006</v>
      </c>
      <c r="H17" s="24">
        <v>2.04</v>
      </c>
      <c r="I17" s="31"/>
      <c r="J17" s="31"/>
      <c r="K17" s="35"/>
    </row>
    <row r="18" spans="2:11" x14ac:dyDescent="0.25">
      <c r="B18" s="8" t="s">
        <v>900</v>
      </c>
      <c r="C18" s="58" t="s">
        <v>901</v>
      </c>
      <c r="D18" s="52" t="s">
        <v>902</v>
      </c>
      <c r="E18" s="6" t="s">
        <v>76</v>
      </c>
      <c r="F18" s="19">
        <v>1724</v>
      </c>
      <c r="G18" s="24">
        <v>75.92</v>
      </c>
      <c r="H18" s="24">
        <v>2.04</v>
      </c>
      <c r="I18" s="31"/>
      <c r="J18" s="31"/>
      <c r="K18" s="35"/>
    </row>
    <row r="19" spans="2:11" x14ac:dyDescent="0.25">
      <c r="B19" s="8" t="s">
        <v>934</v>
      </c>
      <c r="C19" s="58" t="s">
        <v>935</v>
      </c>
      <c r="D19" s="52" t="s">
        <v>936</v>
      </c>
      <c r="E19" s="6" t="s">
        <v>146</v>
      </c>
      <c r="F19" s="19">
        <v>5396</v>
      </c>
      <c r="G19" s="24">
        <v>75.819999999999993</v>
      </c>
      <c r="H19" s="24">
        <v>2.04</v>
      </c>
      <c r="I19" s="31"/>
      <c r="J19" s="31"/>
      <c r="K19" s="35"/>
    </row>
    <row r="20" spans="2:11" x14ac:dyDescent="0.25">
      <c r="B20" s="8" t="s">
        <v>59</v>
      </c>
      <c r="C20" s="58" t="s">
        <v>60</v>
      </c>
      <c r="D20" s="52" t="s">
        <v>61</v>
      </c>
      <c r="E20" s="6" t="s">
        <v>62</v>
      </c>
      <c r="F20" s="19">
        <v>7532</v>
      </c>
      <c r="G20" s="24">
        <v>75.680000000000007</v>
      </c>
      <c r="H20" s="24">
        <v>2.0299999999999998</v>
      </c>
      <c r="I20" s="31"/>
      <c r="J20" s="31"/>
      <c r="K20" s="35"/>
    </row>
    <row r="21" spans="2:11" x14ac:dyDescent="0.25">
      <c r="B21" s="8" t="s">
        <v>1010</v>
      </c>
      <c r="C21" s="58" t="s">
        <v>1011</v>
      </c>
      <c r="D21" s="52" t="s">
        <v>1012</v>
      </c>
      <c r="E21" s="6" t="s">
        <v>342</v>
      </c>
      <c r="F21" s="19">
        <v>870</v>
      </c>
      <c r="G21" s="24">
        <v>75.53</v>
      </c>
      <c r="H21" s="24">
        <v>2.0299999999999998</v>
      </c>
      <c r="I21" s="31"/>
      <c r="J21" s="31"/>
      <c r="K21" s="35"/>
    </row>
    <row r="22" spans="2:11" x14ac:dyDescent="0.25">
      <c r="B22" s="8" t="s">
        <v>903</v>
      </c>
      <c r="C22" s="58" t="s">
        <v>904</v>
      </c>
      <c r="D22" s="52" t="s">
        <v>905</v>
      </c>
      <c r="E22" s="6" t="s">
        <v>139</v>
      </c>
      <c r="F22" s="19">
        <v>2299</v>
      </c>
      <c r="G22" s="24">
        <v>75.47</v>
      </c>
      <c r="H22" s="24">
        <v>2.0299999999999998</v>
      </c>
      <c r="I22" s="31"/>
      <c r="J22" s="31"/>
      <c r="K22" s="35"/>
    </row>
    <row r="23" spans="2:11" x14ac:dyDescent="0.25">
      <c r="B23" s="8" t="s">
        <v>1084</v>
      </c>
      <c r="C23" s="58" t="s">
        <v>1085</v>
      </c>
      <c r="D23" s="52" t="s">
        <v>1086</v>
      </c>
      <c r="E23" s="6" t="s">
        <v>58</v>
      </c>
      <c r="F23" s="19">
        <v>21341</v>
      </c>
      <c r="G23" s="24">
        <v>75.16</v>
      </c>
      <c r="H23" s="24">
        <v>2.02</v>
      </c>
      <c r="I23" s="31"/>
      <c r="J23" s="31"/>
      <c r="K23" s="35"/>
    </row>
    <row r="24" spans="2:11" x14ac:dyDescent="0.25">
      <c r="B24" s="8" t="s">
        <v>45</v>
      </c>
      <c r="C24" s="58" t="s">
        <v>46</v>
      </c>
      <c r="D24" s="52" t="s">
        <v>47</v>
      </c>
      <c r="E24" s="6" t="s">
        <v>44</v>
      </c>
      <c r="F24" s="19">
        <v>9406</v>
      </c>
      <c r="G24" s="24">
        <v>75.06</v>
      </c>
      <c r="H24" s="24">
        <v>2.02</v>
      </c>
      <c r="I24" s="31"/>
      <c r="J24" s="31"/>
      <c r="K24" s="35"/>
    </row>
    <row r="25" spans="2:11" x14ac:dyDescent="0.25">
      <c r="B25" s="8" t="s">
        <v>464</v>
      </c>
      <c r="C25" s="58" t="s">
        <v>465</v>
      </c>
      <c r="D25" s="52" t="s">
        <v>466</v>
      </c>
      <c r="E25" s="6" t="s">
        <v>58</v>
      </c>
      <c r="F25" s="19">
        <v>2435</v>
      </c>
      <c r="G25" s="24">
        <v>74.73</v>
      </c>
      <c r="H25" s="24">
        <v>2.0099999999999998</v>
      </c>
      <c r="I25" s="31"/>
      <c r="J25" s="31"/>
      <c r="K25" s="35"/>
    </row>
    <row r="26" spans="2:11" x14ac:dyDescent="0.25">
      <c r="B26" s="8" t="s">
        <v>41</v>
      </c>
      <c r="C26" s="58" t="s">
        <v>42</v>
      </c>
      <c r="D26" s="52" t="s">
        <v>43</v>
      </c>
      <c r="E26" s="6" t="s">
        <v>44</v>
      </c>
      <c r="F26" s="19">
        <v>5432</v>
      </c>
      <c r="G26" s="24">
        <v>74.7</v>
      </c>
      <c r="H26" s="24">
        <v>2.0099999999999998</v>
      </c>
      <c r="I26" s="31"/>
      <c r="J26" s="31"/>
      <c r="K26" s="35"/>
    </row>
    <row r="27" spans="2:11" x14ac:dyDescent="0.25">
      <c r="B27" s="8" t="s">
        <v>1175</v>
      </c>
      <c r="C27" s="58" t="s">
        <v>1176</v>
      </c>
      <c r="D27" s="52" t="s">
        <v>1177</v>
      </c>
      <c r="E27" s="6" t="s">
        <v>62</v>
      </c>
      <c r="F27" s="19">
        <v>4189</v>
      </c>
      <c r="G27" s="24">
        <v>74.569999999999993</v>
      </c>
      <c r="H27" s="24">
        <v>2</v>
      </c>
      <c r="I27" s="31"/>
      <c r="J27" s="31"/>
      <c r="K27" s="35"/>
    </row>
    <row r="28" spans="2:11" x14ac:dyDescent="0.25">
      <c r="B28" s="8" t="s">
        <v>1163</v>
      </c>
      <c r="C28" s="58" t="s">
        <v>1164</v>
      </c>
      <c r="D28" s="52" t="s">
        <v>1165</v>
      </c>
      <c r="E28" s="6" t="s">
        <v>259</v>
      </c>
      <c r="F28" s="19">
        <v>20902</v>
      </c>
      <c r="G28" s="24">
        <v>74.55</v>
      </c>
      <c r="H28" s="24">
        <v>2</v>
      </c>
      <c r="I28" s="31"/>
      <c r="J28" s="31"/>
      <c r="K28" s="35"/>
    </row>
    <row r="29" spans="2:11" x14ac:dyDescent="0.25">
      <c r="B29" s="8" t="s">
        <v>1066</v>
      </c>
      <c r="C29" s="58" t="s">
        <v>1067</v>
      </c>
      <c r="D29" s="52" t="s">
        <v>1068</v>
      </c>
      <c r="E29" s="6" t="s">
        <v>58</v>
      </c>
      <c r="F29" s="19">
        <v>767</v>
      </c>
      <c r="G29" s="24">
        <v>74.52</v>
      </c>
      <c r="H29" s="24">
        <v>2</v>
      </c>
      <c r="I29" s="31"/>
      <c r="J29" s="31"/>
      <c r="K29" s="35"/>
    </row>
    <row r="30" spans="2:11" x14ac:dyDescent="0.25">
      <c r="B30" s="8" t="s">
        <v>329</v>
      </c>
      <c r="C30" s="58" t="s">
        <v>330</v>
      </c>
      <c r="D30" s="52" t="s">
        <v>331</v>
      </c>
      <c r="E30" s="6" t="s">
        <v>332</v>
      </c>
      <c r="F30" s="19">
        <v>4116</v>
      </c>
      <c r="G30" s="24">
        <v>74.510000000000005</v>
      </c>
      <c r="H30" s="24">
        <v>2</v>
      </c>
      <c r="I30" s="31"/>
      <c r="J30" s="31"/>
      <c r="K30" s="35"/>
    </row>
    <row r="31" spans="2:11" x14ac:dyDescent="0.25">
      <c r="B31" s="8" t="s">
        <v>1181</v>
      </c>
      <c r="C31" s="58" t="s">
        <v>1182</v>
      </c>
      <c r="D31" s="52" t="s">
        <v>1183</v>
      </c>
      <c r="E31" s="6" t="s">
        <v>154</v>
      </c>
      <c r="F31" s="19">
        <v>4220</v>
      </c>
      <c r="G31" s="24">
        <v>74.510000000000005</v>
      </c>
      <c r="H31" s="24">
        <v>2</v>
      </c>
      <c r="I31" s="31"/>
      <c r="J31" s="31"/>
      <c r="K31" s="35"/>
    </row>
    <row r="32" spans="2:11" x14ac:dyDescent="0.25">
      <c r="B32" s="8" t="s">
        <v>77</v>
      </c>
      <c r="C32" s="58" t="s">
        <v>78</v>
      </c>
      <c r="D32" s="52" t="s">
        <v>79</v>
      </c>
      <c r="E32" s="6" t="s">
        <v>80</v>
      </c>
      <c r="F32" s="19">
        <v>6060</v>
      </c>
      <c r="G32" s="24">
        <v>74.319999999999993</v>
      </c>
      <c r="H32" s="24">
        <v>2</v>
      </c>
      <c r="I32" s="31"/>
      <c r="J32" s="31"/>
      <c r="K32" s="35"/>
    </row>
    <row r="33" spans="2:11" x14ac:dyDescent="0.25">
      <c r="B33" s="8" t="s">
        <v>1166</v>
      </c>
      <c r="C33" s="58" t="s">
        <v>1167</v>
      </c>
      <c r="D33" s="52" t="s">
        <v>1168</v>
      </c>
      <c r="E33" s="6" t="s">
        <v>581</v>
      </c>
      <c r="F33" s="19">
        <v>18043</v>
      </c>
      <c r="G33" s="24">
        <v>74.3</v>
      </c>
      <c r="H33" s="24">
        <v>2</v>
      </c>
      <c r="I33" s="31"/>
      <c r="J33" s="31"/>
      <c r="K33" s="35"/>
    </row>
    <row r="34" spans="2:11" x14ac:dyDescent="0.25">
      <c r="B34" s="8" t="s">
        <v>602</v>
      </c>
      <c r="C34" s="58" t="s">
        <v>603</v>
      </c>
      <c r="D34" s="52" t="s">
        <v>604</v>
      </c>
      <c r="E34" s="6" t="s">
        <v>605</v>
      </c>
      <c r="F34" s="19">
        <v>16891</v>
      </c>
      <c r="G34" s="24">
        <v>74.16</v>
      </c>
      <c r="H34" s="24">
        <v>1.99</v>
      </c>
      <c r="I34" s="31"/>
      <c r="J34" s="31"/>
      <c r="K34" s="35"/>
    </row>
    <row r="35" spans="2:11" x14ac:dyDescent="0.25">
      <c r="B35" s="8" t="s">
        <v>428</v>
      </c>
      <c r="C35" s="58" t="s">
        <v>429</v>
      </c>
      <c r="D35" s="52" t="s">
        <v>430</v>
      </c>
      <c r="E35" s="6" t="s">
        <v>120</v>
      </c>
      <c r="F35" s="19">
        <v>3980</v>
      </c>
      <c r="G35" s="24">
        <v>74.13</v>
      </c>
      <c r="H35" s="24">
        <v>1.99</v>
      </c>
      <c r="I35" s="31"/>
      <c r="J35" s="31"/>
      <c r="K35" s="35"/>
    </row>
    <row r="36" spans="2:11" x14ac:dyDescent="0.25">
      <c r="B36" s="8" t="s">
        <v>67</v>
      </c>
      <c r="C36" s="58" t="s">
        <v>68</v>
      </c>
      <c r="D36" s="52" t="s">
        <v>69</v>
      </c>
      <c r="E36" s="6" t="s">
        <v>44</v>
      </c>
      <c r="F36" s="19">
        <v>7213</v>
      </c>
      <c r="G36" s="24">
        <v>74.069999999999993</v>
      </c>
      <c r="H36" s="24">
        <v>1.99</v>
      </c>
      <c r="I36" s="31"/>
      <c r="J36" s="31"/>
      <c r="K36" s="35"/>
    </row>
    <row r="37" spans="2:11" x14ac:dyDescent="0.25">
      <c r="B37" s="8" t="s">
        <v>51</v>
      </c>
      <c r="C37" s="58" t="s">
        <v>52</v>
      </c>
      <c r="D37" s="52" t="s">
        <v>53</v>
      </c>
      <c r="E37" s="6" t="s">
        <v>54</v>
      </c>
      <c r="F37" s="19">
        <v>1784</v>
      </c>
      <c r="G37" s="24">
        <v>73.92</v>
      </c>
      <c r="H37" s="24">
        <v>1.99</v>
      </c>
      <c r="I37" s="31"/>
      <c r="J37" s="31"/>
      <c r="K37" s="35"/>
    </row>
    <row r="38" spans="2:11" x14ac:dyDescent="0.25">
      <c r="B38" s="8" t="s">
        <v>1093</v>
      </c>
      <c r="C38" s="58" t="s">
        <v>1094</v>
      </c>
      <c r="D38" s="52" t="s">
        <v>1095</v>
      </c>
      <c r="E38" s="6" t="s">
        <v>84</v>
      </c>
      <c r="F38" s="19">
        <v>2384</v>
      </c>
      <c r="G38" s="24">
        <v>73.900000000000006</v>
      </c>
      <c r="H38" s="24">
        <v>1.99</v>
      </c>
      <c r="I38" s="31"/>
      <c r="J38" s="31"/>
      <c r="K38" s="35"/>
    </row>
    <row r="39" spans="2:11" x14ac:dyDescent="0.25">
      <c r="B39" s="8" t="s">
        <v>1184</v>
      </c>
      <c r="C39" s="58" t="s">
        <v>1185</v>
      </c>
      <c r="D39" s="52" t="s">
        <v>1186</v>
      </c>
      <c r="E39" s="6" t="s">
        <v>62</v>
      </c>
      <c r="F39" s="19">
        <v>31240</v>
      </c>
      <c r="G39" s="24">
        <v>73.86</v>
      </c>
      <c r="H39" s="24">
        <v>1.99</v>
      </c>
      <c r="I39" s="31"/>
      <c r="J39" s="31"/>
      <c r="K39" s="35"/>
    </row>
    <row r="40" spans="2:11" x14ac:dyDescent="0.25">
      <c r="B40" s="8" t="s">
        <v>323</v>
      </c>
      <c r="C40" s="58" t="s">
        <v>324</v>
      </c>
      <c r="D40" s="52" t="s">
        <v>325</v>
      </c>
      <c r="E40" s="6" t="s">
        <v>80</v>
      </c>
      <c r="F40" s="19">
        <v>39244</v>
      </c>
      <c r="G40" s="24">
        <v>73.8</v>
      </c>
      <c r="H40" s="24">
        <v>1.98</v>
      </c>
      <c r="I40" s="31"/>
      <c r="J40" s="31"/>
      <c r="K40" s="35"/>
    </row>
    <row r="41" spans="2:11" x14ac:dyDescent="0.25">
      <c r="B41" s="8" t="s">
        <v>73</v>
      </c>
      <c r="C41" s="58" t="s">
        <v>74</v>
      </c>
      <c r="D41" s="52" t="s">
        <v>75</v>
      </c>
      <c r="E41" s="6" t="s">
        <v>76</v>
      </c>
      <c r="F41" s="19">
        <v>2799</v>
      </c>
      <c r="G41" s="24">
        <v>73.77</v>
      </c>
      <c r="H41" s="24">
        <v>1.98</v>
      </c>
      <c r="I41" s="31"/>
      <c r="J41" s="31"/>
      <c r="K41" s="35"/>
    </row>
    <row r="42" spans="2:11" x14ac:dyDescent="0.25">
      <c r="B42" s="8" t="s">
        <v>221</v>
      </c>
      <c r="C42" s="58" t="s">
        <v>222</v>
      </c>
      <c r="D42" s="52" t="s">
        <v>223</v>
      </c>
      <c r="E42" s="6" t="s">
        <v>224</v>
      </c>
      <c r="F42" s="19">
        <v>2430</v>
      </c>
      <c r="G42" s="24">
        <v>73.77</v>
      </c>
      <c r="H42" s="24">
        <v>1.98</v>
      </c>
      <c r="I42" s="31"/>
      <c r="J42" s="31"/>
      <c r="K42" s="35"/>
    </row>
    <row r="43" spans="2:11" x14ac:dyDescent="0.25">
      <c r="B43" s="8" t="s">
        <v>624</v>
      </c>
      <c r="C43" s="58" t="s">
        <v>625</v>
      </c>
      <c r="D43" s="52" t="s">
        <v>626</v>
      </c>
      <c r="E43" s="6" t="s">
        <v>301</v>
      </c>
      <c r="F43" s="19">
        <v>25700</v>
      </c>
      <c r="G43" s="24">
        <v>73.75</v>
      </c>
      <c r="H43" s="24">
        <v>1.98</v>
      </c>
      <c r="I43" s="31"/>
      <c r="J43" s="31"/>
      <c r="K43" s="35"/>
    </row>
    <row r="44" spans="2:11" x14ac:dyDescent="0.25">
      <c r="B44" s="8" t="s">
        <v>418</v>
      </c>
      <c r="C44" s="58" t="s">
        <v>419</v>
      </c>
      <c r="D44" s="52" t="s">
        <v>420</v>
      </c>
      <c r="E44" s="6" t="s">
        <v>273</v>
      </c>
      <c r="F44" s="19">
        <v>3973</v>
      </c>
      <c r="G44" s="24">
        <v>73.58</v>
      </c>
      <c r="H44" s="24">
        <v>1.98</v>
      </c>
      <c r="I44" s="31"/>
      <c r="J44" s="31"/>
      <c r="K44" s="35"/>
    </row>
    <row r="45" spans="2:11" x14ac:dyDescent="0.25">
      <c r="B45" s="8" t="s">
        <v>88</v>
      </c>
      <c r="C45" s="58" t="s">
        <v>89</v>
      </c>
      <c r="D45" s="52" t="s">
        <v>90</v>
      </c>
      <c r="E45" s="6" t="s">
        <v>91</v>
      </c>
      <c r="F45" s="19">
        <v>5681</v>
      </c>
      <c r="G45" s="24">
        <v>73.510000000000005</v>
      </c>
      <c r="H45" s="24">
        <v>1.98</v>
      </c>
      <c r="I45" s="31"/>
      <c r="J45" s="31"/>
      <c r="K45" s="35"/>
    </row>
    <row r="46" spans="2:11" x14ac:dyDescent="0.25">
      <c r="B46" s="8" t="s">
        <v>1172</v>
      </c>
      <c r="C46" s="58" t="s">
        <v>1173</v>
      </c>
      <c r="D46" s="52" t="s">
        <v>1174</v>
      </c>
      <c r="E46" s="6" t="s">
        <v>259</v>
      </c>
      <c r="F46" s="19">
        <v>25654</v>
      </c>
      <c r="G46" s="24">
        <v>73.45</v>
      </c>
      <c r="H46" s="24">
        <v>1.97</v>
      </c>
      <c r="I46" s="31"/>
      <c r="J46" s="31"/>
      <c r="K46" s="35"/>
    </row>
    <row r="47" spans="2:11" x14ac:dyDescent="0.25">
      <c r="B47" s="8" t="s">
        <v>81</v>
      </c>
      <c r="C47" s="58" t="s">
        <v>82</v>
      </c>
      <c r="D47" s="52" t="s">
        <v>83</v>
      </c>
      <c r="E47" s="6" t="s">
        <v>84</v>
      </c>
      <c r="F47" s="19">
        <v>652</v>
      </c>
      <c r="G47" s="24">
        <v>73.37</v>
      </c>
      <c r="H47" s="24">
        <v>1.97</v>
      </c>
      <c r="I47" s="31"/>
      <c r="J47" s="31"/>
      <c r="K47" s="35"/>
    </row>
    <row r="48" spans="2:11" x14ac:dyDescent="0.25">
      <c r="B48" s="8" t="s">
        <v>298</v>
      </c>
      <c r="C48" s="58" t="s">
        <v>299</v>
      </c>
      <c r="D48" s="52" t="s">
        <v>300</v>
      </c>
      <c r="E48" s="6" t="s">
        <v>301</v>
      </c>
      <c r="F48" s="19">
        <v>3460</v>
      </c>
      <c r="G48" s="24">
        <v>73.290000000000006</v>
      </c>
      <c r="H48" s="24">
        <v>1.97</v>
      </c>
      <c r="I48" s="31"/>
      <c r="J48" s="31"/>
      <c r="K48" s="35"/>
    </row>
    <row r="49" spans="2:11" x14ac:dyDescent="0.25">
      <c r="B49" s="8" t="s">
        <v>1187</v>
      </c>
      <c r="C49" s="58" t="s">
        <v>1188</v>
      </c>
      <c r="D49" s="52" t="s">
        <v>1189</v>
      </c>
      <c r="E49" s="6" t="s">
        <v>536</v>
      </c>
      <c r="F49" s="19">
        <v>6796</v>
      </c>
      <c r="G49" s="24">
        <v>73.099999999999994</v>
      </c>
      <c r="H49" s="24">
        <v>1.96</v>
      </c>
      <c r="I49" s="31"/>
      <c r="J49" s="31"/>
      <c r="K49" s="35"/>
    </row>
    <row r="50" spans="2:11" x14ac:dyDescent="0.25">
      <c r="B50" s="8" t="s">
        <v>437</v>
      </c>
      <c r="C50" s="58" t="s">
        <v>438</v>
      </c>
      <c r="D50" s="52" t="s">
        <v>439</v>
      </c>
      <c r="E50" s="6" t="s">
        <v>215</v>
      </c>
      <c r="F50" s="19">
        <v>7640</v>
      </c>
      <c r="G50" s="24">
        <v>73.08</v>
      </c>
      <c r="H50" s="24">
        <v>1.96</v>
      </c>
      <c r="I50" s="31"/>
      <c r="J50" s="31"/>
      <c r="K50" s="35"/>
    </row>
    <row r="51" spans="2:11" x14ac:dyDescent="0.25">
      <c r="B51" s="8" t="s">
        <v>424</v>
      </c>
      <c r="C51" s="58" t="s">
        <v>425</v>
      </c>
      <c r="D51" s="52" t="s">
        <v>426</v>
      </c>
      <c r="E51" s="6" t="s">
        <v>427</v>
      </c>
      <c r="F51" s="19">
        <v>31095</v>
      </c>
      <c r="G51" s="24">
        <v>73.040000000000006</v>
      </c>
      <c r="H51" s="24">
        <v>1.96</v>
      </c>
      <c r="I51" s="31"/>
      <c r="J51" s="31"/>
      <c r="K51" s="35"/>
    </row>
    <row r="52" spans="2:11" x14ac:dyDescent="0.25">
      <c r="B52" s="8" t="s">
        <v>391</v>
      </c>
      <c r="C52" s="58" t="s">
        <v>392</v>
      </c>
      <c r="D52" s="52" t="s">
        <v>393</v>
      </c>
      <c r="E52" s="6" t="s">
        <v>66</v>
      </c>
      <c r="F52" s="19">
        <v>42769</v>
      </c>
      <c r="G52" s="24">
        <v>72.87</v>
      </c>
      <c r="H52" s="24">
        <v>1.96</v>
      </c>
      <c r="I52" s="31"/>
      <c r="J52" s="31"/>
      <c r="K52" s="35"/>
    </row>
    <row r="53" spans="2:11" x14ac:dyDescent="0.25">
      <c r="B53" s="8" t="s">
        <v>247</v>
      </c>
      <c r="C53" s="58" t="s">
        <v>248</v>
      </c>
      <c r="D53" s="52" t="s">
        <v>249</v>
      </c>
      <c r="E53" s="6" t="s">
        <v>154</v>
      </c>
      <c r="F53" s="19">
        <v>12610</v>
      </c>
      <c r="G53" s="24">
        <v>72.61</v>
      </c>
      <c r="H53" s="24">
        <v>1.95</v>
      </c>
      <c r="I53" s="31"/>
      <c r="J53" s="31"/>
      <c r="K53" s="35"/>
    </row>
    <row r="54" spans="2:11" x14ac:dyDescent="0.25">
      <c r="B54" s="8" t="s">
        <v>48</v>
      </c>
      <c r="C54" s="58" t="s">
        <v>49</v>
      </c>
      <c r="D54" s="52" t="s">
        <v>50</v>
      </c>
      <c r="E54" s="6" t="s">
        <v>44</v>
      </c>
      <c r="F54" s="19">
        <v>5389</v>
      </c>
      <c r="G54" s="24">
        <v>72.52</v>
      </c>
      <c r="H54" s="24">
        <v>1.95</v>
      </c>
      <c r="I54" s="31"/>
      <c r="J54" s="31"/>
      <c r="K54" s="35"/>
    </row>
    <row r="55" spans="2:11" x14ac:dyDescent="0.25">
      <c r="B55" s="8" t="s">
        <v>70</v>
      </c>
      <c r="C55" s="58" t="s">
        <v>71</v>
      </c>
      <c r="D55" s="52" t="s">
        <v>72</v>
      </c>
      <c r="E55" s="6" t="s">
        <v>44</v>
      </c>
      <c r="F55" s="19">
        <v>18383</v>
      </c>
      <c r="G55" s="24">
        <v>72.11</v>
      </c>
      <c r="H55" s="24">
        <v>1.94</v>
      </c>
      <c r="I55" s="31"/>
      <c r="J55" s="31"/>
      <c r="K55" s="35"/>
    </row>
    <row r="56" spans="2:11" x14ac:dyDescent="0.25">
      <c r="B56" s="8" t="s">
        <v>415</v>
      </c>
      <c r="C56" s="58" t="s">
        <v>416</v>
      </c>
      <c r="D56" s="52" t="s">
        <v>417</v>
      </c>
      <c r="E56" s="6" t="s">
        <v>66</v>
      </c>
      <c r="F56" s="19">
        <v>3537</v>
      </c>
      <c r="G56" s="24">
        <v>71.849999999999994</v>
      </c>
      <c r="H56" s="24">
        <v>1.93</v>
      </c>
      <c r="I56" s="31"/>
      <c r="J56" s="31"/>
      <c r="K56" s="35"/>
    </row>
    <row r="57" spans="2:11" x14ac:dyDescent="0.25">
      <c r="B57" s="8" t="s">
        <v>336</v>
      </c>
      <c r="C57" s="58" t="s">
        <v>337</v>
      </c>
      <c r="D57" s="52" t="s">
        <v>338</v>
      </c>
      <c r="E57" s="6" t="s">
        <v>66</v>
      </c>
      <c r="F57" s="19">
        <v>6698</v>
      </c>
      <c r="G57" s="24">
        <v>71.790000000000006</v>
      </c>
      <c r="H57" s="24">
        <v>1.93</v>
      </c>
      <c r="I57" s="31"/>
      <c r="J57" s="31"/>
      <c r="K57" s="35"/>
    </row>
    <row r="58" spans="2:11" x14ac:dyDescent="0.25">
      <c r="B58" s="8" t="s">
        <v>421</v>
      </c>
      <c r="C58" s="58" t="s">
        <v>422</v>
      </c>
      <c r="D58" s="52" t="s">
        <v>423</v>
      </c>
      <c r="E58" s="6" t="s">
        <v>66</v>
      </c>
      <c r="F58" s="19">
        <v>5104</v>
      </c>
      <c r="G58" s="24">
        <v>71.7</v>
      </c>
      <c r="H58" s="24">
        <v>1.93</v>
      </c>
      <c r="I58" s="31"/>
      <c r="J58" s="31"/>
      <c r="K58" s="35"/>
    </row>
    <row r="59" spans="2:11" x14ac:dyDescent="0.25">
      <c r="B59" s="8" t="s">
        <v>63</v>
      </c>
      <c r="C59" s="58" t="s">
        <v>64</v>
      </c>
      <c r="D59" s="52" t="s">
        <v>65</v>
      </c>
      <c r="E59" s="6" t="s">
        <v>66</v>
      </c>
      <c r="F59" s="19">
        <v>7064</v>
      </c>
      <c r="G59" s="24">
        <v>70.67</v>
      </c>
      <c r="H59" s="24">
        <v>1.9</v>
      </c>
      <c r="I59" s="31"/>
      <c r="J59" s="31"/>
      <c r="K59" s="35"/>
    </row>
    <row r="60" spans="2:11" x14ac:dyDescent="0.25">
      <c r="B60" s="8" t="s">
        <v>906</v>
      </c>
      <c r="C60" s="58" t="s">
        <v>907</v>
      </c>
      <c r="D60" s="52" t="s">
        <v>908</v>
      </c>
      <c r="E60" s="6" t="s">
        <v>58</v>
      </c>
      <c r="F60" s="19">
        <v>987</v>
      </c>
      <c r="G60" s="24">
        <v>69.819999999999993</v>
      </c>
      <c r="H60" s="24">
        <v>1.88</v>
      </c>
      <c r="I60" s="31"/>
      <c r="J60" s="31"/>
      <c r="K60" s="35"/>
    </row>
    <row r="61" spans="2:11" x14ac:dyDescent="0.25">
      <c r="C61" s="56" t="s">
        <v>191</v>
      </c>
      <c r="D61" s="52"/>
      <c r="E61" s="6"/>
      <c r="F61" s="19"/>
      <c r="G61" s="25">
        <v>3711.13</v>
      </c>
      <c r="H61" s="25">
        <v>99.72</v>
      </c>
      <c r="I61" s="31"/>
      <c r="J61" s="31"/>
      <c r="K61" s="35"/>
    </row>
    <row r="62" spans="2:11" x14ac:dyDescent="0.25">
      <c r="C62" s="55"/>
      <c r="D62" s="52"/>
      <c r="E62" s="6"/>
      <c r="F62" s="19"/>
      <c r="G62" s="24"/>
      <c r="H62" s="24"/>
      <c r="I62" s="31"/>
      <c r="J62" s="31"/>
      <c r="K62" s="35"/>
    </row>
    <row r="63" spans="2:11" x14ac:dyDescent="0.25">
      <c r="C63" s="56" t="s">
        <v>3</v>
      </c>
      <c r="D63" s="52"/>
      <c r="E63" s="6"/>
      <c r="F63" s="19"/>
      <c r="G63" s="24" t="s">
        <v>2</v>
      </c>
      <c r="H63" s="24" t="s">
        <v>2</v>
      </c>
      <c r="I63" s="31"/>
      <c r="J63" s="31"/>
      <c r="K63" s="35"/>
    </row>
    <row r="64" spans="2:11" x14ac:dyDescent="0.25">
      <c r="C64" s="55"/>
      <c r="D64" s="52"/>
      <c r="E64" s="6"/>
      <c r="F64" s="19"/>
      <c r="G64" s="24"/>
      <c r="H64" s="24"/>
      <c r="I64" s="31"/>
      <c r="J64" s="31"/>
      <c r="K64" s="35"/>
    </row>
    <row r="65" spans="3:11" x14ac:dyDescent="0.25">
      <c r="C65" s="56" t="s">
        <v>4</v>
      </c>
      <c r="D65" s="52"/>
      <c r="E65" s="6"/>
      <c r="F65" s="19"/>
      <c r="G65" s="24" t="s">
        <v>2</v>
      </c>
      <c r="H65" s="24" t="s">
        <v>2</v>
      </c>
      <c r="I65" s="31"/>
      <c r="J65" s="31"/>
      <c r="K65" s="35"/>
    </row>
    <row r="66" spans="3:11" x14ac:dyDescent="0.25">
      <c r="C66" s="55"/>
      <c r="D66" s="52"/>
      <c r="E66" s="6"/>
      <c r="F66" s="19"/>
      <c r="G66" s="24"/>
      <c r="H66" s="24"/>
      <c r="I66" s="31"/>
      <c r="J66" s="31"/>
      <c r="K66" s="35"/>
    </row>
    <row r="67" spans="3:11" x14ac:dyDescent="0.25">
      <c r="C67" s="56" t="s">
        <v>5</v>
      </c>
      <c r="D67" s="52"/>
      <c r="E67" s="6"/>
      <c r="F67" s="19"/>
      <c r="G67" s="24"/>
      <c r="H67" s="24"/>
      <c r="I67" s="31"/>
      <c r="J67" s="31"/>
      <c r="K67" s="35"/>
    </row>
    <row r="68" spans="3:11" x14ac:dyDescent="0.25">
      <c r="C68" s="55"/>
      <c r="D68" s="52"/>
      <c r="E68" s="6"/>
      <c r="F68" s="19"/>
      <c r="G68" s="24"/>
      <c r="H68" s="24"/>
      <c r="I68" s="31"/>
      <c r="J68" s="31"/>
      <c r="K68" s="35"/>
    </row>
    <row r="69" spans="3:11" x14ac:dyDescent="0.25">
      <c r="C69" s="56" t="s">
        <v>6</v>
      </c>
      <c r="D69" s="52"/>
      <c r="E69" s="6"/>
      <c r="F69" s="19"/>
      <c r="G69" s="24" t="s">
        <v>2</v>
      </c>
      <c r="H69" s="24" t="s">
        <v>2</v>
      </c>
      <c r="I69" s="31"/>
      <c r="J69" s="31"/>
      <c r="K69" s="35"/>
    </row>
    <row r="70" spans="3:11" x14ac:dyDescent="0.25">
      <c r="C70" s="55"/>
      <c r="D70" s="52"/>
      <c r="E70" s="6"/>
      <c r="F70" s="19"/>
      <c r="G70" s="24"/>
      <c r="H70" s="24"/>
      <c r="I70" s="31"/>
      <c r="J70" s="31"/>
      <c r="K70" s="35"/>
    </row>
    <row r="71" spans="3:11" x14ac:dyDescent="0.25">
      <c r="C71" s="56" t="s">
        <v>7</v>
      </c>
      <c r="D71" s="52"/>
      <c r="E71" s="6"/>
      <c r="F71" s="19"/>
      <c r="G71" s="24" t="s">
        <v>2</v>
      </c>
      <c r="H71" s="24" t="s">
        <v>2</v>
      </c>
      <c r="I71" s="31"/>
      <c r="J71" s="31"/>
      <c r="K71" s="35"/>
    </row>
    <row r="72" spans="3:11" x14ac:dyDescent="0.25">
      <c r="C72" s="55"/>
      <c r="D72" s="52"/>
      <c r="E72" s="6"/>
      <c r="F72" s="19"/>
      <c r="G72" s="24"/>
      <c r="H72" s="24"/>
      <c r="I72" s="31"/>
      <c r="J72" s="31"/>
      <c r="K72" s="35"/>
    </row>
    <row r="73" spans="3:11" x14ac:dyDescent="0.25">
      <c r="C73" s="56" t="s">
        <v>8</v>
      </c>
      <c r="D73" s="52"/>
      <c r="E73" s="6"/>
      <c r="F73" s="19"/>
      <c r="G73" s="24" t="s">
        <v>2</v>
      </c>
      <c r="H73" s="24" t="s">
        <v>2</v>
      </c>
      <c r="I73" s="31"/>
      <c r="J73" s="31"/>
      <c r="K73" s="35"/>
    </row>
    <row r="74" spans="3:11" x14ac:dyDescent="0.25">
      <c r="C74" s="55"/>
      <c r="D74" s="52"/>
      <c r="E74" s="6"/>
      <c r="F74" s="19"/>
      <c r="G74" s="24"/>
      <c r="H74" s="24"/>
      <c r="I74" s="31"/>
      <c r="J74" s="31"/>
      <c r="K74" s="35"/>
    </row>
    <row r="75" spans="3:11" x14ac:dyDescent="0.25">
      <c r="C75" s="56" t="s">
        <v>9</v>
      </c>
      <c r="D75" s="52"/>
      <c r="E75" s="6"/>
      <c r="F75" s="19"/>
      <c r="G75" s="24" t="s">
        <v>2</v>
      </c>
      <c r="H75" s="24" t="s">
        <v>2</v>
      </c>
      <c r="I75" s="31"/>
      <c r="J75" s="31"/>
      <c r="K75" s="35"/>
    </row>
    <row r="76" spans="3:11" x14ac:dyDescent="0.25">
      <c r="C76" s="55"/>
      <c r="D76" s="52"/>
      <c r="E76" s="6"/>
      <c r="F76" s="19"/>
      <c r="G76" s="24"/>
      <c r="H76" s="24"/>
      <c r="I76" s="31"/>
      <c r="J76" s="31"/>
      <c r="K76" s="35"/>
    </row>
    <row r="77" spans="3:11" x14ac:dyDescent="0.25">
      <c r="C77" s="56" t="s">
        <v>10</v>
      </c>
      <c r="D77" s="52"/>
      <c r="E77" s="6"/>
      <c r="F77" s="19"/>
      <c r="G77" s="24" t="s">
        <v>2</v>
      </c>
      <c r="H77" s="24" t="s">
        <v>2</v>
      </c>
      <c r="I77" s="31"/>
      <c r="J77" s="31"/>
      <c r="K77" s="35"/>
    </row>
    <row r="78" spans="3:11" x14ac:dyDescent="0.25">
      <c r="C78" s="55"/>
      <c r="D78" s="52"/>
      <c r="E78" s="6"/>
      <c r="F78" s="19"/>
      <c r="G78" s="24"/>
      <c r="H78" s="24"/>
      <c r="I78" s="31"/>
      <c r="J78" s="31"/>
      <c r="K78" s="35"/>
    </row>
    <row r="79" spans="3:11" x14ac:dyDescent="0.25">
      <c r="C79" s="56" t="s">
        <v>11</v>
      </c>
      <c r="D79" s="52"/>
      <c r="E79" s="6"/>
      <c r="F79" s="19"/>
      <c r="G79" s="24" t="s">
        <v>2</v>
      </c>
      <c r="H79" s="24" t="s">
        <v>2</v>
      </c>
      <c r="I79" s="31"/>
      <c r="J79" s="31"/>
      <c r="K79" s="35"/>
    </row>
    <row r="80" spans="3:11" x14ac:dyDescent="0.25">
      <c r="C80" s="55"/>
      <c r="D80" s="52"/>
      <c r="E80" s="6"/>
      <c r="F80" s="19"/>
      <c r="G80" s="24"/>
      <c r="H80" s="24"/>
      <c r="I80" s="31"/>
      <c r="J80" s="31"/>
      <c r="K80" s="35"/>
    </row>
    <row r="81" spans="1:11" x14ac:dyDescent="0.25">
      <c r="C81" s="56" t="s">
        <v>13</v>
      </c>
      <c r="D81" s="52"/>
      <c r="E81" s="6"/>
      <c r="F81" s="19"/>
      <c r="G81" s="24"/>
      <c r="H81" s="24"/>
      <c r="I81" s="31"/>
      <c r="J81" s="31"/>
      <c r="K81" s="35"/>
    </row>
    <row r="82" spans="1:11" x14ac:dyDescent="0.25">
      <c r="C82" s="55"/>
      <c r="D82" s="52"/>
      <c r="E82" s="6"/>
      <c r="F82" s="19"/>
      <c r="G82" s="24"/>
      <c r="H82" s="24"/>
      <c r="I82" s="31"/>
      <c r="J82" s="31"/>
      <c r="K82" s="35"/>
    </row>
    <row r="83" spans="1:11" x14ac:dyDescent="0.25">
      <c r="C83" s="56" t="s">
        <v>14</v>
      </c>
      <c r="D83" s="52"/>
      <c r="E83" s="6"/>
      <c r="F83" s="19"/>
      <c r="G83" s="24" t="s">
        <v>2</v>
      </c>
      <c r="H83" s="24" t="s">
        <v>2</v>
      </c>
      <c r="I83" s="31"/>
      <c r="J83" s="31"/>
      <c r="K83" s="35"/>
    </row>
    <row r="84" spans="1:11" x14ac:dyDescent="0.25">
      <c r="C84" s="55"/>
      <c r="D84" s="52"/>
      <c r="E84" s="6"/>
      <c r="F84" s="19"/>
      <c r="G84" s="24"/>
      <c r="H84" s="24"/>
      <c r="I84" s="31"/>
      <c r="J84" s="31"/>
      <c r="K84" s="35"/>
    </row>
    <row r="85" spans="1:11" x14ac:dyDescent="0.25">
      <c r="C85" s="56" t="s">
        <v>15</v>
      </c>
      <c r="D85" s="52"/>
      <c r="E85" s="6"/>
      <c r="F85" s="19"/>
      <c r="G85" s="24" t="s">
        <v>2</v>
      </c>
      <c r="H85" s="24" t="s">
        <v>2</v>
      </c>
      <c r="I85" s="31"/>
      <c r="J85" s="31"/>
      <c r="K85" s="35"/>
    </row>
    <row r="86" spans="1:11" x14ac:dyDescent="0.25">
      <c r="C86" s="55"/>
      <c r="D86" s="52"/>
      <c r="E86" s="6"/>
      <c r="F86" s="19"/>
      <c r="G86" s="24"/>
      <c r="H86" s="24"/>
      <c r="I86" s="31"/>
      <c r="J86" s="31"/>
      <c r="K86" s="35"/>
    </row>
    <row r="87" spans="1:11" x14ac:dyDescent="0.25">
      <c r="C87" s="56" t="s">
        <v>16</v>
      </c>
      <c r="D87" s="52"/>
      <c r="E87" s="6"/>
      <c r="F87" s="19"/>
      <c r="G87" s="24" t="s">
        <v>2</v>
      </c>
      <c r="H87" s="24" t="s">
        <v>2</v>
      </c>
      <c r="I87" s="31"/>
      <c r="J87" s="31"/>
      <c r="K87" s="35"/>
    </row>
    <row r="88" spans="1:11" x14ac:dyDescent="0.25">
      <c r="C88" s="55"/>
      <c r="D88" s="52"/>
      <c r="E88" s="6"/>
      <c r="F88" s="19"/>
      <c r="G88" s="24"/>
      <c r="H88" s="24"/>
      <c r="I88" s="31"/>
      <c r="J88" s="31"/>
      <c r="K88" s="35"/>
    </row>
    <row r="89" spans="1:11" x14ac:dyDescent="0.25">
      <c r="C89" s="56" t="s">
        <v>17</v>
      </c>
      <c r="D89" s="52"/>
      <c r="E89" s="6"/>
      <c r="F89" s="19"/>
      <c r="G89" s="24" t="s">
        <v>2</v>
      </c>
      <c r="H89" s="24" t="s">
        <v>2</v>
      </c>
      <c r="I89" s="31"/>
      <c r="J89" s="31"/>
      <c r="K89" s="35"/>
    </row>
    <row r="90" spans="1:11" x14ac:dyDescent="0.25">
      <c r="C90" s="55"/>
      <c r="D90" s="52"/>
      <c r="E90" s="6"/>
      <c r="F90" s="19"/>
      <c r="G90" s="24"/>
      <c r="H90" s="24"/>
      <c r="I90" s="31"/>
      <c r="J90" s="31"/>
      <c r="K90" s="35"/>
    </row>
    <row r="91" spans="1:11" x14ac:dyDescent="0.25">
      <c r="C91" s="56" t="s">
        <v>18</v>
      </c>
      <c r="D91" s="52"/>
      <c r="E91" s="6"/>
      <c r="F91" s="19"/>
      <c r="G91" s="24" t="s">
        <v>2</v>
      </c>
      <c r="H91" s="24" t="s">
        <v>2</v>
      </c>
      <c r="I91" s="31"/>
      <c r="J91" s="31"/>
      <c r="K91" s="35"/>
    </row>
    <row r="92" spans="1:11" x14ac:dyDescent="0.25">
      <c r="C92" s="55"/>
      <c r="D92" s="52"/>
      <c r="E92" s="6"/>
      <c r="F92" s="19"/>
      <c r="G92" s="24"/>
      <c r="H92" s="24"/>
      <c r="I92" s="31"/>
      <c r="J92" s="31"/>
      <c r="K92" s="35"/>
    </row>
    <row r="93" spans="1:11" x14ac:dyDescent="0.25">
      <c r="A93" s="10"/>
      <c r="B93" s="28"/>
      <c r="C93" s="56" t="s">
        <v>19</v>
      </c>
      <c r="D93" s="52"/>
      <c r="E93" s="6"/>
      <c r="F93" s="19"/>
      <c r="G93" s="24"/>
      <c r="H93" s="24"/>
      <c r="I93" s="31"/>
      <c r="J93" s="31"/>
      <c r="K93" s="35"/>
    </row>
    <row r="94" spans="1:11" x14ac:dyDescent="0.25">
      <c r="A94" s="28"/>
      <c r="B94" s="28"/>
      <c r="C94" s="56" t="s">
        <v>20</v>
      </c>
      <c r="D94" s="52"/>
      <c r="E94" s="6"/>
      <c r="F94" s="19"/>
      <c r="G94" s="24" t="s">
        <v>2</v>
      </c>
      <c r="H94" s="24" t="s">
        <v>2</v>
      </c>
      <c r="I94" s="31"/>
      <c r="J94" s="31"/>
      <c r="K94" s="35"/>
    </row>
    <row r="95" spans="1:11" x14ac:dyDescent="0.25">
      <c r="A95" s="28"/>
      <c r="B95" s="28"/>
      <c r="C95" s="56"/>
      <c r="D95" s="52"/>
      <c r="E95" s="6"/>
      <c r="F95" s="19"/>
      <c r="G95" s="24"/>
      <c r="H95" s="24"/>
      <c r="I95" s="31"/>
      <c r="J95" s="31"/>
      <c r="K95" s="35"/>
    </row>
    <row r="96" spans="1:11" x14ac:dyDescent="0.25">
      <c r="A96" s="28"/>
      <c r="B96" s="28"/>
      <c r="C96" s="56" t="s">
        <v>21</v>
      </c>
      <c r="D96" s="52"/>
      <c r="E96" s="6"/>
      <c r="F96" s="19"/>
      <c r="G96" s="24" t="s">
        <v>2</v>
      </c>
      <c r="H96" s="24" t="s">
        <v>2</v>
      </c>
      <c r="I96" s="31"/>
      <c r="J96" s="31"/>
      <c r="K96" s="35"/>
    </row>
    <row r="97" spans="1:54" x14ac:dyDescent="0.25">
      <c r="A97" s="28"/>
      <c r="B97" s="28"/>
      <c r="C97" s="56"/>
      <c r="D97" s="52"/>
      <c r="E97" s="6"/>
      <c r="F97" s="19"/>
      <c r="G97" s="24"/>
      <c r="H97" s="24"/>
      <c r="I97" s="31"/>
      <c r="J97" s="31"/>
      <c r="K97" s="35"/>
    </row>
    <row r="98" spans="1:54" x14ac:dyDescent="0.25">
      <c r="A98" s="28"/>
      <c r="B98" s="28"/>
      <c r="C98" s="56" t="s">
        <v>22</v>
      </c>
      <c r="D98" s="52"/>
      <c r="E98" s="6"/>
      <c r="F98" s="19"/>
      <c r="G98" s="24" t="s">
        <v>2</v>
      </c>
      <c r="H98" s="24" t="s">
        <v>2</v>
      </c>
      <c r="I98" s="31"/>
      <c r="J98" s="31"/>
      <c r="K98" s="35"/>
    </row>
    <row r="99" spans="1:54" x14ac:dyDescent="0.25">
      <c r="A99" s="28"/>
      <c r="B99" s="28"/>
      <c r="C99" s="56"/>
      <c r="D99" s="52"/>
      <c r="E99" s="6"/>
      <c r="F99" s="19"/>
      <c r="G99" s="24"/>
      <c r="H99" s="24"/>
      <c r="I99" s="31"/>
      <c r="J99" s="31"/>
      <c r="K99" s="35"/>
    </row>
    <row r="100" spans="1:54" x14ac:dyDescent="0.25">
      <c r="A100" s="28"/>
      <c r="B100" s="28"/>
      <c r="C100" s="56" t="s">
        <v>23</v>
      </c>
      <c r="D100" s="52"/>
      <c r="E100" s="6"/>
      <c r="F100" s="19"/>
      <c r="G100" s="24" t="s">
        <v>2</v>
      </c>
      <c r="H100" s="24" t="s">
        <v>2</v>
      </c>
      <c r="I100" s="31"/>
      <c r="J100" s="31"/>
      <c r="K100" s="35"/>
    </row>
    <row r="101" spans="1:54" x14ac:dyDescent="0.25">
      <c r="A101" s="28"/>
      <c r="B101" s="28"/>
      <c r="C101" s="56"/>
      <c r="D101" s="52"/>
      <c r="E101" s="6"/>
      <c r="F101" s="19"/>
      <c r="G101" s="24"/>
      <c r="H101" s="24"/>
      <c r="I101" s="31"/>
      <c r="J101" s="31"/>
      <c r="K101" s="35"/>
    </row>
    <row r="102" spans="1:54" x14ac:dyDescent="0.25">
      <c r="C102" s="57" t="s">
        <v>24</v>
      </c>
      <c r="D102" s="52"/>
      <c r="E102" s="6"/>
      <c r="F102" s="19"/>
      <c r="G102" s="24"/>
      <c r="H102" s="24"/>
      <c r="I102" s="31"/>
      <c r="J102" s="31"/>
      <c r="K102" s="35"/>
    </row>
    <row r="103" spans="1:54" x14ac:dyDescent="0.25">
      <c r="B103" s="8" t="s">
        <v>203</v>
      </c>
      <c r="C103" s="58" t="s">
        <v>204</v>
      </c>
      <c r="D103" s="52"/>
      <c r="E103" s="6"/>
      <c r="F103" s="19"/>
      <c r="G103" s="24">
        <v>3.38</v>
      </c>
      <c r="H103" s="24">
        <v>0.09</v>
      </c>
      <c r="I103" s="31"/>
      <c r="J103" s="31"/>
      <c r="K103" s="35"/>
    </row>
    <row r="104" spans="1:54" x14ac:dyDescent="0.25">
      <c r="C104" s="56" t="s">
        <v>191</v>
      </c>
      <c r="D104" s="52"/>
      <c r="E104" s="6"/>
      <c r="F104" s="19"/>
      <c r="G104" s="25">
        <v>3.38</v>
      </c>
      <c r="H104" s="25">
        <v>0.09</v>
      </c>
      <c r="I104" s="31"/>
      <c r="J104" s="31"/>
      <c r="K104" s="35"/>
    </row>
    <row r="105" spans="1:54" x14ac:dyDescent="0.25">
      <c r="C105" s="55"/>
      <c r="D105" s="52"/>
      <c r="E105" s="6"/>
      <c r="F105" s="19"/>
      <c r="G105" s="24"/>
      <c r="H105" s="24"/>
      <c r="I105" s="31"/>
      <c r="J105" s="31"/>
      <c r="K105" s="35"/>
    </row>
    <row r="106" spans="1:54" x14ac:dyDescent="0.25">
      <c r="A106" s="10"/>
      <c r="B106" s="28"/>
      <c r="C106" s="56" t="s">
        <v>25</v>
      </c>
      <c r="D106" s="52"/>
      <c r="E106" s="6"/>
      <c r="F106" s="19"/>
      <c r="G106" s="24"/>
      <c r="H106" s="24"/>
      <c r="I106" s="31"/>
      <c r="J106" s="31"/>
      <c r="K106" s="35"/>
    </row>
    <row r="107" spans="1:54" s="2" customFormat="1" ht="13.5" x14ac:dyDescent="0.25">
      <c r="A107" s="28"/>
      <c r="B107" s="28"/>
      <c r="C107" s="55" t="s">
        <v>4578</v>
      </c>
      <c r="D107" s="52"/>
      <c r="E107" s="6"/>
      <c r="F107" s="19"/>
      <c r="G107" s="24" t="s">
        <v>2</v>
      </c>
      <c r="H107" s="24" t="s">
        <v>2</v>
      </c>
      <c r="I107" s="31"/>
      <c r="J107" s="31"/>
      <c r="K107" s="35"/>
      <c r="L107" s="3"/>
      <c r="AI107" s="3"/>
      <c r="AV107" s="3"/>
      <c r="AX107" s="3"/>
      <c r="BB107" s="3"/>
    </row>
    <row r="108" spans="1:54" x14ac:dyDescent="0.25">
      <c r="B108" s="8"/>
      <c r="C108" s="58" t="s">
        <v>205</v>
      </c>
      <c r="D108" s="52"/>
      <c r="E108" s="6"/>
      <c r="F108" s="19"/>
      <c r="G108" s="24">
        <v>5.56</v>
      </c>
      <c r="H108" s="24">
        <v>0.19</v>
      </c>
      <c r="I108" s="31"/>
      <c r="J108" s="31"/>
      <c r="K108" s="35"/>
    </row>
    <row r="109" spans="1:54" x14ac:dyDescent="0.25">
      <c r="C109" s="56" t="s">
        <v>191</v>
      </c>
      <c r="D109" s="52"/>
      <c r="E109" s="6"/>
      <c r="F109" s="19"/>
      <c r="G109" s="25">
        <v>5.56</v>
      </c>
      <c r="H109" s="25">
        <v>0.19</v>
      </c>
      <c r="I109" s="31"/>
      <c r="J109" s="31"/>
      <c r="K109" s="35"/>
    </row>
    <row r="110" spans="1:54" x14ac:dyDescent="0.25">
      <c r="C110" s="55"/>
      <c r="D110" s="52"/>
      <c r="E110" s="6"/>
      <c r="F110" s="19"/>
      <c r="G110" s="24"/>
      <c r="H110" s="24"/>
      <c r="I110" s="31"/>
      <c r="J110" s="31"/>
      <c r="K110" s="35"/>
    </row>
    <row r="111" spans="1:54" x14ac:dyDescent="0.25">
      <c r="C111" s="59" t="s">
        <v>206</v>
      </c>
      <c r="D111" s="53"/>
      <c r="E111" s="5"/>
      <c r="F111" s="20"/>
      <c r="G111" s="26">
        <v>3720.07</v>
      </c>
      <c r="H111" s="26">
        <v>100</v>
      </c>
      <c r="I111" s="32"/>
      <c r="J111" s="32"/>
      <c r="K111" s="36"/>
    </row>
    <row r="114" spans="1:256" x14ac:dyDescent="0.25">
      <c r="C114" s="1" t="s">
        <v>207</v>
      </c>
    </row>
    <row r="115" spans="1:256" x14ac:dyDescent="0.25">
      <c r="C115" s="37" t="s">
        <v>208</v>
      </c>
      <c r="D115" s="37"/>
      <c r="E115" s="37"/>
      <c r="F115" s="37"/>
      <c r="G115" s="37"/>
      <c r="H115" s="37"/>
      <c r="I115" s="37"/>
      <c r="J115" s="37"/>
      <c r="K115" s="37"/>
    </row>
    <row r="116" spans="1:256" x14ac:dyDescent="0.25">
      <c r="C116" s="2" t="s">
        <v>209</v>
      </c>
    </row>
    <row r="117" spans="1:256" x14ac:dyDescent="0.25">
      <c r="C117" s="2" t="s">
        <v>210</v>
      </c>
    </row>
    <row r="118" spans="1:256" ht="30" customHeight="1" x14ac:dyDescent="0.25">
      <c r="C118" s="164" t="s">
        <v>211</v>
      </c>
      <c r="D118" s="165"/>
      <c r="E118" s="165"/>
      <c r="F118" s="165"/>
      <c r="G118" s="165"/>
      <c r="H118" s="165"/>
      <c r="I118" s="165"/>
      <c r="J118" s="165"/>
      <c r="K118" s="165"/>
    </row>
    <row r="119" spans="1:256" x14ac:dyDescent="0.25">
      <c r="C119" s="2" t="s">
        <v>212</v>
      </c>
    </row>
    <row r="121" spans="1:256" x14ac:dyDescent="0.25">
      <c r="C121" s="2" t="s">
        <v>5016</v>
      </c>
      <c r="E121" s="2" t="s">
        <v>2</v>
      </c>
    </row>
    <row r="123" spans="1:256" x14ac:dyDescent="0.25">
      <c r="C123" s="2" t="s">
        <v>5017</v>
      </c>
      <c r="E123" s="2" t="s">
        <v>2</v>
      </c>
    </row>
    <row r="125" spans="1:256" x14ac:dyDescent="0.25">
      <c r="C125" s="2" t="s">
        <v>5064</v>
      </c>
    </row>
    <row r="127" spans="1:256" x14ac:dyDescent="0.25">
      <c r="C127" s="2" t="s">
        <v>5065</v>
      </c>
    </row>
    <row r="128" spans="1:256" s="86" customFormat="1" ht="35.25" customHeight="1" x14ac:dyDescent="0.25">
      <c r="A128" s="82"/>
      <c r="B128" s="82"/>
      <c r="C128" s="87" t="s">
        <v>5022</v>
      </c>
      <c r="D128" s="91" t="s">
        <v>5023</v>
      </c>
      <c r="E128" s="91" t="s">
        <v>5024</v>
      </c>
      <c r="F128" s="83"/>
      <c r="G128" s="84"/>
      <c r="H128" s="84"/>
      <c r="I128" s="84"/>
      <c r="J128" s="84"/>
      <c r="K128" s="85"/>
      <c r="L128" s="85"/>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5"/>
      <c r="AJ128" s="82"/>
      <c r="AK128" s="82"/>
      <c r="AL128" s="82"/>
      <c r="AM128" s="82"/>
      <c r="AN128" s="82"/>
      <c r="AO128" s="82"/>
      <c r="AP128" s="82"/>
      <c r="AQ128" s="82"/>
      <c r="AR128" s="82"/>
      <c r="AS128" s="82"/>
      <c r="AT128" s="82"/>
      <c r="AU128" s="82"/>
      <c r="AV128" s="85"/>
      <c r="AW128" s="82"/>
      <c r="AX128" s="85"/>
      <c r="AY128" s="82"/>
      <c r="AZ128" s="82"/>
      <c r="BA128" s="82"/>
      <c r="BB128" s="85"/>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82"/>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row>
    <row r="129" spans="1:256" s="86" customFormat="1" x14ac:dyDescent="0.25">
      <c r="A129" s="82"/>
      <c r="B129" s="82"/>
      <c r="C129" s="88" t="s">
        <v>5059</v>
      </c>
      <c r="D129" s="93">
        <v>32.767400000000002</v>
      </c>
      <c r="E129" s="93">
        <v>32.798900000000003</v>
      </c>
      <c r="F129" s="83"/>
      <c r="G129" s="84"/>
      <c r="H129" s="84"/>
      <c r="I129" s="84"/>
      <c r="J129" s="84"/>
      <c r="K129" s="85"/>
      <c r="L129" s="85"/>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5"/>
      <c r="AJ129" s="82"/>
      <c r="AK129" s="82"/>
      <c r="AL129" s="82"/>
      <c r="AM129" s="82"/>
      <c r="AN129" s="82"/>
      <c r="AO129" s="82"/>
      <c r="AP129" s="82"/>
      <c r="AQ129" s="82"/>
      <c r="AR129" s="82"/>
      <c r="AS129" s="82"/>
      <c r="AT129" s="82"/>
      <c r="AU129" s="82"/>
      <c r="AV129" s="85"/>
      <c r="AW129" s="82"/>
      <c r="AX129" s="85"/>
      <c r="AY129" s="82"/>
      <c r="AZ129" s="82"/>
      <c r="BA129" s="82"/>
      <c r="BB129" s="85"/>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82"/>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row>
    <row r="131" spans="1:256" x14ac:dyDescent="0.25">
      <c r="C131" s="2" t="s">
        <v>5066</v>
      </c>
      <c r="E131" s="2" t="s">
        <v>2</v>
      </c>
    </row>
    <row r="133" spans="1:256" x14ac:dyDescent="0.25">
      <c r="C133" s="2" t="s">
        <v>5067</v>
      </c>
      <c r="E133" s="2" t="s">
        <v>2</v>
      </c>
    </row>
    <row r="135" spans="1:256" x14ac:dyDescent="0.25">
      <c r="C135" s="2" t="s">
        <v>5018</v>
      </c>
      <c r="E135" s="2" t="s">
        <v>2</v>
      </c>
    </row>
    <row r="137" spans="1:256" x14ac:dyDescent="0.25">
      <c r="C137" s="2" t="s">
        <v>5019</v>
      </c>
      <c r="E137" s="2" t="s">
        <v>2</v>
      </c>
    </row>
    <row r="139" spans="1:256" x14ac:dyDescent="0.25">
      <c r="C139" s="2" t="s">
        <v>5020</v>
      </c>
      <c r="E139" s="99">
        <v>0.49212347514092714</v>
      </c>
    </row>
    <row r="141" spans="1:256" x14ac:dyDescent="0.25">
      <c r="C141" s="2" t="s">
        <v>5021</v>
      </c>
      <c r="E141" s="100" t="s">
        <v>5182</v>
      </c>
    </row>
    <row r="143" spans="1:256" x14ac:dyDescent="0.25">
      <c r="C143" s="2" t="s">
        <v>5068</v>
      </c>
      <c r="E143" s="2" t="s">
        <v>2</v>
      </c>
    </row>
    <row r="145" spans="3:5" x14ac:dyDescent="0.25">
      <c r="C145" s="2" t="s">
        <v>5183</v>
      </c>
    </row>
    <row r="147" spans="3:5" x14ac:dyDescent="0.25">
      <c r="C147" s="1" t="s">
        <v>5250</v>
      </c>
      <c r="E147" s="162" t="s">
        <v>5251</v>
      </c>
    </row>
    <row r="148" spans="3:5" x14ac:dyDescent="0.25">
      <c r="E148" s="2" t="s">
        <v>5310</v>
      </c>
    </row>
  </sheetData>
  <mergeCells count="1">
    <mergeCell ref="C118:K118"/>
  </mergeCells>
  <hyperlinks>
    <hyperlink ref="J2" location="'Index'!A1" display="'Index'!A1" xr:uid="{FD593047-7BEC-44EF-8A97-43B8B22F2D63}"/>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39DF4-2432-4767-A934-6831F665AC27}">
  <sheetPr codeName="Sheet1"/>
  <dimension ref="A1:IV142"/>
  <sheetViews>
    <sheetView showGridLines="0" zoomScale="90" zoomScaleNormal="90" workbookViewId="0">
      <pane ySplit="6" topLeftCell="A12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4303</v>
      </c>
      <c r="J2" s="38" t="s">
        <v>4568</v>
      </c>
    </row>
    <row r="3" spans="1:54" ht="16.5" x14ac:dyDescent="0.3">
      <c r="C3" s="1" t="s">
        <v>28</v>
      </c>
      <c r="D3" s="21" t="s">
        <v>4304</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897</v>
      </c>
      <c r="C11" s="58" t="s">
        <v>898</v>
      </c>
      <c r="D11" s="52" t="s">
        <v>899</v>
      </c>
      <c r="E11" s="6" t="s">
        <v>139</v>
      </c>
      <c r="F11" s="19">
        <v>16000000</v>
      </c>
      <c r="G11" s="24">
        <v>42336</v>
      </c>
      <c r="H11" s="24">
        <v>8.2200000000000006</v>
      </c>
      <c r="I11" s="31"/>
      <c r="J11" s="31"/>
      <c r="K11" s="35"/>
    </row>
    <row r="12" spans="1:54" x14ac:dyDescent="0.25">
      <c r="B12" s="8" t="s">
        <v>983</v>
      </c>
      <c r="C12" s="58" t="s">
        <v>984</v>
      </c>
      <c r="D12" s="52" t="s">
        <v>985</v>
      </c>
      <c r="E12" s="6" t="s">
        <v>116</v>
      </c>
      <c r="F12" s="19">
        <v>2017397</v>
      </c>
      <c r="G12" s="24">
        <v>28842.720000000001</v>
      </c>
      <c r="H12" s="24">
        <v>5.6</v>
      </c>
      <c r="I12" s="31"/>
      <c r="J12" s="31"/>
      <c r="K12" s="35"/>
    </row>
    <row r="13" spans="1:54" x14ac:dyDescent="0.25">
      <c r="B13" s="8" t="s">
        <v>59</v>
      </c>
      <c r="C13" s="58" t="s">
        <v>60</v>
      </c>
      <c r="D13" s="52" t="s">
        <v>61</v>
      </c>
      <c r="E13" s="6" t="s">
        <v>62</v>
      </c>
      <c r="F13" s="19">
        <v>2500000</v>
      </c>
      <c r="G13" s="24">
        <v>25118.75</v>
      </c>
      <c r="H13" s="24">
        <v>4.88</v>
      </c>
      <c r="I13" s="31"/>
      <c r="J13" s="31"/>
      <c r="K13" s="35"/>
    </row>
    <row r="14" spans="1:54" x14ac:dyDescent="0.25">
      <c r="B14" s="8" t="s">
        <v>136</v>
      </c>
      <c r="C14" s="58" t="s">
        <v>137</v>
      </c>
      <c r="D14" s="52" t="s">
        <v>138</v>
      </c>
      <c r="E14" s="6" t="s">
        <v>139</v>
      </c>
      <c r="F14" s="19">
        <v>8000000</v>
      </c>
      <c r="G14" s="24">
        <v>24868</v>
      </c>
      <c r="H14" s="24">
        <v>4.83</v>
      </c>
      <c r="I14" s="31"/>
      <c r="J14" s="31"/>
      <c r="K14" s="35"/>
    </row>
    <row r="15" spans="1:54" x14ac:dyDescent="0.25">
      <c r="B15" s="8" t="s">
        <v>621</v>
      </c>
      <c r="C15" s="58" t="s">
        <v>622</v>
      </c>
      <c r="D15" s="52" t="s">
        <v>623</v>
      </c>
      <c r="E15" s="6" t="s">
        <v>139</v>
      </c>
      <c r="F15" s="19">
        <v>11908085</v>
      </c>
      <c r="G15" s="24">
        <v>22911.16</v>
      </c>
      <c r="H15" s="24">
        <v>4.45</v>
      </c>
      <c r="I15" s="31"/>
      <c r="J15" s="31"/>
      <c r="K15" s="35"/>
    </row>
    <row r="16" spans="1:54" x14ac:dyDescent="0.25">
      <c r="B16" s="8" t="s">
        <v>2740</v>
      </c>
      <c r="C16" s="58" t="s">
        <v>2741</v>
      </c>
      <c r="D16" s="52" t="s">
        <v>2742</v>
      </c>
      <c r="E16" s="6" t="s">
        <v>58</v>
      </c>
      <c r="F16" s="19">
        <v>2000000</v>
      </c>
      <c r="G16" s="24">
        <v>22811</v>
      </c>
      <c r="H16" s="24">
        <v>4.43</v>
      </c>
      <c r="I16" s="31"/>
      <c r="J16" s="31"/>
      <c r="K16" s="35"/>
    </row>
    <row r="17" spans="2:11" x14ac:dyDescent="0.25">
      <c r="B17" s="8" t="s">
        <v>967</v>
      </c>
      <c r="C17" s="58" t="s">
        <v>968</v>
      </c>
      <c r="D17" s="52" t="s">
        <v>969</v>
      </c>
      <c r="E17" s="6" t="s">
        <v>214</v>
      </c>
      <c r="F17" s="19">
        <v>4000000</v>
      </c>
      <c r="G17" s="24">
        <v>21232</v>
      </c>
      <c r="H17" s="24">
        <v>4.12</v>
      </c>
      <c r="I17" s="31"/>
      <c r="J17" s="31"/>
      <c r="K17" s="35"/>
    </row>
    <row r="18" spans="2:11" x14ac:dyDescent="0.25">
      <c r="B18" s="8" t="s">
        <v>110</v>
      </c>
      <c r="C18" s="58" t="s">
        <v>111</v>
      </c>
      <c r="D18" s="52" t="s">
        <v>112</v>
      </c>
      <c r="E18" s="6" t="s">
        <v>99</v>
      </c>
      <c r="F18" s="19">
        <v>400000</v>
      </c>
      <c r="G18" s="24">
        <v>20638</v>
      </c>
      <c r="H18" s="24">
        <v>4.01</v>
      </c>
      <c r="I18" s="31"/>
      <c r="J18" s="31"/>
      <c r="K18" s="35"/>
    </row>
    <row r="19" spans="2:11" x14ac:dyDescent="0.25">
      <c r="B19" s="8" t="s">
        <v>117</v>
      </c>
      <c r="C19" s="58" t="s">
        <v>118</v>
      </c>
      <c r="D19" s="52" t="s">
        <v>119</v>
      </c>
      <c r="E19" s="6" t="s">
        <v>120</v>
      </c>
      <c r="F19" s="19">
        <v>300000</v>
      </c>
      <c r="G19" s="24">
        <v>19737</v>
      </c>
      <c r="H19" s="24">
        <v>3.83</v>
      </c>
      <c r="I19" s="31"/>
      <c r="J19" s="31"/>
      <c r="K19" s="35"/>
    </row>
    <row r="20" spans="2:11" x14ac:dyDescent="0.25">
      <c r="B20" s="8" t="s">
        <v>963</v>
      </c>
      <c r="C20" s="58" t="s">
        <v>964</v>
      </c>
      <c r="D20" s="52" t="s">
        <v>965</v>
      </c>
      <c r="E20" s="6" t="s">
        <v>966</v>
      </c>
      <c r="F20" s="19">
        <v>7890111</v>
      </c>
      <c r="G20" s="24">
        <v>18024.96</v>
      </c>
      <c r="H20" s="24">
        <v>3.5</v>
      </c>
      <c r="I20" s="31"/>
      <c r="J20" s="31"/>
      <c r="K20" s="35"/>
    </row>
    <row r="21" spans="2:11" x14ac:dyDescent="0.25">
      <c r="B21" s="8" t="s">
        <v>2142</v>
      </c>
      <c r="C21" s="58" t="s">
        <v>2143</v>
      </c>
      <c r="D21" s="52" t="s">
        <v>2144</v>
      </c>
      <c r="E21" s="6" t="s">
        <v>139</v>
      </c>
      <c r="F21" s="19">
        <v>11476441</v>
      </c>
      <c r="G21" s="24">
        <v>15072.01</v>
      </c>
      <c r="H21" s="24">
        <v>2.93</v>
      </c>
      <c r="I21" s="31"/>
      <c r="J21" s="31"/>
      <c r="K21" s="35"/>
    </row>
    <row r="22" spans="2:11" x14ac:dyDescent="0.25">
      <c r="B22" s="8" t="s">
        <v>308</v>
      </c>
      <c r="C22" s="58" t="s">
        <v>309</v>
      </c>
      <c r="D22" s="52" t="s">
        <v>310</v>
      </c>
      <c r="E22" s="6" t="s">
        <v>120</v>
      </c>
      <c r="F22" s="19">
        <v>600000</v>
      </c>
      <c r="G22" s="24">
        <v>14514</v>
      </c>
      <c r="H22" s="24">
        <v>2.82</v>
      </c>
      <c r="I22" s="31"/>
      <c r="J22" s="31"/>
      <c r="K22" s="35"/>
    </row>
    <row r="23" spans="2:11" x14ac:dyDescent="0.25">
      <c r="B23" s="8" t="s">
        <v>2281</v>
      </c>
      <c r="C23" s="58" t="s">
        <v>2282</v>
      </c>
      <c r="D23" s="52" t="s">
        <v>2283</v>
      </c>
      <c r="E23" s="6" t="s">
        <v>131</v>
      </c>
      <c r="F23" s="19">
        <v>454199</v>
      </c>
      <c r="G23" s="24">
        <v>13149.52</v>
      </c>
      <c r="H23" s="24">
        <v>2.5499999999999998</v>
      </c>
      <c r="I23" s="31"/>
      <c r="J23" s="31"/>
      <c r="K23" s="35"/>
    </row>
    <row r="24" spans="2:11" x14ac:dyDescent="0.25">
      <c r="B24" s="8" t="s">
        <v>250</v>
      </c>
      <c r="C24" s="58" t="s">
        <v>251</v>
      </c>
      <c r="D24" s="52" t="s">
        <v>252</v>
      </c>
      <c r="E24" s="6" t="s">
        <v>120</v>
      </c>
      <c r="F24" s="19">
        <v>50000</v>
      </c>
      <c r="G24" s="24">
        <v>12720</v>
      </c>
      <c r="H24" s="24">
        <v>2.4700000000000002</v>
      </c>
      <c r="I24" s="31"/>
      <c r="J24" s="31"/>
      <c r="K24" s="35"/>
    </row>
    <row r="25" spans="2:11" x14ac:dyDescent="0.25">
      <c r="B25" s="8" t="s">
        <v>277</v>
      </c>
      <c r="C25" s="58" t="s">
        <v>278</v>
      </c>
      <c r="D25" s="52" t="s">
        <v>279</v>
      </c>
      <c r="E25" s="6" t="s">
        <v>139</v>
      </c>
      <c r="F25" s="19">
        <v>5000000</v>
      </c>
      <c r="G25" s="24">
        <v>11967.5</v>
      </c>
      <c r="H25" s="24">
        <v>2.3199999999999998</v>
      </c>
      <c r="I25" s="31"/>
      <c r="J25" s="31"/>
      <c r="K25" s="35"/>
    </row>
    <row r="26" spans="2:11" x14ac:dyDescent="0.25">
      <c r="B26" s="8" t="s">
        <v>147</v>
      </c>
      <c r="C26" s="58" t="s">
        <v>148</v>
      </c>
      <c r="D26" s="52" t="s">
        <v>149</v>
      </c>
      <c r="E26" s="6" t="s">
        <v>150</v>
      </c>
      <c r="F26" s="19">
        <v>30000</v>
      </c>
      <c r="G26" s="24">
        <v>11920.5</v>
      </c>
      <c r="H26" s="24">
        <v>2.31</v>
      </c>
      <c r="I26" s="31"/>
      <c r="J26" s="31"/>
      <c r="K26" s="35"/>
    </row>
    <row r="27" spans="2:11" x14ac:dyDescent="0.25">
      <c r="B27" s="8" t="s">
        <v>639</v>
      </c>
      <c r="C27" s="58" t="s">
        <v>640</v>
      </c>
      <c r="D27" s="52" t="s">
        <v>641</v>
      </c>
      <c r="E27" s="6" t="s">
        <v>139</v>
      </c>
      <c r="F27" s="19">
        <v>1200000</v>
      </c>
      <c r="G27" s="24">
        <v>11736</v>
      </c>
      <c r="H27" s="24">
        <v>2.2799999999999998</v>
      </c>
      <c r="I27" s="31"/>
      <c r="J27" s="31"/>
      <c r="K27" s="35"/>
    </row>
    <row r="28" spans="2:11" x14ac:dyDescent="0.25">
      <c r="B28" s="8" t="s">
        <v>572</v>
      </c>
      <c r="C28" s="58" t="s">
        <v>573</v>
      </c>
      <c r="D28" s="52" t="s">
        <v>574</v>
      </c>
      <c r="E28" s="6" t="s">
        <v>66</v>
      </c>
      <c r="F28" s="19">
        <v>800000</v>
      </c>
      <c r="G28" s="24">
        <v>11725.6</v>
      </c>
      <c r="H28" s="24">
        <v>2.2799999999999998</v>
      </c>
      <c r="I28" s="31"/>
      <c r="J28" s="31"/>
      <c r="K28" s="35"/>
    </row>
    <row r="29" spans="2:11" x14ac:dyDescent="0.25">
      <c r="B29" s="8" t="s">
        <v>1175</v>
      </c>
      <c r="C29" s="58" t="s">
        <v>1176</v>
      </c>
      <c r="D29" s="52" t="s">
        <v>1177</v>
      </c>
      <c r="E29" s="6" t="s">
        <v>62</v>
      </c>
      <c r="F29" s="19">
        <v>650000</v>
      </c>
      <c r="G29" s="24">
        <v>11571.3</v>
      </c>
      <c r="H29" s="24">
        <v>2.25</v>
      </c>
      <c r="I29" s="31"/>
      <c r="J29" s="31"/>
      <c r="K29" s="35"/>
    </row>
    <row r="30" spans="2:11" x14ac:dyDescent="0.25">
      <c r="B30" s="8" t="s">
        <v>977</v>
      </c>
      <c r="C30" s="58" t="s">
        <v>978</v>
      </c>
      <c r="D30" s="52" t="s">
        <v>979</v>
      </c>
      <c r="E30" s="6" t="s">
        <v>342</v>
      </c>
      <c r="F30" s="19">
        <v>2088772</v>
      </c>
      <c r="G30" s="24">
        <v>10974.41</v>
      </c>
      <c r="H30" s="24">
        <v>2.13</v>
      </c>
      <c r="I30" s="31"/>
      <c r="J30" s="31"/>
      <c r="K30" s="35"/>
    </row>
    <row r="31" spans="2:11" x14ac:dyDescent="0.25">
      <c r="B31" s="8" t="s">
        <v>2796</v>
      </c>
      <c r="C31" s="58" t="s">
        <v>2797</v>
      </c>
      <c r="D31" s="52" t="s">
        <v>2798</v>
      </c>
      <c r="E31" s="6" t="s">
        <v>66</v>
      </c>
      <c r="F31" s="19">
        <v>3000000</v>
      </c>
      <c r="G31" s="24">
        <v>10231.5</v>
      </c>
      <c r="H31" s="24">
        <v>1.99</v>
      </c>
      <c r="I31" s="31"/>
      <c r="J31" s="31"/>
      <c r="K31" s="35"/>
    </row>
    <row r="32" spans="2:11" x14ac:dyDescent="0.25">
      <c r="B32" s="8" t="s">
        <v>3902</v>
      </c>
      <c r="C32" s="58" t="s">
        <v>3903</v>
      </c>
      <c r="D32" s="52" t="s">
        <v>3904</v>
      </c>
      <c r="E32" s="6" t="s">
        <v>154</v>
      </c>
      <c r="F32" s="19">
        <v>3029115</v>
      </c>
      <c r="G32" s="24">
        <v>9776.4699999999993</v>
      </c>
      <c r="H32" s="24">
        <v>1.9</v>
      </c>
      <c r="I32" s="31"/>
      <c r="J32" s="31"/>
      <c r="K32" s="35"/>
    </row>
    <row r="33" spans="2:11" x14ac:dyDescent="0.25">
      <c r="B33" s="8" t="s">
        <v>443</v>
      </c>
      <c r="C33" s="58" t="s">
        <v>444</v>
      </c>
      <c r="D33" s="52" t="s">
        <v>445</v>
      </c>
      <c r="E33" s="6" t="s">
        <v>106</v>
      </c>
      <c r="F33" s="19">
        <v>400000</v>
      </c>
      <c r="G33" s="24">
        <v>8664.4</v>
      </c>
      <c r="H33" s="24">
        <v>1.68</v>
      </c>
      <c r="I33" s="31"/>
      <c r="J33" s="31"/>
      <c r="K33" s="35"/>
    </row>
    <row r="34" spans="2:11" x14ac:dyDescent="0.25">
      <c r="B34" s="8" t="s">
        <v>541</v>
      </c>
      <c r="C34" s="58" t="s">
        <v>542</v>
      </c>
      <c r="D34" s="52" t="s">
        <v>543</v>
      </c>
      <c r="E34" s="6" t="s">
        <v>177</v>
      </c>
      <c r="F34" s="19">
        <v>1447281</v>
      </c>
      <c r="G34" s="24">
        <v>8112.73</v>
      </c>
      <c r="H34" s="24">
        <v>1.57</v>
      </c>
      <c r="I34" s="31"/>
      <c r="J34" s="31"/>
      <c r="K34" s="35"/>
    </row>
    <row r="35" spans="2:11" x14ac:dyDescent="0.25">
      <c r="B35" s="8" t="s">
        <v>2802</v>
      </c>
      <c r="C35" s="58" t="s">
        <v>2803</v>
      </c>
      <c r="D35" s="52" t="s">
        <v>2804</v>
      </c>
      <c r="E35" s="6" t="s">
        <v>2805</v>
      </c>
      <c r="F35" s="19">
        <v>6321778</v>
      </c>
      <c r="G35" s="24">
        <v>7847.22</v>
      </c>
      <c r="H35" s="24">
        <v>1.52</v>
      </c>
      <c r="I35" s="31"/>
      <c r="J35" s="31"/>
      <c r="K35" s="35"/>
    </row>
    <row r="36" spans="2:11" x14ac:dyDescent="0.25">
      <c r="B36" s="8" t="s">
        <v>2133</v>
      </c>
      <c r="C36" s="58" t="s">
        <v>2134</v>
      </c>
      <c r="D36" s="52" t="s">
        <v>2135</v>
      </c>
      <c r="E36" s="6" t="s">
        <v>973</v>
      </c>
      <c r="F36" s="19">
        <v>5000000</v>
      </c>
      <c r="G36" s="24">
        <v>7838</v>
      </c>
      <c r="H36" s="24">
        <v>1.52</v>
      </c>
      <c r="I36" s="31"/>
      <c r="J36" s="31"/>
      <c r="K36" s="35"/>
    </row>
    <row r="37" spans="2:11" x14ac:dyDescent="0.25">
      <c r="B37" s="8" t="s">
        <v>4305</v>
      </c>
      <c r="C37" s="58" t="s">
        <v>4306</v>
      </c>
      <c r="D37" s="52" t="s">
        <v>4307</v>
      </c>
      <c r="E37" s="6" t="s">
        <v>273</v>
      </c>
      <c r="F37" s="19">
        <v>1500000</v>
      </c>
      <c r="G37" s="24">
        <v>7785</v>
      </c>
      <c r="H37" s="24">
        <v>1.51</v>
      </c>
      <c r="I37" s="31"/>
      <c r="J37" s="31"/>
      <c r="K37" s="35"/>
    </row>
    <row r="38" spans="2:11" x14ac:dyDescent="0.25">
      <c r="B38" s="8" t="s">
        <v>970</v>
      </c>
      <c r="C38" s="58" t="s">
        <v>971</v>
      </c>
      <c r="D38" s="52" t="s">
        <v>972</v>
      </c>
      <c r="E38" s="6" t="s">
        <v>973</v>
      </c>
      <c r="F38" s="19">
        <v>476698</v>
      </c>
      <c r="G38" s="24">
        <v>7763.5</v>
      </c>
      <c r="H38" s="24">
        <v>1.51</v>
      </c>
      <c r="I38" s="31"/>
      <c r="J38" s="31"/>
      <c r="K38" s="35"/>
    </row>
    <row r="39" spans="2:11" x14ac:dyDescent="0.25">
      <c r="B39" s="8" t="s">
        <v>267</v>
      </c>
      <c r="C39" s="58" t="s">
        <v>268</v>
      </c>
      <c r="D39" s="52" t="s">
        <v>269</v>
      </c>
      <c r="E39" s="6" t="s">
        <v>66</v>
      </c>
      <c r="F39" s="19">
        <v>1502464</v>
      </c>
      <c r="G39" s="24">
        <v>7735.44</v>
      </c>
      <c r="H39" s="24">
        <v>1.5</v>
      </c>
      <c r="I39" s="31"/>
      <c r="J39" s="31"/>
      <c r="K39" s="35"/>
    </row>
    <row r="40" spans="2:11" x14ac:dyDescent="0.25">
      <c r="B40" s="8" t="s">
        <v>4308</v>
      </c>
      <c r="C40" s="58" t="s">
        <v>4309</v>
      </c>
      <c r="D40" s="52" t="s">
        <v>4310</v>
      </c>
      <c r="E40" s="6" t="s">
        <v>2805</v>
      </c>
      <c r="F40" s="19">
        <v>3249682</v>
      </c>
      <c r="G40" s="24">
        <v>7670.55</v>
      </c>
      <c r="H40" s="24">
        <v>1.49</v>
      </c>
      <c r="I40" s="31"/>
      <c r="J40" s="31"/>
      <c r="K40" s="35"/>
    </row>
    <row r="41" spans="2:11" x14ac:dyDescent="0.25">
      <c r="B41" s="8" t="s">
        <v>1109</v>
      </c>
      <c r="C41" s="58" t="s">
        <v>1110</v>
      </c>
      <c r="D41" s="52" t="s">
        <v>1111</v>
      </c>
      <c r="E41" s="6" t="s">
        <v>58</v>
      </c>
      <c r="F41" s="19">
        <v>150000</v>
      </c>
      <c r="G41" s="24">
        <v>7191.45</v>
      </c>
      <c r="H41" s="24">
        <v>1.4</v>
      </c>
      <c r="I41" s="31"/>
      <c r="J41" s="31"/>
      <c r="K41" s="35"/>
    </row>
    <row r="42" spans="2:11" x14ac:dyDescent="0.25">
      <c r="B42" s="8" t="s">
        <v>140</v>
      </c>
      <c r="C42" s="58" t="s">
        <v>141</v>
      </c>
      <c r="D42" s="52" t="s">
        <v>142</v>
      </c>
      <c r="E42" s="6" t="s">
        <v>131</v>
      </c>
      <c r="F42" s="19">
        <v>1000000</v>
      </c>
      <c r="G42" s="24">
        <v>6199</v>
      </c>
      <c r="H42" s="24">
        <v>1.2</v>
      </c>
      <c r="I42" s="31"/>
      <c r="J42" s="31"/>
      <c r="K42" s="35"/>
    </row>
    <row r="43" spans="2:11" x14ac:dyDescent="0.25">
      <c r="B43" s="8" t="s">
        <v>4311</v>
      </c>
      <c r="C43" s="58" t="s">
        <v>4312</v>
      </c>
      <c r="D43" s="52" t="s">
        <v>4313</v>
      </c>
      <c r="E43" s="6" t="s">
        <v>966</v>
      </c>
      <c r="F43" s="19">
        <v>427928</v>
      </c>
      <c r="G43" s="24">
        <v>6183.99</v>
      </c>
      <c r="H43" s="24">
        <v>1.2</v>
      </c>
      <c r="I43" s="31"/>
      <c r="J43" s="31"/>
      <c r="K43" s="35"/>
    </row>
    <row r="44" spans="2:11" x14ac:dyDescent="0.25">
      <c r="B44" s="8" t="s">
        <v>367</v>
      </c>
      <c r="C44" s="58" t="s">
        <v>368</v>
      </c>
      <c r="D44" s="52" t="s">
        <v>369</v>
      </c>
      <c r="E44" s="6" t="s">
        <v>120</v>
      </c>
      <c r="F44" s="19">
        <v>140000</v>
      </c>
      <c r="G44" s="24">
        <v>4936.68</v>
      </c>
      <c r="H44" s="24">
        <v>0.96</v>
      </c>
      <c r="I44" s="31"/>
      <c r="J44" s="31"/>
      <c r="K44" s="35"/>
    </row>
    <row r="45" spans="2:11" x14ac:dyDescent="0.25">
      <c r="B45" s="8" t="s">
        <v>2154</v>
      </c>
      <c r="C45" s="58" t="s">
        <v>2155</v>
      </c>
      <c r="D45" s="52" t="s">
        <v>2156</v>
      </c>
      <c r="E45" s="6" t="s">
        <v>173</v>
      </c>
      <c r="F45" s="19">
        <v>2366360</v>
      </c>
      <c r="G45" s="24">
        <v>4781.7</v>
      </c>
      <c r="H45" s="24">
        <v>0.93</v>
      </c>
      <c r="I45" s="31"/>
      <c r="J45" s="31"/>
      <c r="K45" s="35"/>
    </row>
    <row r="46" spans="2:11" x14ac:dyDescent="0.25">
      <c r="B46" s="8" t="s">
        <v>370</v>
      </c>
      <c r="C46" s="58" t="s">
        <v>371</v>
      </c>
      <c r="D46" s="52" t="s">
        <v>372</v>
      </c>
      <c r="E46" s="6" t="s">
        <v>173</v>
      </c>
      <c r="F46" s="19">
        <v>180000</v>
      </c>
      <c r="G46" s="24">
        <v>4775.76</v>
      </c>
      <c r="H46" s="24">
        <v>0.93</v>
      </c>
      <c r="I46" s="31"/>
      <c r="J46" s="31"/>
      <c r="K46" s="35"/>
    </row>
    <row r="47" spans="2:11" x14ac:dyDescent="0.25">
      <c r="B47" s="8" t="s">
        <v>225</v>
      </c>
      <c r="C47" s="58" t="s">
        <v>226</v>
      </c>
      <c r="D47" s="52" t="s">
        <v>227</v>
      </c>
      <c r="E47" s="6" t="s">
        <v>228</v>
      </c>
      <c r="F47" s="19">
        <v>1000000</v>
      </c>
      <c r="G47" s="24">
        <v>4229.5</v>
      </c>
      <c r="H47" s="24">
        <v>0.82</v>
      </c>
      <c r="I47" s="31"/>
      <c r="J47" s="31"/>
      <c r="K47" s="35"/>
    </row>
    <row r="48" spans="2:11" x14ac:dyDescent="0.25">
      <c r="B48" s="8" t="s">
        <v>606</v>
      </c>
      <c r="C48" s="58" t="s">
        <v>607</v>
      </c>
      <c r="D48" s="52" t="s">
        <v>608</v>
      </c>
      <c r="E48" s="6" t="s">
        <v>139</v>
      </c>
      <c r="F48" s="19">
        <v>621896</v>
      </c>
      <c r="G48" s="24">
        <v>3202.45</v>
      </c>
      <c r="H48" s="24">
        <v>0.62</v>
      </c>
      <c r="I48" s="31"/>
      <c r="J48" s="31"/>
      <c r="K48" s="35"/>
    </row>
    <row r="49" spans="2:11" x14ac:dyDescent="0.25">
      <c r="B49" s="8" t="s">
        <v>980</v>
      </c>
      <c r="C49" s="58" t="s">
        <v>981</v>
      </c>
      <c r="D49" s="52" t="s">
        <v>982</v>
      </c>
      <c r="E49" s="6" t="s">
        <v>66</v>
      </c>
      <c r="F49" s="19">
        <v>24745</v>
      </c>
      <c r="G49" s="24">
        <v>127.04</v>
      </c>
      <c r="H49" s="24">
        <v>0.02</v>
      </c>
      <c r="I49" s="31"/>
      <c r="J49" s="31"/>
      <c r="K49" s="35"/>
    </row>
    <row r="50" spans="2:11" x14ac:dyDescent="0.25">
      <c r="C50" s="56" t="s">
        <v>191</v>
      </c>
      <c r="D50" s="52"/>
      <c r="E50" s="6"/>
      <c r="F50" s="19"/>
      <c r="G50" s="25">
        <v>496922.81</v>
      </c>
      <c r="H50" s="25">
        <v>96.48</v>
      </c>
      <c r="I50" s="31"/>
      <c r="J50" s="31"/>
      <c r="K50" s="35"/>
    </row>
    <row r="51" spans="2:11" x14ac:dyDescent="0.25">
      <c r="C51" s="55"/>
      <c r="D51" s="52"/>
      <c r="E51" s="6"/>
      <c r="F51" s="19"/>
      <c r="G51" s="24"/>
      <c r="H51" s="24"/>
      <c r="I51" s="31"/>
      <c r="J51" s="31"/>
      <c r="K51" s="35"/>
    </row>
    <row r="52" spans="2:11" x14ac:dyDescent="0.25">
      <c r="C52" s="56" t="s">
        <v>3</v>
      </c>
      <c r="D52" s="52"/>
      <c r="E52" s="6"/>
      <c r="F52" s="19"/>
      <c r="G52" s="24" t="s">
        <v>2</v>
      </c>
      <c r="H52" s="24" t="s">
        <v>2</v>
      </c>
      <c r="I52" s="31"/>
      <c r="J52" s="31"/>
      <c r="K52" s="35"/>
    </row>
    <row r="53" spans="2:11" x14ac:dyDescent="0.25">
      <c r="C53" s="55"/>
      <c r="D53" s="52"/>
      <c r="E53" s="6"/>
      <c r="F53" s="19"/>
      <c r="G53" s="24"/>
      <c r="H53" s="24"/>
      <c r="I53" s="31"/>
      <c r="J53" s="31"/>
      <c r="K53" s="35"/>
    </row>
    <row r="54" spans="2:11" x14ac:dyDescent="0.25">
      <c r="C54" s="56" t="s">
        <v>4</v>
      </c>
      <c r="D54" s="52"/>
      <c r="E54" s="6"/>
      <c r="F54" s="19"/>
      <c r="G54" s="24" t="s">
        <v>2</v>
      </c>
      <c r="H54" s="24" t="s">
        <v>2</v>
      </c>
      <c r="I54" s="31"/>
      <c r="J54" s="31"/>
      <c r="K54" s="35"/>
    </row>
    <row r="55" spans="2:11" x14ac:dyDescent="0.25">
      <c r="C55" s="55"/>
      <c r="D55" s="52"/>
      <c r="E55" s="6"/>
      <c r="F55" s="19"/>
      <c r="G55" s="24"/>
      <c r="H55" s="24"/>
      <c r="I55" s="31"/>
      <c r="J55" s="31"/>
      <c r="K55" s="35"/>
    </row>
    <row r="56" spans="2:11" x14ac:dyDescent="0.25">
      <c r="C56" s="56" t="s">
        <v>5</v>
      </c>
      <c r="D56" s="52"/>
      <c r="E56" s="6"/>
      <c r="F56" s="19"/>
      <c r="G56" s="24"/>
      <c r="H56" s="24"/>
      <c r="I56" s="31"/>
      <c r="J56" s="31"/>
      <c r="K56" s="35"/>
    </row>
    <row r="57" spans="2:11" x14ac:dyDescent="0.25">
      <c r="C57" s="55"/>
      <c r="D57" s="52"/>
      <c r="E57" s="6"/>
      <c r="F57" s="19"/>
      <c r="G57" s="24"/>
      <c r="H57" s="24"/>
      <c r="I57" s="31"/>
      <c r="J57" s="31"/>
      <c r="K57" s="35"/>
    </row>
    <row r="58" spans="2:11" x14ac:dyDescent="0.25">
      <c r="C58" s="56" t="s">
        <v>6</v>
      </c>
      <c r="D58" s="52"/>
      <c r="E58" s="6"/>
      <c r="F58" s="19"/>
      <c r="G58" s="24" t="s">
        <v>2</v>
      </c>
      <c r="H58" s="24" t="s">
        <v>2</v>
      </c>
      <c r="I58" s="31"/>
      <c r="J58" s="31"/>
      <c r="K58" s="35"/>
    </row>
    <row r="59" spans="2:11" x14ac:dyDescent="0.25">
      <c r="C59" s="55"/>
      <c r="D59" s="52"/>
      <c r="E59" s="6"/>
      <c r="F59" s="19"/>
      <c r="G59" s="24"/>
      <c r="H59" s="24"/>
      <c r="I59" s="31"/>
      <c r="J59" s="31"/>
      <c r="K59" s="35"/>
    </row>
    <row r="60" spans="2:11" x14ac:dyDescent="0.25">
      <c r="C60" s="56" t="s">
        <v>7</v>
      </c>
      <c r="D60" s="52"/>
      <c r="E60" s="6"/>
      <c r="F60" s="19"/>
      <c r="G60" s="24" t="s">
        <v>2</v>
      </c>
      <c r="H60" s="24" t="s">
        <v>2</v>
      </c>
      <c r="I60" s="31"/>
      <c r="J60" s="31"/>
      <c r="K60" s="35"/>
    </row>
    <row r="61" spans="2:11" x14ac:dyDescent="0.25">
      <c r="C61" s="55"/>
      <c r="D61" s="52"/>
      <c r="E61" s="6"/>
      <c r="F61" s="19"/>
      <c r="G61" s="24"/>
      <c r="H61" s="24"/>
      <c r="I61" s="31"/>
      <c r="J61" s="31"/>
      <c r="K61" s="35"/>
    </row>
    <row r="62" spans="2:11" x14ac:dyDescent="0.25">
      <c r="C62" s="56" t="s">
        <v>8</v>
      </c>
      <c r="D62" s="52"/>
      <c r="E62" s="6"/>
      <c r="F62" s="19"/>
      <c r="G62" s="24" t="s">
        <v>2</v>
      </c>
      <c r="H62" s="24" t="s">
        <v>2</v>
      </c>
      <c r="I62" s="31"/>
      <c r="J62" s="31"/>
      <c r="K62" s="35"/>
    </row>
    <row r="63" spans="2:11" x14ac:dyDescent="0.25">
      <c r="C63" s="55"/>
      <c r="D63" s="52"/>
      <c r="E63" s="6"/>
      <c r="F63" s="19"/>
      <c r="G63" s="24"/>
      <c r="H63" s="24"/>
      <c r="I63" s="31"/>
      <c r="J63" s="31"/>
      <c r="K63" s="35"/>
    </row>
    <row r="64" spans="2:11" x14ac:dyDescent="0.25">
      <c r="C64" s="56" t="s">
        <v>9</v>
      </c>
      <c r="D64" s="52"/>
      <c r="E64" s="6"/>
      <c r="F64" s="19"/>
      <c r="G64" s="24" t="s">
        <v>2</v>
      </c>
      <c r="H64" s="24" t="s">
        <v>2</v>
      </c>
      <c r="I64" s="31"/>
      <c r="J64" s="31"/>
      <c r="K64" s="35"/>
    </row>
    <row r="65" spans="1:11" x14ac:dyDescent="0.25">
      <c r="C65" s="55"/>
      <c r="D65" s="52"/>
      <c r="E65" s="6"/>
      <c r="F65" s="19"/>
      <c r="G65" s="24"/>
      <c r="H65" s="24"/>
      <c r="I65" s="31"/>
      <c r="J65" s="31"/>
      <c r="K65" s="35"/>
    </row>
    <row r="66" spans="1:11" x14ac:dyDescent="0.25">
      <c r="C66" s="56" t="s">
        <v>10</v>
      </c>
      <c r="D66" s="52"/>
      <c r="E66" s="6"/>
      <c r="F66" s="19"/>
      <c r="G66" s="24" t="s">
        <v>2</v>
      </c>
      <c r="H66" s="24" t="s">
        <v>2</v>
      </c>
      <c r="I66" s="31"/>
      <c r="J66" s="31"/>
      <c r="K66" s="35"/>
    </row>
    <row r="67" spans="1:11" x14ac:dyDescent="0.25">
      <c r="C67" s="55"/>
      <c r="D67" s="52"/>
      <c r="E67" s="6"/>
      <c r="F67" s="19"/>
      <c r="G67" s="24"/>
      <c r="H67" s="24"/>
      <c r="I67" s="31"/>
      <c r="J67" s="31"/>
      <c r="K67" s="35"/>
    </row>
    <row r="68" spans="1:11" x14ac:dyDescent="0.25">
      <c r="C68" s="56" t="s">
        <v>11</v>
      </c>
      <c r="D68" s="52"/>
      <c r="E68" s="6"/>
      <c r="F68" s="19"/>
      <c r="G68" s="24" t="s">
        <v>2</v>
      </c>
      <c r="H68" s="24" t="s">
        <v>2</v>
      </c>
      <c r="I68" s="31"/>
      <c r="J68" s="31"/>
      <c r="K68" s="35"/>
    </row>
    <row r="69" spans="1:11" x14ac:dyDescent="0.25">
      <c r="C69" s="55"/>
      <c r="D69" s="52"/>
      <c r="E69" s="6"/>
      <c r="F69" s="19"/>
      <c r="G69" s="24"/>
      <c r="H69" s="24"/>
      <c r="I69" s="31"/>
      <c r="J69" s="31"/>
      <c r="K69" s="35"/>
    </row>
    <row r="70" spans="1:11" x14ac:dyDescent="0.25">
      <c r="A70" s="10"/>
      <c r="B70" s="28"/>
      <c r="C70" s="56" t="s">
        <v>13</v>
      </c>
      <c r="D70" s="52"/>
      <c r="E70" s="6"/>
      <c r="F70" s="19"/>
      <c r="G70" s="24"/>
      <c r="H70" s="24"/>
      <c r="I70" s="31"/>
      <c r="J70" s="31"/>
      <c r="K70" s="35"/>
    </row>
    <row r="71" spans="1:11" x14ac:dyDescent="0.25">
      <c r="A71" s="28"/>
      <c r="B71" s="28"/>
      <c r="C71" s="56" t="s">
        <v>14</v>
      </c>
      <c r="D71" s="52"/>
      <c r="E71" s="6"/>
      <c r="F71" s="19"/>
      <c r="G71" s="24" t="s">
        <v>2</v>
      </c>
      <c r="H71" s="24" t="s">
        <v>2</v>
      </c>
      <c r="I71" s="31"/>
      <c r="J71" s="31"/>
      <c r="K71" s="35"/>
    </row>
    <row r="72" spans="1:11" x14ac:dyDescent="0.25">
      <c r="A72" s="28"/>
      <c r="B72" s="28"/>
      <c r="C72" s="56"/>
      <c r="D72" s="52"/>
      <c r="E72" s="6"/>
      <c r="F72" s="19"/>
      <c r="G72" s="24"/>
      <c r="H72" s="24"/>
      <c r="I72" s="31"/>
      <c r="J72" s="31"/>
      <c r="K72" s="35"/>
    </row>
    <row r="73" spans="1:11" x14ac:dyDescent="0.25">
      <c r="A73" s="28"/>
      <c r="B73" s="28"/>
      <c r="C73" s="56" t="s">
        <v>15</v>
      </c>
      <c r="D73" s="52"/>
      <c r="E73" s="6"/>
      <c r="F73" s="19"/>
      <c r="G73" s="24" t="s">
        <v>2</v>
      </c>
      <c r="H73" s="24" t="s">
        <v>2</v>
      </c>
      <c r="I73" s="31"/>
      <c r="J73" s="31"/>
      <c r="K73" s="35"/>
    </row>
    <row r="74" spans="1:11" x14ac:dyDescent="0.25">
      <c r="A74" s="28"/>
      <c r="B74" s="28"/>
      <c r="C74" s="56"/>
      <c r="D74" s="52"/>
      <c r="E74" s="6"/>
      <c r="F74" s="19"/>
      <c r="G74" s="24"/>
      <c r="H74" s="24"/>
      <c r="I74" s="31"/>
      <c r="J74" s="31"/>
      <c r="K74" s="35"/>
    </row>
    <row r="75" spans="1:11" x14ac:dyDescent="0.25">
      <c r="C75" s="57" t="s">
        <v>16</v>
      </c>
      <c r="D75" s="52"/>
      <c r="E75" s="6"/>
      <c r="F75" s="19"/>
      <c r="G75" s="24"/>
      <c r="H75" s="24"/>
      <c r="I75" s="31"/>
      <c r="J75" s="31"/>
      <c r="K75" s="35"/>
    </row>
    <row r="76" spans="1:11" x14ac:dyDescent="0.25">
      <c r="B76" s="8" t="s">
        <v>199</v>
      </c>
      <c r="C76" s="58" t="s">
        <v>200</v>
      </c>
      <c r="D76" s="52" t="s">
        <v>201</v>
      </c>
      <c r="E76" s="6" t="s">
        <v>202</v>
      </c>
      <c r="F76" s="19">
        <v>500000</v>
      </c>
      <c r="G76" s="24">
        <v>489.76</v>
      </c>
      <c r="H76" s="24">
        <v>0.1</v>
      </c>
      <c r="I76" s="31">
        <v>5.41</v>
      </c>
      <c r="J76" s="31"/>
      <c r="K76" s="35"/>
    </row>
    <row r="77" spans="1:11" x14ac:dyDescent="0.25">
      <c r="C77" s="56" t="s">
        <v>191</v>
      </c>
      <c r="D77" s="52"/>
      <c r="E77" s="6"/>
      <c r="F77" s="19"/>
      <c r="G77" s="25">
        <v>489.76</v>
      </c>
      <c r="H77" s="25">
        <v>0.1</v>
      </c>
      <c r="I77" s="31"/>
      <c r="J77" s="31"/>
      <c r="K77" s="35"/>
    </row>
    <row r="78" spans="1:11" x14ac:dyDescent="0.25">
      <c r="C78" s="55"/>
      <c r="D78" s="52"/>
      <c r="E78" s="6"/>
      <c r="F78" s="19"/>
      <c r="G78" s="24"/>
      <c r="H78" s="24"/>
      <c r="I78" s="31"/>
      <c r="J78" s="31"/>
      <c r="K78" s="35"/>
    </row>
    <row r="79" spans="1:11" x14ac:dyDescent="0.25">
      <c r="C79" s="56" t="s">
        <v>17</v>
      </c>
      <c r="D79" s="52"/>
      <c r="E79" s="6"/>
      <c r="F79" s="19"/>
      <c r="G79" s="24" t="s">
        <v>2</v>
      </c>
      <c r="H79" s="24" t="s">
        <v>2</v>
      </c>
      <c r="I79" s="31"/>
      <c r="J79" s="31"/>
      <c r="K79" s="35"/>
    </row>
    <row r="80" spans="1:11" x14ac:dyDescent="0.25">
      <c r="C80" s="55"/>
      <c r="D80" s="52"/>
      <c r="E80" s="6"/>
      <c r="F80" s="19"/>
      <c r="G80" s="24"/>
      <c r="H80" s="24"/>
      <c r="I80" s="31"/>
      <c r="J80" s="31"/>
      <c r="K80" s="35"/>
    </row>
    <row r="81" spans="1:11" x14ac:dyDescent="0.25">
      <c r="C81" s="56" t="s">
        <v>18</v>
      </c>
      <c r="D81" s="52"/>
      <c r="E81" s="6"/>
      <c r="F81" s="19"/>
      <c r="G81" s="24" t="s">
        <v>2</v>
      </c>
      <c r="H81" s="24" t="s">
        <v>2</v>
      </c>
      <c r="I81" s="31"/>
      <c r="J81" s="31"/>
      <c r="K81" s="35"/>
    </row>
    <row r="82" spans="1:11" x14ac:dyDescent="0.25">
      <c r="C82" s="55"/>
      <c r="D82" s="52"/>
      <c r="E82" s="6"/>
      <c r="F82" s="19"/>
      <c r="G82" s="24"/>
      <c r="H82" s="24"/>
      <c r="I82" s="31"/>
      <c r="J82" s="31"/>
      <c r="K82" s="35"/>
    </row>
    <row r="83" spans="1:11" x14ac:dyDescent="0.25">
      <c r="A83" s="10"/>
      <c r="B83" s="28"/>
      <c r="C83" s="56" t="s">
        <v>19</v>
      </c>
      <c r="D83" s="52"/>
      <c r="E83" s="6"/>
      <c r="F83" s="19"/>
      <c r="G83" s="24"/>
      <c r="H83" s="24"/>
      <c r="I83" s="31"/>
      <c r="J83" s="31"/>
      <c r="K83" s="35"/>
    </row>
    <row r="84" spans="1:11" x14ac:dyDescent="0.25">
      <c r="A84" s="28"/>
      <c r="B84" s="28"/>
      <c r="C84" s="56" t="s">
        <v>20</v>
      </c>
      <c r="D84" s="52"/>
      <c r="E84" s="6"/>
      <c r="F84" s="19"/>
      <c r="G84" s="24" t="s">
        <v>2</v>
      </c>
      <c r="H84" s="24" t="s">
        <v>2</v>
      </c>
      <c r="I84" s="31"/>
      <c r="J84" s="31"/>
      <c r="K84" s="35"/>
    </row>
    <row r="85" spans="1:11" x14ac:dyDescent="0.25">
      <c r="A85" s="28"/>
      <c r="B85" s="28"/>
      <c r="C85" s="56"/>
      <c r="D85" s="52"/>
      <c r="E85" s="6"/>
      <c r="F85" s="19"/>
      <c r="G85" s="24"/>
      <c r="H85" s="24"/>
      <c r="I85" s="31"/>
      <c r="J85" s="31"/>
      <c r="K85" s="35"/>
    </row>
    <row r="86" spans="1:11" x14ac:dyDescent="0.25">
      <c r="A86" s="28"/>
      <c r="B86" s="28"/>
      <c r="C86" s="56" t="s">
        <v>21</v>
      </c>
      <c r="D86" s="52"/>
      <c r="E86" s="6"/>
      <c r="F86" s="19"/>
      <c r="G86" s="24" t="s">
        <v>2</v>
      </c>
      <c r="H86" s="24" t="s">
        <v>2</v>
      </c>
      <c r="I86" s="31"/>
      <c r="J86" s="31"/>
      <c r="K86" s="35"/>
    </row>
    <row r="87" spans="1:11" x14ac:dyDescent="0.25">
      <c r="A87" s="28"/>
      <c r="B87" s="28"/>
      <c r="C87" s="56"/>
      <c r="D87" s="52"/>
      <c r="E87" s="6"/>
      <c r="F87" s="19"/>
      <c r="G87" s="24"/>
      <c r="H87" s="24"/>
      <c r="I87" s="31"/>
      <c r="J87" s="31"/>
      <c r="K87" s="35"/>
    </row>
    <row r="88" spans="1:11" x14ac:dyDescent="0.25">
      <c r="A88" s="28"/>
      <c r="B88" s="28"/>
      <c r="C88" s="56" t="s">
        <v>22</v>
      </c>
      <c r="D88" s="52"/>
      <c r="E88" s="6"/>
      <c r="F88" s="19"/>
      <c r="G88" s="24" t="s">
        <v>2</v>
      </c>
      <c r="H88" s="24" t="s">
        <v>2</v>
      </c>
      <c r="I88" s="31"/>
      <c r="J88" s="31"/>
      <c r="K88" s="35"/>
    </row>
    <row r="89" spans="1:11" x14ac:dyDescent="0.25">
      <c r="A89" s="28"/>
      <c r="B89" s="28"/>
      <c r="C89" s="56"/>
      <c r="D89" s="52"/>
      <c r="E89" s="6"/>
      <c r="F89" s="19"/>
      <c r="G89" s="24"/>
      <c r="H89" s="24"/>
      <c r="I89" s="31"/>
      <c r="J89" s="31"/>
      <c r="K89" s="35"/>
    </row>
    <row r="90" spans="1:11" x14ac:dyDescent="0.25">
      <c r="A90" s="28"/>
      <c r="B90" s="28"/>
      <c r="C90" s="56" t="s">
        <v>23</v>
      </c>
      <c r="D90" s="52"/>
      <c r="E90" s="6"/>
      <c r="F90" s="19"/>
      <c r="G90" s="24" t="s">
        <v>2</v>
      </c>
      <c r="H90" s="24" t="s">
        <v>2</v>
      </c>
      <c r="I90" s="31"/>
      <c r="J90" s="31"/>
      <c r="K90" s="35"/>
    </row>
    <row r="91" spans="1:11" x14ac:dyDescent="0.25">
      <c r="A91" s="28"/>
      <c r="B91" s="28"/>
      <c r="C91" s="56"/>
      <c r="D91" s="52"/>
      <c r="E91" s="6"/>
      <c r="F91" s="19"/>
      <c r="G91" s="24"/>
      <c r="H91" s="24"/>
      <c r="I91" s="31"/>
      <c r="J91" s="31"/>
      <c r="K91" s="35"/>
    </row>
    <row r="92" spans="1:11" x14ac:dyDescent="0.25">
      <c r="C92" s="57" t="s">
        <v>24</v>
      </c>
      <c r="D92" s="52"/>
      <c r="E92" s="6"/>
      <c r="F92" s="19"/>
      <c r="G92" s="24"/>
      <c r="H92" s="24"/>
      <c r="I92" s="31"/>
      <c r="J92" s="31"/>
      <c r="K92" s="35"/>
    </row>
    <row r="93" spans="1:11" x14ac:dyDescent="0.25">
      <c r="B93" s="8" t="s">
        <v>203</v>
      </c>
      <c r="C93" s="58" t="s">
        <v>204</v>
      </c>
      <c r="D93" s="52"/>
      <c r="E93" s="6"/>
      <c r="F93" s="19"/>
      <c r="G93" s="24">
        <v>18929.64</v>
      </c>
      <c r="H93" s="24">
        <v>3.67</v>
      </c>
      <c r="I93" s="31"/>
      <c r="J93" s="31"/>
      <c r="K93" s="35"/>
    </row>
    <row r="94" spans="1:11" x14ac:dyDescent="0.25">
      <c r="C94" s="56" t="s">
        <v>191</v>
      </c>
      <c r="D94" s="52"/>
      <c r="E94" s="6"/>
      <c r="F94" s="19"/>
      <c r="G94" s="25">
        <v>18929.64</v>
      </c>
      <c r="H94" s="25">
        <v>3.67</v>
      </c>
      <c r="I94" s="31"/>
      <c r="J94" s="31"/>
      <c r="K94" s="35"/>
    </row>
    <row r="95" spans="1:11" x14ac:dyDescent="0.25">
      <c r="C95" s="55"/>
      <c r="D95" s="52"/>
      <c r="E95" s="6"/>
      <c r="F95" s="19"/>
      <c r="G95" s="24"/>
      <c r="H95" s="24"/>
      <c r="I95" s="31"/>
      <c r="J95" s="31"/>
      <c r="K95" s="35"/>
    </row>
    <row r="96" spans="1:11" x14ac:dyDescent="0.25">
      <c r="A96" s="10"/>
      <c r="B96" s="28"/>
      <c r="C96" s="56" t="s">
        <v>25</v>
      </c>
      <c r="D96" s="52"/>
      <c r="E96" s="6"/>
      <c r="F96" s="19"/>
      <c r="G96" s="24"/>
      <c r="H96" s="24"/>
      <c r="I96" s="31"/>
      <c r="J96" s="31"/>
      <c r="K96" s="35"/>
    </row>
    <row r="97" spans="1:54" s="2" customFormat="1" ht="13.5" x14ac:dyDescent="0.25">
      <c r="A97" s="28"/>
      <c r="B97" s="28"/>
      <c r="C97" s="55" t="s">
        <v>4578</v>
      </c>
      <c r="D97" s="52"/>
      <c r="E97" s="6"/>
      <c r="F97" s="19"/>
      <c r="G97" s="24" t="s">
        <v>2</v>
      </c>
      <c r="H97" s="24" t="s">
        <v>2</v>
      </c>
      <c r="I97" s="31"/>
      <c r="J97" s="31"/>
      <c r="K97" s="35"/>
      <c r="L97" s="3"/>
      <c r="AI97" s="3"/>
      <c r="AV97" s="3"/>
      <c r="AX97" s="3"/>
      <c r="BB97" s="3"/>
    </row>
    <row r="98" spans="1:54" x14ac:dyDescent="0.25">
      <c r="B98" s="8"/>
      <c r="C98" s="58" t="s">
        <v>205</v>
      </c>
      <c r="D98" s="52"/>
      <c r="E98" s="6"/>
      <c r="F98" s="19"/>
      <c r="G98" s="24">
        <v>-1125.81</v>
      </c>
      <c r="H98" s="24">
        <v>-0.25</v>
      </c>
      <c r="I98" s="31"/>
      <c r="J98" s="31"/>
      <c r="K98" s="35"/>
    </row>
    <row r="99" spans="1:54" x14ac:dyDescent="0.25">
      <c r="C99" s="56" t="s">
        <v>191</v>
      </c>
      <c r="D99" s="52"/>
      <c r="E99" s="6"/>
      <c r="F99" s="19"/>
      <c r="G99" s="25">
        <v>-1125.81</v>
      </c>
      <c r="H99" s="25">
        <v>-0.25</v>
      </c>
      <c r="I99" s="31"/>
      <c r="J99" s="31"/>
      <c r="K99" s="35"/>
    </row>
    <row r="100" spans="1:54" x14ac:dyDescent="0.25">
      <c r="C100" s="55"/>
      <c r="D100" s="52"/>
      <c r="E100" s="6"/>
      <c r="F100" s="19"/>
      <c r="G100" s="24"/>
      <c r="H100" s="24"/>
      <c r="I100" s="31"/>
      <c r="J100" s="31"/>
      <c r="K100" s="35"/>
    </row>
    <row r="101" spans="1:54" x14ac:dyDescent="0.25">
      <c r="C101" s="59" t="s">
        <v>206</v>
      </c>
      <c r="D101" s="53"/>
      <c r="E101" s="5"/>
      <c r="F101" s="20"/>
      <c r="G101" s="26">
        <v>515216.4</v>
      </c>
      <c r="H101" s="26">
        <v>100</v>
      </c>
      <c r="I101" s="32"/>
      <c r="J101" s="32"/>
      <c r="K101" s="36"/>
    </row>
    <row r="104" spans="1:54" x14ac:dyDescent="0.25">
      <c r="C104" s="1" t="s">
        <v>207</v>
      </c>
    </row>
    <row r="105" spans="1:54" x14ac:dyDescent="0.25">
      <c r="C105" s="37" t="s">
        <v>208</v>
      </c>
      <c r="D105" s="37"/>
      <c r="E105" s="37"/>
      <c r="F105" s="37"/>
      <c r="G105" s="37"/>
      <c r="H105" s="37"/>
      <c r="I105" s="37"/>
      <c r="J105" s="37"/>
      <c r="K105" s="37"/>
    </row>
    <row r="106" spans="1:54" x14ac:dyDescent="0.25">
      <c r="C106" s="2" t="s">
        <v>209</v>
      </c>
    </row>
    <row r="107" spans="1:54" x14ac:dyDescent="0.25">
      <c r="C107" s="2" t="s">
        <v>210</v>
      </c>
    </row>
    <row r="108" spans="1:54" ht="30" customHeight="1" x14ac:dyDescent="0.25">
      <c r="C108" s="164" t="s">
        <v>211</v>
      </c>
      <c r="D108" s="165"/>
      <c r="E108" s="165"/>
      <c r="F108" s="165"/>
      <c r="G108" s="165"/>
      <c r="H108" s="165"/>
      <c r="I108" s="165"/>
      <c r="J108" s="165"/>
      <c r="K108" s="165"/>
    </row>
    <row r="109" spans="1:54" x14ac:dyDescent="0.25">
      <c r="C109" s="2" t="s">
        <v>212</v>
      </c>
    </row>
    <row r="111" spans="1:54" x14ac:dyDescent="0.25">
      <c r="C111" s="2" t="s">
        <v>5016</v>
      </c>
      <c r="E111" s="2" t="s">
        <v>2</v>
      </c>
    </row>
    <row r="113" spans="1:256" x14ac:dyDescent="0.25">
      <c r="C113" s="2" t="s">
        <v>5017</v>
      </c>
      <c r="E113" s="2" t="s">
        <v>2</v>
      </c>
    </row>
    <row r="115" spans="1:256" x14ac:dyDescent="0.25">
      <c r="C115" s="2" t="s">
        <v>5064</v>
      </c>
    </row>
    <row r="117" spans="1:256" x14ac:dyDescent="0.25">
      <c r="C117" s="2" t="s">
        <v>5065</v>
      </c>
    </row>
    <row r="118" spans="1:256" s="86" customFormat="1" ht="35.25" customHeight="1" x14ac:dyDescent="0.25">
      <c r="A118" s="82"/>
      <c r="B118" s="82"/>
      <c r="C118" s="87" t="s">
        <v>5022</v>
      </c>
      <c r="D118" s="91" t="s">
        <v>5023</v>
      </c>
      <c r="E118" s="91" t="s">
        <v>5024</v>
      </c>
      <c r="F118" s="83"/>
      <c r="G118" s="84"/>
      <c r="H118" s="84"/>
      <c r="I118" s="84"/>
      <c r="J118" s="84"/>
      <c r="K118" s="85"/>
      <c r="L118" s="85"/>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5"/>
      <c r="AJ118" s="82"/>
      <c r="AK118" s="82"/>
      <c r="AL118" s="82"/>
      <c r="AM118" s="82"/>
      <c r="AN118" s="82"/>
      <c r="AO118" s="82"/>
      <c r="AP118" s="82"/>
      <c r="AQ118" s="82"/>
      <c r="AR118" s="82"/>
      <c r="AS118" s="82"/>
      <c r="AT118" s="82"/>
      <c r="AU118" s="82"/>
      <c r="AV118" s="85"/>
      <c r="AW118" s="82"/>
      <c r="AX118" s="85"/>
      <c r="AY118" s="82"/>
      <c r="AZ118" s="82"/>
      <c r="BA118" s="82"/>
      <c r="BB118" s="85"/>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82"/>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row>
    <row r="119" spans="1:256" s="86" customFormat="1" x14ac:dyDescent="0.25">
      <c r="A119" s="82"/>
      <c r="B119" s="82"/>
      <c r="C119" s="89" t="s">
        <v>5025</v>
      </c>
      <c r="D119" s="92">
        <v>9.1015999999999995</v>
      </c>
      <c r="E119" s="92">
        <v>9.6329999999999991</v>
      </c>
      <c r="F119" s="83"/>
      <c r="G119" s="84"/>
      <c r="H119" s="84"/>
      <c r="I119" s="84"/>
      <c r="J119" s="84"/>
      <c r="K119" s="85"/>
      <c r="L119" s="85"/>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5"/>
      <c r="AJ119" s="82"/>
      <c r="AK119" s="82"/>
      <c r="AL119" s="82"/>
      <c r="AM119" s="82"/>
      <c r="AN119" s="82"/>
      <c r="AO119" s="82"/>
      <c r="AP119" s="82"/>
      <c r="AQ119" s="82"/>
      <c r="AR119" s="82"/>
      <c r="AS119" s="82"/>
      <c r="AT119" s="82"/>
      <c r="AU119" s="82"/>
      <c r="AV119" s="85"/>
      <c r="AW119" s="82"/>
      <c r="AX119" s="85"/>
      <c r="AY119" s="82"/>
      <c r="AZ119" s="82"/>
      <c r="BA119" s="82"/>
      <c r="BB119" s="85"/>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82"/>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row>
    <row r="120" spans="1:256" s="86" customFormat="1" x14ac:dyDescent="0.25">
      <c r="A120" s="82"/>
      <c r="B120" s="82"/>
      <c r="C120" s="89" t="s">
        <v>5026</v>
      </c>
      <c r="D120" s="92">
        <v>9.1012000000000004</v>
      </c>
      <c r="E120" s="92">
        <v>9.6325000000000003</v>
      </c>
      <c r="F120" s="83"/>
      <c r="G120" s="84"/>
      <c r="H120" s="84"/>
      <c r="I120" s="84"/>
      <c r="J120" s="84"/>
      <c r="K120" s="85"/>
      <c r="L120" s="85"/>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5"/>
      <c r="AJ120" s="82"/>
      <c r="AK120" s="82"/>
      <c r="AL120" s="82"/>
      <c r="AM120" s="82"/>
      <c r="AN120" s="82"/>
      <c r="AO120" s="82"/>
      <c r="AP120" s="82"/>
      <c r="AQ120" s="82"/>
      <c r="AR120" s="82"/>
      <c r="AS120" s="82"/>
      <c r="AT120" s="82"/>
      <c r="AU120" s="82"/>
      <c r="AV120" s="85"/>
      <c r="AW120" s="82"/>
      <c r="AX120" s="85"/>
      <c r="AY120" s="82"/>
      <c r="AZ120" s="82"/>
      <c r="BA120" s="82"/>
      <c r="BB120" s="85"/>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82"/>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row>
    <row r="121" spans="1:256" s="86" customFormat="1" x14ac:dyDescent="0.25">
      <c r="A121" s="82"/>
      <c r="B121" s="82"/>
      <c r="C121" s="89" t="s">
        <v>5027</v>
      </c>
      <c r="D121" s="92">
        <v>9.2806999999999995</v>
      </c>
      <c r="E121" s="92">
        <v>9.8306000000000004</v>
      </c>
      <c r="F121" s="83"/>
      <c r="G121" s="84"/>
      <c r="H121" s="84"/>
      <c r="I121" s="84"/>
      <c r="J121" s="84"/>
      <c r="K121" s="85"/>
      <c r="L121" s="85"/>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5"/>
      <c r="AJ121" s="82"/>
      <c r="AK121" s="82"/>
      <c r="AL121" s="82"/>
      <c r="AM121" s="82"/>
      <c r="AN121" s="82"/>
      <c r="AO121" s="82"/>
      <c r="AP121" s="82"/>
      <c r="AQ121" s="82"/>
      <c r="AR121" s="82"/>
      <c r="AS121" s="82"/>
      <c r="AT121" s="82"/>
      <c r="AU121" s="82"/>
      <c r="AV121" s="85"/>
      <c r="AW121" s="82"/>
      <c r="AX121" s="85"/>
      <c r="AY121" s="82"/>
      <c r="AZ121" s="82"/>
      <c r="BA121" s="82"/>
      <c r="BB121" s="85"/>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82"/>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row>
    <row r="122" spans="1:256" s="86" customFormat="1" x14ac:dyDescent="0.25">
      <c r="A122" s="82"/>
      <c r="B122" s="82"/>
      <c r="C122" s="89" t="s">
        <v>5028</v>
      </c>
      <c r="D122" s="92">
        <v>9.2806999999999995</v>
      </c>
      <c r="E122" s="92">
        <v>9.8305000000000007</v>
      </c>
      <c r="F122" s="83"/>
      <c r="G122" s="84"/>
      <c r="H122" s="84"/>
      <c r="I122" s="84"/>
      <c r="J122" s="84"/>
      <c r="K122" s="85"/>
      <c r="L122" s="85"/>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5"/>
      <c r="AJ122" s="82"/>
      <c r="AK122" s="82"/>
      <c r="AL122" s="82"/>
      <c r="AM122" s="82"/>
      <c r="AN122" s="82"/>
      <c r="AO122" s="82"/>
      <c r="AP122" s="82"/>
      <c r="AQ122" s="82"/>
      <c r="AR122" s="82"/>
      <c r="AS122" s="82"/>
      <c r="AT122" s="82"/>
      <c r="AU122" s="82"/>
      <c r="AV122" s="85"/>
      <c r="AW122" s="82"/>
      <c r="AX122" s="85"/>
      <c r="AY122" s="82"/>
      <c r="AZ122" s="82"/>
      <c r="BA122" s="82"/>
      <c r="BB122" s="85"/>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82"/>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row>
    <row r="123" spans="1:256" s="86" customFormat="1" ht="85.15" customHeight="1" x14ac:dyDescent="0.25">
      <c r="A123" s="82"/>
      <c r="B123" s="82"/>
      <c r="C123" s="166" t="s">
        <v>5060</v>
      </c>
      <c r="D123" s="167"/>
      <c r="E123" s="168"/>
      <c r="F123" s="83"/>
      <c r="G123" s="84"/>
      <c r="H123" s="84"/>
      <c r="I123" s="84"/>
      <c r="J123" s="84"/>
      <c r="K123" s="85"/>
      <c r="L123" s="85"/>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5"/>
      <c r="AJ123" s="82"/>
      <c r="AK123" s="82"/>
      <c r="AL123" s="82"/>
      <c r="AM123" s="82"/>
      <c r="AN123" s="82"/>
      <c r="AO123" s="82"/>
      <c r="AP123" s="82"/>
      <c r="AQ123" s="82"/>
      <c r="AR123" s="82"/>
      <c r="AS123" s="82"/>
      <c r="AT123" s="82"/>
      <c r="AU123" s="82"/>
      <c r="AV123" s="85"/>
      <c r="AW123" s="82"/>
      <c r="AX123" s="85"/>
      <c r="AY123" s="82"/>
      <c r="AZ123" s="82"/>
      <c r="BA123" s="82"/>
      <c r="BB123" s="85"/>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82"/>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row>
    <row r="125" spans="1:256" x14ac:dyDescent="0.25">
      <c r="C125" s="2" t="s">
        <v>5066</v>
      </c>
      <c r="E125" s="2" t="s">
        <v>2</v>
      </c>
    </row>
    <row r="127" spans="1:256" x14ac:dyDescent="0.25">
      <c r="C127" s="2" t="s">
        <v>5067</v>
      </c>
      <c r="E127" s="2" t="s">
        <v>2</v>
      </c>
    </row>
    <row r="129" spans="3:5" x14ac:dyDescent="0.25">
      <c r="C129" s="2" t="s">
        <v>5018</v>
      </c>
      <c r="E129" s="2" t="s">
        <v>2</v>
      </c>
    </row>
    <row r="131" spans="3:5" x14ac:dyDescent="0.25">
      <c r="C131" s="2" t="s">
        <v>5019</v>
      </c>
      <c r="E131" s="2" t="s">
        <v>2</v>
      </c>
    </row>
    <row r="133" spans="3:5" x14ac:dyDescent="0.25">
      <c r="C133" s="2" t="s">
        <v>5020</v>
      </c>
      <c r="E133" s="99">
        <v>0.2239268389046799</v>
      </c>
    </row>
    <row r="135" spans="3:5" x14ac:dyDescent="0.25">
      <c r="C135" s="2" t="s">
        <v>5021</v>
      </c>
      <c r="E135" s="100" t="s">
        <v>5182</v>
      </c>
    </row>
    <row r="137" spans="3:5" x14ac:dyDescent="0.25">
      <c r="C137" s="2" t="s">
        <v>5068</v>
      </c>
      <c r="E137" s="2" t="s">
        <v>2</v>
      </c>
    </row>
    <row r="139" spans="3:5" x14ac:dyDescent="0.25">
      <c r="C139" s="2" t="s">
        <v>5183</v>
      </c>
    </row>
    <row r="141" spans="3:5" x14ac:dyDescent="0.25">
      <c r="C141" s="1" t="s">
        <v>5250</v>
      </c>
      <c r="E141" s="162" t="s">
        <v>5251</v>
      </c>
    </row>
    <row r="142" spans="3:5" x14ac:dyDescent="0.25">
      <c r="E142" s="2" t="s">
        <v>5308</v>
      </c>
    </row>
  </sheetData>
  <mergeCells count="2">
    <mergeCell ref="C108:K108"/>
    <mergeCell ref="C123:E123"/>
  </mergeCells>
  <hyperlinks>
    <hyperlink ref="J2" location="'Index'!A1" display="'Index'!A1" xr:uid="{4256D48A-7A34-4ACA-872A-85E67FCC69D6}"/>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32266-6AB5-4DBD-8FD1-70B560968421}">
  <sheetPr codeName="Sheet1"/>
  <dimension ref="A1:IV602"/>
  <sheetViews>
    <sheetView showGridLines="0" zoomScale="90" zoomScaleNormal="90" workbookViewId="0">
      <pane ySplit="6" topLeftCell="A58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4314</v>
      </c>
      <c r="J2" s="38" t="s">
        <v>4568</v>
      </c>
    </row>
    <row r="3" spans="1:54" ht="16.5" x14ac:dyDescent="0.3">
      <c r="C3" s="1" t="s">
        <v>28</v>
      </c>
      <c r="D3" s="21" t="s">
        <v>4315</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45</v>
      </c>
      <c r="C11" s="58" t="s">
        <v>46</v>
      </c>
      <c r="D11" s="52" t="s">
        <v>47</v>
      </c>
      <c r="E11" s="6" t="s">
        <v>44</v>
      </c>
      <c r="F11" s="19">
        <v>604818</v>
      </c>
      <c r="G11" s="24">
        <v>4826.1499999999996</v>
      </c>
      <c r="H11" s="24">
        <v>6.22</v>
      </c>
      <c r="I11" s="31"/>
      <c r="J11" s="31"/>
      <c r="K11" s="35"/>
    </row>
    <row r="12" spans="1:54" x14ac:dyDescent="0.25">
      <c r="B12" s="8" t="s">
        <v>41</v>
      </c>
      <c r="C12" s="58" t="s">
        <v>42</v>
      </c>
      <c r="D12" s="52" t="s">
        <v>43</v>
      </c>
      <c r="E12" s="6" t="s">
        <v>44</v>
      </c>
      <c r="F12" s="19">
        <v>282940</v>
      </c>
      <c r="G12" s="24">
        <v>3890.99</v>
      </c>
      <c r="H12" s="24">
        <v>5.0199999999999996</v>
      </c>
      <c r="I12" s="31"/>
      <c r="J12" s="31"/>
      <c r="K12" s="35"/>
    </row>
    <row r="13" spans="1:54" x14ac:dyDescent="0.25">
      <c r="B13" s="8" t="s">
        <v>88</v>
      </c>
      <c r="C13" s="58" t="s">
        <v>89</v>
      </c>
      <c r="D13" s="52" t="s">
        <v>90</v>
      </c>
      <c r="E13" s="6" t="s">
        <v>91</v>
      </c>
      <c r="F13" s="19">
        <v>266824</v>
      </c>
      <c r="G13" s="24">
        <v>3452.44</v>
      </c>
      <c r="H13" s="24">
        <v>4.45</v>
      </c>
      <c r="I13" s="31"/>
      <c r="J13" s="31"/>
      <c r="K13" s="35"/>
    </row>
    <row r="14" spans="1:54" x14ac:dyDescent="0.25">
      <c r="B14" s="8" t="s">
        <v>418</v>
      </c>
      <c r="C14" s="58" t="s">
        <v>419</v>
      </c>
      <c r="D14" s="52" t="s">
        <v>420</v>
      </c>
      <c r="E14" s="6" t="s">
        <v>273</v>
      </c>
      <c r="F14" s="19">
        <v>120103</v>
      </c>
      <c r="G14" s="24">
        <v>2224.31</v>
      </c>
      <c r="H14" s="24">
        <v>2.87</v>
      </c>
      <c r="I14" s="31"/>
      <c r="J14" s="31"/>
      <c r="K14" s="35"/>
    </row>
    <row r="15" spans="1:54" x14ac:dyDescent="0.25">
      <c r="B15" s="8" t="s">
        <v>51</v>
      </c>
      <c r="C15" s="58" t="s">
        <v>52</v>
      </c>
      <c r="D15" s="52" t="s">
        <v>53</v>
      </c>
      <c r="E15" s="6" t="s">
        <v>54</v>
      </c>
      <c r="F15" s="19">
        <v>46228</v>
      </c>
      <c r="G15" s="24">
        <v>1915.41</v>
      </c>
      <c r="H15" s="24">
        <v>2.4700000000000002</v>
      </c>
      <c r="I15" s="31"/>
      <c r="J15" s="31"/>
      <c r="K15" s="35"/>
    </row>
    <row r="16" spans="1:54" x14ac:dyDescent="0.25">
      <c r="B16" s="8" t="s">
        <v>67</v>
      </c>
      <c r="C16" s="58" t="s">
        <v>68</v>
      </c>
      <c r="D16" s="52" t="s">
        <v>69</v>
      </c>
      <c r="E16" s="6" t="s">
        <v>44</v>
      </c>
      <c r="F16" s="19">
        <v>163256</v>
      </c>
      <c r="G16" s="24">
        <v>1676.48</v>
      </c>
      <c r="H16" s="24">
        <v>2.16</v>
      </c>
      <c r="I16" s="31"/>
      <c r="J16" s="31"/>
      <c r="K16" s="35"/>
    </row>
    <row r="17" spans="2:11" x14ac:dyDescent="0.25">
      <c r="B17" s="8" t="s">
        <v>48</v>
      </c>
      <c r="C17" s="58" t="s">
        <v>49</v>
      </c>
      <c r="D17" s="52" t="s">
        <v>50</v>
      </c>
      <c r="E17" s="6" t="s">
        <v>44</v>
      </c>
      <c r="F17" s="19">
        <v>113430</v>
      </c>
      <c r="G17" s="24">
        <v>1526.43</v>
      </c>
      <c r="H17" s="24">
        <v>1.97</v>
      </c>
      <c r="I17" s="31"/>
      <c r="J17" s="31"/>
      <c r="K17" s="35"/>
    </row>
    <row r="18" spans="2:11" x14ac:dyDescent="0.25">
      <c r="B18" s="8" t="s">
        <v>63</v>
      </c>
      <c r="C18" s="58" t="s">
        <v>64</v>
      </c>
      <c r="D18" s="52" t="s">
        <v>65</v>
      </c>
      <c r="E18" s="6" t="s">
        <v>66</v>
      </c>
      <c r="F18" s="19">
        <v>138534</v>
      </c>
      <c r="G18" s="24">
        <v>1385.89</v>
      </c>
      <c r="H18" s="24">
        <v>1.79</v>
      </c>
      <c r="I18" s="31"/>
      <c r="J18" s="31"/>
      <c r="K18" s="35"/>
    </row>
    <row r="19" spans="2:11" x14ac:dyDescent="0.25">
      <c r="B19" s="8" t="s">
        <v>70</v>
      </c>
      <c r="C19" s="58" t="s">
        <v>71</v>
      </c>
      <c r="D19" s="52" t="s">
        <v>72</v>
      </c>
      <c r="E19" s="6" t="s">
        <v>44</v>
      </c>
      <c r="F19" s="19">
        <v>290793</v>
      </c>
      <c r="G19" s="24">
        <v>1140.6400000000001</v>
      </c>
      <c r="H19" s="24">
        <v>1.47</v>
      </c>
      <c r="I19" s="31"/>
      <c r="J19" s="31"/>
      <c r="K19" s="35"/>
    </row>
    <row r="20" spans="2:11" x14ac:dyDescent="0.25">
      <c r="B20" s="8" t="s">
        <v>624</v>
      </c>
      <c r="C20" s="58" t="s">
        <v>625</v>
      </c>
      <c r="D20" s="52" t="s">
        <v>626</v>
      </c>
      <c r="E20" s="6" t="s">
        <v>301</v>
      </c>
      <c r="F20" s="19">
        <v>380733</v>
      </c>
      <c r="G20" s="24">
        <v>1092.51</v>
      </c>
      <c r="H20" s="24">
        <v>1.41</v>
      </c>
      <c r="I20" s="31"/>
      <c r="J20" s="31"/>
      <c r="K20" s="35"/>
    </row>
    <row r="21" spans="2:11" x14ac:dyDescent="0.25">
      <c r="B21" s="8" t="s">
        <v>464</v>
      </c>
      <c r="C21" s="58" t="s">
        <v>465</v>
      </c>
      <c r="D21" s="52" t="s">
        <v>466</v>
      </c>
      <c r="E21" s="6" t="s">
        <v>58</v>
      </c>
      <c r="F21" s="19">
        <v>35262</v>
      </c>
      <c r="G21" s="24">
        <v>1082.1199999999999</v>
      </c>
      <c r="H21" s="24">
        <v>1.4</v>
      </c>
      <c r="I21" s="31"/>
      <c r="J21" s="31"/>
      <c r="K21" s="35"/>
    </row>
    <row r="22" spans="2:11" x14ac:dyDescent="0.25">
      <c r="B22" s="8" t="s">
        <v>59</v>
      </c>
      <c r="C22" s="58" t="s">
        <v>60</v>
      </c>
      <c r="D22" s="52" t="s">
        <v>61</v>
      </c>
      <c r="E22" s="6" t="s">
        <v>62</v>
      </c>
      <c r="F22" s="19">
        <v>105859</v>
      </c>
      <c r="G22" s="24">
        <v>1063.6199999999999</v>
      </c>
      <c r="H22" s="24">
        <v>1.37</v>
      </c>
      <c r="I22" s="31"/>
      <c r="J22" s="31"/>
      <c r="K22" s="35"/>
    </row>
    <row r="23" spans="2:11" x14ac:dyDescent="0.25">
      <c r="B23" s="8" t="s">
        <v>415</v>
      </c>
      <c r="C23" s="58" t="s">
        <v>416</v>
      </c>
      <c r="D23" s="52" t="s">
        <v>417</v>
      </c>
      <c r="E23" s="6" t="s">
        <v>66</v>
      </c>
      <c r="F23" s="19">
        <v>40325</v>
      </c>
      <c r="G23" s="24">
        <v>819.2</v>
      </c>
      <c r="H23" s="24">
        <v>1.06</v>
      </c>
      <c r="I23" s="31"/>
      <c r="J23" s="31"/>
      <c r="K23" s="35"/>
    </row>
    <row r="24" spans="2:11" x14ac:dyDescent="0.25">
      <c r="B24" s="8" t="s">
        <v>428</v>
      </c>
      <c r="C24" s="58" t="s">
        <v>429</v>
      </c>
      <c r="D24" s="52" t="s">
        <v>430</v>
      </c>
      <c r="E24" s="6" t="s">
        <v>120</v>
      </c>
      <c r="F24" s="19">
        <v>41822</v>
      </c>
      <c r="G24" s="24">
        <v>778.93</v>
      </c>
      <c r="H24" s="24">
        <v>1</v>
      </c>
      <c r="I24" s="31"/>
      <c r="J24" s="31"/>
      <c r="K24" s="35"/>
    </row>
    <row r="25" spans="2:11" x14ac:dyDescent="0.25">
      <c r="B25" s="8" t="s">
        <v>897</v>
      </c>
      <c r="C25" s="58" t="s">
        <v>898</v>
      </c>
      <c r="D25" s="52" t="s">
        <v>899</v>
      </c>
      <c r="E25" s="6" t="s">
        <v>139</v>
      </c>
      <c r="F25" s="19">
        <v>285540</v>
      </c>
      <c r="G25" s="24">
        <v>755.54</v>
      </c>
      <c r="H25" s="24">
        <v>0.97</v>
      </c>
      <c r="I25" s="31"/>
      <c r="J25" s="31"/>
      <c r="K25" s="35"/>
    </row>
    <row r="26" spans="2:11" x14ac:dyDescent="0.25">
      <c r="B26" s="8" t="s">
        <v>298</v>
      </c>
      <c r="C26" s="58" t="s">
        <v>299</v>
      </c>
      <c r="D26" s="52" t="s">
        <v>300</v>
      </c>
      <c r="E26" s="6" t="s">
        <v>301</v>
      </c>
      <c r="F26" s="19">
        <v>35041</v>
      </c>
      <c r="G26" s="24">
        <v>742.24</v>
      </c>
      <c r="H26" s="24">
        <v>0.96</v>
      </c>
      <c r="I26" s="31"/>
      <c r="J26" s="31"/>
      <c r="K26" s="35"/>
    </row>
    <row r="27" spans="2:11" x14ac:dyDescent="0.25">
      <c r="B27" s="8" t="s">
        <v>55</v>
      </c>
      <c r="C27" s="58" t="s">
        <v>56</v>
      </c>
      <c r="D27" s="52" t="s">
        <v>57</v>
      </c>
      <c r="E27" s="6" t="s">
        <v>58</v>
      </c>
      <c r="F27" s="19">
        <v>5153</v>
      </c>
      <c r="G27" s="24">
        <v>727.35</v>
      </c>
      <c r="H27" s="24">
        <v>0.94</v>
      </c>
      <c r="I27" s="31"/>
      <c r="J27" s="31"/>
      <c r="K27" s="35"/>
    </row>
    <row r="28" spans="2:11" x14ac:dyDescent="0.25">
      <c r="B28" s="8" t="s">
        <v>900</v>
      </c>
      <c r="C28" s="58" t="s">
        <v>901</v>
      </c>
      <c r="D28" s="52" t="s">
        <v>902</v>
      </c>
      <c r="E28" s="6" t="s">
        <v>76</v>
      </c>
      <c r="F28" s="19">
        <v>16307</v>
      </c>
      <c r="G28" s="24">
        <v>718.16</v>
      </c>
      <c r="H28" s="24">
        <v>0.93</v>
      </c>
      <c r="I28" s="31"/>
      <c r="J28" s="31"/>
      <c r="K28" s="35"/>
    </row>
    <row r="29" spans="2:11" x14ac:dyDescent="0.25">
      <c r="B29" s="8" t="s">
        <v>1163</v>
      </c>
      <c r="C29" s="58" t="s">
        <v>1164</v>
      </c>
      <c r="D29" s="52" t="s">
        <v>1165</v>
      </c>
      <c r="E29" s="6" t="s">
        <v>259</v>
      </c>
      <c r="F29" s="19">
        <v>187246</v>
      </c>
      <c r="G29" s="24">
        <v>667.81</v>
      </c>
      <c r="H29" s="24">
        <v>0.86</v>
      </c>
      <c r="I29" s="31"/>
      <c r="J29" s="31"/>
      <c r="K29" s="35"/>
    </row>
    <row r="30" spans="2:11" x14ac:dyDescent="0.25">
      <c r="B30" s="8" t="s">
        <v>2407</v>
      </c>
      <c r="C30" s="58" t="s">
        <v>2408</v>
      </c>
      <c r="D30" s="52" t="s">
        <v>2409</v>
      </c>
      <c r="E30" s="6" t="s">
        <v>173</v>
      </c>
      <c r="F30" s="19">
        <v>16140</v>
      </c>
      <c r="G30" s="24">
        <v>623.91</v>
      </c>
      <c r="H30" s="24">
        <v>0.8</v>
      </c>
      <c r="I30" s="31"/>
      <c r="J30" s="31"/>
      <c r="K30" s="35"/>
    </row>
    <row r="31" spans="2:11" x14ac:dyDescent="0.25">
      <c r="B31" s="8" t="s">
        <v>323</v>
      </c>
      <c r="C31" s="58" t="s">
        <v>324</v>
      </c>
      <c r="D31" s="52" t="s">
        <v>325</v>
      </c>
      <c r="E31" s="6" t="s">
        <v>80</v>
      </c>
      <c r="F31" s="19">
        <v>326481</v>
      </c>
      <c r="G31" s="24">
        <v>613.98</v>
      </c>
      <c r="H31" s="24">
        <v>0.79</v>
      </c>
      <c r="I31" s="31"/>
      <c r="J31" s="31"/>
      <c r="K31" s="35"/>
    </row>
    <row r="32" spans="2:11" x14ac:dyDescent="0.25">
      <c r="B32" s="8" t="s">
        <v>1166</v>
      </c>
      <c r="C32" s="58" t="s">
        <v>1167</v>
      </c>
      <c r="D32" s="52" t="s">
        <v>1168</v>
      </c>
      <c r="E32" s="6" t="s">
        <v>581</v>
      </c>
      <c r="F32" s="19">
        <v>141464</v>
      </c>
      <c r="G32" s="24">
        <v>582.54999999999995</v>
      </c>
      <c r="H32" s="24">
        <v>0.75</v>
      </c>
      <c r="I32" s="31"/>
      <c r="J32" s="31"/>
      <c r="K32" s="35"/>
    </row>
    <row r="33" spans="2:11" x14ac:dyDescent="0.25">
      <c r="B33" s="8" t="s">
        <v>1169</v>
      </c>
      <c r="C33" s="58" t="s">
        <v>1170</v>
      </c>
      <c r="D33" s="52" t="s">
        <v>1171</v>
      </c>
      <c r="E33" s="6" t="s">
        <v>62</v>
      </c>
      <c r="F33" s="19">
        <v>55314</v>
      </c>
      <c r="G33" s="24">
        <v>576.45000000000005</v>
      </c>
      <c r="H33" s="24">
        <v>0.74</v>
      </c>
      <c r="I33" s="31"/>
      <c r="J33" s="31"/>
      <c r="K33" s="35"/>
    </row>
    <row r="34" spans="2:11" x14ac:dyDescent="0.25">
      <c r="B34" s="8" t="s">
        <v>437</v>
      </c>
      <c r="C34" s="58" t="s">
        <v>438</v>
      </c>
      <c r="D34" s="52" t="s">
        <v>439</v>
      </c>
      <c r="E34" s="6" t="s">
        <v>215</v>
      </c>
      <c r="F34" s="19">
        <v>57187</v>
      </c>
      <c r="G34" s="24">
        <v>547.04999999999995</v>
      </c>
      <c r="H34" s="24">
        <v>0.71</v>
      </c>
      <c r="I34" s="31"/>
      <c r="J34" s="31"/>
      <c r="K34" s="35"/>
    </row>
    <row r="35" spans="2:11" x14ac:dyDescent="0.25">
      <c r="B35" s="8" t="s">
        <v>329</v>
      </c>
      <c r="C35" s="58" t="s">
        <v>330</v>
      </c>
      <c r="D35" s="52" t="s">
        <v>331</v>
      </c>
      <c r="E35" s="6" t="s">
        <v>332</v>
      </c>
      <c r="F35" s="19">
        <v>29138</v>
      </c>
      <c r="G35" s="24">
        <v>527.46</v>
      </c>
      <c r="H35" s="24">
        <v>0.68</v>
      </c>
      <c r="I35" s="31"/>
      <c r="J35" s="31"/>
      <c r="K35" s="35"/>
    </row>
    <row r="36" spans="2:11" x14ac:dyDescent="0.25">
      <c r="B36" s="8" t="s">
        <v>81</v>
      </c>
      <c r="C36" s="58" t="s">
        <v>82</v>
      </c>
      <c r="D36" s="52" t="s">
        <v>83</v>
      </c>
      <c r="E36" s="6" t="s">
        <v>84</v>
      </c>
      <c r="F36" s="19">
        <v>4674</v>
      </c>
      <c r="G36" s="24">
        <v>525.97</v>
      </c>
      <c r="H36" s="24">
        <v>0.68</v>
      </c>
      <c r="I36" s="31"/>
      <c r="J36" s="31"/>
      <c r="K36" s="35"/>
    </row>
    <row r="37" spans="2:11" x14ac:dyDescent="0.25">
      <c r="B37" s="8" t="s">
        <v>1172</v>
      </c>
      <c r="C37" s="58" t="s">
        <v>1173</v>
      </c>
      <c r="D37" s="52" t="s">
        <v>1174</v>
      </c>
      <c r="E37" s="6" t="s">
        <v>259</v>
      </c>
      <c r="F37" s="19">
        <v>178862</v>
      </c>
      <c r="G37" s="24">
        <v>512.08000000000004</v>
      </c>
      <c r="H37" s="24">
        <v>0.66</v>
      </c>
      <c r="I37" s="31"/>
      <c r="J37" s="31"/>
      <c r="K37" s="35"/>
    </row>
    <row r="38" spans="2:11" x14ac:dyDescent="0.25">
      <c r="B38" s="8" t="s">
        <v>596</v>
      </c>
      <c r="C38" s="58" t="s">
        <v>597</v>
      </c>
      <c r="D38" s="52" t="s">
        <v>598</v>
      </c>
      <c r="E38" s="6" t="s">
        <v>214</v>
      </c>
      <c r="F38" s="19">
        <v>8940</v>
      </c>
      <c r="G38" s="24">
        <v>479.93</v>
      </c>
      <c r="H38" s="24">
        <v>0.62</v>
      </c>
      <c r="I38" s="31"/>
      <c r="J38" s="31"/>
      <c r="K38" s="35"/>
    </row>
    <row r="39" spans="2:11" x14ac:dyDescent="0.25">
      <c r="B39" s="8" t="s">
        <v>73</v>
      </c>
      <c r="C39" s="58" t="s">
        <v>74</v>
      </c>
      <c r="D39" s="52" t="s">
        <v>75</v>
      </c>
      <c r="E39" s="6" t="s">
        <v>76</v>
      </c>
      <c r="F39" s="19">
        <v>17861</v>
      </c>
      <c r="G39" s="24">
        <v>470.76</v>
      </c>
      <c r="H39" s="24">
        <v>0.61</v>
      </c>
      <c r="I39" s="31"/>
      <c r="J39" s="31"/>
      <c r="K39" s="35"/>
    </row>
    <row r="40" spans="2:11" x14ac:dyDescent="0.25">
      <c r="B40" s="8" t="s">
        <v>1093</v>
      </c>
      <c r="C40" s="58" t="s">
        <v>1094</v>
      </c>
      <c r="D40" s="52" t="s">
        <v>1095</v>
      </c>
      <c r="E40" s="6" t="s">
        <v>84</v>
      </c>
      <c r="F40" s="19">
        <v>14902</v>
      </c>
      <c r="G40" s="24">
        <v>461.96</v>
      </c>
      <c r="H40" s="24">
        <v>0.6</v>
      </c>
      <c r="I40" s="31"/>
      <c r="J40" s="31"/>
      <c r="K40" s="35"/>
    </row>
    <row r="41" spans="2:11" x14ac:dyDescent="0.25">
      <c r="B41" s="8" t="s">
        <v>77</v>
      </c>
      <c r="C41" s="58" t="s">
        <v>78</v>
      </c>
      <c r="D41" s="52" t="s">
        <v>79</v>
      </c>
      <c r="E41" s="6" t="s">
        <v>80</v>
      </c>
      <c r="F41" s="19">
        <v>37045</v>
      </c>
      <c r="G41" s="24">
        <v>454.32</v>
      </c>
      <c r="H41" s="24">
        <v>0.59</v>
      </c>
      <c r="I41" s="31"/>
      <c r="J41" s="31"/>
      <c r="K41" s="35"/>
    </row>
    <row r="42" spans="2:11" x14ac:dyDescent="0.25">
      <c r="B42" s="8" t="s">
        <v>336</v>
      </c>
      <c r="C42" s="58" t="s">
        <v>337</v>
      </c>
      <c r="D42" s="52" t="s">
        <v>338</v>
      </c>
      <c r="E42" s="6" t="s">
        <v>66</v>
      </c>
      <c r="F42" s="19">
        <v>41641</v>
      </c>
      <c r="G42" s="24">
        <v>446.31</v>
      </c>
      <c r="H42" s="24">
        <v>0.57999999999999996</v>
      </c>
      <c r="I42" s="31"/>
      <c r="J42" s="31"/>
      <c r="K42" s="35"/>
    </row>
    <row r="43" spans="2:11" x14ac:dyDescent="0.25">
      <c r="B43" s="8" t="s">
        <v>903</v>
      </c>
      <c r="C43" s="58" t="s">
        <v>904</v>
      </c>
      <c r="D43" s="52" t="s">
        <v>905</v>
      </c>
      <c r="E43" s="6" t="s">
        <v>139</v>
      </c>
      <c r="F43" s="19">
        <v>13143</v>
      </c>
      <c r="G43" s="24">
        <v>431.43</v>
      </c>
      <c r="H43" s="24">
        <v>0.56000000000000005</v>
      </c>
      <c r="I43" s="31"/>
      <c r="J43" s="31"/>
      <c r="K43" s="35"/>
    </row>
    <row r="44" spans="2:11" x14ac:dyDescent="0.25">
      <c r="B44" s="8" t="s">
        <v>1066</v>
      </c>
      <c r="C44" s="58" t="s">
        <v>1067</v>
      </c>
      <c r="D44" s="52" t="s">
        <v>1068</v>
      </c>
      <c r="E44" s="6" t="s">
        <v>58</v>
      </c>
      <c r="F44" s="19">
        <v>4374</v>
      </c>
      <c r="G44" s="24">
        <v>424.98</v>
      </c>
      <c r="H44" s="24">
        <v>0.55000000000000004</v>
      </c>
      <c r="I44" s="31"/>
      <c r="J44" s="31"/>
      <c r="K44" s="35"/>
    </row>
    <row r="45" spans="2:11" x14ac:dyDescent="0.25">
      <c r="B45" s="8" t="s">
        <v>602</v>
      </c>
      <c r="C45" s="58" t="s">
        <v>603</v>
      </c>
      <c r="D45" s="52" t="s">
        <v>604</v>
      </c>
      <c r="E45" s="6" t="s">
        <v>605</v>
      </c>
      <c r="F45" s="19">
        <v>94606</v>
      </c>
      <c r="G45" s="24">
        <v>415.37</v>
      </c>
      <c r="H45" s="24">
        <v>0.54</v>
      </c>
      <c r="I45" s="31"/>
      <c r="J45" s="31"/>
      <c r="K45" s="35"/>
    </row>
    <row r="46" spans="2:11" x14ac:dyDescent="0.25">
      <c r="B46" s="8" t="s">
        <v>1175</v>
      </c>
      <c r="C46" s="58" t="s">
        <v>1176</v>
      </c>
      <c r="D46" s="52" t="s">
        <v>1177</v>
      </c>
      <c r="E46" s="6" t="s">
        <v>62</v>
      </c>
      <c r="F46" s="19">
        <v>22865</v>
      </c>
      <c r="G46" s="24">
        <v>407.04</v>
      </c>
      <c r="H46" s="24">
        <v>0.52</v>
      </c>
      <c r="I46" s="31"/>
      <c r="J46" s="31"/>
      <c r="K46" s="35"/>
    </row>
    <row r="47" spans="2:11" x14ac:dyDescent="0.25">
      <c r="B47" s="8" t="s">
        <v>934</v>
      </c>
      <c r="C47" s="58" t="s">
        <v>935</v>
      </c>
      <c r="D47" s="52" t="s">
        <v>936</v>
      </c>
      <c r="E47" s="6" t="s">
        <v>146</v>
      </c>
      <c r="F47" s="19">
        <v>28319</v>
      </c>
      <c r="G47" s="24">
        <v>397.94</v>
      </c>
      <c r="H47" s="24">
        <v>0.51</v>
      </c>
      <c r="I47" s="31"/>
      <c r="J47" s="31"/>
      <c r="K47" s="35"/>
    </row>
    <row r="48" spans="2:11" x14ac:dyDescent="0.25">
      <c r="B48" s="8" t="s">
        <v>906</v>
      </c>
      <c r="C48" s="58" t="s">
        <v>907</v>
      </c>
      <c r="D48" s="52" t="s">
        <v>908</v>
      </c>
      <c r="E48" s="6" t="s">
        <v>58</v>
      </c>
      <c r="F48" s="19">
        <v>5443</v>
      </c>
      <c r="G48" s="24">
        <v>385.01</v>
      </c>
      <c r="H48" s="24">
        <v>0.5</v>
      </c>
      <c r="I48" s="31"/>
      <c r="J48" s="31"/>
      <c r="K48" s="35"/>
    </row>
    <row r="49" spans="2:11" x14ac:dyDescent="0.25">
      <c r="B49" s="8" t="s">
        <v>590</v>
      </c>
      <c r="C49" s="58" t="s">
        <v>591</v>
      </c>
      <c r="D49" s="52" t="s">
        <v>592</v>
      </c>
      <c r="E49" s="6" t="s">
        <v>259</v>
      </c>
      <c r="F49" s="19">
        <v>163886</v>
      </c>
      <c r="G49" s="24">
        <v>366.73</v>
      </c>
      <c r="H49" s="24">
        <v>0.47</v>
      </c>
      <c r="I49" s="31"/>
      <c r="J49" s="31"/>
      <c r="K49" s="35"/>
    </row>
    <row r="50" spans="2:11" x14ac:dyDescent="0.25">
      <c r="B50" s="8" t="s">
        <v>424</v>
      </c>
      <c r="C50" s="58" t="s">
        <v>425</v>
      </c>
      <c r="D50" s="52" t="s">
        <v>426</v>
      </c>
      <c r="E50" s="6" t="s">
        <v>427</v>
      </c>
      <c r="F50" s="19">
        <v>153424</v>
      </c>
      <c r="G50" s="24">
        <v>360.39</v>
      </c>
      <c r="H50" s="24">
        <v>0.46</v>
      </c>
      <c r="I50" s="31"/>
      <c r="J50" s="31"/>
      <c r="K50" s="35"/>
    </row>
    <row r="51" spans="2:11" x14ac:dyDescent="0.25">
      <c r="B51" s="8" t="s">
        <v>1010</v>
      </c>
      <c r="C51" s="58" t="s">
        <v>1011</v>
      </c>
      <c r="D51" s="52" t="s">
        <v>1012</v>
      </c>
      <c r="E51" s="6" t="s">
        <v>342</v>
      </c>
      <c r="F51" s="19">
        <v>4065</v>
      </c>
      <c r="G51" s="24">
        <v>352.92</v>
      </c>
      <c r="H51" s="24">
        <v>0.45</v>
      </c>
      <c r="I51" s="31"/>
      <c r="J51" s="31"/>
      <c r="K51" s="35"/>
    </row>
    <row r="52" spans="2:11" x14ac:dyDescent="0.25">
      <c r="B52" s="8" t="s">
        <v>421</v>
      </c>
      <c r="C52" s="58" t="s">
        <v>422</v>
      </c>
      <c r="D52" s="52" t="s">
        <v>423</v>
      </c>
      <c r="E52" s="6" t="s">
        <v>66</v>
      </c>
      <c r="F52" s="19">
        <v>25084</v>
      </c>
      <c r="G52" s="24">
        <v>352.35</v>
      </c>
      <c r="H52" s="24">
        <v>0.45</v>
      </c>
      <c r="I52" s="31"/>
      <c r="J52" s="31"/>
      <c r="K52" s="35"/>
    </row>
    <row r="53" spans="2:11" x14ac:dyDescent="0.25">
      <c r="B53" s="8" t="s">
        <v>225</v>
      </c>
      <c r="C53" s="58" t="s">
        <v>226</v>
      </c>
      <c r="D53" s="52" t="s">
        <v>227</v>
      </c>
      <c r="E53" s="6" t="s">
        <v>228</v>
      </c>
      <c r="F53" s="19">
        <v>82490</v>
      </c>
      <c r="G53" s="24">
        <v>348.89</v>
      </c>
      <c r="H53" s="24">
        <v>0.45</v>
      </c>
      <c r="I53" s="31"/>
      <c r="J53" s="31"/>
      <c r="K53" s="35"/>
    </row>
    <row r="54" spans="2:11" x14ac:dyDescent="0.25">
      <c r="B54" s="8" t="s">
        <v>221</v>
      </c>
      <c r="C54" s="58" t="s">
        <v>222</v>
      </c>
      <c r="D54" s="52" t="s">
        <v>223</v>
      </c>
      <c r="E54" s="6" t="s">
        <v>224</v>
      </c>
      <c r="F54" s="19">
        <v>11397</v>
      </c>
      <c r="G54" s="24">
        <v>346.01</v>
      </c>
      <c r="H54" s="24">
        <v>0.45</v>
      </c>
      <c r="I54" s="31"/>
      <c r="J54" s="31"/>
      <c r="K54" s="35"/>
    </row>
    <row r="55" spans="2:11" x14ac:dyDescent="0.25">
      <c r="B55" s="8" t="s">
        <v>615</v>
      </c>
      <c r="C55" s="58" t="s">
        <v>616</v>
      </c>
      <c r="D55" s="52" t="s">
        <v>617</v>
      </c>
      <c r="E55" s="6" t="s">
        <v>342</v>
      </c>
      <c r="F55" s="19">
        <v>29395</v>
      </c>
      <c r="G55" s="24">
        <v>331.94</v>
      </c>
      <c r="H55" s="24">
        <v>0.43</v>
      </c>
      <c r="I55" s="31"/>
      <c r="J55" s="31"/>
      <c r="K55" s="35"/>
    </row>
    <row r="56" spans="2:11" x14ac:dyDescent="0.25">
      <c r="B56" s="8" t="s">
        <v>117</v>
      </c>
      <c r="C56" s="58" t="s">
        <v>118</v>
      </c>
      <c r="D56" s="52" t="s">
        <v>119</v>
      </c>
      <c r="E56" s="6" t="s">
        <v>120</v>
      </c>
      <c r="F56" s="19">
        <v>5020</v>
      </c>
      <c r="G56" s="24">
        <v>330.27</v>
      </c>
      <c r="H56" s="24">
        <v>0.43</v>
      </c>
      <c r="I56" s="31"/>
      <c r="J56" s="31"/>
      <c r="K56" s="35"/>
    </row>
    <row r="57" spans="2:11" x14ac:dyDescent="0.25">
      <c r="B57" s="8" t="s">
        <v>2358</v>
      </c>
      <c r="C57" s="58" t="s">
        <v>2359</v>
      </c>
      <c r="D57" s="52" t="s">
        <v>2360</v>
      </c>
      <c r="E57" s="6" t="s">
        <v>581</v>
      </c>
      <c r="F57" s="19">
        <v>7493</v>
      </c>
      <c r="G57" s="24">
        <v>328.28</v>
      </c>
      <c r="H57" s="24">
        <v>0.42</v>
      </c>
      <c r="I57" s="31"/>
      <c r="J57" s="31"/>
      <c r="K57" s="35"/>
    </row>
    <row r="58" spans="2:11" x14ac:dyDescent="0.25">
      <c r="B58" s="8" t="s">
        <v>1178</v>
      </c>
      <c r="C58" s="58" t="s">
        <v>1179</v>
      </c>
      <c r="D58" s="52" t="s">
        <v>1180</v>
      </c>
      <c r="E58" s="6" t="s">
        <v>120</v>
      </c>
      <c r="F58" s="19">
        <v>24076</v>
      </c>
      <c r="G58" s="24">
        <v>326.74</v>
      </c>
      <c r="H58" s="24">
        <v>0.42</v>
      </c>
      <c r="I58" s="31"/>
      <c r="J58" s="31"/>
      <c r="K58" s="35"/>
    </row>
    <row r="59" spans="2:11" x14ac:dyDescent="0.25">
      <c r="B59" s="8" t="s">
        <v>412</v>
      </c>
      <c r="C59" s="58" t="s">
        <v>413</v>
      </c>
      <c r="D59" s="52" t="s">
        <v>414</v>
      </c>
      <c r="E59" s="6" t="s">
        <v>120</v>
      </c>
      <c r="F59" s="19">
        <v>22224</v>
      </c>
      <c r="G59" s="24">
        <v>325.67</v>
      </c>
      <c r="H59" s="24">
        <v>0.42</v>
      </c>
      <c r="I59" s="31"/>
      <c r="J59" s="31"/>
      <c r="K59" s="35"/>
    </row>
    <row r="60" spans="2:11" x14ac:dyDescent="0.25">
      <c r="B60" s="8" t="s">
        <v>2125</v>
      </c>
      <c r="C60" s="58" t="s">
        <v>2126</v>
      </c>
      <c r="D60" s="52" t="s">
        <v>2127</v>
      </c>
      <c r="E60" s="6" t="s">
        <v>44</v>
      </c>
      <c r="F60" s="19">
        <v>97347</v>
      </c>
      <c r="G60" s="24">
        <v>321.29000000000002</v>
      </c>
      <c r="H60" s="24">
        <v>0.41</v>
      </c>
      <c r="I60" s="31"/>
      <c r="J60" s="31"/>
      <c r="K60" s="35"/>
    </row>
    <row r="61" spans="2:11" x14ac:dyDescent="0.25">
      <c r="B61" s="8" t="s">
        <v>85</v>
      </c>
      <c r="C61" s="58" t="s">
        <v>86</v>
      </c>
      <c r="D61" s="52" t="s">
        <v>87</v>
      </c>
      <c r="E61" s="6" t="s">
        <v>58</v>
      </c>
      <c r="F61" s="19">
        <v>9278</v>
      </c>
      <c r="G61" s="24">
        <v>321.07</v>
      </c>
      <c r="H61" s="24">
        <v>0.41</v>
      </c>
      <c r="I61" s="31"/>
      <c r="J61" s="31"/>
      <c r="K61" s="35"/>
    </row>
    <row r="62" spans="2:11" x14ac:dyDescent="0.25">
      <c r="B62" s="8" t="s">
        <v>1181</v>
      </c>
      <c r="C62" s="58" t="s">
        <v>1182</v>
      </c>
      <c r="D62" s="52" t="s">
        <v>1183</v>
      </c>
      <c r="E62" s="6" t="s">
        <v>154</v>
      </c>
      <c r="F62" s="19">
        <v>17747</v>
      </c>
      <c r="G62" s="24">
        <v>313.36</v>
      </c>
      <c r="H62" s="24">
        <v>0.4</v>
      </c>
      <c r="I62" s="31"/>
      <c r="J62" s="31"/>
      <c r="K62" s="35"/>
    </row>
    <row r="63" spans="2:11" x14ac:dyDescent="0.25">
      <c r="B63" s="8" t="s">
        <v>1184</v>
      </c>
      <c r="C63" s="58" t="s">
        <v>1185</v>
      </c>
      <c r="D63" s="52" t="s">
        <v>1186</v>
      </c>
      <c r="E63" s="6" t="s">
        <v>62</v>
      </c>
      <c r="F63" s="19">
        <v>129591</v>
      </c>
      <c r="G63" s="24">
        <v>306.39999999999998</v>
      </c>
      <c r="H63" s="24">
        <v>0.4</v>
      </c>
      <c r="I63" s="31"/>
      <c r="J63" s="31"/>
      <c r="K63" s="35"/>
    </row>
    <row r="64" spans="2:11" x14ac:dyDescent="0.25">
      <c r="B64" s="8" t="s">
        <v>431</v>
      </c>
      <c r="C64" s="58" t="s">
        <v>432</v>
      </c>
      <c r="D64" s="52" t="s">
        <v>433</v>
      </c>
      <c r="E64" s="6" t="s">
        <v>62</v>
      </c>
      <c r="F64" s="19">
        <v>17087</v>
      </c>
      <c r="G64" s="24">
        <v>305.82</v>
      </c>
      <c r="H64" s="24">
        <v>0.39</v>
      </c>
      <c r="I64" s="31"/>
      <c r="J64" s="31"/>
      <c r="K64" s="35"/>
    </row>
    <row r="65" spans="2:11" x14ac:dyDescent="0.25">
      <c r="B65" s="8" t="s">
        <v>467</v>
      </c>
      <c r="C65" s="58" t="s">
        <v>468</v>
      </c>
      <c r="D65" s="52" t="s">
        <v>469</v>
      </c>
      <c r="E65" s="6" t="s">
        <v>106</v>
      </c>
      <c r="F65" s="19">
        <v>5335</v>
      </c>
      <c r="G65" s="24">
        <v>301.93</v>
      </c>
      <c r="H65" s="24">
        <v>0.39</v>
      </c>
      <c r="I65" s="31"/>
      <c r="J65" s="31"/>
      <c r="K65" s="35"/>
    </row>
    <row r="66" spans="2:11" x14ac:dyDescent="0.25">
      <c r="B66" s="8" t="s">
        <v>1084</v>
      </c>
      <c r="C66" s="58" t="s">
        <v>1085</v>
      </c>
      <c r="D66" s="52" t="s">
        <v>1086</v>
      </c>
      <c r="E66" s="6" t="s">
        <v>58</v>
      </c>
      <c r="F66" s="19">
        <v>82545</v>
      </c>
      <c r="G66" s="24">
        <v>290.72000000000003</v>
      </c>
      <c r="H66" s="24">
        <v>0.37</v>
      </c>
      <c r="I66" s="31"/>
      <c r="J66" s="31"/>
      <c r="K66" s="35"/>
    </row>
    <row r="67" spans="2:11" x14ac:dyDescent="0.25">
      <c r="B67" s="8" t="s">
        <v>2122</v>
      </c>
      <c r="C67" s="58" t="s">
        <v>2123</v>
      </c>
      <c r="D67" s="52" t="s">
        <v>2124</v>
      </c>
      <c r="E67" s="6" t="s">
        <v>173</v>
      </c>
      <c r="F67" s="19">
        <v>10076</v>
      </c>
      <c r="G67" s="24">
        <v>285.88</v>
      </c>
      <c r="H67" s="24">
        <v>0.37</v>
      </c>
      <c r="I67" s="31"/>
      <c r="J67" s="31"/>
      <c r="K67" s="35"/>
    </row>
    <row r="68" spans="2:11" x14ac:dyDescent="0.25">
      <c r="B68" s="8" t="s">
        <v>2445</v>
      </c>
      <c r="C68" s="58" t="s">
        <v>2446</v>
      </c>
      <c r="D68" s="52" t="s">
        <v>2447</v>
      </c>
      <c r="E68" s="6" t="s">
        <v>99</v>
      </c>
      <c r="F68" s="19">
        <v>480395</v>
      </c>
      <c r="G68" s="24">
        <v>282.95</v>
      </c>
      <c r="H68" s="24">
        <v>0.36</v>
      </c>
      <c r="I68" s="31"/>
      <c r="J68" s="31"/>
      <c r="K68" s="35"/>
    </row>
    <row r="69" spans="2:11" x14ac:dyDescent="0.25">
      <c r="B69" s="8" t="s">
        <v>599</v>
      </c>
      <c r="C69" s="58" t="s">
        <v>600</v>
      </c>
      <c r="D69" s="52" t="s">
        <v>601</v>
      </c>
      <c r="E69" s="6" t="s">
        <v>139</v>
      </c>
      <c r="F69" s="19">
        <v>6365</v>
      </c>
      <c r="G69" s="24">
        <v>278.83</v>
      </c>
      <c r="H69" s="24">
        <v>0.36</v>
      </c>
      <c r="I69" s="31"/>
      <c r="J69" s="31"/>
      <c r="K69" s="35"/>
    </row>
    <row r="70" spans="2:11" x14ac:dyDescent="0.25">
      <c r="B70" s="8" t="s">
        <v>1187</v>
      </c>
      <c r="C70" s="58" t="s">
        <v>1188</v>
      </c>
      <c r="D70" s="52" t="s">
        <v>1189</v>
      </c>
      <c r="E70" s="6" t="s">
        <v>536</v>
      </c>
      <c r="F70" s="19">
        <v>25721</v>
      </c>
      <c r="G70" s="24">
        <v>276.66000000000003</v>
      </c>
      <c r="H70" s="24">
        <v>0.36</v>
      </c>
      <c r="I70" s="31"/>
      <c r="J70" s="31"/>
      <c r="K70" s="35"/>
    </row>
    <row r="71" spans="2:11" x14ac:dyDescent="0.25">
      <c r="B71" s="8" t="s">
        <v>636</v>
      </c>
      <c r="C71" s="58" t="s">
        <v>637</v>
      </c>
      <c r="D71" s="52" t="s">
        <v>638</v>
      </c>
      <c r="E71" s="6" t="s">
        <v>266</v>
      </c>
      <c r="F71" s="19">
        <v>54003</v>
      </c>
      <c r="G71" s="24">
        <v>274.08999999999997</v>
      </c>
      <c r="H71" s="24">
        <v>0.35</v>
      </c>
      <c r="I71" s="31"/>
      <c r="J71" s="31"/>
      <c r="K71" s="35"/>
    </row>
    <row r="72" spans="2:11" x14ac:dyDescent="0.25">
      <c r="B72" s="8" t="s">
        <v>305</v>
      </c>
      <c r="C72" s="58" t="s">
        <v>306</v>
      </c>
      <c r="D72" s="52" t="s">
        <v>307</v>
      </c>
      <c r="E72" s="6" t="s">
        <v>131</v>
      </c>
      <c r="F72" s="19">
        <v>174489</v>
      </c>
      <c r="G72" s="24">
        <v>258.44</v>
      </c>
      <c r="H72" s="24">
        <v>0.33</v>
      </c>
      <c r="I72" s="31"/>
      <c r="J72" s="31"/>
      <c r="K72" s="35"/>
    </row>
    <row r="73" spans="2:11" x14ac:dyDescent="0.25">
      <c r="B73" s="8" t="s">
        <v>2400</v>
      </c>
      <c r="C73" s="58" t="s">
        <v>2401</v>
      </c>
      <c r="D73" s="52" t="s">
        <v>2402</v>
      </c>
      <c r="E73" s="6" t="s">
        <v>99</v>
      </c>
      <c r="F73" s="19">
        <v>27082</v>
      </c>
      <c r="G73" s="24">
        <v>257.86</v>
      </c>
      <c r="H73" s="24">
        <v>0.33</v>
      </c>
      <c r="I73" s="31"/>
      <c r="J73" s="31"/>
      <c r="K73" s="35"/>
    </row>
    <row r="74" spans="2:11" x14ac:dyDescent="0.25">
      <c r="B74" s="8" t="s">
        <v>2233</v>
      </c>
      <c r="C74" s="58" t="s">
        <v>2234</v>
      </c>
      <c r="D74" s="52" t="s">
        <v>2235</v>
      </c>
      <c r="E74" s="6" t="s">
        <v>259</v>
      </c>
      <c r="F74" s="19">
        <v>65877</v>
      </c>
      <c r="G74" s="24">
        <v>253.96</v>
      </c>
      <c r="H74" s="24">
        <v>0.33</v>
      </c>
      <c r="I74" s="31"/>
      <c r="J74" s="31"/>
      <c r="K74" s="35"/>
    </row>
    <row r="75" spans="2:11" x14ac:dyDescent="0.25">
      <c r="B75" s="8" t="s">
        <v>113</v>
      </c>
      <c r="C75" s="58" t="s">
        <v>114</v>
      </c>
      <c r="D75" s="52" t="s">
        <v>115</v>
      </c>
      <c r="E75" s="6" t="s">
        <v>116</v>
      </c>
      <c r="F75" s="19">
        <v>34683</v>
      </c>
      <c r="G75" s="24">
        <v>247.62</v>
      </c>
      <c r="H75" s="24">
        <v>0.32</v>
      </c>
      <c r="I75" s="31"/>
      <c r="J75" s="31"/>
      <c r="K75" s="35"/>
    </row>
    <row r="76" spans="2:11" x14ac:dyDescent="0.25">
      <c r="B76" s="8" t="s">
        <v>1109</v>
      </c>
      <c r="C76" s="58" t="s">
        <v>1110</v>
      </c>
      <c r="D76" s="52" t="s">
        <v>1111</v>
      </c>
      <c r="E76" s="6" t="s">
        <v>58</v>
      </c>
      <c r="F76" s="19">
        <v>5127</v>
      </c>
      <c r="G76" s="24">
        <v>245.8</v>
      </c>
      <c r="H76" s="24">
        <v>0.32</v>
      </c>
      <c r="I76" s="31"/>
      <c r="J76" s="31"/>
      <c r="K76" s="35"/>
    </row>
    <row r="77" spans="2:11" x14ac:dyDescent="0.25">
      <c r="B77" s="8" t="s">
        <v>247</v>
      </c>
      <c r="C77" s="58" t="s">
        <v>248</v>
      </c>
      <c r="D77" s="52" t="s">
        <v>249</v>
      </c>
      <c r="E77" s="6" t="s">
        <v>154</v>
      </c>
      <c r="F77" s="19">
        <v>42488</v>
      </c>
      <c r="G77" s="24">
        <v>244.67</v>
      </c>
      <c r="H77" s="24">
        <v>0.32</v>
      </c>
      <c r="I77" s="31"/>
      <c r="J77" s="31"/>
      <c r="K77" s="35"/>
    </row>
    <row r="78" spans="2:11" x14ac:dyDescent="0.25">
      <c r="B78" s="8" t="s">
        <v>2231</v>
      </c>
      <c r="C78" s="58" t="s">
        <v>735</v>
      </c>
      <c r="D78" s="52" t="s">
        <v>2232</v>
      </c>
      <c r="E78" s="6" t="s">
        <v>62</v>
      </c>
      <c r="F78" s="19">
        <v>57511</v>
      </c>
      <c r="G78" s="24">
        <v>244.02</v>
      </c>
      <c r="H78" s="24">
        <v>0.31</v>
      </c>
      <c r="I78" s="31"/>
      <c r="J78" s="31"/>
      <c r="K78" s="35"/>
    </row>
    <row r="79" spans="2:11" x14ac:dyDescent="0.25">
      <c r="B79" s="8" t="s">
        <v>2236</v>
      </c>
      <c r="C79" s="58" t="s">
        <v>2237</v>
      </c>
      <c r="D79" s="52" t="s">
        <v>2238</v>
      </c>
      <c r="E79" s="6" t="s">
        <v>91</v>
      </c>
      <c r="F79" s="19">
        <v>80047</v>
      </c>
      <c r="G79" s="24">
        <v>242.98</v>
      </c>
      <c r="H79" s="24">
        <v>0.31</v>
      </c>
      <c r="I79" s="31"/>
      <c r="J79" s="31"/>
      <c r="K79" s="35"/>
    </row>
    <row r="80" spans="2:11" x14ac:dyDescent="0.25">
      <c r="B80" s="8" t="s">
        <v>2448</v>
      </c>
      <c r="C80" s="58" t="s">
        <v>2449</v>
      </c>
      <c r="D80" s="52" t="s">
        <v>2450</v>
      </c>
      <c r="E80" s="6" t="s">
        <v>99</v>
      </c>
      <c r="F80" s="19">
        <v>4894</v>
      </c>
      <c r="G80" s="24">
        <v>241.96</v>
      </c>
      <c r="H80" s="24">
        <v>0.31</v>
      </c>
      <c r="I80" s="31"/>
      <c r="J80" s="31"/>
      <c r="K80" s="35"/>
    </row>
    <row r="81" spans="2:11" x14ac:dyDescent="0.25">
      <c r="B81" s="8" t="s">
        <v>2388</v>
      </c>
      <c r="C81" s="58" t="s">
        <v>1565</v>
      </c>
      <c r="D81" s="52" t="s">
        <v>2389</v>
      </c>
      <c r="E81" s="6" t="s">
        <v>44</v>
      </c>
      <c r="F81" s="19">
        <v>26014</v>
      </c>
      <c r="G81" s="24">
        <v>240.42</v>
      </c>
      <c r="H81" s="24">
        <v>0.31</v>
      </c>
      <c r="I81" s="31"/>
      <c r="J81" s="31"/>
      <c r="K81" s="35"/>
    </row>
    <row r="82" spans="2:11" x14ac:dyDescent="0.25">
      <c r="B82" s="8" t="s">
        <v>143</v>
      </c>
      <c r="C82" s="58" t="s">
        <v>144</v>
      </c>
      <c r="D82" s="52" t="s">
        <v>145</v>
      </c>
      <c r="E82" s="6" t="s">
        <v>146</v>
      </c>
      <c r="F82" s="19">
        <v>4652</v>
      </c>
      <c r="G82" s="24">
        <v>239.42</v>
      </c>
      <c r="H82" s="24">
        <v>0.31</v>
      </c>
      <c r="I82" s="31"/>
      <c r="J82" s="31"/>
      <c r="K82" s="35"/>
    </row>
    <row r="83" spans="2:11" x14ac:dyDescent="0.25">
      <c r="B83" s="8" t="s">
        <v>440</v>
      </c>
      <c r="C83" s="58" t="s">
        <v>441</v>
      </c>
      <c r="D83" s="52" t="s">
        <v>442</v>
      </c>
      <c r="E83" s="6" t="s">
        <v>99</v>
      </c>
      <c r="F83" s="19">
        <v>57576</v>
      </c>
      <c r="G83" s="24">
        <v>238.42</v>
      </c>
      <c r="H83" s="24">
        <v>0.31</v>
      </c>
      <c r="I83" s="31"/>
      <c r="J83" s="31"/>
      <c r="K83" s="35"/>
    </row>
    <row r="84" spans="2:11" x14ac:dyDescent="0.25">
      <c r="B84" s="8" t="s">
        <v>1013</v>
      </c>
      <c r="C84" s="58" t="s">
        <v>1014</v>
      </c>
      <c r="D84" s="52" t="s">
        <v>1015</v>
      </c>
      <c r="E84" s="6" t="s">
        <v>120</v>
      </c>
      <c r="F84" s="19">
        <v>15367</v>
      </c>
      <c r="G84" s="24">
        <v>233.18</v>
      </c>
      <c r="H84" s="24">
        <v>0.3</v>
      </c>
      <c r="I84" s="31"/>
      <c r="J84" s="31"/>
      <c r="K84" s="35"/>
    </row>
    <row r="85" spans="2:11" x14ac:dyDescent="0.25">
      <c r="B85" s="8" t="s">
        <v>308</v>
      </c>
      <c r="C85" s="58" t="s">
        <v>309</v>
      </c>
      <c r="D85" s="52" t="s">
        <v>310</v>
      </c>
      <c r="E85" s="6" t="s">
        <v>120</v>
      </c>
      <c r="F85" s="19">
        <v>9592</v>
      </c>
      <c r="G85" s="24">
        <v>232.03</v>
      </c>
      <c r="H85" s="24">
        <v>0.3</v>
      </c>
      <c r="I85" s="31"/>
      <c r="J85" s="31"/>
      <c r="K85" s="35"/>
    </row>
    <row r="86" spans="2:11" x14ac:dyDescent="0.25">
      <c r="B86" s="8" t="s">
        <v>2405</v>
      </c>
      <c r="C86" s="58" t="s">
        <v>1629</v>
      </c>
      <c r="D86" s="52" t="s">
        <v>2406</v>
      </c>
      <c r="E86" s="6" t="s">
        <v>44</v>
      </c>
      <c r="F86" s="19">
        <v>22363</v>
      </c>
      <c r="G86" s="24">
        <v>231.92</v>
      </c>
      <c r="H86" s="24">
        <v>0.3</v>
      </c>
      <c r="I86" s="31"/>
      <c r="J86" s="31"/>
      <c r="K86" s="35"/>
    </row>
    <row r="87" spans="2:11" x14ac:dyDescent="0.25">
      <c r="B87" s="8" t="s">
        <v>218</v>
      </c>
      <c r="C87" s="58" t="s">
        <v>219</v>
      </c>
      <c r="D87" s="52" t="s">
        <v>220</v>
      </c>
      <c r="E87" s="6" t="s">
        <v>131</v>
      </c>
      <c r="F87" s="19">
        <v>10528</v>
      </c>
      <c r="G87" s="24">
        <v>225.73</v>
      </c>
      <c r="H87" s="24">
        <v>0.28999999999999998</v>
      </c>
      <c r="I87" s="31"/>
      <c r="J87" s="31"/>
      <c r="K87" s="35"/>
    </row>
    <row r="88" spans="2:11" x14ac:dyDescent="0.25">
      <c r="B88" s="8" t="s">
        <v>970</v>
      </c>
      <c r="C88" s="58" t="s">
        <v>971</v>
      </c>
      <c r="D88" s="52" t="s">
        <v>972</v>
      </c>
      <c r="E88" s="6" t="s">
        <v>973</v>
      </c>
      <c r="F88" s="19">
        <v>13667</v>
      </c>
      <c r="G88" s="24">
        <v>222.58</v>
      </c>
      <c r="H88" s="24">
        <v>0.28999999999999998</v>
      </c>
      <c r="I88" s="31"/>
      <c r="J88" s="31"/>
      <c r="K88" s="35"/>
    </row>
    <row r="89" spans="2:11" x14ac:dyDescent="0.25">
      <c r="B89" s="8" t="s">
        <v>370</v>
      </c>
      <c r="C89" s="58" t="s">
        <v>371</v>
      </c>
      <c r="D89" s="52" t="s">
        <v>372</v>
      </c>
      <c r="E89" s="6" t="s">
        <v>173</v>
      </c>
      <c r="F89" s="19">
        <v>8053</v>
      </c>
      <c r="G89" s="24">
        <v>213.66</v>
      </c>
      <c r="H89" s="24">
        <v>0.28000000000000003</v>
      </c>
      <c r="I89" s="31"/>
      <c r="J89" s="31"/>
      <c r="K89" s="35"/>
    </row>
    <row r="90" spans="2:11" x14ac:dyDescent="0.25">
      <c r="B90" s="8" t="s">
        <v>2457</v>
      </c>
      <c r="C90" s="58" t="s">
        <v>2458</v>
      </c>
      <c r="D90" s="52" t="s">
        <v>2459</v>
      </c>
      <c r="E90" s="6" t="s">
        <v>106</v>
      </c>
      <c r="F90" s="19">
        <v>2112</v>
      </c>
      <c r="G90" s="24">
        <v>210.38</v>
      </c>
      <c r="H90" s="24">
        <v>0.27</v>
      </c>
      <c r="I90" s="31"/>
      <c r="J90" s="31"/>
      <c r="K90" s="35"/>
    </row>
    <row r="91" spans="2:11" x14ac:dyDescent="0.25">
      <c r="B91" s="8" t="s">
        <v>2370</v>
      </c>
      <c r="C91" s="58" t="s">
        <v>808</v>
      </c>
      <c r="D91" s="52" t="s">
        <v>2371</v>
      </c>
      <c r="E91" s="6" t="s">
        <v>44</v>
      </c>
      <c r="F91" s="19">
        <v>262051</v>
      </c>
      <c r="G91" s="24">
        <v>208.3</v>
      </c>
      <c r="H91" s="24">
        <v>0.27</v>
      </c>
      <c r="I91" s="31"/>
      <c r="J91" s="31"/>
      <c r="K91" s="35"/>
    </row>
    <row r="92" spans="2:11" x14ac:dyDescent="0.25">
      <c r="B92" s="8" t="s">
        <v>1072</v>
      </c>
      <c r="C92" s="58" t="s">
        <v>1073</v>
      </c>
      <c r="D92" s="52" t="s">
        <v>1074</v>
      </c>
      <c r="E92" s="6" t="s">
        <v>91</v>
      </c>
      <c r="F92" s="19">
        <v>147571</v>
      </c>
      <c r="G92" s="24">
        <v>205.68</v>
      </c>
      <c r="H92" s="24">
        <v>0.27</v>
      </c>
      <c r="I92" s="31"/>
      <c r="J92" s="31"/>
      <c r="K92" s="35"/>
    </row>
    <row r="93" spans="2:11" x14ac:dyDescent="0.25">
      <c r="B93" s="8" t="s">
        <v>470</v>
      </c>
      <c r="C93" s="58" t="s">
        <v>471</v>
      </c>
      <c r="D93" s="52" t="s">
        <v>472</v>
      </c>
      <c r="E93" s="6" t="s">
        <v>44</v>
      </c>
      <c r="F93" s="19">
        <v>73275</v>
      </c>
      <c r="G93" s="24">
        <v>199.6</v>
      </c>
      <c r="H93" s="24">
        <v>0.26</v>
      </c>
      <c r="I93" s="31"/>
      <c r="J93" s="31"/>
      <c r="K93" s="35"/>
    </row>
    <row r="94" spans="2:11" x14ac:dyDescent="0.25">
      <c r="B94" s="8" t="s">
        <v>270</v>
      </c>
      <c r="C94" s="58" t="s">
        <v>271</v>
      </c>
      <c r="D94" s="52" t="s">
        <v>272</v>
      </c>
      <c r="E94" s="6" t="s">
        <v>273</v>
      </c>
      <c r="F94" s="19">
        <v>50890</v>
      </c>
      <c r="G94" s="24">
        <v>199.34</v>
      </c>
      <c r="H94" s="24">
        <v>0.26</v>
      </c>
      <c r="I94" s="31"/>
      <c r="J94" s="31"/>
      <c r="K94" s="35"/>
    </row>
    <row r="95" spans="2:11" x14ac:dyDescent="0.25">
      <c r="B95" s="8" t="s">
        <v>2355</v>
      </c>
      <c r="C95" s="58" t="s">
        <v>2356</v>
      </c>
      <c r="D95" s="52" t="s">
        <v>2357</v>
      </c>
      <c r="E95" s="6" t="s">
        <v>259</v>
      </c>
      <c r="F95" s="19">
        <v>13242</v>
      </c>
      <c r="G95" s="24">
        <v>197.6</v>
      </c>
      <c r="H95" s="24">
        <v>0.25</v>
      </c>
      <c r="I95" s="31"/>
      <c r="J95" s="31"/>
      <c r="K95" s="35"/>
    </row>
    <row r="96" spans="2:11" x14ac:dyDescent="0.25">
      <c r="B96" s="8" t="s">
        <v>1019</v>
      </c>
      <c r="C96" s="58" t="s">
        <v>1020</v>
      </c>
      <c r="D96" s="52" t="s">
        <v>1021</v>
      </c>
      <c r="E96" s="6" t="s">
        <v>342</v>
      </c>
      <c r="F96" s="19">
        <v>20582</v>
      </c>
      <c r="G96" s="24">
        <v>196.96</v>
      </c>
      <c r="H96" s="24">
        <v>0.25</v>
      </c>
      <c r="I96" s="31"/>
      <c r="J96" s="31"/>
      <c r="K96" s="35"/>
    </row>
    <row r="97" spans="2:11" x14ac:dyDescent="0.25">
      <c r="B97" s="8" t="s">
        <v>2410</v>
      </c>
      <c r="C97" s="58" t="s">
        <v>2411</v>
      </c>
      <c r="D97" s="52" t="s">
        <v>2412</v>
      </c>
      <c r="E97" s="6" t="s">
        <v>76</v>
      </c>
      <c r="F97" s="19">
        <v>1639</v>
      </c>
      <c r="G97" s="24">
        <v>195.37</v>
      </c>
      <c r="H97" s="24">
        <v>0.25</v>
      </c>
      <c r="I97" s="31"/>
      <c r="J97" s="31"/>
      <c r="K97" s="35"/>
    </row>
    <row r="98" spans="2:11" x14ac:dyDescent="0.25">
      <c r="B98" s="8" t="s">
        <v>92</v>
      </c>
      <c r="C98" s="58" t="s">
        <v>93</v>
      </c>
      <c r="D98" s="52" t="s">
        <v>94</v>
      </c>
      <c r="E98" s="6" t="s">
        <v>95</v>
      </c>
      <c r="F98" s="19">
        <v>12239</v>
      </c>
      <c r="G98" s="24">
        <v>194.93</v>
      </c>
      <c r="H98" s="24">
        <v>0.25</v>
      </c>
      <c r="I98" s="31"/>
      <c r="J98" s="31"/>
      <c r="K98" s="35"/>
    </row>
    <row r="99" spans="2:11" x14ac:dyDescent="0.25">
      <c r="B99" s="8" t="s">
        <v>302</v>
      </c>
      <c r="C99" s="58" t="s">
        <v>303</v>
      </c>
      <c r="D99" s="52" t="s">
        <v>304</v>
      </c>
      <c r="E99" s="6" t="s">
        <v>259</v>
      </c>
      <c r="F99" s="19">
        <v>12971</v>
      </c>
      <c r="G99" s="24">
        <v>193.45</v>
      </c>
      <c r="H99" s="24">
        <v>0.25</v>
      </c>
      <c r="I99" s="31"/>
      <c r="J99" s="31"/>
      <c r="K99" s="35"/>
    </row>
    <row r="100" spans="2:11" x14ac:dyDescent="0.25">
      <c r="B100" s="8" t="s">
        <v>391</v>
      </c>
      <c r="C100" s="58" t="s">
        <v>392</v>
      </c>
      <c r="D100" s="52" t="s">
        <v>393</v>
      </c>
      <c r="E100" s="6" t="s">
        <v>66</v>
      </c>
      <c r="F100" s="19">
        <v>113324</v>
      </c>
      <c r="G100" s="24">
        <v>193.09</v>
      </c>
      <c r="H100" s="24">
        <v>0.25</v>
      </c>
      <c r="I100" s="31"/>
      <c r="J100" s="31"/>
      <c r="K100" s="35"/>
    </row>
    <row r="101" spans="2:11" x14ac:dyDescent="0.25">
      <c r="B101" s="8" t="s">
        <v>1016</v>
      </c>
      <c r="C101" s="58" t="s">
        <v>1017</v>
      </c>
      <c r="D101" s="52" t="s">
        <v>1018</v>
      </c>
      <c r="E101" s="6" t="s">
        <v>120</v>
      </c>
      <c r="F101" s="19">
        <v>4145</v>
      </c>
      <c r="G101" s="24">
        <v>191.5</v>
      </c>
      <c r="H101" s="24">
        <v>0.25</v>
      </c>
      <c r="I101" s="31"/>
      <c r="J101" s="31"/>
      <c r="K101" s="35"/>
    </row>
    <row r="102" spans="2:11" x14ac:dyDescent="0.25">
      <c r="B102" s="8" t="s">
        <v>2385</v>
      </c>
      <c r="C102" s="58" t="s">
        <v>2386</v>
      </c>
      <c r="D102" s="52" t="s">
        <v>2387</v>
      </c>
      <c r="E102" s="6" t="s">
        <v>973</v>
      </c>
      <c r="F102" s="19">
        <v>16629</v>
      </c>
      <c r="G102" s="24">
        <v>189.82</v>
      </c>
      <c r="H102" s="24">
        <v>0.24</v>
      </c>
      <c r="I102" s="31"/>
      <c r="J102" s="31"/>
      <c r="K102" s="35"/>
    </row>
    <row r="103" spans="2:11" x14ac:dyDescent="0.25">
      <c r="B103" s="8" t="s">
        <v>537</v>
      </c>
      <c r="C103" s="58" t="s">
        <v>538</v>
      </c>
      <c r="D103" s="52" t="s">
        <v>539</v>
      </c>
      <c r="E103" s="6" t="s">
        <v>540</v>
      </c>
      <c r="F103" s="19">
        <v>66977</v>
      </c>
      <c r="G103" s="24">
        <v>188.04</v>
      </c>
      <c r="H103" s="24">
        <v>0.24</v>
      </c>
      <c r="I103" s="31"/>
      <c r="J103" s="31"/>
      <c r="K103" s="35"/>
    </row>
    <row r="104" spans="2:11" x14ac:dyDescent="0.25">
      <c r="B104" s="8" t="s">
        <v>974</v>
      </c>
      <c r="C104" s="58" t="s">
        <v>975</v>
      </c>
      <c r="D104" s="52" t="s">
        <v>976</v>
      </c>
      <c r="E104" s="6" t="s">
        <v>66</v>
      </c>
      <c r="F104" s="19">
        <v>4292</v>
      </c>
      <c r="G104" s="24">
        <v>185.69</v>
      </c>
      <c r="H104" s="24">
        <v>0.24</v>
      </c>
      <c r="I104" s="31"/>
      <c r="J104" s="31"/>
      <c r="K104" s="35"/>
    </row>
    <row r="105" spans="2:11" x14ac:dyDescent="0.25">
      <c r="B105" s="8" t="s">
        <v>434</v>
      </c>
      <c r="C105" s="58" t="s">
        <v>435</v>
      </c>
      <c r="D105" s="52" t="s">
        <v>436</v>
      </c>
      <c r="E105" s="6" t="s">
        <v>381</v>
      </c>
      <c r="F105" s="19">
        <v>106537</v>
      </c>
      <c r="G105" s="24">
        <v>184.8</v>
      </c>
      <c r="H105" s="24">
        <v>0.24</v>
      </c>
      <c r="I105" s="31"/>
      <c r="J105" s="31"/>
      <c r="K105" s="35"/>
    </row>
    <row r="106" spans="2:11" x14ac:dyDescent="0.25">
      <c r="B106" s="8" t="s">
        <v>2451</v>
      </c>
      <c r="C106" s="58" t="s">
        <v>2452</v>
      </c>
      <c r="D106" s="52" t="s">
        <v>2453</v>
      </c>
      <c r="E106" s="6" t="s">
        <v>62</v>
      </c>
      <c r="F106" s="19">
        <v>1710</v>
      </c>
      <c r="G106" s="24">
        <v>181.31</v>
      </c>
      <c r="H106" s="24">
        <v>0.23</v>
      </c>
      <c r="I106" s="31"/>
      <c r="J106" s="31"/>
      <c r="K106" s="35"/>
    </row>
    <row r="107" spans="2:11" x14ac:dyDescent="0.25">
      <c r="B107" s="8" t="s">
        <v>519</v>
      </c>
      <c r="C107" s="58" t="s">
        <v>520</v>
      </c>
      <c r="D107" s="52" t="s">
        <v>521</v>
      </c>
      <c r="E107" s="6" t="s">
        <v>95</v>
      </c>
      <c r="F107" s="19">
        <v>962</v>
      </c>
      <c r="G107" s="24">
        <v>179.86</v>
      </c>
      <c r="H107" s="24">
        <v>0.23</v>
      </c>
      <c r="I107" s="31"/>
      <c r="J107" s="31"/>
      <c r="K107" s="35"/>
    </row>
    <row r="108" spans="2:11" x14ac:dyDescent="0.25">
      <c r="B108" s="8" t="s">
        <v>2361</v>
      </c>
      <c r="C108" s="58" t="s">
        <v>732</v>
      </c>
      <c r="D108" s="52" t="s">
        <v>2362</v>
      </c>
      <c r="E108" s="6" t="s">
        <v>62</v>
      </c>
      <c r="F108" s="19">
        <v>49334</v>
      </c>
      <c r="G108" s="24">
        <v>179.48</v>
      </c>
      <c r="H108" s="24">
        <v>0.23</v>
      </c>
      <c r="I108" s="31"/>
      <c r="J108" s="31"/>
      <c r="K108" s="35"/>
    </row>
    <row r="109" spans="2:11" x14ac:dyDescent="0.25">
      <c r="B109" s="8" t="s">
        <v>232</v>
      </c>
      <c r="C109" s="58" t="s">
        <v>233</v>
      </c>
      <c r="D109" s="52" t="s">
        <v>234</v>
      </c>
      <c r="E109" s="6" t="s">
        <v>228</v>
      </c>
      <c r="F109" s="19">
        <v>113013</v>
      </c>
      <c r="G109" s="24">
        <v>178.22</v>
      </c>
      <c r="H109" s="24">
        <v>0.23</v>
      </c>
      <c r="I109" s="31"/>
      <c r="J109" s="31"/>
      <c r="K109" s="35"/>
    </row>
    <row r="110" spans="2:11" x14ac:dyDescent="0.25">
      <c r="B110" s="8" t="s">
        <v>2422</v>
      </c>
      <c r="C110" s="58" t="s">
        <v>2423</v>
      </c>
      <c r="D110" s="52" t="s">
        <v>2424</v>
      </c>
      <c r="E110" s="6" t="s">
        <v>99</v>
      </c>
      <c r="F110" s="19">
        <v>502</v>
      </c>
      <c r="G110" s="24">
        <v>175.3</v>
      </c>
      <c r="H110" s="24">
        <v>0.23</v>
      </c>
      <c r="I110" s="31"/>
      <c r="J110" s="31"/>
      <c r="K110" s="35"/>
    </row>
    <row r="111" spans="2:11" x14ac:dyDescent="0.25">
      <c r="B111" s="8" t="s">
        <v>2413</v>
      </c>
      <c r="C111" s="58" t="s">
        <v>2414</v>
      </c>
      <c r="D111" s="52" t="s">
        <v>2415</v>
      </c>
      <c r="E111" s="6" t="s">
        <v>536</v>
      </c>
      <c r="F111" s="19">
        <v>20906</v>
      </c>
      <c r="G111" s="24">
        <v>174.83</v>
      </c>
      <c r="H111" s="24">
        <v>0.23</v>
      </c>
      <c r="I111" s="31"/>
      <c r="J111" s="31"/>
      <c r="K111" s="35"/>
    </row>
    <row r="112" spans="2:11" x14ac:dyDescent="0.25">
      <c r="B112" s="8" t="s">
        <v>238</v>
      </c>
      <c r="C112" s="58" t="s">
        <v>239</v>
      </c>
      <c r="D112" s="52" t="s">
        <v>240</v>
      </c>
      <c r="E112" s="6" t="s">
        <v>120</v>
      </c>
      <c r="F112" s="19">
        <v>10933</v>
      </c>
      <c r="G112" s="24">
        <v>172.6</v>
      </c>
      <c r="H112" s="24">
        <v>0.22</v>
      </c>
      <c r="I112" s="31"/>
      <c r="J112" s="31"/>
      <c r="K112" s="35"/>
    </row>
    <row r="113" spans="2:11" x14ac:dyDescent="0.25">
      <c r="B113" s="8" t="s">
        <v>136</v>
      </c>
      <c r="C113" s="58" t="s">
        <v>137</v>
      </c>
      <c r="D113" s="52" t="s">
        <v>138</v>
      </c>
      <c r="E113" s="6" t="s">
        <v>139</v>
      </c>
      <c r="F113" s="19">
        <v>54046</v>
      </c>
      <c r="G113" s="24">
        <v>168</v>
      </c>
      <c r="H113" s="24">
        <v>0.22</v>
      </c>
      <c r="I113" s="31"/>
      <c r="J113" s="31"/>
      <c r="K113" s="35"/>
    </row>
    <row r="114" spans="2:11" x14ac:dyDescent="0.25">
      <c r="B114" s="8" t="s">
        <v>2884</v>
      </c>
      <c r="C114" s="58" t="s">
        <v>1282</v>
      </c>
      <c r="D114" s="52" t="s">
        <v>2885</v>
      </c>
      <c r="E114" s="6" t="s">
        <v>44</v>
      </c>
      <c r="F114" s="19">
        <v>693752</v>
      </c>
      <c r="G114" s="24">
        <v>167.75</v>
      </c>
      <c r="H114" s="24">
        <v>0.22</v>
      </c>
      <c r="I114" s="31"/>
      <c r="J114" s="31"/>
      <c r="K114" s="35"/>
    </row>
    <row r="115" spans="2:11" x14ac:dyDescent="0.25">
      <c r="B115" s="8" t="s">
        <v>2114</v>
      </c>
      <c r="C115" s="58" t="s">
        <v>2115</v>
      </c>
      <c r="D115" s="52" t="s">
        <v>2116</v>
      </c>
      <c r="E115" s="6" t="s">
        <v>154</v>
      </c>
      <c r="F115" s="19">
        <v>9599</v>
      </c>
      <c r="G115" s="24">
        <v>167.19</v>
      </c>
      <c r="H115" s="24">
        <v>0.22</v>
      </c>
      <c r="I115" s="31"/>
      <c r="J115" s="31"/>
      <c r="K115" s="35"/>
    </row>
    <row r="116" spans="2:11" x14ac:dyDescent="0.25">
      <c r="B116" s="8" t="s">
        <v>2363</v>
      </c>
      <c r="C116" s="58" t="s">
        <v>812</v>
      </c>
      <c r="D116" s="52" t="s">
        <v>2364</v>
      </c>
      <c r="E116" s="6" t="s">
        <v>44</v>
      </c>
      <c r="F116" s="19">
        <v>132745</v>
      </c>
      <c r="G116" s="24">
        <v>166.62</v>
      </c>
      <c r="H116" s="24">
        <v>0.21</v>
      </c>
      <c r="I116" s="31"/>
      <c r="J116" s="31"/>
      <c r="K116" s="35"/>
    </row>
    <row r="117" spans="2:11" x14ac:dyDescent="0.25">
      <c r="B117" s="8" t="s">
        <v>1911</v>
      </c>
      <c r="C117" s="58" t="s">
        <v>1912</v>
      </c>
      <c r="D117" s="52" t="s">
        <v>1913</v>
      </c>
      <c r="E117" s="6" t="s">
        <v>154</v>
      </c>
      <c r="F117" s="19">
        <v>10476</v>
      </c>
      <c r="G117" s="24">
        <v>165.94</v>
      </c>
      <c r="H117" s="24">
        <v>0.21</v>
      </c>
      <c r="I117" s="31"/>
      <c r="J117" s="31"/>
      <c r="K117" s="35"/>
    </row>
    <row r="118" spans="2:11" x14ac:dyDescent="0.25">
      <c r="B118" s="8" t="s">
        <v>280</v>
      </c>
      <c r="C118" s="58" t="s">
        <v>281</v>
      </c>
      <c r="D118" s="52" t="s">
        <v>282</v>
      </c>
      <c r="E118" s="6" t="s">
        <v>184</v>
      </c>
      <c r="F118" s="19">
        <v>15873</v>
      </c>
      <c r="G118" s="24">
        <v>160.32</v>
      </c>
      <c r="H118" s="24">
        <v>0.21</v>
      </c>
      <c r="I118" s="31"/>
      <c r="J118" s="31"/>
      <c r="K118" s="35"/>
    </row>
    <row r="119" spans="2:11" x14ac:dyDescent="0.25">
      <c r="B119" s="8" t="s">
        <v>572</v>
      </c>
      <c r="C119" s="58" t="s">
        <v>573</v>
      </c>
      <c r="D119" s="52" t="s">
        <v>574</v>
      </c>
      <c r="E119" s="6" t="s">
        <v>66</v>
      </c>
      <c r="F119" s="19">
        <v>10822</v>
      </c>
      <c r="G119" s="24">
        <v>158.62</v>
      </c>
      <c r="H119" s="24">
        <v>0.2</v>
      </c>
      <c r="I119" s="31"/>
      <c r="J119" s="31"/>
      <c r="K119" s="35"/>
    </row>
    <row r="120" spans="2:11" x14ac:dyDescent="0.25">
      <c r="B120" s="8" t="s">
        <v>2365</v>
      </c>
      <c r="C120" s="58" t="s">
        <v>664</v>
      </c>
      <c r="D120" s="52" t="s">
        <v>2366</v>
      </c>
      <c r="E120" s="6" t="s">
        <v>332</v>
      </c>
      <c r="F120" s="19">
        <v>140576</v>
      </c>
      <c r="G120" s="24">
        <v>157.57</v>
      </c>
      <c r="H120" s="24">
        <v>0.2</v>
      </c>
      <c r="I120" s="31"/>
      <c r="J120" s="31"/>
      <c r="K120" s="35"/>
    </row>
    <row r="121" spans="2:11" x14ac:dyDescent="0.25">
      <c r="B121" s="8" t="s">
        <v>1087</v>
      </c>
      <c r="C121" s="58" t="s">
        <v>1088</v>
      </c>
      <c r="D121" s="52" t="s">
        <v>1089</v>
      </c>
      <c r="E121" s="6" t="s">
        <v>266</v>
      </c>
      <c r="F121" s="19">
        <v>11667</v>
      </c>
      <c r="G121" s="24">
        <v>157.55000000000001</v>
      </c>
      <c r="H121" s="24">
        <v>0.2</v>
      </c>
      <c r="I121" s="31"/>
      <c r="J121" s="31"/>
      <c r="K121" s="35"/>
    </row>
    <row r="122" spans="2:11" x14ac:dyDescent="0.25">
      <c r="B122" s="8" t="s">
        <v>2352</v>
      </c>
      <c r="C122" s="58" t="s">
        <v>2353</v>
      </c>
      <c r="D122" s="52" t="s">
        <v>2354</v>
      </c>
      <c r="E122" s="6" t="s">
        <v>273</v>
      </c>
      <c r="F122" s="19">
        <v>1087371</v>
      </c>
      <c r="G122" s="24">
        <v>157.22999999999999</v>
      </c>
      <c r="H122" s="24">
        <v>0.2</v>
      </c>
      <c r="I122" s="31"/>
      <c r="J122" s="31"/>
      <c r="K122" s="35"/>
    </row>
    <row r="123" spans="2:11" x14ac:dyDescent="0.25">
      <c r="B123" s="8" t="s">
        <v>612</v>
      </c>
      <c r="C123" s="58" t="s">
        <v>613</v>
      </c>
      <c r="D123" s="52" t="s">
        <v>614</v>
      </c>
      <c r="E123" s="6" t="s">
        <v>135</v>
      </c>
      <c r="F123" s="19">
        <v>25338</v>
      </c>
      <c r="G123" s="24">
        <v>157.11000000000001</v>
      </c>
      <c r="H123" s="24">
        <v>0.2</v>
      </c>
      <c r="I123" s="31"/>
      <c r="J123" s="31"/>
      <c r="K123" s="35"/>
    </row>
    <row r="124" spans="2:11" x14ac:dyDescent="0.25">
      <c r="B124" s="8" t="s">
        <v>2130</v>
      </c>
      <c r="C124" s="58" t="s">
        <v>2131</v>
      </c>
      <c r="D124" s="52" t="s">
        <v>2132</v>
      </c>
      <c r="E124" s="6" t="s">
        <v>95</v>
      </c>
      <c r="F124" s="19">
        <v>5736</v>
      </c>
      <c r="G124" s="24">
        <v>157.11000000000001</v>
      </c>
      <c r="H124" s="24">
        <v>0.2</v>
      </c>
      <c r="I124" s="31"/>
      <c r="J124" s="31"/>
      <c r="K124" s="35"/>
    </row>
    <row r="125" spans="2:11" x14ac:dyDescent="0.25">
      <c r="B125" s="8" t="s">
        <v>253</v>
      </c>
      <c r="C125" s="58" t="s">
        <v>254</v>
      </c>
      <c r="D125" s="52" t="s">
        <v>255</v>
      </c>
      <c r="E125" s="6" t="s">
        <v>80</v>
      </c>
      <c r="F125" s="19">
        <v>14631</v>
      </c>
      <c r="G125" s="24">
        <v>155.1</v>
      </c>
      <c r="H125" s="24">
        <v>0.2</v>
      </c>
      <c r="I125" s="31"/>
      <c r="J125" s="31"/>
      <c r="K125" s="35"/>
    </row>
    <row r="126" spans="2:11" x14ac:dyDescent="0.25">
      <c r="B126" s="8" t="s">
        <v>311</v>
      </c>
      <c r="C126" s="58" t="s">
        <v>312</v>
      </c>
      <c r="D126" s="52" t="s">
        <v>313</v>
      </c>
      <c r="E126" s="6" t="s">
        <v>91</v>
      </c>
      <c r="F126" s="19">
        <v>37928</v>
      </c>
      <c r="G126" s="24">
        <v>149.61000000000001</v>
      </c>
      <c r="H126" s="24">
        <v>0.19</v>
      </c>
      <c r="I126" s="31"/>
      <c r="J126" s="31"/>
      <c r="K126" s="35"/>
    </row>
    <row r="127" spans="2:11" x14ac:dyDescent="0.25">
      <c r="B127" s="8" t="s">
        <v>639</v>
      </c>
      <c r="C127" s="58" t="s">
        <v>640</v>
      </c>
      <c r="D127" s="52" t="s">
        <v>641</v>
      </c>
      <c r="E127" s="6" t="s">
        <v>139</v>
      </c>
      <c r="F127" s="19">
        <v>15123</v>
      </c>
      <c r="G127" s="24">
        <v>147.9</v>
      </c>
      <c r="H127" s="24">
        <v>0.19</v>
      </c>
      <c r="I127" s="31"/>
      <c r="J127" s="31"/>
      <c r="K127" s="35"/>
    </row>
    <row r="128" spans="2:11" x14ac:dyDescent="0.25">
      <c r="B128" s="8" t="s">
        <v>100</v>
      </c>
      <c r="C128" s="58" t="s">
        <v>101</v>
      </c>
      <c r="D128" s="52" t="s">
        <v>102</v>
      </c>
      <c r="E128" s="6" t="s">
        <v>99</v>
      </c>
      <c r="F128" s="19">
        <v>2073</v>
      </c>
      <c r="G128" s="24">
        <v>145.75</v>
      </c>
      <c r="H128" s="24">
        <v>0.19</v>
      </c>
      <c r="I128" s="31"/>
      <c r="J128" s="31"/>
      <c r="K128" s="35"/>
    </row>
    <row r="129" spans="2:11" x14ac:dyDescent="0.25">
      <c r="B129" s="8" t="s">
        <v>1054</v>
      </c>
      <c r="C129" s="58" t="s">
        <v>1055</v>
      </c>
      <c r="D129" s="52" t="s">
        <v>1056</v>
      </c>
      <c r="E129" s="6" t="s">
        <v>44</v>
      </c>
      <c r="F129" s="19">
        <v>136027</v>
      </c>
      <c r="G129" s="24">
        <v>145.13</v>
      </c>
      <c r="H129" s="24">
        <v>0.19</v>
      </c>
      <c r="I129" s="31"/>
      <c r="J129" s="31"/>
      <c r="K129" s="35"/>
    </row>
    <row r="130" spans="2:11" x14ac:dyDescent="0.25">
      <c r="B130" s="8" t="s">
        <v>2136</v>
      </c>
      <c r="C130" s="58" t="s">
        <v>2137</v>
      </c>
      <c r="D130" s="52" t="s">
        <v>2138</v>
      </c>
      <c r="E130" s="6" t="s">
        <v>135</v>
      </c>
      <c r="F130" s="19">
        <v>7373</v>
      </c>
      <c r="G130" s="24">
        <v>143.66999999999999</v>
      </c>
      <c r="H130" s="24">
        <v>0.19</v>
      </c>
      <c r="I130" s="31"/>
      <c r="J130" s="31"/>
      <c r="K130" s="35"/>
    </row>
    <row r="131" spans="2:11" x14ac:dyDescent="0.25">
      <c r="B131" s="8" t="s">
        <v>289</v>
      </c>
      <c r="C131" s="58" t="s">
        <v>290</v>
      </c>
      <c r="D131" s="52" t="s">
        <v>291</v>
      </c>
      <c r="E131" s="6" t="s">
        <v>259</v>
      </c>
      <c r="F131" s="19">
        <v>24209</v>
      </c>
      <c r="G131" s="24">
        <v>141.16999999999999</v>
      </c>
      <c r="H131" s="24">
        <v>0.18</v>
      </c>
      <c r="I131" s="31"/>
      <c r="J131" s="31"/>
      <c r="K131" s="35"/>
    </row>
    <row r="132" spans="2:11" x14ac:dyDescent="0.25">
      <c r="B132" s="8" t="s">
        <v>510</v>
      </c>
      <c r="C132" s="58" t="s">
        <v>511</v>
      </c>
      <c r="D132" s="52" t="s">
        <v>512</v>
      </c>
      <c r="E132" s="6" t="s">
        <v>131</v>
      </c>
      <c r="F132" s="19">
        <v>343</v>
      </c>
      <c r="G132" s="24">
        <v>136.86000000000001</v>
      </c>
      <c r="H132" s="24">
        <v>0.18</v>
      </c>
      <c r="I132" s="31"/>
      <c r="J132" s="31"/>
      <c r="K132" s="35"/>
    </row>
    <row r="133" spans="2:11" x14ac:dyDescent="0.25">
      <c r="B133" s="8" t="s">
        <v>277</v>
      </c>
      <c r="C133" s="58" t="s">
        <v>278</v>
      </c>
      <c r="D133" s="52" t="s">
        <v>279</v>
      </c>
      <c r="E133" s="6" t="s">
        <v>139</v>
      </c>
      <c r="F133" s="19">
        <v>56057</v>
      </c>
      <c r="G133" s="24">
        <v>134.16999999999999</v>
      </c>
      <c r="H133" s="24">
        <v>0.17</v>
      </c>
      <c r="I133" s="31"/>
      <c r="J133" s="31"/>
      <c r="K133" s="35"/>
    </row>
    <row r="134" spans="2:11" x14ac:dyDescent="0.25">
      <c r="B134" s="8" t="s">
        <v>235</v>
      </c>
      <c r="C134" s="58" t="s">
        <v>236</v>
      </c>
      <c r="D134" s="52" t="s">
        <v>237</v>
      </c>
      <c r="E134" s="6" t="s">
        <v>84</v>
      </c>
      <c r="F134" s="19">
        <v>528</v>
      </c>
      <c r="G134" s="24">
        <v>133.32</v>
      </c>
      <c r="H134" s="24">
        <v>0.17</v>
      </c>
      <c r="I134" s="31"/>
      <c r="J134" s="31"/>
      <c r="K134" s="35"/>
    </row>
    <row r="135" spans="2:11" x14ac:dyDescent="0.25">
      <c r="B135" s="8" t="s">
        <v>3645</v>
      </c>
      <c r="C135" s="58" t="s">
        <v>3646</v>
      </c>
      <c r="D135" s="52" t="s">
        <v>3647</v>
      </c>
      <c r="E135" s="6" t="s">
        <v>106</v>
      </c>
      <c r="F135" s="19">
        <v>2438</v>
      </c>
      <c r="G135" s="24">
        <v>132.32</v>
      </c>
      <c r="H135" s="24">
        <v>0.17</v>
      </c>
      <c r="I135" s="31"/>
      <c r="J135" s="31"/>
      <c r="K135" s="35"/>
    </row>
    <row r="136" spans="2:11" x14ac:dyDescent="0.25">
      <c r="B136" s="8" t="s">
        <v>2403</v>
      </c>
      <c r="C136" s="58" t="s">
        <v>820</v>
      </c>
      <c r="D136" s="52" t="s">
        <v>2404</v>
      </c>
      <c r="E136" s="6" t="s">
        <v>44</v>
      </c>
      <c r="F136" s="19">
        <v>76319</v>
      </c>
      <c r="G136" s="24">
        <v>131.6</v>
      </c>
      <c r="H136" s="24">
        <v>0.17</v>
      </c>
      <c r="I136" s="31"/>
      <c r="J136" s="31"/>
      <c r="K136" s="35"/>
    </row>
    <row r="137" spans="2:11" x14ac:dyDescent="0.25">
      <c r="B137" s="8" t="s">
        <v>2367</v>
      </c>
      <c r="C137" s="58" t="s">
        <v>2368</v>
      </c>
      <c r="D137" s="52" t="s">
        <v>2369</v>
      </c>
      <c r="E137" s="6" t="s">
        <v>120</v>
      </c>
      <c r="F137" s="19">
        <v>5947</v>
      </c>
      <c r="G137" s="24">
        <v>131.09</v>
      </c>
      <c r="H137" s="24">
        <v>0.17</v>
      </c>
      <c r="I137" s="31"/>
      <c r="J137" s="31"/>
      <c r="K137" s="35"/>
    </row>
    <row r="138" spans="2:11" x14ac:dyDescent="0.25">
      <c r="B138" s="8" t="s">
        <v>609</v>
      </c>
      <c r="C138" s="58" t="s">
        <v>610</v>
      </c>
      <c r="D138" s="52" t="s">
        <v>611</v>
      </c>
      <c r="E138" s="6" t="s">
        <v>139</v>
      </c>
      <c r="F138" s="19">
        <v>110086</v>
      </c>
      <c r="G138" s="24">
        <v>129.85</v>
      </c>
      <c r="H138" s="24">
        <v>0.17</v>
      </c>
      <c r="I138" s="31"/>
      <c r="J138" s="31"/>
      <c r="K138" s="35"/>
    </row>
    <row r="139" spans="2:11" x14ac:dyDescent="0.25">
      <c r="B139" s="8" t="s">
        <v>107</v>
      </c>
      <c r="C139" s="58" t="s">
        <v>108</v>
      </c>
      <c r="D139" s="52" t="s">
        <v>109</v>
      </c>
      <c r="E139" s="6" t="s">
        <v>66</v>
      </c>
      <c r="F139" s="19">
        <v>3668</v>
      </c>
      <c r="G139" s="24">
        <v>129.77000000000001</v>
      </c>
      <c r="H139" s="24">
        <v>0.17</v>
      </c>
      <c r="I139" s="31"/>
      <c r="J139" s="31"/>
      <c r="K139" s="35"/>
    </row>
    <row r="140" spans="2:11" x14ac:dyDescent="0.25">
      <c r="B140" s="8" t="s">
        <v>241</v>
      </c>
      <c r="C140" s="58" t="s">
        <v>242</v>
      </c>
      <c r="D140" s="52" t="s">
        <v>243</v>
      </c>
      <c r="E140" s="6" t="s">
        <v>120</v>
      </c>
      <c r="F140" s="19">
        <v>2311</v>
      </c>
      <c r="G140" s="24">
        <v>128.72</v>
      </c>
      <c r="H140" s="24">
        <v>0.17</v>
      </c>
      <c r="I140" s="31"/>
      <c r="J140" s="31"/>
      <c r="K140" s="35"/>
    </row>
    <row r="141" spans="2:11" x14ac:dyDescent="0.25">
      <c r="B141" s="8" t="s">
        <v>2877</v>
      </c>
      <c r="C141" s="58" t="s">
        <v>2878</v>
      </c>
      <c r="D141" s="52" t="s">
        <v>2879</v>
      </c>
      <c r="E141" s="6" t="s">
        <v>99</v>
      </c>
      <c r="F141" s="19">
        <v>3493</v>
      </c>
      <c r="G141" s="24">
        <v>128.66</v>
      </c>
      <c r="H141" s="24">
        <v>0.17</v>
      </c>
      <c r="I141" s="31"/>
      <c r="J141" s="31"/>
      <c r="K141" s="35"/>
    </row>
    <row r="142" spans="2:11" x14ac:dyDescent="0.25">
      <c r="B142" s="8" t="s">
        <v>2454</v>
      </c>
      <c r="C142" s="58" t="s">
        <v>2455</v>
      </c>
      <c r="D142" s="52" t="s">
        <v>2456</v>
      </c>
      <c r="E142" s="6" t="s">
        <v>106</v>
      </c>
      <c r="F142" s="19">
        <v>7190</v>
      </c>
      <c r="G142" s="24">
        <v>128.61000000000001</v>
      </c>
      <c r="H142" s="24">
        <v>0.17</v>
      </c>
      <c r="I142" s="31"/>
      <c r="J142" s="31"/>
      <c r="K142" s="35"/>
    </row>
    <row r="143" spans="2:11" x14ac:dyDescent="0.25">
      <c r="B143" s="8" t="s">
        <v>2486</v>
      </c>
      <c r="C143" s="58" t="s">
        <v>2487</v>
      </c>
      <c r="D143" s="52" t="s">
        <v>2488</v>
      </c>
      <c r="E143" s="6" t="s">
        <v>131</v>
      </c>
      <c r="F143" s="19">
        <v>4220</v>
      </c>
      <c r="G143" s="24">
        <v>127.84</v>
      </c>
      <c r="H143" s="24">
        <v>0.16</v>
      </c>
      <c r="I143" s="31"/>
      <c r="J143" s="31"/>
      <c r="K143" s="35"/>
    </row>
    <row r="144" spans="2:11" x14ac:dyDescent="0.25">
      <c r="B144" s="8" t="s">
        <v>2375</v>
      </c>
      <c r="C144" s="58" t="s">
        <v>1762</v>
      </c>
      <c r="D144" s="52" t="s">
        <v>2376</v>
      </c>
      <c r="E144" s="6" t="s">
        <v>62</v>
      </c>
      <c r="F144" s="19">
        <v>32523</v>
      </c>
      <c r="G144" s="24">
        <v>127.47</v>
      </c>
      <c r="H144" s="24">
        <v>0.16</v>
      </c>
      <c r="I144" s="31"/>
      <c r="J144" s="31"/>
      <c r="K144" s="35"/>
    </row>
    <row r="145" spans="2:11" x14ac:dyDescent="0.25">
      <c r="B145" s="8" t="s">
        <v>446</v>
      </c>
      <c r="C145" s="58" t="s">
        <v>447</v>
      </c>
      <c r="D145" s="52" t="s">
        <v>448</v>
      </c>
      <c r="E145" s="6" t="s">
        <v>62</v>
      </c>
      <c r="F145" s="19">
        <v>4236</v>
      </c>
      <c r="G145" s="24">
        <v>126.97</v>
      </c>
      <c r="H145" s="24">
        <v>0.16</v>
      </c>
      <c r="I145" s="31"/>
      <c r="J145" s="31"/>
      <c r="K145" s="35"/>
    </row>
    <row r="146" spans="2:11" x14ac:dyDescent="0.25">
      <c r="B146" s="8" t="s">
        <v>1075</v>
      </c>
      <c r="C146" s="58" t="s">
        <v>1076</v>
      </c>
      <c r="D146" s="52" t="s">
        <v>1077</v>
      </c>
      <c r="E146" s="6" t="s">
        <v>485</v>
      </c>
      <c r="F146" s="19">
        <v>22150</v>
      </c>
      <c r="G146" s="24">
        <v>126.52</v>
      </c>
      <c r="H146" s="24">
        <v>0.16</v>
      </c>
      <c r="I146" s="31"/>
      <c r="J146" s="31"/>
      <c r="K146" s="35"/>
    </row>
    <row r="147" spans="2:11" x14ac:dyDescent="0.25">
      <c r="B147" s="8" t="s">
        <v>96</v>
      </c>
      <c r="C147" s="58" t="s">
        <v>97</v>
      </c>
      <c r="D147" s="52" t="s">
        <v>98</v>
      </c>
      <c r="E147" s="6" t="s">
        <v>99</v>
      </c>
      <c r="F147" s="19">
        <v>3491</v>
      </c>
      <c r="G147" s="24">
        <v>125.67</v>
      </c>
      <c r="H147" s="24">
        <v>0.16</v>
      </c>
      <c r="I147" s="31"/>
      <c r="J147" s="31"/>
      <c r="K147" s="35"/>
    </row>
    <row r="148" spans="2:11" x14ac:dyDescent="0.25">
      <c r="B148" s="8" t="s">
        <v>2120</v>
      </c>
      <c r="C148" s="58" t="s">
        <v>668</v>
      </c>
      <c r="D148" s="52" t="s">
        <v>2121</v>
      </c>
      <c r="E148" s="6" t="s">
        <v>62</v>
      </c>
      <c r="F148" s="19">
        <v>2720</v>
      </c>
      <c r="G148" s="24">
        <v>122.58</v>
      </c>
      <c r="H148" s="24">
        <v>0.16</v>
      </c>
      <c r="I148" s="31"/>
      <c r="J148" s="31"/>
      <c r="K148" s="35"/>
    </row>
    <row r="149" spans="2:11" x14ac:dyDescent="0.25">
      <c r="B149" s="8" t="s">
        <v>2489</v>
      </c>
      <c r="C149" s="58" t="s">
        <v>2490</v>
      </c>
      <c r="D149" s="52" t="s">
        <v>2491</v>
      </c>
      <c r="E149" s="6" t="s">
        <v>266</v>
      </c>
      <c r="F149" s="19">
        <v>3094</v>
      </c>
      <c r="G149" s="24">
        <v>122.07</v>
      </c>
      <c r="H149" s="24">
        <v>0.16</v>
      </c>
      <c r="I149" s="31"/>
      <c r="J149" s="31"/>
      <c r="K149" s="35"/>
    </row>
    <row r="150" spans="2:11" x14ac:dyDescent="0.25">
      <c r="B150" s="8" t="s">
        <v>1069</v>
      </c>
      <c r="C150" s="58" t="s">
        <v>1070</v>
      </c>
      <c r="D150" s="52" t="s">
        <v>1071</v>
      </c>
      <c r="E150" s="6" t="s">
        <v>259</v>
      </c>
      <c r="F150" s="19">
        <v>148867</v>
      </c>
      <c r="G150" s="24">
        <v>121.07</v>
      </c>
      <c r="H150" s="24">
        <v>0.16</v>
      </c>
      <c r="I150" s="31"/>
      <c r="J150" s="31"/>
      <c r="K150" s="35"/>
    </row>
    <row r="151" spans="2:11" x14ac:dyDescent="0.25">
      <c r="B151" s="8" t="s">
        <v>2394</v>
      </c>
      <c r="C151" s="58" t="s">
        <v>2395</v>
      </c>
      <c r="D151" s="52" t="s">
        <v>2396</v>
      </c>
      <c r="E151" s="6" t="s">
        <v>215</v>
      </c>
      <c r="F151" s="19">
        <v>35418</v>
      </c>
      <c r="G151" s="24">
        <v>120.28</v>
      </c>
      <c r="H151" s="24">
        <v>0.16</v>
      </c>
      <c r="I151" s="31"/>
      <c r="J151" s="31"/>
      <c r="K151" s="35"/>
    </row>
    <row r="152" spans="2:11" x14ac:dyDescent="0.25">
      <c r="B152" s="8" t="s">
        <v>164</v>
      </c>
      <c r="C152" s="58" t="s">
        <v>165</v>
      </c>
      <c r="D152" s="52" t="s">
        <v>166</v>
      </c>
      <c r="E152" s="6" t="s">
        <v>120</v>
      </c>
      <c r="F152" s="19">
        <v>28179</v>
      </c>
      <c r="G152" s="24">
        <v>117.87</v>
      </c>
      <c r="H152" s="24">
        <v>0.15</v>
      </c>
      <c r="I152" s="31"/>
      <c r="J152" s="31"/>
      <c r="K152" s="35"/>
    </row>
    <row r="153" spans="2:11" x14ac:dyDescent="0.25">
      <c r="B153" s="8" t="s">
        <v>1102</v>
      </c>
      <c r="C153" s="58" t="s">
        <v>1103</v>
      </c>
      <c r="D153" s="52" t="s">
        <v>1104</v>
      </c>
      <c r="E153" s="6" t="s">
        <v>1105</v>
      </c>
      <c r="F153" s="19">
        <v>136514</v>
      </c>
      <c r="G153" s="24">
        <v>116.26</v>
      </c>
      <c r="H153" s="24">
        <v>0.15</v>
      </c>
      <c r="I153" s="31"/>
      <c r="J153" s="31"/>
      <c r="K153" s="35"/>
    </row>
    <row r="154" spans="2:11" x14ac:dyDescent="0.25">
      <c r="B154" s="8" t="s">
        <v>2437</v>
      </c>
      <c r="C154" s="58" t="s">
        <v>2438</v>
      </c>
      <c r="D154" s="52" t="s">
        <v>2439</v>
      </c>
      <c r="E154" s="6" t="s">
        <v>76</v>
      </c>
      <c r="F154" s="19">
        <v>9954</v>
      </c>
      <c r="G154" s="24">
        <v>115.4</v>
      </c>
      <c r="H154" s="24">
        <v>0.15</v>
      </c>
      <c r="I154" s="31"/>
      <c r="J154" s="31"/>
      <c r="K154" s="35"/>
    </row>
    <row r="155" spans="2:11" x14ac:dyDescent="0.25">
      <c r="B155" s="8" t="s">
        <v>167</v>
      </c>
      <c r="C155" s="58" t="s">
        <v>168</v>
      </c>
      <c r="D155" s="52" t="s">
        <v>169</v>
      </c>
      <c r="E155" s="6" t="s">
        <v>76</v>
      </c>
      <c r="F155" s="19">
        <v>9005</v>
      </c>
      <c r="G155" s="24">
        <v>115.05</v>
      </c>
      <c r="H155" s="24">
        <v>0.15</v>
      </c>
      <c r="I155" s="31"/>
      <c r="J155" s="31"/>
      <c r="K155" s="35"/>
    </row>
    <row r="156" spans="2:11" x14ac:dyDescent="0.25">
      <c r="B156" s="8" t="s">
        <v>2443</v>
      </c>
      <c r="C156" s="58" t="s">
        <v>1598</v>
      </c>
      <c r="D156" s="52" t="s">
        <v>2444</v>
      </c>
      <c r="E156" s="6" t="s">
        <v>44</v>
      </c>
      <c r="F156" s="19">
        <v>13958</v>
      </c>
      <c r="G156" s="24">
        <v>113.99</v>
      </c>
      <c r="H156" s="24">
        <v>0.15</v>
      </c>
      <c r="I156" s="31"/>
      <c r="J156" s="31"/>
      <c r="K156" s="35"/>
    </row>
    <row r="157" spans="2:11" x14ac:dyDescent="0.25">
      <c r="B157" s="8" t="s">
        <v>158</v>
      </c>
      <c r="C157" s="58" t="s">
        <v>159</v>
      </c>
      <c r="D157" s="52" t="s">
        <v>160</v>
      </c>
      <c r="E157" s="6" t="s">
        <v>120</v>
      </c>
      <c r="F157" s="19">
        <v>4472</v>
      </c>
      <c r="G157" s="24">
        <v>113.84</v>
      </c>
      <c r="H157" s="24">
        <v>0.15</v>
      </c>
      <c r="I157" s="31"/>
      <c r="J157" s="31"/>
      <c r="K157" s="35"/>
    </row>
    <row r="158" spans="2:11" x14ac:dyDescent="0.25">
      <c r="B158" s="8" t="s">
        <v>2463</v>
      </c>
      <c r="C158" s="58" t="s">
        <v>2464</v>
      </c>
      <c r="D158" s="52" t="s">
        <v>2465</v>
      </c>
      <c r="E158" s="6" t="s">
        <v>66</v>
      </c>
      <c r="F158" s="19">
        <v>5228</v>
      </c>
      <c r="G158" s="24">
        <v>113.01</v>
      </c>
      <c r="H158" s="24">
        <v>0.15</v>
      </c>
      <c r="I158" s="31"/>
      <c r="J158" s="31"/>
      <c r="K158" s="35"/>
    </row>
    <row r="159" spans="2:11" x14ac:dyDescent="0.25">
      <c r="B159" s="8" t="s">
        <v>473</v>
      </c>
      <c r="C159" s="58" t="s">
        <v>474</v>
      </c>
      <c r="D159" s="52" t="s">
        <v>475</v>
      </c>
      <c r="E159" s="6" t="s">
        <v>95</v>
      </c>
      <c r="F159" s="19">
        <v>1454</v>
      </c>
      <c r="G159" s="24">
        <v>111.77</v>
      </c>
      <c r="H159" s="24">
        <v>0.14000000000000001</v>
      </c>
      <c r="I159" s="31"/>
      <c r="J159" s="31"/>
      <c r="K159" s="35"/>
    </row>
    <row r="160" spans="2:11" x14ac:dyDescent="0.25">
      <c r="B160" s="8" t="s">
        <v>3648</v>
      </c>
      <c r="C160" s="58" t="s">
        <v>3649</v>
      </c>
      <c r="D160" s="52" t="s">
        <v>3650</v>
      </c>
      <c r="E160" s="6" t="s">
        <v>99</v>
      </c>
      <c r="F160" s="19">
        <v>3781</v>
      </c>
      <c r="G160" s="24">
        <v>111.43</v>
      </c>
      <c r="H160" s="24">
        <v>0.14000000000000001</v>
      </c>
      <c r="I160" s="31"/>
      <c r="J160" s="31"/>
      <c r="K160" s="35"/>
    </row>
    <row r="161" spans="2:11" x14ac:dyDescent="0.25">
      <c r="B161" s="8" t="s">
        <v>2257</v>
      </c>
      <c r="C161" s="58" t="s">
        <v>2258</v>
      </c>
      <c r="D161" s="52" t="s">
        <v>2259</v>
      </c>
      <c r="E161" s="6" t="s">
        <v>44</v>
      </c>
      <c r="F161" s="19">
        <v>37309</v>
      </c>
      <c r="G161" s="24">
        <v>110.47</v>
      </c>
      <c r="H161" s="24">
        <v>0.14000000000000001</v>
      </c>
      <c r="I161" s="31"/>
      <c r="J161" s="31"/>
      <c r="K161" s="35"/>
    </row>
    <row r="162" spans="2:11" x14ac:dyDescent="0.25">
      <c r="B162" s="8" t="s">
        <v>2139</v>
      </c>
      <c r="C162" s="58" t="s">
        <v>2140</v>
      </c>
      <c r="D162" s="52" t="s">
        <v>2141</v>
      </c>
      <c r="E162" s="6" t="s">
        <v>173</v>
      </c>
      <c r="F162" s="19">
        <v>10234</v>
      </c>
      <c r="G162" s="24">
        <v>109.97</v>
      </c>
      <c r="H162" s="24">
        <v>0.14000000000000001</v>
      </c>
      <c r="I162" s="31"/>
      <c r="J162" s="31"/>
      <c r="K162" s="35"/>
    </row>
    <row r="163" spans="2:11" x14ac:dyDescent="0.25">
      <c r="B163" s="8" t="s">
        <v>2419</v>
      </c>
      <c r="C163" s="58" t="s">
        <v>2420</v>
      </c>
      <c r="D163" s="52" t="s">
        <v>2421</v>
      </c>
      <c r="E163" s="6" t="s">
        <v>120</v>
      </c>
      <c r="F163" s="19">
        <v>9882</v>
      </c>
      <c r="G163" s="24">
        <v>109.95</v>
      </c>
      <c r="H163" s="24">
        <v>0.14000000000000001</v>
      </c>
      <c r="I163" s="31"/>
      <c r="J163" s="31"/>
      <c r="K163" s="35"/>
    </row>
    <row r="164" spans="2:11" x14ac:dyDescent="0.25">
      <c r="B164" s="8" t="s">
        <v>140</v>
      </c>
      <c r="C164" s="58" t="s">
        <v>141</v>
      </c>
      <c r="D164" s="52" t="s">
        <v>142</v>
      </c>
      <c r="E164" s="6" t="s">
        <v>131</v>
      </c>
      <c r="F164" s="19">
        <v>17708</v>
      </c>
      <c r="G164" s="24">
        <v>109.77</v>
      </c>
      <c r="H164" s="24">
        <v>0.14000000000000001</v>
      </c>
      <c r="I164" s="31"/>
      <c r="J164" s="31"/>
      <c r="K164" s="35"/>
    </row>
    <row r="165" spans="2:11" x14ac:dyDescent="0.25">
      <c r="B165" s="8" t="s">
        <v>544</v>
      </c>
      <c r="C165" s="58" t="s">
        <v>545</v>
      </c>
      <c r="D165" s="52" t="s">
        <v>546</v>
      </c>
      <c r="E165" s="6" t="s">
        <v>58</v>
      </c>
      <c r="F165" s="19">
        <v>5632</v>
      </c>
      <c r="G165" s="24">
        <v>107.32</v>
      </c>
      <c r="H165" s="24">
        <v>0.14000000000000001</v>
      </c>
      <c r="I165" s="31"/>
      <c r="J165" s="31"/>
      <c r="K165" s="35"/>
    </row>
    <row r="166" spans="2:11" x14ac:dyDescent="0.25">
      <c r="B166" s="8" t="s">
        <v>256</v>
      </c>
      <c r="C166" s="58" t="s">
        <v>257</v>
      </c>
      <c r="D166" s="52" t="s">
        <v>258</v>
      </c>
      <c r="E166" s="6" t="s">
        <v>259</v>
      </c>
      <c r="F166" s="19">
        <v>7510</v>
      </c>
      <c r="G166" s="24">
        <v>106.26</v>
      </c>
      <c r="H166" s="24">
        <v>0.14000000000000001</v>
      </c>
      <c r="I166" s="31"/>
      <c r="J166" s="31"/>
      <c r="K166" s="35"/>
    </row>
    <row r="167" spans="2:11" x14ac:dyDescent="0.25">
      <c r="B167" s="8" t="s">
        <v>2466</v>
      </c>
      <c r="C167" s="58" t="s">
        <v>1243</v>
      </c>
      <c r="D167" s="52" t="s">
        <v>2467</v>
      </c>
      <c r="E167" s="6" t="s">
        <v>62</v>
      </c>
      <c r="F167" s="19">
        <v>33696</v>
      </c>
      <c r="G167" s="24">
        <v>104.71</v>
      </c>
      <c r="H167" s="24">
        <v>0.13</v>
      </c>
      <c r="I167" s="31"/>
      <c r="J167" s="31"/>
      <c r="K167" s="35"/>
    </row>
    <row r="168" spans="2:11" x14ac:dyDescent="0.25">
      <c r="B168" s="8" t="s">
        <v>3651</v>
      </c>
      <c r="C168" s="58" t="s">
        <v>3652</v>
      </c>
      <c r="D168" s="52" t="s">
        <v>3653</v>
      </c>
      <c r="E168" s="6" t="s">
        <v>99</v>
      </c>
      <c r="F168" s="19">
        <v>667</v>
      </c>
      <c r="G168" s="24">
        <v>104.69</v>
      </c>
      <c r="H168" s="24">
        <v>0.13</v>
      </c>
      <c r="I168" s="31"/>
      <c r="J168" s="31"/>
      <c r="K168" s="35"/>
    </row>
    <row r="169" spans="2:11" x14ac:dyDescent="0.25">
      <c r="B169" s="8" t="s">
        <v>2380</v>
      </c>
      <c r="C169" s="58" t="s">
        <v>1209</v>
      </c>
      <c r="D169" s="52" t="s">
        <v>2381</v>
      </c>
      <c r="E169" s="6" t="s">
        <v>135</v>
      </c>
      <c r="F169" s="19">
        <v>10957</v>
      </c>
      <c r="G169" s="24">
        <v>104.67</v>
      </c>
      <c r="H169" s="24">
        <v>0.13</v>
      </c>
      <c r="I169" s="31"/>
      <c r="J169" s="31"/>
      <c r="K169" s="35"/>
    </row>
    <row r="170" spans="2:11" x14ac:dyDescent="0.25">
      <c r="B170" s="8" t="s">
        <v>295</v>
      </c>
      <c r="C170" s="58" t="s">
        <v>296</v>
      </c>
      <c r="D170" s="52" t="s">
        <v>297</v>
      </c>
      <c r="E170" s="6" t="s">
        <v>214</v>
      </c>
      <c r="F170" s="19">
        <v>22122</v>
      </c>
      <c r="G170" s="24">
        <v>104.43</v>
      </c>
      <c r="H170" s="24">
        <v>0.13</v>
      </c>
      <c r="I170" s="31"/>
      <c r="J170" s="31"/>
      <c r="K170" s="35"/>
    </row>
    <row r="171" spans="2:11" x14ac:dyDescent="0.25">
      <c r="B171" s="8" t="s">
        <v>2434</v>
      </c>
      <c r="C171" s="58" t="s">
        <v>2435</v>
      </c>
      <c r="D171" s="52" t="s">
        <v>2436</v>
      </c>
      <c r="E171" s="6" t="s">
        <v>135</v>
      </c>
      <c r="F171" s="19">
        <v>6662</v>
      </c>
      <c r="G171" s="24">
        <v>104.23</v>
      </c>
      <c r="H171" s="24">
        <v>0.13</v>
      </c>
      <c r="I171" s="31"/>
      <c r="J171" s="31"/>
      <c r="K171" s="35"/>
    </row>
    <row r="172" spans="2:11" x14ac:dyDescent="0.25">
      <c r="B172" s="8" t="s">
        <v>181</v>
      </c>
      <c r="C172" s="58" t="s">
        <v>182</v>
      </c>
      <c r="D172" s="52" t="s">
        <v>183</v>
      </c>
      <c r="E172" s="6" t="s">
        <v>184</v>
      </c>
      <c r="F172" s="19">
        <v>5203</v>
      </c>
      <c r="G172" s="24">
        <v>103.95</v>
      </c>
      <c r="H172" s="24">
        <v>0.13</v>
      </c>
      <c r="I172" s="31"/>
      <c r="J172" s="31"/>
      <c r="K172" s="35"/>
    </row>
    <row r="173" spans="2:11" x14ac:dyDescent="0.25">
      <c r="B173" s="8" t="s">
        <v>2200</v>
      </c>
      <c r="C173" s="58" t="s">
        <v>2201</v>
      </c>
      <c r="D173" s="52" t="s">
        <v>2202</v>
      </c>
      <c r="E173" s="6" t="s">
        <v>84</v>
      </c>
      <c r="F173" s="19">
        <v>24624</v>
      </c>
      <c r="G173" s="24">
        <v>103.88</v>
      </c>
      <c r="H173" s="24">
        <v>0.13</v>
      </c>
      <c r="I173" s="31"/>
      <c r="J173" s="31"/>
      <c r="K173" s="35"/>
    </row>
    <row r="174" spans="2:11" x14ac:dyDescent="0.25">
      <c r="B174" s="8" t="s">
        <v>124</v>
      </c>
      <c r="C174" s="58" t="s">
        <v>125</v>
      </c>
      <c r="D174" s="52" t="s">
        <v>126</v>
      </c>
      <c r="E174" s="6" t="s">
        <v>127</v>
      </c>
      <c r="F174" s="19">
        <v>249</v>
      </c>
      <c r="G174" s="24">
        <v>103.01</v>
      </c>
      <c r="H174" s="24">
        <v>0.13</v>
      </c>
      <c r="I174" s="31"/>
      <c r="J174" s="31"/>
      <c r="K174" s="35"/>
    </row>
    <row r="175" spans="2:11" x14ac:dyDescent="0.25">
      <c r="B175" s="8" t="s">
        <v>3734</v>
      </c>
      <c r="C175" s="58" t="s">
        <v>3735</v>
      </c>
      <c r="D175" s="52" t="s">
        <v>3736</v>
      </c>
      <c r="E175" s="6" t="s">
        <v>62</v>
      </c>
      <c r="F175" s="19">
        <v>4756</v>
      </c>
      <c r="G175" s="24">
        <v>102.92</v>
      </c>
      <c r="H175" s="24">
        <v>0.13</v>
      </c>
      <c r="I175" s="31"/>
      <c r="J175" s="31"/>
      <c r="K175" s="35"/>
    </row>
    <row r="176" spans="2:11" x14ac:dyDescent="0.25">
      <c r="B176" s="8" t="s">
        <v>593</v>
      </c>
      <c r="C176" s="58" t="s">
        <v>594</v>
      </c>
      <c r="D176" s="52" t="s">
        <v>595</v>
      </c>
      <c r="E176" s="6" t="s">
        <v>131</v>
      </c>
      <c r="F176" s="19">
        <v>80</v>
      </c>
      <c r="G176" s="24">
        <v>102.26</v>
      </c>
      <c r="H176" s="24">
        <v>0.13</v>
      </c>
      <c r="I176" s="31"/>
      <c r="J176" s="31"/>
      <c r="K176" s="35"/>
    </row>
    <row r="177" spans="2:11" x14ac:dyDescent="0.25">
      <c r="B177" s="8" t="s">
        <v>2925</v>
      </c>
      <c r="C177" s="58" t="s">
        <v>2926</v>
      </c>
      <c r="D177" s="52" t="s">
        <v>2927</v>
      </c>
      <c r="E177" s="6" t="s">
        <v>66</v>
      </c>
      <c r="F177" s="19">
        <v>942</v>
      </c>
      <c r="G177" s="24">
        <v>101.51</v>
      </c>
      <c r="H177" s="24">
        <v>0.13</v>
      </c>
      <c r="I177" s="31"/>
      <c r="J177" s="31"/>
      <c r="K177" s="35"/>
    </row>
    <row r="178" spans="2:11" x14ac:dyDescent="0.25">
      <c r="B178" s="8" t="s">
        <v>2194</v>
      </c>
      <c r="C178" s="58" t="s">
        <v>2195</v>
      </c>
      <c r="D178" s="52" t="s">
        <v>2196</v>
      </c>
      <c r="E178" s="6" t="s">
        <v>215</v>
      </c>
      <c r="F178" s="19">
        <v>18994</v>
      </c>
      <c r="G178" s="24">
        <v>101.27</v>
      </c>
      <c r="H178" s="24">
        <v>0.13</v>
      </c>
      <c r="I178" s="31"/>
      <c r="J178" s="31"/>
      <c r="K178" s="35"/>
    </row>
    <row r="179" spans="2:11" x14ac:dyDescent="0.25">
      <c r="B179" s="8" t="s">
        <v>155</v>
      </c>
      <c r="C179" s="58" t="s">
        <v>156</v>
      </c>
      <c r="D179" s="52" t="s">
        <v>157</v>
      </c>
      <c r="E179" s="6" t="s">
        <v>135</v>
      </c>
      <c r="F179" s="19">
        <v>5342</v>
      </c>
      <c r="G179" s="24">
        <v>99.71</v>
      </c>
      <c r="H179" s="24">
        <v>0.13</v>
      </c>
      <c r="I179" s="31"/>
      <c r="J179" s="31"/>
      <c r="K179" s="35"/>
    </row>
    <row r="180" spans="2:11" x14ac:dyDescent="0.25">
      <c r="B180" s="8" t="s">
        <v>1127</v>
      </c>
      <c r="C180" s="58" t="s">
        <v>1128</v>
      </c>
      <c r="D180" s="52" t="s">
        <v>1129</v>
      </c>
      <c r="E180" s="6" t="s">
        <v>80</v>
      </c>
      <c r="F180" s="19">
        <v>57099</v>
      </c>
      <c r="G180" s="24">
        <v>99.06</v>
      </c>
      <c r="H180" s="24">
        <v>0.13</v>
      </c>
      <c r="I180" s="31"/>
      <c r="J180" s="31"/>
      <c r="K180" s="35"/>
    </row>
    <row r="181" spans="2:11" x14ac:dyDescent="0.25">
      <c r="B181" s="8" t="s">
        <v>1060</v>
      </c>
      <c r="C181" s="58" t="s">
        <v>1061</v>
      </c>
      <c r="D181" s="52" t="s">
        <v>1062</v>
      </c>
      <c r="E181" s="6" t="s">
        <v>184</v>
      </c>
      <c r="F181" s="19">
        <v>23322</v>
      </c>
      <c r="G181" s="24">
        <v>98.47</v>
      </c>
      <c r="H181" s="24">
        <v>0.13</v>
      </c>
      <c r="I181" s="31"/>
      <c r="J181" s="31"/>
      <c r="K181" s="35"/>
    </row>
    <row r="182" spans="2:11" x14ac:dyDescent="0.25">
      <c r="B182" s="8" t="s">
        <v>2197</v>
      </c>
      <c r="C182" s="58" t="s">
        <v>2198</v>
      </c>
      <c r="D182" s="52" t="s">
        <v>2199</v>
      </c>
      <c r="E182" s="6" t="s">
        <v>485</v>
      </c>
      <c r="F182" s="19">
        <v>4722</v>
      </c>
      <c r="G182" s="24">
        <v>94.68</v>
      </c>
      <c r="H182" s="24">
        <v>0.12</v>
      </c>
      <c r="I182" s="31"/>
      <c r="J182" s="31"/>
      <c r="K182" s="35"/>
    </row>
    <row r="183" spans="2:11" x14ac:dyDescent="0.25">
      <c r="B183" s="8" t="s">
        <v>3654</v>
      </c>
      <c r="C183" s="58" t="s">
        <v>3655</v>
      </c>
      <c r="D183" s="52" t="s">
        <v>3656</v>
      </c>
      <c r="E183" s="6" t="s">
        <v>120</v>
      </c>
      <c r="F183" s="19">
        <v>5486</v>
      </c>
      <c r="G183" s="24">
        <v>93.32</v>
      </c>
      <c r="H183" s="24">
        <v>0.12</v>
      </c>
      <c r="I183" s="31"/>
      <c r="J183" s="31"/>
      <c r="K183" s="35"/>
    </row>
    <row r="184" spans="2:11" x14ac:dyDescent="0.25">
      <c r="B184" s="8" t="s">
        <v>3657</v>
      </c>
      <c r="C184" s="58" t="s">
        <v>3658</v>
      </c>
      <c r="D184" s="52" t="s">
        <v>3659</v>
      </c>
      <c r="E184" s="6" t="s">
        <v>1105</v>
      </c>
      <c r="F184" s="19">
        <v>5140</v>
      </c>
      <c r="G184" s="24">
        <v>93.05</v>
      </c>
      <c r="H184" s="24">
        <v>0.12</v>
      </c>
      <c r="I184" s="31"/>
      <c r="J184" s="31"/>
      <c r="K184" s="35"/>
    </row>
    <row r="185" spans="2:11" x14ac:dyDescent="0.25">
      <c r="B185" s="8" t="s">
        <v>170</v>
      </c>
      <c r="C185" s="58" t="s">
        <v>171</v>
      </c>
      <c r="D185" s="52" t="s">
        <v>172</v>
      </c>
      <c r="E185" s="6" t="s">
        <v>173</v>
      </c>
      <c r="F185" s="19">
        <v>7036</v>
      </c>
      <c r="G185" s="24">
        <v>91.85</v>
      </c>
      <c r="H185" s="24">
        <v>0.12</v>
      </c>
      <c r="I185" s="31"/>
      <c r="J185" s="31"/>
      <c r="K185" s="35"/>
    </row>
    <row r="186" spans="2:11" x14ac:dyDescent="0.25">
      <c r="B186" s="8" t="s">
        <v>458</v>
      </c>
      <c r="C186" s="58" t="s">
        <v>459</v>
      </c>
      <c r="D186" s="52" t="s">
        <v>460</v>
      </c>
      <c r="E186" s="6" t="s">
        <v>273</v>
      </c>
      <c r="F186" s="19">
        <v>4639</v>
      </c>
      <c r="G186" s="24">
        <v>91.42</v>
      </c>
      <c r="H186" s="24">
        <v>0.12</v>
      </c>
      <c r="I186" s="31"/>
      <c r="J186" s="31"/>
      <c r="K186" s="35"/>
    </row>
    <row r="187" spans="2:11" x14ac:dyDescent="0.25">
      <c r="B187" s="8" t="s">
        <v>346</v>
      </c>
      <c r="C187" s="58" t="s">
        <v>347</v>
      </c>
      <c r="D187" s="52" t="s">
        <v>348</v>
      </c>
      <c r="E187" s="6" t="s">
        <v>84</v>
      </c>
      <c r="F187" s="19">
        <v>1653</v>
      </c>
      <c r="G187" s="24">
        <v>90</v>
      </c>
      <c r="H187" s="24">
        <v>0.12</v>
      </c>
      <c r="I187" s="31"/>
      <c r="J187" s="31"/>
      <c r="K187" s="35"/>
    </row>
    <row r="188" spans="2:11" x14ac:dyDescent="0.25">
      <c r="B188" s="8" t="s">
        <v>2182</v>
      </c>
      <c r="C188" s="58" t="s">
        <v>2183</v>
      </c>
      <c r="D188" s="52" t="s">
        <v>2184</v>
      </c>
      <c r="E188" s="6" t="s">
        <v>427</v>
      </c>
      <c r="F188" s="19">
        <v>21541</v>
      </c>
      <c r="G188" s="24">
        <v>89.82</v>
      </c>
      <c r="H188" s="24">
        <v>0.12</v>
      </c>
      <c r="I188" s="31"/>
      <c r="J188" s="31"/>
      <c r="K188" s="35"/>
    </row>
    <row r="189" spans="2:11" x14ac:dyDescent="0.25">
      <c r="B189" s="8" t="s">
        <v>2740</v>
      </c>
      <c r="C189" s="58" t="s">
        <v>2741</v>
      </c>
      <c r="D189" s="52" t="s">
        <v>2742</v>
      </c>
      <c r="E189" s="6" t="s">
        <v>58</v>
      </c>
      <c r="F189" s="19">
        <v>7578</v>
      </c>
      <c r="G189" s="24">
        <v>86.43</v>
      </c>
      <c r="H189" s="24">
        <v>0.11</v>
      </c>
      <c r="I189" s="31"/>
      <c r="J189" s="31"/>
      <c r="K189" s="35"/>
    </row>
    <row r="190" spans="2:11" x14ac:dyDescent="0.25">
      <c r="B190" s="8" t="s">
        <v>3737</v>
      </c>
      <c r="C190" s="58" t="s">
        <v>3738</v>
      </c>
      <c r="D190" s="52" t="s">
        <v>3739</v>
      </c>
      <c r="E190" s="6" t="s">
        <v>273</v>
      </c>
      <c r="F190" s="19">
        <v>40447</v>
      </c>
      <c r="G190" s="24">
        <v>86.09</v>
      </c>
      <c r="H190" s="24">
        <v>0.11</v>
      </c>
      <c r="I190" s="31"/>
      <c r="J190" s="31"/>
      <c r="K190" s="35"/>
    </row>
    <row r="191" spans="2:11" x14ac:dyDescent="0.25">
      <c r="B191" s="8" t="s">
        <v>2188</v>
      </c>
      <c r="C191" s="58" t="s">
        <v>2189</v>
      </c>
      <c r="D191" s="52" t="s">
        <v>2190</v>
      </c>
      <c r="E191" s="6" t="s">
        <v>80</v>
      </c>
      <c r="F191" s="19">
        <v>12370</v>
      </c>
      <c r="G191" s="24">
        <v>85.68</v>
      </c>
      <c r="H191" s="24">
        <v>0.11</v>
      </c>
      <c r="I191" s="31"/>
      <c r="J191" s="31"/>
      <c r="K191" s="35"/>
    </row>
    <row r="192" spans="2:11" x14ac:dyDescent="0.25">
      <c r="B192" s="8" t="s">
        <v>522</v>
      </c>
      <c r="C192" s="58" t="s">
        <v>523</v>
      </c>
      <c r="D192" s="52" t="s">
        <v>524</v>
      </c>
      <c r="E192" s="6" t="s">
        <v>173</v>
      </c>
      <c r="F192" s="19">
        <v>25660</v>
      </c>
      <c r="G192" s="24">
        <v>84.84</v>
      </c>
      <c r="H192" s="24">
        <v>0.11</v>
      </c>
      <c r="I192" s="31"/>
      <c r="J192" s="31"/>
      <c r="K192" s="35"/>
    </row>
    <row r="193" spans="2:11" x14ac:dyDescent="0.25">
      <c r="B193" s="8" t="s">
        <v>937</v>
      </c>
      <c r="C193" s="58" t="s">
        <v>938</v>
      </c>
      <c r="D193" s="52" t="s">
        <v>939</v>
      </c>
      <c r="E193" s="6" t="s">
        <v>76</v>
      </c>
      <c r="F193" s="19">
        <v>5125</v>
      </c>
      <c r="G193" s="24">
        <v>83.45</v>
      </c>
      <c r="H193" s="24">
        <v>0.11</v>
      </c>
      <c r="I193" s="31"/>
      <c r="J193" s="31"/>
      <c r="K193" s="35"/>
    </row>
    <row r="194" spans="2:11" x14ac:dyDescent="0.25">
      <c r="B194" s="8" t="s">
        <v>495</v>
      </c>
      <c r="C194" s="58" t="s">
        <v>496</v>
      </c>
      <c r="D194" s="52" t="s">
        <v>497</v>
      </c>
      <c r="E194" s="6" t="s">
        <v>342</v>
      </c>
      <c r="F194" s="19">
        <v>10239</v>
      </c>
      <c r="G194" s="24">
        <v>83.41</v>
      </c>
      <c r="H194" s="24">
        <v>0.11</v>
      </c>
      <c r="I194" s="31"/>
      <c r="J194" s="31"/>
      <c r="K194" s="35"/>
    </row>
    <row r="195" spans="2:11" x14ac:dyDescent="0.25">
      <c r="B195" s="8" t="s">
        <v>1078</v>
      </c>
      <c r="C195" s="58" t="s">
        <v>1079</v>
      </c>
      <c r="D195" s="52" t="s">
        <v>1080</v>
      </c>
      <c r="E195" s="6" t="s">
        <v>381</v>
      </c>
      <c r="F195" s="19">
        <v>29597</v>
      </c>
      <c r="G195" s="24">
        <v>83.11</v>
      </c>
      <c r="H195" s="24">
        <v>0.11</v>
      </c>
      <c r="I195" s="31"/>
      <c r="J195" s="31"/>
      <c r="K195" s="35"/>
    </row>
    <row r="196" spans="2:11" x14ac:dyDescent="0.25">
      <c r="B196" s="8" t="s">
        <v>1057</v>
      </c>
      <c r="C196" s="58" t="s">
        <v>1058</v>
      </c>
      <c r="D196" s="52" t="s">
        <v>1059</v>
      </c>
      <c r="E196" s="6" t="s">
        <v>62</v>
      </c>
      <c r="F196" s="19">
        <v>26133</v>
      </c>
      <c r="G196" s="24">
        <v>82.53</v>
      </c>
      <c r="H196" s="24">
        <v>0.11</v>
      </c>
      <c r="I196" s="31"/>
      <c r="J196" s="31"/>
      <c r="K196" s="35"/>
    </row>
    <row r="197" spans="2:11" x14ac:dyDescent="0.25">
      <c r="B197" s="8" t="s">
        <v>2471</v>
      </c>
      <c r="C197" s="58" t="s">
        <v>2472</v>
      </c>
      <c r="D197" s="52" t="s">
        <v>2473</v>
      </c>
      <c r="E197" s="6" t="s">
        <v>173</v>
      </c>
      <c r="F197" s="19">
        <v>7081</v>
      </c>
      <c r="G197" s="24">
        <v>82.28</v>
      </c>
      <c r="H197" s="24">
        <v>0.11</v>
      </c>
      <c r="I197" s="31"/>
      <c r="J197" s="31"/>
      <c r="K197" s="35"/>
    </row>
    <row r="198" spans="2:11" x14ac:dyDescent="0.25">
      <c r="B198" s="8" t="s">
        <v>132</v>
      </c>
      <c r="C198" s="58" t="s">
        <v>133</v>
      </c>
      <c r="D198" s="52" t="s">
        <v>134</v>
      </c>
      <c r="E198" s="6" t="s">
        <v>135</v>
      </c>
      <c r="F198" s="19">
        <v>4649</v>
      </c>
      <c r="G198" s="24">
        <v>82.25</v>
      </c>
      <c r="H198" s="24">
        <v>0.11</v>
      </c>
      <c r="I198" s="31"/>
      <c r="J198" s="31"/>
      <c r="K198" s="35"/>
    </row>
    <row r="199" spans="2:11" x14ac:dyDescent="0.25">
      <c r="B199" s="8" t="s">
        <v>1931</v>
      </c>
      <c r="C199" s="58" t="s">
        <v>1932</v>
      </c>
      <c r="D199" s="52" t="s">
        <v>1933</v>
      </c>
      <c r="E199" s="6" t="s">
        <v>485</v>
      </c>
      <c r="F199" s="19">
        <v>3200</v>
      </c>
      <c r="G199" s="24">
        <v>81.760000000000005</v>
      </c>
      <c r="H199" s="24">
        <v>0.11</v>
      </c>
      <c r="I199" s="31"/>
      <c r="J199" s="31"/>
      <c r="K199" s="35"/>
    </row>
    <row r="200" spans="2:11" x14ac:dyDescent="0.25">
      <c r="B200" s="8" t="s">
        <v>2117</v>
      </c>
      <c r="C200" s="58" t="s">
        <v>2118</v>
      </c>
      <c r="D200" s="52" t="s">
        <v>2119</v>
      </c>
      <c r="E200" s="6" t="s">
        <v>106</v>
      </c>
      <c r="F200" s="19">
        <v>2544</v>
      </c>
      <c r="G200" s="24">
        <v>80.33</v>
      </c>
      <c r="H200" s="24">
        <v>0.1</v>
      </c>
      <c r="I200" s="31"/>
      <c r="J200" s="31"/>
      <c r="K200" s="35"/>
    </row>
    <row r="201" spans="2:11" x14ac:dyDescent="0.25">
      <c r="B201" s="8" t="s">
        <v>3660</v>
      </c>
      <c r="C201" s="58" t="s">
        <v>3661</v>
      </c>
      <c r="D201" s="52" t="s">
        <v>3662</v>
      </c>
      <c r="E201" s="6" t="s">
        <v>381</v>
      </c>
      <c r="F201" s="19">
        <v>10956</v>
      </c>
      <c r="G201" s="24">
        <v>80.150000000000006</v>
      </c>
      <c r="H201" s="24">
        <v>0.1</v>
      </c>
      <c r="I201" s="31"/>
      <c r="J201" s="31"/>
      <c r="K201" s="35"/>
    </row>
    <row r="202" spans="2:11" x14ac:dyDescent="0.25">
      <c r="B202" s="8" t="s">
        <v>3663</v>
      </c>
      <c r="C202" s="58" t="s">
        <v>3664</v>
      </c>
      <c r="D202" s="52" t="s">
        <v>3665</v>
      </c>
      <c r="E202" s="6" t="s">
        <v>116</v>
      </c>
      <c r="F202" s="19">
        <v>44258</v>
      </c>
      <c r="G202" s="24">
        <v>79.66</v>
      </c>
      <c r="H202" s="24">
        <v>0.1</v>
      </c>
      <c r="I202" s="31"/>
      <c r="J202" s="31"/>
      <c r="K202" s="35"/>
    </row>
    <row r="203" spans="2:11" x14ac:dyDescent="0.25">
      <c r="B203" s="8" t="s">
        <v>2743</v>
      </c>
      <c r="C203" s="58" t="s">
        <v>2744</v>
      </c>
      <c r="D203" s="52" t="s">
        <v>2745</v>
      </c>
      <c r="E203" s="6" t="s">
        <v>44</v>
      </c>
      <c r="F203" s="19">
        <v>38024</v>
      </c>
      <c r="G203" s="24">
        <v>79.319999999999993</v>
      </c>
      <c r="H203" s="24">
        <v>0.1</v>
      </c>
      <c r="I203" s="31"/>
      <c r="J203" s="31"/>
      <c r="K203" s="35"/>
    </row>
    <row r="204" spans="2:11" x14ac:dyDescent="0.25">
      <c r="B204" s="8" t="s">
        <v>110</v>
      </c>
      <c r="C204" s="58" t="s">
        <v>111</v>
      </c>
      <c r="D204" s="52" t="s">
        <v>112</v>
      </c>
      <c r="E204" s="6" t="s">
        <v>99</v>
      </c>
      <c r="F204" s="19">
        <v>1530</v>
      </c>
      <c r="G204" s="24">
        <v>78.94</v>
      </c>
      <c r="H204" s="24">
        <v>0.1</v>
      </c>
      <c r="I204" s="31"/>
      <c r="J204" s="31"/>
      <c r="K204" s="35"/>
    </row>
    <row r="205" spans="2:11" x14ac:dyDescent="0.25">
      <c r="B205" s="8" t="s">
        <v>2799</v>
      </c>
      <c r="C205" s="58" t="s">
        <v>2800</v>
      </c>
      <c r="D205" s="52" t="s">
        <v>2801</v>
      </c>
      <c r="E205" s="6" t="s">
        <v>106</v>
      </c>
      <c r="F205" s="19">
        <v>5176</v>
      </c>
      <c r="G205" s="24">
        <v>78.77</v>
      </c>
      <c r="H205" s="24">
        <v>0.1</v>
      </c>
      <c r="I205" s="31"/>
      <c r="J205" s="31"/>
      <c r="K205" s="35"/>
    </row>
    <row r="206" spans="2:11" x14ac:dyDescent="0.25">
      <c r="B206" s="8" t="s">
        <v>244</v>
      </c>
      <c r="C206" s="58" t="s">
        <v>245</v>
      </c>
      <c r="D206" s="52" t="s">
        <v>246</v>
      </c>
      <c r="E206" s="6" t="s">
        <v>120</v>
      </c>
      <c r="F206" s="19">
        <v>3147</v>
      </c>
      <c r="G206" s="24">
        <v>78.52</v>
      </c>
      <c r="H206" s="24">
        <v>0.1</v>
      </c>
      <c r="I206" s="31"/>
      <c r="J206" s="31"/>
      <c r="K206" s="35"/>
    </row>
    <row r="207" spans="2:11" x14ac:dyDescent="0.25">
      <c r="B207" s="8" t="s">
        <v>566</v>
      </c>
      <c r="C207" s="58" t="s">
        <v>567</v>
      </c>
      <c r="D207" s="52" t="s">
        <v>568</v>
      </c>
      <c r="E207" s="6" t="s">
        <v>342</v>
      </c>
      <c r="F207" s="19">
        <v>10000</v>
      </c>
      <c r="G207" s="24">
        <v>78.45</v>
      </c>
      <c r="H207" s="24">
        <v>0.1</v>
      </c>
      <c r="I207" s="31"/>
      <c r="J207" s="31"/>
      <c r="K207" s="35"/>
    </row>
    <row r="208" spans="2:11" x14ac:dyDescent="0.25">
      <c r="B208" s="8" t="s">
        <v>2428</v>
      </c>
      <c r="C208" s="58" t="s">
        <v>2429</v>
      </c>
      <c r="D208" s="52" t="s">
        <v>2430</v>
      </c>
      <c r="E208" s="6" t="s">
        <v>131</v>
      </c>
      <c r="F208" s="19">
        <v>7184</v>
      </c>
      <c r="G208" s="24">
        <v>78.150000000000006</v>
      </c>
      <c r="H208" s="24">
        <v>0.1</v>
      </c>
      <c r="I208" s="31"/>
      <c r="J208" s="31"/>
      <c r="K208" s="35"/>
    </row>
    <row r="209" spans="2:11" x14ac:dyDescent="0.25">
      <c r="B209" s="8" t="s">
        <v>274</v>
      </c>
      <c r="C209" s="58" t="s">
        <v>275</v>
      </c>
      <c r="D209" s="52" t="s">
        <v>276</v>
      </c>
      <c r="E209" s="6" t="s">
        <v>106</v>
      </c>
      <c r="F209" s="19">
        <v>1534</v>
      </c>
      <c r="G209" s="24">
        <v>77.95</v>
      </c>
      <c r="H209" s="24">
        <v>0.1</v>
      </c>
      <c r="I209" s="31"/>
      <c r="J209" s="31"/>
      <c r="K209" s="35"/>
    </row>
    <row r="210" spans="2:11" x14ac:dyDescent="0.25">
      <c r="B210" s="8" t="s">
        <v>3740</v>
      </c>
      <c r="C210" s="58" t="s">
        <v>3741</v>
      </c>
      <c r="D210" s="52" t="s">
        <v>3742</v>
      </c>
      <c r="E210" s="6" t="s">
        <v>106</v>
      </c>
      <c r="F210" s="19">
        <v>3289</v>
      </c>
      <c r="G210" s="24">
        <v>77.75</v>
      </c>
      <c r="H210" s="24">
        <v>0.1</v>
      </c>
      <c r="I210" s="31"/>
      <c r="J210" s="31"/>
      <c r="K210" s="35"/>
    </row>
    <row r="211" spans="2:11" x14ac:dyDescent="0.25">
      <c r="B211" s="8" t="s">
        <v>2390</v>
      </c>
      <c r="C211" s="58" t="s">
        <v>1377</v>
      </c>
      <c r="D211" s="52" t="s">
        <v>2391</v>
      </c>
      <c r="E211" s="6" t="s">
        <v>62</v>
      </c>
      <c r="F211" s="19">
        <v>7424</v>
      </c>
      <c r="G211" s="24">
        <v>77.09</v>
      </c>
      <c r="H211" s="24">
        <v>0.1</v>
      </c>
      <c r="I211" s="31"/>
      <c r="J211" s="31"/>
      <c r="K211" s="35"/>
    </row>
    <row r="212" spans="2:11" x14ac:dyDescent="0.25">
      <c r="B212" s="8" t="s">
        <v>151</v>
      </c>
      <c r="C212" s="58" t="s">
        <v>152</v>
      </c>
      <c r="D212" s="52" t="s">
        <v>153</v>
      </c>
      <c r="E212" s="6" t="s">
        <v>154</v>
      </c>
      <c r="F212" s="19">
        <v>15624</v>
      </c>
      <c r="G212" s="24">
        <v>76.239999999999995</v>
      </c>
      <c r="H212" s="24">
        <v>0.1</v>
      </c>
      <c r="I212" s="31"/>
      <c r="J212" s="31"/>
      <c r="K212" s="35"/>
    </row>
    <row r="213" spans="2:11" x14ac:dyDescent="0.25">
      <c r="B213" s="8" t="s">
        <v>1099</v>
      </c>
      <c r="C213" s="58" t="s">
        <v>1100</v>
      </c>
      <c r="D213" s="52" t="s">
        <v>1101</v>
      </c>
      <c r="E213" s="6" t="s">
        <v>154</v>
      </c>
      <c r="F213" s="19">
        <v>17536</v>
      </c>
      <c r="G213" s="24">
        <v>75.69</v>
      </c>
      <c r="H213" s="24">
        <v>0.1</v>
      </c>
      <c r="I213" s="31"/>
      <c r="J213" s="31"/>
      <c r="K213" s="35"/>
    </row>
    <row r="214" spans="2:11" x14ac:dyDescent="0.25">
      <c r="B214" s="8" t="s">
        <v>2483</v>
      </c>
      <c r="C214" s="58" t="s">
        <v>2484</v>
      </c>
      <c r="D214" s="52" t="s">
        <v>2485</v>
      </c>
      <c r="E214" s="6" t="s">
        <v>173</v>
      </c>
      <c r="F214" s="19">
        <v>9491</v>
      </c>
      <c r="G214" s="24">
        <v>75.63</v>
      </c>
      <c r="H214" s="24">
        <v>0.1</v>
      </c>
      <c r="I214" s="31"/>
      <c r="J214" s="31"/>
      <c r="K214" s="35"/>
    </row>
    <row r="215" spans="2:11" x14ac:dyDescent="0.25">
      <c r="B215" s="8" t="s">
        <v>2480</v>
      </c>
      <c r="C215" s="58" t="s">
        <v>2481</v>
      </c>
      <c r="D215" s="52" t="s">
        <v>2482</v>
      </c>
      <c r="E215" s="6" t="s">
        <v>150</v>
      </c>
      <c r="F215" s="19">
        <v>3001</v>
      </c>
      <c r="G215" s="24">
        <v>74.92</v>
      </c>
      <c r="H215" s="24">
        <v>0.1</v>
      </c>
      <c r="I215" s="31"/>
      <c r="J215" s="31"/>
      <c r="K215" s="35"/>
    </row>
    <row r="216" spans="2:11" x14ac:dyDescent="0.25">
      <c r="B216" s="8" t="s">
        <v>3743</v>
      </c>
      <c r="C216" s="58" t="s">
        <v>3744</v>
      </c>
      <c r="D216" s="52" t="s">
        <v>3745</v>
      </c>
      <c r="E216" s="6" t="s">
        <v>120</v>
      </c>
      <c r="F216" s="19">
        <v>3233</v>
      </c>
      <c r="G216" s="24">
        <v>74.23</v>
      </c>
      <c r="H216" s="24">
        <v>0.1</v>
      </c>
      <c r="I216" s="31"/>
      <c r="J216" s="31"/>
      <c r="K216" s="35"/>
    </row>
    <row r="217" spans="2:11" x14ac:dyDescent="0.25">
      <c r="B217" s="8" t="s">
        <v>1081</v>
      </c>
      <c r="C217" s="58" t="s">
        <v>1082</v>
      </c>
      <c r="D217" s="52" t="s">
        <v>1083</v>
      </c>
      <c r="E217" s="6" t="s">
        <v>44</v>
      </c>
      <c r="F217" s="19">
        <v>36033</v>
      </c>
      <c r="G217" s="24">
        <v>73.569999999999993</v>
      </c>
      <c r="H217" s="24">
        <v>0.09</v>
      </c>
      <c r="I217" s="31"/>
      <c r="J217" s="31"/>
      <c r="K217" s="35"/>
    </row>
    <row r="218" spans="2:11" x14ac:dyDescent="0.25">
      <c r="B218" s="8" t="s">
        <v>3666</v>
      </c>
      <c r="C218" s="58" t="s">
        <v>3667</v>
      </c>
      <c r="D218" s="52" t="s">
        <v>3668</v>
      </c>
      <c r="E218" s="6" t="s">
        <v>44</v>
      </c>
      <c r="F218" s="19">
        <v>80422</v>
      </c>
      <c r="G218" s="24">
        <v>73.540000000000006</v>
      </c>
      <c r="H218" s="24">
        <v>0.09</v>
      </c>
      <c r="I218" s="31"/>
      <c r="J218" s="31"/>
      <c r="K218" s="35"/>
    </row>
    <row r="219" spans="2:11" x14ac:dyDescent="0.25">
      <c r="B219" s="8" t="s">
        <v>2880</v>
      </c>
      <c r="C219" s="58" t="s">
        <v>1499</v>
      </c>
      <c r="D219" s="52" t="s">
        <v>2881</v>
      </c>
      <c r="E219" s="6" t="s">
        <v>62</v>
      </c>
      <c r="F219" s="19">
        <v>19881</v>
      </c>
      <c r="G219" s="24">
        <v>72.739999999999995</v>
      </c>
      <c r="H219" s="24">
        <v>0.09</v>
      </c>
      <c r="I219" s="31"/>
      <c r="J219" s="31"/>
      <c r="K219" s="35"/>
    </row>
    <row r="220" spans="2:11" x14ac:dyDescent="0.25">
      <c r="B220" s="8" t="s">
        <v>367</v>
      </c>
      <c r="C220" s="58" t="s">
        <v>368</v>
      </c>
      <c r="D220" s="52" t="s">
        <v>369</v>
      </c>
      <c r="E220" s="6" t="s">
        <v>120</v>
      </c>
      <c r="F220" s="19">
        <v>2048</v>
      </c>
      <c r="G220" s="24">
        <v>72.22</v>
      </c>
      <c r="H220" s="24">
        <v>0.09</v>
      </c>
      <c r="I220" s="31"/>
      <c r="J220" s="31"/>
      <c r="K220" s="35"/>
    </row>
    <row r="221" spans="2:11" x14ac:dyDescent="0.25">
      <c r="B221" s="8" t="s">
        <v>2497</v>
      </c>
      <c r="C221" s="58" t="s">
        <v>2498</v>
      </c>
      <c r="D221" s="52" t="s">
        <v>2499</v>
      </c>
      <c r="E221" s="6" t="s">
        <v>62</v>
      </c>
      <c r="F221" s="19">
        <v>79447</v>
      </c>
      <c r="G221" s="24">
        <v>71.92</v>
      </c>
      <c r="H221" s="24">
        <v>0.09</v>
      </c>
      <c r="I221" s="31"/>
      <c r="J221" s="31"/>
      <c r="K221" s="35"/>
    </row>
    <row r="222" spans="2:11" x14ac:dyDescent="0.25">
      <c r="B222" s="8" t="s">
        <v>479</v>
      </c>
      <c r="C222" s="58" t="s">
        <v>480</v>
      </c>
      <c r="D222" s="52" t="s">
        <v>481</v>
      </c>
      <c r="E222" s="6" t="s">
        <v>62</v>
      </c>
      <c r="F222" s="19">
        <v>21678</v>
      </c>
      <c r="G222" s="24">
        <v>70.28</v>
      </c>
      <c r="H222" s="24">
        <v>0.09</v>
      </c>
      <c r="I222" s="31"/>
      <c r="J222" s="31"/>
      <c r="K222" s="35"/>
    </row>
    <row r="223" spans="2:11" x14ac:dyDescent="0.25">
      <c r="B223" s="8" t="s">
        <v>2377</v>
      </c>
      <c r="C223" s="58" t="s">
        <v>2378</v>
      </c>
      <c r="D223" s="52" t="s">
        <v>2379</v>
      </c>
      <c r="E223" s="6" t="s">
        <v>76</v>
      </c>
      <c r="F223" s="19">
        <v>25373</v>
      </c>
      <c r="G223" s="24">
        <v>69.709999999999994</v>
      </c>
      <c r="H223" s="24">
        <v>0.09</v>
      </c>
      <c r="I223" s="31"/>
      <c r="J223" s="31"/>
      <c r="K223" s="35"/>
    </row>
    <row r="224" spans="2:11" x14ac:dyDescent="0.25">
      <c r="B224" s="8" t="s">
        <v>2749</v>
      </c>
      <c r="C224" s="58" t="s">
        <v>2750</v>
      </c>
      <c r="D224" s="52" t="s">
        <v>2751</v>
      </c>
      <c r="E224" s="6" t="s">
        <v>173</v>
      </c>
      <c r="F224" s="19">
        <v>3526</v>
      </c>
      <c r="G224" s="24">
        <v>69.7</v>
      </c>
      <c r="H224" s="24">
        <v>0.09</v>
      </c>
      <c r="I224" s="31"/>
      <c r="J224" s="31"/>
      <c r="K224" s="35"/>
    </row>
    <row r="225" spans="2:11" x14ac:dyDescent="0.25">
      <c r="B225" s="8" t="s">
        <v>2431</v>
      </c>
      <c r="C225" s="58" t="s">
        <v>2432</v>
      </c>
      <c r="D225" s="52" t="s">
        <v>2433</v>
      </c>
      <c r="E225" s="6" t="s">
        <v>131</v>
      </c>
      <c r="F225" s="19">
        <v>17969</v>
      </c>
      <c r="G225" s="24">
        <v>69.650000000000006</v>
      </c>
      <c r="H225" s="24">
        <v>0.09</v>
      </c>
      <c r="I225" s="31"/>
      <c r="J225" s="31"/>
      <c r="K225" s="35"/>
    </row>
    <row r="226" spans="2:11" x14ac:dyDescent="0.25">
      <c r="B226" s="8" t="s">
        <v>3669</v>
      </c>
      <c r="C226" s="58" t="s">
        <v>3670</v>
      </c>
      <c r="D226" s="52" t="s">
        <v>3671</v>
      </c>
      <c r="E226" s="6" t="s">
        <v>62</v>
      </c>
      <c r="F226" s="19">
        <v>11713</v>
      </c>
      <c r="G226" s="24">
        <v>69.48</v>
      </c>
      <c r="H226" s="24">
        <v>0.09</v>
      </c>
      <c r="I226" s="31"/>
      <c r="J226" s="31"/>
      <c r="K226" s="35"/>
    </row>
    <row r="227" spans="2:11" x14ac:dyDescent="0.25">
      <c r="B227" s="8" t="s">
        <v>229</v>
      </c>
      <c r="C227" s="58" t="s">
        <v>230</v>
      </c>
      <c r="D227" s="52" t="s">
        <v>231</v>
      </c>
      <c r="E227" s="6" t="s">
        <v>131</v>
      </c>
      <c r="F227" s="19">
        <v>3173</v>
      </c>
      <c r="G227" s="24">
        <v>69.180000000000007</v>
      </c>
      <c r="H227" s="24">
        <v>0.09</v>
      </c>
      <c r="I227" s="31"/>
      <c r="J227" s="31"/>
      <c r="K227" s="35"/>
    </row>
    <row r="228" spans="2:11" x14ac:dyDescent="0.25">
      <c r="B228" s="8" t="s">
        <v>606</v>
      </c>
      <c r="C228" s="58" t="s">
        <v>607</v>
      </c>
      <c r="D228" s="52" t="s">
        <v>608</v>
      </c>
      <c r="E228" s="6" t="s">
        <v>139</v>
      </c>
      <c r="F228" s="19">
        <v>13241</v>
      </c>
      <c r="G228" s="24">
        <v>68.180000000000007</v>
      </c>
      <c r="H228" s="24">
        <v>0.09</v>
      </c>
      <c r="I228" s="31"/>
      <c r="J228" s="31"/>
      <c r="K228" s="35"/>
    </row>
    <row r="229" spans="2:11" x14ac:dyDescent="0.25">
      <c r="B229" s="8" t="s">
        <v>1133</v>
      </c>
      <c r="C229" s="58" t="s">
        <v>815</v>
      </c>
      <c r="D229" s="52" t="s">
        <v>1134</v>
      </c>
      <c r="E229" s="6" t="s">
        <v>44</v>
      </c>
      <c r="F229" s="19">
        <v>47996</v>
      </c>
      <c r="G229" s="24">
        <v>67.39</v>
      </c>
      <c r="H229" s="24">
        <v>0.09</v>
      </c>
      <c r="I229" s="31"/>
      <c r="J229" s="31"/>
      <c r="K229" s="35"/>
    </row>
    <row r="230" spans="2:11" x14ac:dyDescent="0.25">
      <c r="B230" s="8" t="s">
        <v>1025</v>
      </c>
      <c r="C230" s="58" t="s">
        <v>1026</v>
      </c>
      <c r="D230" s="52" t="s">
        <v>1027</v>
      </c>
      <c r="E230" s="6" t="s">
        <v>120</v>
      </c>
      <c r="F230" s="19">
        <v>5449</v>
      </c>
      <c r="G230" s="24">
        <v>67.260000000000005</v>
      </c>
      <c r="H230" s="24">
        <v>0.09</v>
      </c>
      <c r="I230" s="31"/>
      <c r="J230" s="31"/>
      <c r="K230" s="35"/>
    </row>
    <row r="231" spans="2:11" x14ac:dyDescent="0.25">
      <c r="B231" s="8" t="s">
        <v>2392</v>
      </c>
      <c r="C231" s="58" t="s">
        <v>699</v>
      </c>
      <c r="D231" s="52" t="s">
        <v>2393</v>
      </c>
      <c r="E231" s="6" t="s">
        <v>62</v>
      </c>
      <c r="F231" s="19">
        <v>11875</v>
      </c>
      <c r="G231" s="24">
        <v>66.98</v>
      </c>
      <c r="H231" s="24">
        <v>0.09</v>
      </c>
      <c r="I231" s="31"/>
      <c r="J231" s="31"/>
      <c r="K231" s="35"/>
    </row>
    <row r="232" spans="2:11" x14ac:dyDescent="0.25">
      <c r="B232" s="8" t="s">
        <v>128</v>
      </c>
      <c r="C232" s="58" t="s">
        <v>129</v>
      </c>
      <c r="D232" s="52" t="s">
        <v>130</v>
      </c>
      <c r="E232" s="6" t="s">
        <v>131</v>
      </c>
      <c r="F232" s="19">
        <v>1590</v>
      </c>
      <c r="G232" s="24">
        <v>66.62</v>
      </c>
      <c r="H232" s="24">
        <v>0.09</v>
      </c>
      <c r="I232" s="31"/>
      <c r="J232" s="31"/>
      <c r="K232" s="35"/>
    </row>
    <row r="233" spans="2:11" x14ac:dyDescent="0.25">
      <c r="B233" s="8" t="s">
        <v>3672</v>
      </c>
      <c r="C233" s="58" t="s">
        <v>3673</v>
      </c>
      <c r="D233" s="52" t="s">
        <v>3674</v>
      </c>
      <c r="E233" s="6" t="s">
        <v>95</v>
      </c>
      <c r="F233" s="19">
        <v>1665</v>
      </c>
      <c r="G233" s="24">
        <v>66</v>
      </c>
      <c r="H233" s="24">
        <v>0.09</v>
      </c>
      <c r="I233" s="31"/>
      <c r="J233" s="31"/>
      <c r="K233" s="35"/>
    </row>
    <row r="234" spans="2:11" x14ac:dyDescent="0.25">
      <c r="B234" s="8" t="s">
        <v>2397</v>
      </c>
      <c r="C234" s="58" t="s">
        <v>2398</v>
      </c>
      <c r="D234" s="52" t="s">
        <v>2399</v>
      </c>
      <c r="E234" s="6" t="s">
        <v>76</v>
      </c>
      <c r="F234" s="19">
        <v>863</v>
      </c>
      <c r="G234" s="24">
        <v>64.98</v>
      </c>
      <c r="H234" s="24">
        <v>0.08</v>
      </c>
      <c r="I234" s="31"/>
      <c r="J234" s="31"/>
      <c r="K234" s="35"/>
    </row>
    <row r="235" spans="2:11" x14ac:dyDescent="0.25">
      <c r="B235" s="8" t="s">
        <v>3746</v>
      </c>
      <c r="C235" s="58" t="s">
        <v>3747</v>
      </c>
      <c r="D235" s="52" t="s">
        <v>3748</v>
      </c>
      <c r="E235" s="6" t="s">
        <v>215</v>
      </c>
      <c r="F235" s="19">
        <v>12962</v>
      </c>
      <c r="G235" s="24">
        <v>64.95</v>
      </c>
      <c r="H235" s="24">
        <v>0.08</v>
      </c>
      <c r="I235" s="31"/>
      <c r="J235" s="31"/>
      <c r="K235" s="35"/>
    </row>
    <row r="236" spans="2:11" x14ac:dyDescent="0.25">
      <c r="B236" s="8" t="s">
        <v>333</v>
      </c>
      <c r="C236" s="58" t="s">
        <v>334</v>
      </c>
      <c r="D236" s="52" t="s">
        <v>335</v>
      </c>
      <c r="E236" s="6" t="s">
        <v>62</v>
      </c>
      <c r="F236" s="19">
        <v>3917</v>
      </c>
      <c r="G236" s="24">
        <v>64.900000000000006</v>
      </c>
      <c r="H236" s="24">
        <v>0.08</v>
      </c>
      <c r="I236" s="31"/>
      <c r="J236" s="31"/>
      <c r="K236" s="35"/>
    </row>
    <row r="237" spans="2:11" x14ac:dyDescent="0.25">
      <c r="B237" s="8" t="s">
        <v>3749</v>
      </c>
      <c r="C237" s="58" t="s">
        <v>3750</v>
      </c>
      <c r="D237" s="52" t="s">
        <v>3751</v>
      </c>
      <c r="E237" s="6" t="s">
        <v>966</v>
      </c>
      <c r="F237" s="19">
        <v>23466</v>
      </c>
      <c r="G237" s="24">
        <v>64.81</v>
      </c>
      <c r="H237" s="24">
        <v>0.08</v>
      </c>
      <c r="I237" s="31"/>
      <c r="J237" s="31"/>
      <c r="K237" s="35"/>
    </row>
    <row r="238" spans="2:11" x14ac:dyDescent="0.25">
      <c r="B238" s="8" t="s">
        <v>2425</v>
      </c>
      <c r="C238" s="58" t="s">
        <v>2426</v>
      </c>
      <c r="D238" s="52" t="s">
        <v>2427</v>
      </c>
      <c r="E238" s="6" t="s">
        <v>214</v>
      </c>
      <c r="F238" s="19">
        <v>13635</v>
      </c>
      <c r="G238" s="24">
        <v>64.8</v>
      </c>
      <c r="H238" s="24">
        <v>0.08</v>
      </c>
      <c r="I238" s="31"/>
      <c r="J238" s="31"/>
      <c r="K238" s="35"/>
    </row>
    <row r="239" spans="2:11" x14ac:dyDescent="0.25">
      <c r="B239" s="8" t="s">
        <v>178</v>
      </c>
      <c r="C239" s="58" t="s">
        <v>179</v>
      </c>
      <c r="D239" s="52" t="s">
        <v>180</v>
      </c>
      <c r="E239" s="6" t="s">
        <v>116</v>
      </c>
      <c r="F239" s="19">
        <v>15460</v>
      </c>
      <c r="G239" s="24">
        <v>64.56</v>
      </c>
      <c r="H239" s="24">
        <v>0.08</v>
      </c>
      <c r="I239" s="31"/>
      <c r="J239" s="31"/>
      <c r="K239" s="35"/>
    </row>
    <row r="240" spans="2:11" x14ac:dyDescent="0.25">
      <c r="B240" s="8" t="s">
        <v>618</v>
      </c>
      <c r="C240" s="58" t="s">
        <v>619</v>
      </c>
      <c r="D240" s="52" t="s">
        <v>620</v>
      </c>
      <c r="E240" s="6" t="s">
        <v>106</v>
      </c>
      <c r="F240" s="19">
        <v>4831</v>
      </c>
      <c r="G240" s="24">
        <v>64.52</v>
      </c>
      <c r="H240" s="24">
        <v>0.08</v>
      </c>
      <c r="I240" s="31"/>
      <c r="J240" s="31"/>
      <c r="K240" s="35"/>
    </row>
    <row r="241" spans="2:11" x14ac:dyDescent="0.25">
      <c r="B241" s="8" t="s">
        <v>260</v>
      </c>
      <c r="C241" s="58" t="s">
        <v>261</v>
      </c>
      <c r="D241" s="52" t="s">
        <v>262</v>
      </c>
      <c r="E241" s="6" t="s">
        <v>173</v>
      </c>
      <c r="F241" s="19">
        <v>1931</v>
      </c>
      <c r="G241" s="24">
        <v>64.099999999999994</v>
      </c>
      <c r="H241" s="24">
        <v>0.08</v>
      </c>
      <c r="I241" s="31"/>
      <c r="J241" s="31"/>
      <c r="K241" s="35"/>
    </row>
    <row r="242" spans="2:11" x14ac:dyDescent="0.25">
      <c r="B242" s="8" t="s">
        <v>3755</v>
      </c>
      <c r="C242" s="58" t="s">
        <v>3756</v>
      </c>
      <c r="D242" s="52" t="s">
        <v>3757</v>
      </c>
      <c r="E242" s="6" t="s">
        <v>120</v>
      </c>
      <c r="F242" s="19">
        <v>341</v>
      </c>
      <c r="G242" s="24">
        <v>63.35</v>
      </c>
      <c r="H242" s="24">
        <v>0.08</v>
      </c>
      <c r="I242" s="31"/>
      <c r="J242" s="31"/>
      <c r="K242" s="35"/>
    </row>
    <row r="243" spans="2:11" x14ac:dyDescent="0.25">
      <c r="B243" s="8" t="s">
        <v>3752</v>
      </c>
      <c r="C243" s="58" t="s">
        <v>3753</v>
      </c>
      <c r="D243" s="52" t="s">
        <v>3754</v>
      </c>
      <c r="E243" s="6" t="s">
        <v>120</v>
      </c>
      <c r="F243" s="19">
        <v>3262</v>
      </c>
      <c r="G243" s="24">
        <v>63.33</v>
      </c>
      <c r="H243" s="24">
        <v>0.08</v>
      </c>
      <c r="I243" s="31"/>
      <c r="J243" s="31"/>
      <c r="K243" s="35"/>
    </row>
    <row r="244" spans="2:11" x14ac:dyDescent="0.25">
      <c r="B244" s="8" t="s">
        <v>3758</v>
      </c>
      <c r="C244" s="58" t="s">
        <v>3759</v>
      </c>
      <c r="D244" s="52" t="s">
        <v>3760</v>
      </c>
      <c r="E244" s="6" t="s">
        <v>95</v>
      </c>
      <c r="F244" s="19">
        <v>9277</v>
      </c>
      <c r="G244" s="24">
        <v>63.01</v>
      </c>
      <c r="H244" s="24">
        <v>0.08</v>
      </c>
      <c r="I244" s="31"/>
      <c r="J244" s="31"/>
      <c r="K244" s="35"/>
    </row>
    <row r="245" spans="2:11" x14ac:dyDescent="0.25">
      <c r="B245" s="8" t="s">
        <v>2128</v>
      </c>
      <c r="C245" s="58" t="s">
        <v>748</v>
      </c>
      <c r="D245" s="52" t="s">
        <v>2129</v>
      </c>
      <c r="E245" s="6" t="s">
        <v>62</v>
      </c>
      <c r="F245" s="19">
        <v>8381</v>
      </c>
      <c r="G245" s="24">
        <v>62.92</v>
      </c>
      <c r="H245" s="24">
        <v>0.08</v>
      </c>
      <c r="I245" s="31"/>
      <c r="J245" s="31"/>
      <c r="K245" s="35"/>
    </row>
    <row r="246" spans="2:11" x14ac:dyDescent="0.25">
      <c r="B246" s="8" t="s">
        <v>361</v>
      </c>
      <c r="C246" s="58" t="s">
        <v>362</v>
      </c>
      <c r="D246" s="52" t="s">
        <v>363</v>
      </c>
      <c r="E246" s="6" t="s">
        <v>76</v>
      </c>
      <c r="F246" s="19">
        <v>4033</v>
      </c>
      <c r="G246" s="24">
        <v>62.59</v>
      </c>
      <c r="H246" s="24">
        <v>0.08</v>
      </c>
      <c r="I246" s="31"/>
      <c r="J246" s="31"/>
      <c r="K246" s="35"/>
    </row>
    <row r="247" spans="2:11" x14ac:dyDescent="0.25">
      <c r="B247" s="8" t="s">
        <v>3761</v>
      </c>
      <c r="C247" s="58" t="s">
        <v>1407</v>
      </c>
      <c r="D247" s="52" t="s">
        <v>3762</v>
      </c>
      <c r="E247" s="6" t="s">
        <v>62</v>
      </c>
      <c r="F247" s="19">
        <v>14053</v>
      </c>
      <c r="G247" s="24">
        <v>61.98</v>
      </c>
      <c r="H247" s="24">
        <v>0.08</v>
      </c>
      <c r="I247" s="31"/>
      <c r="J247" s="31"/>
      <c r="K247" s="35"/>
    </row>
    <row r="248" spans="2:11" x14ac:dyDescent="0.25">
      <c r="B248" s="8" t="s">
        <v>2275</v>
      </c>
      <c r="C248" s="58" t="s">
        <v>2276</v>
      </c>
      <c r="D248" s="52" t="s">
        <v>2277</v>
      </c>
      <c r="E248" s="6" t="s">
        <v>54</v>
      </c>
      <c r="F248" s="19">
        <v>4484</v>
      </c>
      <c r="G248" s="24">
        <v>61.44</v>
      </c>
      <c r="H248" s="24">
        <v>0.08</v>
      </c>
      <c r="I248" s="31"/>
      <c r="J248" s="31"/>
      <c r="K248" s="35"/>
    </row>
    <row r="249" spans="2:11" x14ac:dyDescent="0.25">
      <c r="B249" s="8" t="s">
        <v>2154</v>
      </c>
      <c r="C249" s="58" t="s">
        <v>2155</v>
      </c>
      <c r="D249" s="52" t="s">
        <v>2156</v>
      </c>
      <c r="E249" s="6" t="s">
        <v>173</v>
      </c>
      <c r="F249" s="19">
        <v>30397</v>
      </c>
      <c r="G249" s="24">
        <v>61.42</v>
      </c>
      <c r="H249" s="24">
        <v>0.08</v>
      </c>
      <c r="I249" s="31"/>
      <c r="J249" s="31"/>
      <c r="K249" s="35"/>
    </row>
    <row r="250" spans="2:11" x14ac:dyDescent="0.25">
      <c r="B250" s="8" t="s">
        <v>3675</v>
      </c>
      <c r="C250" s="58" t="s">
        <v>3676</v>
      </c>
      <c r="D250" s="52" t="s">
        <v>3677</v>
      </c>
      <c r="E250" s="6" t="s">
        <v>95</v>
      </c>
      <c r="F250" s="19">
        <v>831</v>
      </c>
      <c r="G250" s="24">
        <v>60.75</v>
      </c>
      <c r="H250" s="24">
        <v>0.08</v>
      </c>
      <c r="I250" s="31"/>
      <c r="J250" s="31"/>
      <c r="K250" s="35"/>
    </row>
    <row r="251" spans="2:11" x14ac:dyDescent="0.25">
      <c r="B251" s="8" t="s">
        <v>3678</v>
      </c>
      <c r="C251" s="58" t="s">
        <v>3679</v>
      </c>
      <c r="D251" s="52" t="s">
        <v>3680</v>
      </c>
      <c r="E251" s="6" t="s">
        <v>116</v>
      </c>
      <c r="F251" s="19">
        <v>11915</v>
      </c>
      <c r="G251" s="24">
        <v>59.92</v>
      </c>
      <c r="H251" s="24">
        <v>0.08</v>
      </c>
      <c r="I251" s="31"/>
      <c r="J251" s="31"/>
      <c r="K251" s="35"/>
    </row>
    <row r="252" spans="2:11" x14ac:dyDescent="0.25">
      <c r="B252" s="8" t="s">
        <v>2495</v>
      </c>
      <c r="C252" s="58" t="s">
        <v>1397</v>
      </c>
      <c r="D252" s="52" t="s">
        <v>2496</v>
      </c>
      <c r="E252" s="6" t="s">
        <v>173</v>
      </c>
      <c r="F252" s="19">
        <v>6178</v>
      </c>
      <c r="G252" s="24">
        <v>58.77</v>
      </c>
      <c r="H252" s="24">
        <v>0.08</v>
      </c>
      <c r="I252" s="31"/>
      <c r="J252" s="31"/>
      <c r="K252" s="35"/>
    </row>
    <row r="253" spans="2:11" x14ac:dyDescent="0.25">
      <c r="B253" s="8" t="s">
        <v>2372</v>
      </c>
      <c r="C253" s="58" t="s">
        <v>2373</v>
      </c>
      <c r="D253" s="52" t="s">
        <v>2374</v>
      </c>
      <c r="E253" s="6" t="s">
        <v>76</v>
      </c>
      <c r="F253" s="19">
        <v>15176</v>
      </c>
      <c r="G253" s="24">
        <v>58.69</v>
      </c>
      <c r="H253" s="24">
        <v>0.08</v>
      </c>
      <c r="I253" s="31"/>
      <c r="J253" s="31"/>
      <c r="K253" s="35"/>
    </row>
    <row r="254" spans="2:11" x14ac:dyDescent="0.25">
      <c r="B254" s="8" t="s">
        <v>3763</v>
      </c>
      <c r="C254" s="58" t="s">
        <v>3764</v>
      </c>
      <c r="D254" s="52" t="s">
        <v>3765</v>
      </c>
      <c r="E254" s="6" t="s">
        <v>381</v>
      </c>
      <c r="F254" s="19">
        <v>4958</v>
      </c>
      <c r="G254" s="24">
        <v>58.2</v>
      </c>
      <c r="H254" s="24">
        <v>0.08</v>
      </c>
      <c r="I254" s="31"/>
      <c r="J254" s="31"/>
      <c r="K254" s="35"/>
    </row>
    <row r="255" spans="2:11" x14ac:dyDescent="0.25">
      <c r="B255" s="8" t="s">
        <v>3766</v>
      </c>
      <c r="C255" s="58" t="s">
        <v>213</v>
      </c>
      <c r="D255" s="52" t="s">
        <v>3767</v>
      </c>
      <c r="E255" s="6" t="s">
        <v>214</v>
      </c>
      <c r="F255" s="19">
        <v>3915</v>
      </c>
      <c r="G255" s="24">
        <v>58.06</v>
      </c>
      <c r="H255" s="24">
        <v>7.0000000000000007E-2</v>
      </c>
      <c r="I255" s="31"/>
      <c r="J255" s="31"/>
      <c r="K255" s="35"/>
    </row>
    <row r="256" spans="2:11" x14ac:dyDescent="0.25">
      <c r="B256" s="8" t="s">
        <v>161</v>
      </c>
      <c r="C256" s="58" t="s">
        <v>162</v>
      </c>
      <c r="D256" s="52" t="s">
        <v>163</v>
      </c>
      <c r="E256" s="6" t="s">
        <v>76</v>
      </c>
      <c r="F256" s="19">
        <v>11259</v>
      </c>
      <c r="G256" s="24">
        <v>57.43</v>
      </c>
      <c r="H256" s="24">
        <v>7.0000000000000007E-2</v>
      </c>
      <c r="I256" s="31"/>
      <c r="J256" s="31"/>
      <c r="K256" s="35"/>
    </row>
    <row r="257" spans="2:11" x14ac:dyDescent="0.25">
      <c r="B257" s="8" t="s">
        <v>2722</v>
      </c>
      <c r="C257" s="58" t="s">
        <v>2723</v>
      </c>
      <c r="D257" s="52" t="s">
        <v>2724</v>
      </c>
      <c r="E257" s="6" t="s">
        <v>154</v>
      </c>
      <c r="F257" s="19">
        <v>15687</v>
      </c>
      <c r="G257" s="24">
        <v>57.02</v>
      </c>
      <c r="H257" s="24">
        <v>7.0000000000000007E-2</v>
      </c>
      <c r="I257" s="31"/>
      <c r="J257" s="31"/>
      <c r="K257" s="35"/>
    </row>
    <row r="258" spans="2:11" x14ac:dyDescent="0.25">
      <c r="B258" s="8" t="s">
        <v>1031</v>
      </c>
      <c r="C258" s="58" t="s">
        <v>1032</v>
      </c>
      <c r="D258" s="52" t="s">
        <v>1033</v>
      </c>
      <c r="E258" s="6" t="s">
        <v>120</v>
      </c>
      <c r="F258" s="19">
        <v>1664</v>
      </c>
      <c r="G258" s="24">
        <v>56.95</v>
      </c>
      <c r="H258" s="24">
        <v>7.0000000000000007E-2</v>
      </c>
      <c r="I258" s="31"/>
      <c r="J258" s="31"/>
      <c r="K258" s="35"/>
    </row>
    <row r="259" spans="2:11" x14ac:dyDescent="0.25">
      <c r="B259" s="8" t="s">
        <v>2440</v>
      </c>
      <c r="C259" s="58" t="s">
        <v>2441</v>
      </c>
      <c r="D259" s="52" t="s">
        <v>2442</v>
      </c>
      <c r="E259" s="6" t="s">
        <v>536</v>
      </c>
      <c r="F259" s="19">
        <v>13682</v>
      </c>
      <c r="G259" s="24">
        <v>56.24</v>
      </c>
      <c r="H259" s="24">
        <v>7.0000000000000007E-2</v>
      </c>
      <c r="I259" s="31"/>
      <c r="J259" s="31"/>
      <c r="K259" s="35"/>
    </row>
    <row r="260" spans="2:11" x14ac:dyDescent="0.25">
      <c r="B260" s="8" t="s">
        <v>3768</v>
      </c>
      <c r="C260" s="58" t="s">
        <v>3769</v>
      </c>
      <c r="D260" s="52" t="s">
        <v>3770</v>
      </c>
      <c r="E260" s="6" t="s">
        <v>173</v>
      </c>
      <c r="F260" s="19">
        <v>3053</v>
      </c>
      <c r="G260" s="24">
        <v>55.15</v>
      </c>
      <c r="H260" s="24">
        <v>7.0000000000000007E-2</v>
      </c>
      <c r="I260" s="31"/>
      <c r="J260" s="31"/>
      <c r="K260" s="35"/>
    </row>
    <row r="261" spans="2:11" x14ac:dyDescent="0.25">
      <c r="B261" s="8" t="s">
        <v>3681</v>
      </c>
      <c r="C261" s="58" t="s">
        <v>3682</v>
      </c>
      <c r="D261" s="52" t="s">
        <v>3683</v>
      </c>
      <c r="E261" s="6" t="s">
        <v>131</v>
      </c>
      <c r="F261" s="19">
        <v>12748</v>
      </c>
      <c r="G261" s="24">
        <v>54.84</v>
      </c>
      <c r="H261" s="24">
        <v>7.0000000000000007E-2</v>
      </c>
      <c r="I261" s="31"/>
      <c r="J261" s="31"/>
      <c r="K261" s="35"/>
    </row>
    <row r="262" spans="2:11" x14ac:dyDescent="0.25">
      <c r="B262" s="8" t="s">
        <v>3684</v>
      </c>
      <c r="C262" s="58" t="s">
        <v>3685</v>
      </c>
      <c r="D262" s="52" t="s">
        <v>3686</v>
      </c>
      <c r="E262" s="6" t="s">
        <v>62</v>
      </c>
      <c r="F262" s="19">
        <v>10455</v>
      </c>
      <c r="G262" s="24">
        <v>54.82</v>
      </c>
      <c r="H262" s="24">
        <v>7.0000000000000007E-2</v>
      </c>
      <c r="I262" s="31"/>
      <c r="J262" s="31"/>
      <c r="K262" s="35"/>
    </row>
    <row r="263" spans="2:11" x14ac:dyDescent="0.25">
      <c r="B263" s="8" t="s">
        <v>2145</v>
      </c>
      <c r="C263" s="58" t="s">
        <v>2146</v>
      </c>
      <c r="D263" s="52" t="s">
        <v>2147</v>
      </c>
      <c r="E263" s="6" t="s">
        <v>154</v>
      </c>
      <c r="F263" s="19">
        <v>9266</v>
      </c>
      <c r="G263" s="24">
        <v>54.57</v>
      </c>
      <c r="H263" s="24">
        <v>7.0000000000000007E-2</v>
      </c>
      <c r="I263" s="31"/>
      <c r="J263" s="31"/>
      <c r="K263" s="35"/>
    </row>
    <row r="264" spans="2:11" x14ac:dyDescent="0.25">
      <c r="B264" s="8" t="s">
        <v>3582</v>
      </c>
      <c r="C264" s="58" t="s">
        <v>3583</v>
      </c>
      <c r="D264" s="52" t="s">
        <v>3584</v>
      </c>
      <c r="E264" s="6" t="s">
        <v>131</v>
      </c>
      <c r="F264" s="19">
        <v>576</v>
      </c>
      <c r="G264" s="24">
        <v>54.49</v>
      </c>
      <c r="H264" s="24">
        <v>7.0000000000000007E-2</v>
      </c>
      <c r="I264" s="31"/>
      <c r="J264" s="31"/>
      <c r="K264" s="35"/>
    </row>
    <row r="265" spans="2:11" x14ac:dyDescent="0.25">
      <c r="B265" s="8" t="s">
        <v>3771</v>
      </c>
      <c r="C265" s="58" t="s">
        <v>3772</v>
      </c>
      <c r="D265" s="52" t="s">
        <v>3773</v>
      </c>
      <c r="E265" s="6" t="s">
        <v>342</v>
      </c>
      <c r="F265" s="19">
        <v>2729</v>
      </c>
      <c r="G265" s="24">
        <v>53.81</v>
      </c>
      <c r="H265" s="24">
        <v>7.0000000000000007E-2</v>
      </c>
      <c r="I265" s="31"/>
      <c r="J265" s="31"/>
      <c r="K265" s="35"/>
    </row>
    <row r="266" spans="2:11" x14ac:dyDescent="0.25">
      <c r="B266" s="8" t="s">
        <v>1112</v>
      </c>
      <c r="C266" s="58" t="s">
        <v>1113</v>
      </c>
      <c r="D266" s="52" t="s">
        <v>1114</v>
      </c>
      <c r="E266" s="6" t="s">
        <v>106</v>
      </c>
      <c r="F266" s="19">
        <v>4562</v>
      </c>
      <c r="G266" s="24">
        <v>53.75</v>
      </c>
      <c r="H266" s="24">
        <v>7.0000000000000007E-2</v>
      </c>
      <c r="I266" s="31"/>
      <c r="J266" s="31"/>
      <c r="K266" s="35"/>
    </row>
    <row r="267" spans="2:11" x14ac:dyDescent="0.25">
      <c r="B267" s="8" t="s">
        <v>3774</v>
      </c>
      <c r="C267" s="58" t="s">
        <v>3775</v>
      </c>
      <c r="D267" s="52" t="s">
        <v>3776</v>
      </c>
      <c r="E267" s="6" t="s">
        <v>581</v>
      </c>
      <c r="F267" s="19">
        <v>1191</v>
      </c>
      <c r="G267" s="24">
        <v>53.62</v>
      </c>
      <c r="H267" s="24">
        <v>7.0000000000000007E-2</v>
      </c>
      <c r="I267" s="31"/>
      <c r="J267" s="31"/>
      <c r="K267" s="35"/>
    </row>
    <row r="268" spans="2:11" x14ac:dyDescent="0.25">
      <c r="B268" s="8" t="s">
        <v>2148</v>
      </c>
      <c r="C268" s="58" t="s">
        <v>2149</v>
      </c>
      <c r="D268" s="52" t="s">
        <v>2150</v>
      </c>
      <c r="E268" s="6" t="s">
        <v>84</v>
      </c>
      <c r="F268" s="19">
        <v>3140</v>
      </c>
      <c r="G268" s="24">
        <v>53.4</v>
      </c>
      <c r="H268" s="24">
        <v>7.0000000000000007E-2</v>
      </c>
      <c r="I268" s="31"/>
      <c r="J268" s="31"/>
      <c r="K268" s="35"/>
    </row>
    <row r="269" spans="2:11" x14ac:dyDescent="0.25">
      <c r="B269" s="8" t="s">
        <v>2474</v>
      </c>
      <c r="C269" s="58" t="s">
        <v>2475</v>
      </c>
      <c r="D269" s="52" t="s">
        <v>2476</v>
      </c>
      <c r="E269" s="6" t="s">
        <v>54</v>
      </c>
      <c r="F269" s="19">
        <v>22421</v>
      </c>
      <c r="G269" s="24">
        <v>52.88</v>
      </c>
      <c r="H269" s="24">
        <v>7.0000000000000007E-2</v>
      </c>
      <c r="I269" s="31"/>
      <c r="J269" s="31"/>
      <c r="K269" s="35"/>
    </row>
    <row r="270" spans="2:11" x14ac:dyDescent="0.25">
      <c r="B270" s="8" t="s">
        <v>3777</v>
      </c>
      <c r="C270" s="58" t="s">
        <v>3778</v>
      </c>
      <c r="D270" s="52" t="s">
        <v>3779</v>
      </c>
      <c r="E270" s="6" t="s">
        <v>62</v>
      </c>
      <c r="F270" s="19">
        <v>30330</v>
      </c>
      <c r="G270" s="24">
        <v>52.66</v>
      </c>
      <c r="H270" s="24">
        <v>7.0000000000000007E-2</v>
      </c>
      <c r="I270" s="31"/>
      <c r="J270" s="31"/>
      <c r="K270" s="35"/>
    </row>
    <row r="271" spans="2:11" x14ac:dyDescent="0.25">
      <c r="B271" s="8" t="s">
        <v>250</v>
      </c>
      <c r="C271" s="58" t="s">
        <v>251</v>
      </c>
      <c r="D271" s="52" t="s">
        <v>252</v>
      </c>
      <c r="E271" s="6" t="s">
        <v>120</v>
      </c>
      <c r="F271" s="19">
        <v>206</v>
      </c>
      <c r="G271" s="24">
        <v>52.41</v>
      </c>
      <c r="H271" s="24">
        <v>7.0000000000000007E-2</v>
      </c>
      <c r="I271" s="31"/>
      <c r="J271" s="31"/>
      <c r="K271" s="35"/>
    </row>
    <row r="272" spans="2:11" x14ac:dyDescent="0.25">
      <c r="B272" s="8" t="s">
        <v>2928</v>
      </c>
      <c r="C272" s="58" t="s">
        <v>2929</v>
      </c>
      <c r="D272" s="52" t="s">
        <v>2930</v>
      </c>
      <c r="E272" s="6" t="s">
        <v>66</v>
      </c>
      <c r="F272" s="19">
        <v>1360</v>
      </c>
      <c r="G272" s="24">
        <v>52.08</v>
      </c>
      <c r="H272" s="24">
        <v>7.0000000000000007E-2</v>
      </c>
      <c r="I272" s="31"/>
      <c r="J272" s="31"/>
      <c r="K272" s="35"/>
    </row>
    <row r="273" spans="2:11" x14ac:dyDescent="0.25">
      <c r="B273" s="8" t="s">
        <v>1106</v>
      </c>
      <c r="C273" s="58" t="s">
        <v>1107</v>
      </c>
      <c r="D273" s="52" t="s">
        <v>1108</v>
      </c>
      <c r="E273" s="6" t="s">
        <v>127</v>
      </c>
      <c r="F273" s="19">
        <v>4393</v>
      </c>
      <c r="G273" s="24">
        <v>51.72</v>
      </c>
      <c r="H273" s="24">
        <v>7.0000000000000007E-2</v>
      </c>
      <c r="I273" s="31"/>
      <c r="J273" s="31"/>
      <c r="K273" s="35"/>
    </row>
    <row r="274" spans="2:11" x14ac:dyDescent="0.25">
      <c r="B274" s="8" t="s">
        <v>3780</v>
      </c>
      <c r="C274" s="58" t="s">
        <v>3781</v>
      </c>
      <c r="D274" s="52" t="s">
        <v>3782</v>
      </c>
      <c r="E274" s="6" t="s">
        <v>120</v>
      </c>
      <c r="F274" s="19">
        <v>3106</v>
      </c>
      <c r="G274" s="24">
        <v>51.18</v>
      </c>
      <c r="H274" s="24">
        <v>7.0000000000000007E-2</v>
      </c>
      <c r="I274" s="31"/>
      <c r="J274" s="31"/>
      <c r="K274" s="35"/>
    </row>
    <row r="275" spans="2:11" x14ac:dyDescent="0.25">
      <c r="B275" s="8" t="s">
        <v>2533</v>
      </c>
      <c r="C275" s="58" t="s">
        <v>2534</v>
      </c>
      <c r="D275" s="52" t="s">
        <v>2535</v>
      </c>
      <c r="E275" s="6" t="s">
        <v>106</v>
      </c>
      <c r="F275" s="19">
        <v>8486</v>
      </c>
      <c r="G275" s="24">
        <v>50.75</v>
      </c>
      <c r="H275" s="24">
        <v>7.0000000000000007E-2</v>
      </c>
      <c r="I275" s="31"/>
      <c r="J275" s="31"/>
      <c r="K275" s="35"/>
    </row>
    <row r="276" spans="2:11" x14ac:dyDescent="0.25">
      <c r="B276" s="8" t="s">
        <v>339</v>
      </c>
      <c r="C276" s="58" t="s">
        <v>340</v>
      </c>
      <c r="D276" s="52" t="s">
        <v>341</v>
      </c>
      <c r="E276" s="6" t="s">
        <v>342</v>
      </c>
      <c r="F276" s="19">
        <v>3078</v>
      </c>
      <c r="G276" s="24">
        <v>50.67</v>
      </c>
      <c r="H276" s="24">
        <v>7.0000000000000007E-2</v>
      </c>
      <c r="I276" s="31"/>
      <c r="J276" s="31"/>
      <c r="K276" s="35"/>
    </row>
    <row r="277" spans="2:11" x14ac:dyDescent="0.25">
      <c r="B277" s="8" t="s">
        <v>3687</v>
      </c>
      <c r="C277" s="58" t="s">
        <v>3688</v>
      </c>
      <c r="D277" s="52" t="s">
        <v>3689</v>
      </c>
      <c r="E277" s="6" t="s">
        <v>150</v>
      </c>
      <c r="F277" s="19">
        <v>3343</v>
      </c>
      <c r="G277" s="24">
        <v>50.41</v>
      </c>
      <c r="H277" s="24">
        <v>0.06</v>
      </c>
      <c r="I277" s="31"/>
      <c r="J277" s="31"/>
      <c r="K277" s="35"/>
    </row>
    <row r="278" spans="2:11" x14ac:dyDescent="0.25">
      <c r="B278" s="8" t="s">
        <v>3690</v>
      </c>
      <c r="C278" s="58" t="s">
        <v>3691</v>
      </c>
      <c r="D278" s="52" t="s">
        <v>3692</v>
      </c>
      <c r="E278" s="6" t="s">
        <v>581</v>
      </c>
      <c r="F278" s="19">
        <v>3640</v>
      </c>
      <c r="G278" s="24">
        <v>49.81</v>
      </c>
      <c r="H278" s="24">
        <v>0.06</v>
      </c>
      <c r="I278" s="31"/>
      <c r="J278" s="31"/>
      <c r="K278" s="35"/>
    </row>
    <row r="279" spans="2:11" x14ac:dyDescent="0.25">
      <c r="B279" s="8" t="s">
        <v>103</v>
      </c>
      <c r="C279" s="58" t="s">
        <v>104</v>
      </c>
      <c r="D279" s="52" t="s">
        <v>105</v>
      </c>
      <c r="E279" s="6" t="s">
        <v>106</v>
      </c>
      <c r="F279" s="19">
        <v>1418</v>
      </c>
      <c r="G279" s="24">
        <v>49.43</v>
      </c>
      <c r="H279" s="24">
        <v>0.06</v>
      </c>
      <c r="I279" s="31"/>
      <c r="J279" s="31"/>
      <c r="K279" s="35"/>
    </row>
    <row r="280" spans="2:11" x14ac:dyDescent="0.25">
      <c r="B280" s="8" t="s">
        <v>2477</v>
      </c>
      <c r="C280" s="58" t="s">
        <v>2478</v>
      </c>
      <c r="D280" s="52" t="s">
        <v>2479</v>
      </c>
      <c r="E280" s="6" t="s">
        <v>99</v>
      </c>
      <c r="F280" s="19">
        <v>4682</v>
      </c>
      <c r="G280" s="24">
        <v>49.21</v>
      </c>
      <c r="H280" s="24">
        <v>0.06</v>
      </c>
      <c r="I280" s="31"/>
      <c r="J280" s="31"/>
      <c r="K280" s="35"/>
    </row>
    <row r="281" spans="2:11" x14ac:dyDescent="0.25">
      <c r="B281" s="8" t="s">
        <v>3783</v>
      </c>
      <c r="C281" s="58" t="s">
        <v>3784</v>
      </c>
      <c r="D281" s="52" t="s">
        <v>3785</v>
      </c>
      <c r="E281" s="6" t="s">
        <v>62</v>
      </c>
      <c r="F281" s="19">
        <v>9185</v>
      </c>
      <c r="G281" s="24">
        <v>46.64</v>
      </c>
      <c r="H281" s="24">
        <v>0.06</v>
      </c>
      <c r="I281" s="31"/>
      <c r="J281" s="31"/>
      <c r="K281" s="35"/>
    </row>
    <row r="282" spans="2:11" x14ac:dyDescent="0.25">
      <c r="B282" s="8" t="s">
        <v>3786</v>
      </c>
      <c r="C282" s="58" t="s">
        <v>3787</v>
      </c>
      <c r="D282" s="52" t="s">
        <v>3788</v>
      </c>
      <c r="E282" s="6" t="s">
        <v>120</v>
      </c>
      <c r="F282" s="19">
        <v>5732</v>
      </c>
      <c r="G282" s="24">
        <v>46.62</v>
      </c>
      <c r="H282" s="24">
        <v>0.06</v>
      </c>
      <c r="I282" s="31"/>
      <c r="J282" s="31"/>
      <c r="K282" s="35"/>
    </row>
    <row r="283" spans="2:11" x14ac:dyDescent="0.25">
      <c r="B283" s="8" t="s">
        <v>2460</v>
      </c>
      <c r="C283" s="58" t="s">
        <v>2461</v>
      </c>
      <c r="D283" s="52" t="s">
        <v>2462</v>
      </c>
      <c r="E283" s="6" t="s">
        <v>173</v>
      </c>
      <c r="F283" s="19">
        <v>5281</v>
      </c>
      <c r="G283" s="24">
        <v>46.46</v>
      </c>
      <c r="H283" s="24">
        <v>0.06</v>
      </c>
      <c r="I283" s="31"/>
      <c r="J283" s="31"/>
      <c r="K283" s="35"/>
    </row>
    <row r="284" spans="2:11" x14ac:dyDescent="0.25">
      <c r="B284" s="8" t="s">
        <v>292</v>
      </c>
      <c r="C284" s="58" t="s">
        <v>293</v>
      </c>
      <c r="D284" s="52" t="s">
        <v>294</v>
      </c>
      <c r="E284" s="6" t="s">
        <v>84</v>
      </c>
      <c r="F284" s="19">
        <v>4992</v>
      </c>
      <c r="G284" s="24">
        <v>46.42</v>
      </c>
      <c r="H284" s="24">
        <v>0.06</v>
      </c>
      <c r="I284" s="31"/>
      <c r="J284" s="31"/>
      <c r="K284" s="35"/>
    </row>
    <row r="285" spans="2:11" x14ac:dyDescent="0.25">
      <c r="B285" s="8" t="s">
        <v>3789</v>
      </c>
      <c r="C285" s="58" t="s">
        <v>3790</v>
      </c>
      <c r="D285" s="52" t="s">
        <v>3791</v>
      </c>
      <c r="E285" s="6" t="s">
        <v>177</v>
      </c>
      <c r="F285" s="19">
        <v>6785</v>
      </c>
      <c r="G285" s="24">
        <v>46.42</v>
      </c>
      <c r="H285" s="24">
        <v>0.06</v>
      </c>
      <c r="I285" s="31"/>
      <c r="J285" s="31"/>
      <c r="K285" s="35"/>
    </row>
    <row r="286" spans="2:11" x14ac:dyDescent="0.25">
      <c r="B286" s="8" t="s">
        <v>3693</v>
      </c>
      <c r="C286" s="58" t="s">
        <v>3694</v>
      </c>
      <c r="D286" s="52" t="s">
        <v>3695</v>
      </c>
      <c r="E286" s="6" t="s">
        <v>259</v>
      </c>
      <c r="F286" s="19">
        <v>14382</v>
      </c>
      <c r="G286" s="24">
        <v>46.31</v>
      </c>
      <c r="H286" s="24">
        <v>0.06</v>
      </c>
      <c r="I286" s="31"/>
      <c r="J286" s="31"/>
      <c r="K286" s="35"/>
    </row>
    <row r="287" spans="2:11" x14ac:dyDescent="0.25">
      <c r="B287" s="8" t="s">
        <v>283</v>
      </c>
      <c r="C287" s="58" t="s">
        <v>284</v>
      </c>
      <c r="D287" s="52" t="s">
        <v>285</v>
      </c>
      <c r="E287" s="6" t="s">
        <v>131</v>
      </c>
      <c r="F287" s="19">
        <v>1790</v>
      </c>
      <c r="G287" s="24">
        <v>45.93</v>
      </c>
      <c r="H287" s="24">
        <v>0.06</v>
      </c>
      <c r="I287" s="31"/>
      <c r="J287" s="31"/>
      <c r="K287" s="35"/>
    </row>
    <row r="288" spans="2:11" x14ac:dyDescent="0.25">
      <c r="B288" s="8" t="s">
        <v>2725</v>
      </c>
      <c r="C288" s="58" t="s">
        <v>2726</v>
      </c>
      <c r="D288" s="52" t="s">
        <v>2727</v>
      </c>
      <c r="E288" s="6" t="s">
        <v>381</v>
      </c>
      <c r="F288" s="19">
        <v>27705</v>
      </c>
      <c r="G288" s="24">
        <v>45.65</v>
      </c>
      <c r="H288" s="24">
        <v>0.06</v>
      </c>
      <c r="I288" s="31"/>
      <c r="J288" s="31"/>
      <c r="K288" s="35"/>
    </row>
    <row r="289" spans="2:11" x14ac:dyDescent="0.25">
      <c r="B289" s="8" t="s">
        <v>3792</v>
      </c>
      <c r="C289" s="58" t="s">
        <v>3793</v>
      </c>
      <c r="D289" s="52" t="s">
        <v>3794</v>
      </c>
      <c r="E289" s="6" t="s">
        <v>139</v>
      </c>
      <c r="F289" s="19">
        <v>1674</v>
      </c>
      <c r="G289" s="24">
        <v>45.08</v>
      </c>
      <c r="H289" s="24">
        <v>0.06</v>
      </c>
      <c r="I289" s="31"/>
      <c r="J289" s="31"/>
      <c r="K289" s="35"/>
    </row>
    <row r="290" spans="2:11" x14ac:dyDescent="0.25">
      <c r="B290" s="8" t="s">
        <v>1037</v>
      </c>
      <c r="C290" s="58" t="s">
        <v>1038</v>
      </c>
      <c r="D290" s="52" t="s">
        <v>1039</v>
      </c>
      <c r="E290" s="6" t="s">
        <v>342</v>
      </c>
      <c r="F290" s="19">
        <v>3382</v>
      </c>
      <c r="G290" s="24">
        <v>44.43</v>
      </c>
      <c r="H290" s="24">
        <v>0.06</v>
      </c>
      <c r="I290" s="31"/>
      <c r="J290" s="31"/>
      <c r="K290" s="35"/>
    </row>
    <row r="291" spans="2:11" x14ac:dyDescent="0.25">
      <c r="B291" s="8" t="s">
        <v>3795</v>
      </c>
      <c r="C291" s="58" t="s">
        <v>2566</v>
      </c>
      <c r="D291" s="52" t="s">
        <v>3796</v>
      </c>
      <c r="E291" s="6" t="s">
        <v>95</v>
      </c>
      <c r="F291" s="19">
        <v>6181</v>
      </c>
      <c r="G291" s="24">
        <v>44.25</v>
      </c>
      <c r="H291" s="24">
        <v>0.06</v>
      </c>
      <c r="I291" s="31"/>
      <c r="J291" s="31"/>
      <c r="K291" s="35"/>
    </row>
    <row r="292" spans="2:11" x14ac:dyDescent="0.25">
      <c r="B292" s="8" t="s">
        <v>3696</v>
      </c>
      <c r="C292" s="58" t="s">
        <v>3697</v>
      </c>
      <c r="D292" s="52" t="s">
        <v>3698</v>
      </c>
      <c r="E292" s="6" t="s">
        <v>273</v>
      </c>
      <c r="F292" s="19">
        <v>2971</v>
      </c>
      <c r="G292" s="24">
        <v>44.06</v>
      </c>
      <c r="H292" s="24">
        <v>0.06</v>
      </c>
      <c r="I292" s="31"/>
      <c r="J292" s="31"/>
      <c r="K292" s="35"/>
    </row>
    <row r="293" spans="2:11" x14ac:dyDescent="0.25">
      <c r="B293" s="8" t="s">
        <v>2931</v>
      </c>
      <c r="C293" s="58" t="s">
        <v>2932</v>
      </c>
      <c r="D293" s="52" t="s">
        <v>2933</v>
      </c>
      <c r="E293" s="6" t="s">
        <v>66</v>
      </c>
      <c r="F293" s="19">
        <v>6478</v>
      </c>
      <c r="G293" s="24">
        <v>43.5</v>
      </c>
      <c r="H293" s="24">
        <v>0.06</v>
      </c>
      <c r="I293" s="31"/>
      <c r="J293" s="31"/>
      <c r="K293" s="35"/>
    </row>
    <row r="294" spans="2:11" x14ac:dyDescent="0.25">
      <c r="B294" s="8" t="s">
        <v>3797</v>
      </c>
      <c r="C294" s="58" t="s">
        <v>3798</v>
      </c>
      <c r="D294" s="52" t="s">
        <v>3799</v>
      </c>
      <c r="E294" s="6" t="s">
        <v>62</v>
      </c>
      <c r="F294" s="19">
        <v>3810</v>
      </c>
      <c r="G294" s="24">
        <v>43.41</v>
      </c>
      <c r="H294" s="24">
        <v>0.06</v>
      </c>
      <c r="I294" s="31"/>
      <c r="J294" s="31"/>
      <c r="K294" s="35"/>
    </row>
    <row r="295" spans="2:11" x14ac:dyDescent="0.25">
      <c r="B295" s="8" t="s">
        <v>3800</v>
      </c>
      <c r="C295" s="58" t="s">
        <v>3801</v>
      </c>
      <c r="D295" s="52" t="s">
        <v>3802</v>
      </c>
      <c r="E295" s="6" t="s">
        <v>150</v>
      </c>
      <c r="F295" s="19">
        <v>3075</v>
      </c>
      <c r="G295" s="24">
        <v>42.94</v>
      </c>
      <c r="H295" s="24">
        <v>0.06</v>
      </c>
      <c r="I295" s="31"/>
      <c r="J295" s="31"/>
      <c r="K295" s="35"/>
    </row>
    <row r="296" spans="2:11" x14ac:dyDescent="0.25">
      <c r="B296" s="8" t="s">
        <v>2382</v>
      </c>
      <c r="C296" s="58" t="s">
        <v>2383</v>
      </c>
      <c r="D296" s="52" t="s">
        <v>2384</v>
      </c>
      <c r="E296" s="6" t="s">
        <v>54</v>
      </c>
      <c r="F296" s="19">
        <v>40895</v>
      </c>
      <c r="G296" s="24">
        <v>42.91</v>
      </c>
      <c r="H296" s="24">
        <v>0.06</v>
      </c>
      <c r="I296" s="31"/>
      <c r="J296" s="31"/>
      <c r="K296" s="35"/>
    </row>
    <row r="297" spans="2:11" x14ac:dyDescent="0.25">
      <c r="B297" s="8" t="s">
        <v>621</v>
      </c>
      <c r="C297" s="58" t="s">
        <v>622</v>
      </c>
      <c r="D297" s="52" t="s">
        <v>623</v>
      </c>
      <c r="E297" s="6" t="s">
        <v>139</v>
      </c>
      <c r="F297" s="19">
        <v>21997</v>
      </c>
      <c r="G297" s="24">
        <v>42.32</v>
      </c>
      <c r="H297" s="24">
        <v>0.05</v>
      </c>
      <c r="I297" s="31"/>
      <c r="J297" s="31"/>
      <c r="K297" s="35"/>
    </row>
    <row r="298" spans="2:11" x14ac:dyDescent="0.25">
      <c r="B298" s="8" t="s">
        <v>1090</v>
      </c>
      <c r="C298" s="58" t="s">
        <v>1091</v>
      </c>
      <c r="D298" s="52" t="s">
        <v>1092</v>
      </c>
      <c r="E298" s="6" t="s">
        <v>259</v>
      </c>
      <c r="F298" s="19">
        <v>24903</v>
      </c>
      <c r="G298" s="24">
        <v>42.04</v>
      </c>
      <c r="H298" s="24">
        <v>0.05</v>
      </c>
      <c r="I298" s="31"/>
      <c r="J298" s="31"/>
      <c r="K298" s="35"/>
    </row>
    <row r="299" spans="2:11" x14ac:dyDescent="0.25">
      <c r="B299" s="8" t="s">
        <v>3803</v>
      </c>
      <c r="C299" s="58" t="s">
        <v>3804</v>
      </c>
      <c r="D299" s="52" t="s">
        <v>3805</v>
      </c>
      <c r="E299" s="6" t="s">
        <v>95</v>
      </c>
      <c r="F299" s="19">
        <v>2711</v>
      </c>
      <c r="G299" s="24">
        <v>41.92</v>
      </c>
      <c r="H299" s="24">
        <v>0.05</v>
      </c>
      <c r="I299" s="31"/>
      <c r="J299" s="31"/>
      <c r="K299" s="35"/>
    </row>
    <row r="300" spans="2:11" x14ac:dyDescent="0.25">
      <c r="B300" s="8" t="s">
        <v>1063</v>
      </c>
      <c r="C300" s="58" t="s">
        <v>1064</v>
      </c>
      <c r="D300" s="52" t="s">
        <v>1065</v>
      </c>
      <c r="E300" s="6" t="s">
        <v>332</v>
      </c>
      <c r="F300" s="19">
        <v>12852</v>
      </c>
      <c r="G300" s="24">
        <v>41.4</v>
      </c>
      <c r="H300" s="24">
        <v>0.05</v>
      </c>
      <c r="I300" s="31"/>
      <c r="J300" s="31"/>
      <c r="K300" s="35"/>
    </row>
    <row r="301" spans="2:11" x14ac:dyDescent="0.25">
      <c r="B301" s="8" t="s">
        <v>3806</v>
      </c>
      <c r="C301" s="58" t="s">
        <v>3807</v>
      </c>
      <c r="D301" s="52" t="s">
        <v>3808</v>
      </c>
      <c r="E301" s="6" t="s">
        <v>120</v>
      </c>
      <c r="F301" s="19">
        <v>24566</v>
      </c>
      <c r="G301" s="24">
        <v>41.29</v>
      </c>
      <c r="H301" s="24">
        <v>0.05</v>
      </c>
      <c r="I301" s="31"/>
      <c r="J301" s="31"/>
      <c r="K301" s="35"/>
    </row>
    <row r="302" spans="2:11" x14ac:dyDescent="0.25">
      <c r="B302" s="8" t="s">
        <v>516</v>
      </c>
      <c r="C302" s="58" t="s">
        <v>517</v>
      </c>
      <c r="D302" s="52" t="s">
        <v>518</v>
      </c>
      <c r="E302" s="6" t="s">
        <v>95</v>
      </c>
      <c r="F302" s="19">
        <v>2647</v>
      </c>
      <c r="G302" s="24">
        <v>41.24</v>
      </c>
      <c r="H302" s="24">
        <v>0.05</v>
      </c>
      <c r="I302" s="31"/>
      <c r="J302" s="31"/>
      <c r="K302" s="35"/>
    </row>
    <row r="303" spans="2:11" x14ac:dyDescent="0.25">
      <c r="B303" s="8" t="s">
        <v>3809</v>
      </c>
      <c r="C303" s="58" t="s">
        <v>3810</v>
      </c>
      <c r="D303" s="52" t="s">
        <v>3811</v>
      </c>
      <c r="E303" s="6" t="s">
        <v>106</v>
      </c>
      <c r="F303" s="19">
        <v>239</v>
      </c>
      <c r="G303" s="24">
        <v>40.99</v>
      </c>
      <c r="H303" s="24">
        <v>0.05</v>
      </c>
      <c r="I303" s="31"/>
      <c r="J303" s="31"/>
      <c r="K303" s="35"/>
    </row>
    <row r="304" spans="2:11" x14ac:dyDescent="0.25">
      <c r="B304" s="8" t="s">
        <v>3812</v>
      </c>
      <c r="C304" s="58" t="s">
        <v>3813</v>
      </c>
      <c r="D304" s="52" t="s">
        <v>3814</v>
      </c>
      <c r="E304" s="6" t="s">
        <v>131</v>
      </c>
      <c r="F304" s="19">
        <v>4836</v>
      </c>
      <c r="G304" s="24">
        <v>40.72</v>
      </c>
      <c r="H304" s="24">
        <v>0.05</v>
      </c>
      <c r="I304" s="31"/>
      <c r="J304" s="31"/>
      <c r="K304" s="35"/>
    </row>
    <row r="305" spans="2:11" x14ac:dyDescent="0.25">
      <c r="B305" s="8" t="s">
        <v>3128</v>
      </c>
      <c r="C305" s="58" t="s">
        <v>3129</v>
      </c>
      <c r="D305" s="52" t="s">
        <v>3130</v>
      </c>
      <c r="E305" s="6" t="s">
        <v>131</v>
      </c>
      <c r="F305" s="19">
        <v>4788</v>
      </c>
      <c r="G305" s="24">
        <v>40.71</v>
      </c>
      <c r="H305" s="24">
        <v>0.05</v>
      </c>
      <c r="I305" s="31"/>
      <c r="J305" s="31"/>
      <c r="K305" s="35"/>
    </row>
    <row r="306" spans="2:11" x14ac:dyDescent="0.25">
      <c r="B306" s="8" t="s">
        <v>3815</v>
      </c>
      <c r="C306" s="58" t="s">
        <v>3816</v>
      </c>
      <c r="D306" s="52" t="s">
        <v>3817</v>
      </c>
      <c r="E306" s="6" t="s">
        <v>95</v>
      </c>
      <c r="F306" s="19">
        <v>629</v>
      </c>
      <c r="G306" s="24">
        <v>40.659999999999997</v>
      </c>
      <c r="H306" s="24">
        <v>0.05</v>
      </c>
      <c r="I306" s="31"/>
      <c r="J306" s="31"/>
      <c r="K306" s="35"/>
    </row>
    <row r="307" spans="2:11" x14ac:dyDescent="0.25">
      <c r="B307" s="8" t="s">
        <v>3699</v>
      </c>
      <c r="C307" s="58" t="s">
        <v>2569</v>
      </c>
      <c r="D307" s="52" t="s">
        <v>3700</v>
      </c>
      <c r="E307" s="6" t="s">
        <v>62</v>
      </c>
      <c r="F307" s="19">
        <v>19821</v>
      </c>
      <c r="G307" s="24">
        <v>40.64</v>
      </c>
      <c r="H307" s="24">
        <v>0.05</v>
      </c>
      <c r="I307" s="31"/>
      <c r="J307" s="31"/>
      <c r="K307" s="35"/>
    </row>
    <row r="308" spans="2:11" x14ac:dyDescent="0.25">
      <c r="B308" s="8" t="s">
        <v>3701</v>
      </c>
      <c r="C308" s="58" t="s">
        <v>3702</v>
      </c>
      <c r="D308" s="52" t="s">
        <v>3703</v>
      </c>
      <c r="E308" s="6" t="s">
        <v>62</v>
      </c>
      <c r="F308" s="19">
        <v>31423</v>
      </c>
      <c r="G308" s="24">
        <v>40.44</v>
      </c>
      <c r="H308" s="24">
        <v>0.05</v>
      </c>
      <c r="I308" s="31"/>
      <c r="J308" s="31"/>
      <c r="K308" s="35"/>
    </row>
    <row r="309" spans="2:11" x14ac:dyDescent="0.25">
      <c r="B309" s="8" t="s">
        <v>373</v>
      </c>
      <c r="C309" s="58" t="s">
        <v>374</v>
      </c>
      <c r="D309" s="52" t="s">
        <v>375</v>
      </c>
      <c r="E309" s="6" t="s">
        <v>131</v>
      </c>
      <c r="F309" s="19">
        <v>100413</v>
      </c>
      <c r="G309" s="24">
        <v>40.29</v>
      </c>
      <c r="H309" s="24">
        <v>0.05</v>
      </c>
      <c r="I309" s="31"/>
      <c r="J309" s="31"/>
      <c r="K309" s="35"/>
    </row>
    <row r="310" spans="2:11" x14ac:dyDescent="0.25">
      <c r="B310" s="8" t="s">
        <v>3704</v>
      </c>
      <c r="C310" s="58" t="s">
        <v>3705</v>
      </c>
      <c r="D310" s="52" t="s">
        <v>3706</v>
      </c>
      <c r="E310" s="6" t="s">
        <v>536</v>
      </c>
      <c r="F310" s="19">
        <v>21934</v>
      </c>
      <c r="G310" s="24">
        <v>40.270000000000003</v>
      </c>
      <c r="H310" s="24">
        <v>0.05</v>
      </c>
      <c r="I310" s="31"/>
      <c r="J310" s="31"/>
      <c r="K310" s="35"/>
    </row>
    <row r="311" spans="2:11" x14ac:dyDescent="0.25">
      <c r="B311" s="8" t="s">
        <v>2151</v>
      </c>
      <c r="C311" s="58" t="s">
        <v>2152</v>
      </c>
      <c r="D311" s="52" t="s">
        <v>2153</v>
      </c>
      <c r="E311" s="6" t="s">
        <v>120</v>
      </c>
      <c r="F311" s="19">
        <v>1635</v>
      </c>
      <c r="G311" s="24">
        <v>40.06</v>
      </c>
      <c r="H311" s="24">
        <v>0.05</v>
      </c>
      <c r="I311" s="31"/>
      <c r="J311" s="31"/>
      <c r="K311" s="35"/>
    </row>
    <row r="312" spans="2:11" x14ac:dyDescent="0.25">
      <c r="B312" s="8" t="s">
        <v>185</v>
      </c>
      <c r="C312" s="58" t="s">
        <v>186</v>
      </c>
      <c r="D312" s="52" t="s">
        <v>187</v>
      </c>
      <c r="E312" s="6" t="s">
        <v>76</v>
      </c>
      <c r="F312" s="19">
        <v>3271</v>
      </c>
      <c r="G312" s="24">
        <v>39.590000000000003</v>
      </c>
      <c r="H312" s="24">
        <v>0.05</v>
      </c>
      <c r="I312" s="31"/>
      <c r="J312" s="31"/>
      <c r="K312" s="35"/>
    </row>
    <row r="313" spans="2:11" x14ac:dyDescent="0.25">
      <c r="B313" s="8" t="s">
        <v>2111</v>
      </c>
      <c r="C313" s="58" t="s">
        <v>2112</v>
      </c>
      <c r="D313" s="52" t="s">
        <v>2113</v>
      </c>
      <c r="E313" s="6" t="s">
        <v>62</v>
      </c>
      <c r="F313" s="19">
        <v>963</v>
      </c>
      <c r="G313" s="24">
        <v>39.28</v>
      </c>
      <c r="H313" s="24">
        <v>0.05</v>
      </c>
      <c r="I313" s="31"/>
      <c r="J313" s="31"/>
      <c r="K313" s="35"/>
    </row>
    <row r="314" spans="2:11" x14ac:dyDescent="0.25">
      <c r="B314" s="8" t="s">
        <v>1118</v>
      </c>
      <c r="C314" s="58" t="s">
        <v>1119</v>
      </c>
      <c r="D314" s="52" t="s">
        <v>1120</v>
      </c>
      <c r="E314" s="6" t="s">
        <v>173</v>
      </c>
      <c r="F314" s="19">
        <v>31390</v>
      </c>
      <c r="G314" s="24">
        <v>39.28</v>
      </c>
      <c r="H314" s="24">
        <v>0.05</v>
      </c>
      <c r="I314" s="31"/>
      <c r="J314" s="31"/>
      <c r="K314" s="35"/>
    </row>
    <row r="315" spans="2:11" x14ac:dyDescent="0.25">
      <c r="B315" s="8" t="s">
        <v>1924</v>
      </c>
      <c r="C315" s="58" t="s">
        <v>1925</v>
      </c>
      <c r="D315" s="52" t="s">
        <v>1926</v>
      </c>
      <c r="E315" s="6" t="s">
        <v>62</v>
      </c>
      <c r="F315" s="19">
        <v>13989</v>
      </c>
      <c r="G315" s="24">
        <v>39.01</v>
      </c>
      <c r="H315" s="24">
        <v>0.05</v>
      </c>
      <c r="I315" s="31"/>
      <c r="J315" s="31"/>
      <c r="K315" s="35"/>
    </row>
    <row r="316" spans="2:11" x14ac:dyDescent="0.25">
      <c r="B316" s="8" t="s">
        <v>3818</v>
      </c>
      <c r="C316" s="58" t="s">
        <v>3819</v>
      </c>
      <c r="D316" s="52" t="s">
        <v>3820</v>
      </c>
      <c r="E316" s="6" t="s">
        <v>58</v>
      </c>
      <c r="F316" s="19">
        <v>89110</v>
      </c>
      <c r="G316" s="24">
        <v>38.99</v>
      </c>
      <c r="H316" s="24">
        <v>0.05</v>
      </c>
      <c r="I316" s="31"/>
      <c r="J316" s="31"/>
      <c r="K316" s="35"/>
    </row>
    <row r="317" spans="2:11" x14ac:dyDescent="0.25">
      <c r="B317" s="8" t="s">
        <v>3824</v>
      </c>
      <c r="C317" s="58" t="s">
        <v>3825</v>
      </c>
      <c r="D317" s="52" t="s">
        <v>3826</v>
      </c>
      <c r="E317" s="6" t="s">
        <v>62</v>
      </c>
      <c r="F317" s="19">
        <v>7651</v>
      </c>
      <c r="G317" s="24">
        <v>38.65</v>
      </c>
      <c r="H317" s="24">
        <v>0.05</v>
      </c>
      <c r="I317" s="31"/>
      <c r="J317" s="31"/>
      <c r="K317" s="35"/>
    </row>
    <row r="318" spans="2:11" x14ac:dyDescent="0.25">
      <c r="B318" s="8" t="s">
        <v>3827</v>
      </c>
      <c r="C318" s="58" t="s">
        <v>3828</v>
      </c>
      <c r="D318" s="52" t="s">
        <v>3829</v>
      </c>
      <c r="E318" s="6" t="s">
        <v>150</v>
      </c>
      <c r="F318" s="19">
        <v>1235</v>
      </c>
      <c r="G318" s="24">
        <v>38.56</v>
      </c>
      <c r="H318" s="24">
        <v>0.05</v>
      </c>
      <c r="I318" s="31"/>
      <c r="J318" s="31"/>
      <c r="K318" s="35"/>
    </row>
    <row r="319" spans="2:11" x14ac:dyDescent="0.25">
      <c r="B319" s="8" t="s">
        <v>3707</v>
      </c>
      <c r="C319" s="58" t="s">
        <v>3708</v>
      </c>
      <c r="D319" s="52" t="s">
        <v>3709</v>
      </c>
      <c r="E319" s="6" t="s">
        <v>228</v>
      </c>
      <c r="F319" s="19">
        <v>1312</v>
      </c>
      <c r="G319" s="24">
        <v>38.520000000000003</v>
      </c>
      <c r="H319" s="24">
        <v>0.05</v>
      </c>
      <c r="I319" s="31"/>
      <c r="J319" s="31"/>
      <c r="K319" s="35"/>
    </row>
    <row r="320" spans="2:11" x14ac:dyDescent="0.25">
      <c r="B320" s="8" t="s">
        <v>3710</v>
      </c>
      <c r="C320" s="58" t="s">
        <v>1394</v>
      </c>
      <c r="D320" s="52" t="s">
        <v>3711</v>
      </c>
      <c r="E320" s="6" t="s">
        <v>62</v>
      </c>
      <c r="F320" s="19">
        <v>43731</v>
      </c>
      <c r="G320" s="24">
        <v>38.26</v>
      </c>
      <c r="H320" s="24">
        <v>0.05</v>
      </c>
      <c r="I320" s="31"/>
      <c r="J320" s="31"/>
      <c r="K320" s="35"/>
    </row>
    <row r="321" spans="2:11" x14ac:dyDescent="0.25">
      <c r="B321" s="8" t="s">
        <v>263</v>
      </c>
      <c r="C321" s="58" t="s">
        <v>264</v>
      </c>
      <c r="D321" s="52" t="s">
        <v>265</v>
      </c>
      <c r="E321" s="6" t="s">
        <v>266</v>
      </c>
      <c r="F321" s="19">
        <v>2853</v>
      </c>
      <c r="G321" s="24">
        <v>38.14</v>
      </c>
      <c r="H321" s="24">
        <v>0.05</v>
      </c>
      <c r="I321" s="31"/>
      <c r="J321" s="31"/>
      <c r="K321" s="35"/>
    </row>
    <row r="322" spans="2:11" x14ac:dyDescent="0.25">
      <c r="B322" s="8" t="s">
        <v>3821</v>
      </c>
      <c r="C322" s="58" t="s">
        <v>3822</v>
      </c>
      <c r="D322" s="52" t="s">
        <v>3823</v>
      </c>
      <c r="E322" s="6" t="s">
        <v>150</v>
      </c>
      <c r="F322" s="19">
        <v>1038</v>
      </c>
      <c r="G322" s="24">
        <v>37.86</v>
      </c>
      <c r="H322" s="24">
        <v>0.05</v>
      </c>
      <c r="I322" s="31"/>
      <c r="J322" s="31"/>
      <c r="K322" s="35"/>
    </row>
    <row r="323" spans="2:11" x14ac:dyDescent="0.25">
      <c r="B323" s="8" t="s">
        <v>3830</v>
      </c>
      <c r="C323" s="58" t="s">
        <v>3831</v>
      </c>
      <c r="D323" s="52" t="s">
        <v>3832</v>
      </c>
      <c r="E323" s="6" t="s">
        <v>992</v>
      </c>
      <c r="F323" s="19">
        <v>36263</v>
      </c>
      <c r="G323" s="24">
        <v>37.54</v>
      </c>
      <c r="H323" s="24">
        <v>0.05</v>
      </c>
      <c r="I323" s="31"/>
      <c r="J323" s="31"/>
      <c r="K323" s="35"/>
    </row>
    <row r="324" spans="2:11" x14ac:dyDescent="0.25">
      <c r="B324" s="8" t="s">
        <v>3712</v>
      </c>
      <c r="C324" s="58" t="s">
        <v>3713</v>
      </c>
      <c r="D324" s="52" t="s">
        <v>3714</v>
      </c>
      <c r="E324" s="6" t="s">
        <v>131</v>
      </c>
      <c r="F324" s="19">
        <v>1393</v>
      </c>
      <c r="G324" s="24">
        <v>37.24</v>
      </c>
      <c r="H324" s="24">
        <v>0.05</v>
      </c>
      <c r="I324" s="31"/>
      <c r="J324" s="31"/>
      <c r="K324" s="35"/>
    </row>
    <row r="325" spans="2:11" x14ac:dyDescent="0.25">
      <c r="B325" s="8" t="s">
        <v>3833</v>
      </c>
      <c r="C325" s="58" t="s">
        <v>3834</v>
      </c>
      <c r="D325" s="52" t="s">
        <v>3835</v>
      </c>
      <c r="E325" s="6" t="s">
        <v>95</v>
      </c>
      <c r="F325" s="19">
        <v>8126</v>
      </c>
      <c r="G325" s="24">
        <v>37.24</v>
      </c>
      <c r="H325" s="24">
        <v>0.05</v>
      </c>
      <c r="I325" s="31"/>
      <c r="J325" s="31"/>
      <c r="K325" s="35"/>
    </row>
    <row r="326" spans="2:11" x14ac:dyDescent="0.25">
      <c r="B326" s="8" t="s">
        <v>3715</v>
      </c>
      <c r="C326" s="58" t="s">
        <v>3716</v>
      </c>
      <c r="D326" s="52" t="s">
        <v>3717</v>
      </c>
      <c r="E326" s="6" t="s">
        <v>403</v>
      </c>
      <c r="F326" s="19">
        <v>112</v>
      </c>
      <c r="G326" s="24">
        <v>36.85</v>
      </c>
      <c r="H326" s="24">
        <v>0.05</v>
      </c>
      <c r="I326" s="31"/>
      <c r="J326" s="31"/>
      <c r="K326" s="35"/>
    </row>
    <row r="327" spans="2:11" x14ac:dyDescent="0.25">
      <c r="B327" s="8" t="s">
        <v>2781</v>
      </c>
      <c r="C327" s="58" t="s">
        <v>2782</v>
      </c>
      <c r="D327" s="52" t="s">
        <v>2783</v>
      </c>
      <c r="E327" s="6" t="s">
        <v>135</v>
      </c>
      <c r="F327" s="19">
        <v>7321</v>
      </c>
      <c r="G327" s="24">
        <v>36.65</v>
      </c>
      <c r="H327" s="24">
        <v>0.05</v>
      </c>
      <c r="I327" s="31"/>
      <c r="J327" s="31"/>
      <c r="K327" s="35"/>
    </row>
    <row r="328" spans="2:11" x14ac:dyDescent="0.25">
      <c r="B328" s="8" t="s">
        <v>3836</v>
      </c>
      <c r="C328" s="58" t="s">
        <v>3837</v>
      </c>
      <c r="D328" s="52" t="s">
        <v>3838</v>
      </c>
      <c r="E328" s="6" t="s">
        <v>106</v>
      </c>
      <c r="F328" s="19">
        <v>4451</v>
      </c>
      <c r="G328" s="24">
        <v>36.15</v>
      </c>
      <c r="H328" s="24">
        <v>0.05</v>
      </c>
      <c r="I328" s="31"/>
      <c r="J328" s="31"/>
      <c r="K328" s="35"/>
    </row>
    <row r="329" spans="2:11" x14ac:dyDescent="0.25">
      <c r="B329" s="8" t="s">
        <v>2251</v>
      </c>
      <c r="C329" s="58" t="s">
        <v>2252</v>
      </c>
      <c r="D329" s="52" t="s">
        <v>2253</v>
      </c>
      <c r="E329" s="6" t="s">
        <v>44</v>
      </c>
      <c r="F329" s="19">
        <v>9771</v>
      </c>
      <c r="G329" s="24">
        <v>36.06</v>
      </c>
      <c r="H329" s="24">
        <v>0.05</v>
      </c>
      <c r="I329" s="31"/>
      <c r="J329" s="31"/>
      <c r="K329" s="35"/>
    </row>
    <row r="330" spans="2:11" x14ac:dyDescent="0.25">
      <c r="B330" s="8" t="s">
        <v>3839</v>
      </c>
      <c r="C330" s="58" t="s">
        <v>3840</v>
      </c>
      <c r="D330" s="52" t="s">
        <v>3841</v>
      </c>
      <c r="E330" s="6" t="s">
        <v>177</v>
      </c>
      <c r="F330" s="19">
        <v>90945</v>
      </c>
      <c r="G330" s="24">
        <v>35.83</v>
      </c>
      <c r="H330" s="24">
        <v>0.05</v>
      </c>
      <c r="I330" s="31"/>
      <c r="J330" s="31"/>
      <c r="K330" s="35"/>
    </row>
    <row r="331" spans="2:11" x14ac:dyDescent="0.25">
      <c r="B331" s="8" t="s">
        <v>3842</v>
      </c>
      <c r="C331" s="58" t="s">
        <v>3843</v>
      </c>
      <c r="D331" s="52" t="s">
        <v>3844</v>
      </c>
      <c r="E331" s="6" t="s">
        <v>106</v>
      </c>
      <c r="F331" s="19">
        <v>7196</v>
      </c>
      <c r="G331" s="24">
        <v>35.76</v>
      </c>
      <c r="H331" s="24">
        <v>0.05</v>
      </c>
      <c r="I331" s="31"/>
      <c r="J331" s="31"/>
      <c r="K331" s="35"/>
    </row>
    <row r="332" spans="2:11" x14ac:dyDescent="0.25">
      <c r="B332" s="8" t="s">
        <v>3845</v>
      </c>
      <c r="C332" s="58" t="s">
        <v>3846</v>
      </c>
      <c r="D332" s="52" t="s">
        <v>3847</v>
      </c>
      <c r="E332" s="6" t="s">
        <v>177</v>
      </c>
      <c r="F332" s="19">
        <v>2501</v>
      </c>
      <c r="G332" s="24">
        <v>35.5</v>
      </c>
      <c r="H332" s="24">
        <v>0.05</v>
      </c>
      <c r="I332" s="31"/>
      <c r="J332" s="31"/>
      <c r="K332" s="35"/>
    </row>
    <row r="333" spans="2:11" x14ac:dyDescent="0.25">
      <c r="B333" s="8" t="s">
        <v>3848</v>
      </c>
      <c r="C333" s="58" t="s">
        <v>3849</v>
      </c>
      <c r="D333" s="52" t="s">
        <v>3850</v>
      </c>
      <c r="E333" s="6" t="s">
        <v>58</v>
      </c>
      <c r="F333" s="19">
        <v>190</v>
      </c>
      <c r="G333" s="24">
        <v>35.299999999999997</v>
      </c>
      <c r="H333" s="24">
        <v>0.05</v>
      </c>
      <c r="I333" s="31"/>
      <c r="J333" s="31"/>
      <c r="K333" s="35"/>
    </row>
    <row r="334" spans="2:11" x14ac:dyDescent="0.25">
      <c r="B334" s="8" t="s">
        <v>2492</v>
      </c>
      <c r="C334" s="58" t="s">
        <v>2493</v>
      </c>
      <c r="D334" s="52" t="s">
        <v>2494</v>
      </c>
      <c r="E334" s="6" t="s">
        <v>1917</v>
      </c>
      <c r="F334" s="19">
        <v>1613</v>
      </c>
      <c r="G334" s="24">
        <v>35.049999999999997</v>
      </c>
      <c r="H334" s="24">
        <v>0.05</v>
      </c>
      <c r="I334" s="31"/>
      <c r="J334" s="31"/>
      <c r="K334" s="35"/>
    </row>
    <row r="335" spans="2:11" x14ac:dyDescent="0.25">
      <c r="B335" s="8" t="s">
        <v>3718</v>
      </c>
      <c r="C335" s="58" t="s">
        <v>3719</v>
      </c>
      <c r="D335" s="52" t="s">
        <v>3720</v>
      </c>
      <c r="E335" s="6" t="s">
        <v>259</v>
      </c>
      <c r="F335" s="19">
        <v>36689</v>
      </c>
      <c r="G335" s="24">
        <v>35.04</v>
      </c>
      <c r="H335" s="24">
        <v>0.05</v>
      </c>
      <c r="I335" s="31"/>
      <c r="J335" s="31"/>
      <c r="K335" s="35"/>
    </row>
    <row r="336" spans="2:11" x14ac:dyDescent="0.25">
      <c r="B336" s="8" t="s">
        <v>3851</v>
      </c>
      <c r="C336" s="58" t="s">
        <v>3852</v>
      </c>
      <c r="D336" s="52" t="s">
        <v>3853</v>
      </c>
      <c r="E336" s="6" t="s">
        <v>106</v>
      </c>
      <c r="F336" s="19">
        <v>2990</v>
      </c>
      <c r="G336" s="24">
        <v>34.97</v>
      </c>
      <c r="H336" s="24">
        <v>0.05</v>
      </c>
      <c r="I336" s="31"/>
      <c r="J336" s="31"/>
      <c r="K336" s="35"/>
    </row>
    <row r="337" spans="2:11" x14ac:dyDescent="0.25">
      <c r="B337" s="8" t="s">
        <v>3854</v>
      </c>
      <c r="C337" s="58" t="s">
        <v>3855</v>
      </c>
      <c r="D337" s="52" t="s">
        <v>3856</v>
      </c>
      <c r="E337" s="6" t="s">
        <v>91</v>
      </c>
      <c r="F337" s="19">
        <v>18897</v>
      </c>
      <c r="G337" s="24">
        <v>34.85</v>
      </c>
      <c r="H337" s="24">
        <v>0.04</v>
      </c>
      <c r="I337" s="31"/>
      <c r="J337" s="31"/>
      <c r="K337" s="35"/>
    </row>
    <row r="338" spans="2:11" x14ac:dyDescent="0.25">
      <c r="B338" s="8" t="s">
        <v>3857</v>
      </c>
      <c r="C338" s="58" t="s">
        <v>3858</v>
      </c>
      <c r="D338" s="52" t="s">
        <v>3859</v>
      </c>
      <c r="E338" s="6" t="s">
        <v>62</v>
      </c>
      <c r="F338" s="19">
        <v>15266</v>
      </c>
      <c r="G338" s="24">
        <v>34.75</v>
      </c>
      <c r="H338" s="24">
        <v>0.04</v>
      </c>
      <c r="I338" s="31"/>
      <c r="J338" s="31"/>
      <c r="K338" s="35"/>
    </row>
    <row r="339" spans="2:11" x14ac:dyDescent="0.25">
      <c r="B339" s="8" t="s">
        <v>147</v>
      </c>
      <c r="C339" s="58" t="s">
        <v>148</v>
      </c>
      <c r="D339" s="52" t="s">
        <v>149</v>
      </c>
      <c r="E339" s="6" t="s">
        <v>150</v>
      </c>
      <c r="F339" s="19">
        <v>87</v>
      </c>
      <c r="G339" s="24">
        <v>34.57</v>
      </c>
      <c r="H339" s="24">
        <v>0.04</v>
      </c>
      <c r="I339" s="31"/>
      <c r="J339" s="31"/>
      <c r="K339" s="35"/>
    </row>
    <row r="340" spans="2:11" x14ac:dyDescent="0.25">
      <c r="B340" s="8" t="s">
        <v>3721</v>
      </c>
      <c r="C340" s="58" t="s">
        <v>3722</v>
      </c>
      <c r="D340" s="52" t="s">
        <v>3723</v>
      </c>
      <c r="E340" s="6" t="s">
        <v>62</v>
      </c>
      <c r="F340" s="19">
        <v>5155</v>
      </c>
      <c r="G340" s="24">
        <v>34.369999999999997</v>
      </c>
      <c r="H340" s="24">
        <v>0.04</v>
      </c>
      <c r="I340" s="31"/>
      <c r="J340" s="31"/>
      <c r="K340" s="35"/>
    </row>
    <row r="341" spans="2:11" x14ac:dyDescent="0.25">
      <c r="B341" s="8" t="s">
        <v>2416</v>
      </c>
      <c r="C341" s="58" t="s">
        <v>2417</v>
      </c>
      <c r="D341" s="52" t="s">
        <v>2418</v>
      </c>
      <c r="E341" s="6" t="s">
        <v>99</v>
      </c>
      <c r="F341" s="19">
        <v>38084</v>
      </c>
      <c r="G341" s="24">
        <v>34.32</v>
      </c>
      <c r="H341" s="24">
        <v>0.04</v>
      </c>
      <c r="I341" s="31"/>
      <c r="J341" s="31"/>
      <c r="K341" s="35"/>
    </row>
    <row r="342" spans="2:11" x14ac:dyDescent="0.25">
      <c r="B342" s="8" t="s">
        <v>174</v>
      </c>
      <c r="C342" s="58" t="s">
        <v>175</v>
      </c>
      <c r="D342" s="52" t="s">
        <v>176</v>
      </c>
      <c r="E342" s="6" t="s">
        <v>177</v>
      </c>
      <c r="F342" s="19">
        <v>1090</v>
      </c>
      <c r="G342" s="24">
        <v>34.22</v>
      </c>
      <c r="H342" s="24">
        <v>0.04</v>
      </c>
      <c r="I342" s="31"/>
      <c r="J342" s="31"/>
      <c r="K342" s="35"/>
    </row>
    <row r="343" spans="2:11" x14ac:dyDescent="0.25">
      <c r="B343" s="8" t="s">
        <v>3860</v>
      </c>
      <c r="C343" s="58" t="s">
        <v>3861</v>
      </c>
      <c r="D343" s="52" t="s">
        <v>3862</v>
      </c>
      <c r="E343" s="6" t="s">
        <v>177</v>
      </c>
      <c r="F343" s="19">
        <v>2028</v>
      </c>
      <c r="G343" s="24">
        <v>34.06</v>
      </c>
      <c r="H343" s="24">
        <v>0.04</v>
      </c>
      <c r="I343" s="31"/>
      <c r="J343" s="31"/>
      <c r="K343" s="35"/>
    </row>
    <row r="344" spans="2:11" x14ac:dyDescent="0.25">
      <c r="B344" s="8" t="s">
        <v>2468</v>
      </c>
      <c r="C344" s="58" t="s">
        <v>2469</v>
      </c>
      <c r="D344" s="52" t="s">
        <v>2470</v>
      </c>
      <c r="E344" s="6" t="s">
        <v>76</v>
      </c>
      <c r="F344" s="19">
        <v>6376</v>
      </c>
      <c r="G344" s="24">
        <v>34.01</v>
      </c>
      <c r="H344" s="24">
        <v>0.04</v>
      </c>
      <c r="I344" s="31"/>
      <c r="J344" s="31"/>
      <c r="K344" s="35"/>
    </row>
    <row r="345" spans="2:11" x14ac:dyDescent="0.25">
      <c r="B345" s="8" t="s">
        <v>3863</v>
      </c>
      <c r="C345" s="58" t="s">
        <v>3864</v>
      </c>
      <c r="D345" s="52" t="s">
        <v>3865</v>
      </c>
      <c r="E345" s="6" t="s">
        <v>259</v>
      </c>
      <c r="F345" s="19">
        <v>192290</v>
      </c>
      <c r="G345" s="24">
        <v>33.979999999999997</v>
      </c>
      <c r="H345" s="24">
        <v>0.04</v>
      </c>
      <c r="I345" s="31"/>
      <c r="J345" s="31"/>
      <c r="K345" s="35"/>
    </row>
    <row r="346" spans="2:11" x14ac:dyDescent="0.25">
      <c r="B346" s="8" t="s">
        <v>3866</v>
      </c>
      <c r="C346" s="58" t="s">
        <v>3867</v>
      </c>
      <c r="D346" s="52" t="s">
        <v>3868</v>
      </c>
      <c r="E346" s="6" t="s">
        <v>177</v>
      </c>
      <c r="F346" s="19">
        <v>744</v>
      </c>
      <c r="G346" s="24">
        <v>33.76</v>
      </c>
      <c r="H346" s="24">
        <v>0.04</v>
      </c>
      <c r="I346" s="31"/>
      <c r="J346" s="31"/>
      <c r="K346" s="35"/>
    </row>
    <row r="347" spans="2:11" x14ac:dyDescent="0.25">
      <c r="B347" s="8" t="s">
        <v>2278</v>
      </c>
      <c r="C347" s="58" t="s">
        <v>2279</v>
      </c>
      <c r="D347" s="52" t="s">
        <v>2280</v>
      </c>
      <c r="E347" s="6" t="s">
        <v>173</v>
      </c>
      <c r="F347" s="19">
        <v>2879</v>
      </c>
      <c r="G347" s="24">
        <v>33.24</v>
      </c>
      <c r="H347" s="24">
        <v>0.04</v>
      </c>
      <c r="I347" s="31"/>
      <c r="J347" s="31"/>
      <c r="K347" s="35"/>
    </row>
    <row r="348" spans="2:11" x14ac:dyDescent="0.25">
      <c r="B348" s="8" t="s">
        <v>3869</v>
      </c>
      <c r="C348" s="58" t="s">
        <v>3870</v>
      </c>
      <c r="D348" s="52" t="s">
        <v>3871</v>
      </c>
      <c r="E348" s="6" t="s">
        <v>259</v>
      </c>
      <c r="F348" s="19">
        <v>5478</v>
      </c>
      <c r="G348" s="24">
        <v>33.22</v>
      </c>
      <c r="H348" s="24">
        <v>0.04</v>
      </c>
      <c r="I348" s="31"/>
      <c r="J348" s="31"/>
      <c r="K348" s="35"/>
    </row>
    <row r="349" spans="2:11" x14ac:dyDescent="0.25">
      <c r="B349" s="8" t="s">
        <v>3872</v>
      </c>
      <c r="C349" s="58" t="s">
        <v>3873</v>
      </c>
      <c r="D349" s="52" t="s">
        <v>3874</v>
      </c>
      <c r="E349" s="6" t="s">
        <v>54</v>
      </c>
      <c r="F349" s="19">
        <v>154922</v>
      </c>
      <c r="G349" s="24">
        <v>33.18</v>
      </c>
      <c r="H349" s="24">
        <v>0.04</v>
      </c>
      <c r="I349" s="31"/>
      <c r="J349" s="31"/>
      <c r="K349" s="35"/>
    </row>
    <row r="350" spans="2:11" x14ac:dyDescent="0.25">
      <c r="B350" s="8" t="s">
        <v>3875</v>
      </c>
      <c r="C350" s="58" t="s">
        <v>3876</v>
      </c>
      <c r="D350" s="52" t="s">
        <v>3877</v>
      </c>
      <c r="E350" s="6" t="s">
        <v>120</v>
      </c>
      <c r="F350" s="19">
        <v>3549</v>
      </c>
      <c r="G350" s="24">
        <v>33.049999999999997</v>
      </c>
      <c r="H350" s="24">
        <v>0.04</v>
      </c>
      <c r="I350" s="31"/>
      <c r="J350" s="31"/>
      <c r="K350" s="35"/>
    </row>
    <row r="351" spans="2:11" x14ac:dyDescent="0.25">
      <c r="B351" s="8" t="s">
        <v>2266</v>
      </c>
      <c r="C351" s="58" t="s">
        <v>2267</v>
      </c>
      <c r="D351" s="52" t="s">
        <v>2268</v>
      </c>
      <c r="E351" s="6" t="s">
        <v>342</v>
      </c>
      <c r="F351" s="19">
        <v>7509</v>
      </c>
      <c r="G351" s="24">
        <v>33</v>
      </c>
      <c r="H351" s="24">
        <v>0.04</v>
      </c>
      <c r="I351" s="31"/>
      <c r="J351" s="31"/>
      <c r="K351" s="35"/>
    </row>
    <row r="352" spans="2:11" x14ac:dyDescent="0.25">
      <c r="B352" s="8" t="s">
        <v>533</v>
      </c>
      <c r="C352" s="58" t="s">
        <v>534</v>
      </c>
      <c r="D352" s="52" t="s">
        <v>535</v>
      </c>
      <c r="E352" s="6" t="s">
        <v>536</v>
      </c>
      <c r="F352" s="19">
        <v>2789</v>
      </c>
      <c r="G352" s="24">
        <v>32.94</v>
      </c>
      <c r="H352" s="24">
        <v>0.04</v>
      </c>
      <c r="I352" s="31"/>
      <c r="J352" s="31"/>
      <c r="K352" s="35"/>
    </row>
    <row r="353" spans="2:11" x14ac:dyDescent="0.25">
      <c r="B353" s="8" t="s">
        <v>3878</v>
      </c>
      <c r="C353" s="58" t="s">
        <v>3879</v>
      </c>
      <c r="D353" s="52" t="s">
        <v>3880</v>
      </c>
      <c r="E353" s="6" t="s">
        <v>581</v>
      </c>
      <c r="F353" s="19">
        <v>1821</v>
      </c>
      <c r="G353" s="24">
        <v>32.29</v>
      </c>
      <c r="H353" s="24">
        <v>0.04</v>
      </c>
      <c r="I353" s="31"/>
      <c r="J353" s="31"/>
      <c r="K353" s="35"/>
    </row>
    <row r="354" spans="2:11" x14ac:dyDescent="0.25">
      <c r="B354" s="8" t="s">
        <v>3881</v>
      </c>
      <c r="C354" s="58" t="s">
        <v>3882</v>
      </c>
      <c r="D354" s="52" t="s">
        <v>3883</v>
      </c>
      <c r="E354" s="6" t="s">
        <v>62</v>
      </c>
      <c r="F354" s="19">
        <v>2141</v>
      </c>
      <c r="G354" s="24">
        <v>31.89</v>
      </c>
      <c r="H354" s="24">
        <v>0.04</v>
      </c>
      <c r="I354" s="31"/>
      <c r="J354" s="31"/>
      <c r="K354" s="35"/>
    </row>
    <row r="355" spans="2:11" x14ac:dyDescent="0.25">
      <c r="B355" s="8" t="s">
        <v>3884</v>
      </c>
      <c r="C355" s="58" t="s">
        <v>3885</v>
      </c>
      <c r="D355" s="52" t="s">
        <v>3886</v>
      </c>
      <c r="E355" s="6" t="s">
        <v>99</v>
      </c>
      <c r="F355" s="19">
        <v>4621</v>
      </c>
      <c r="G355" s="24">
        <v>31.87</v>
      </c>
      <c r="H355" s="24">
        <v>0.04</v>
      </c>
      <c r="I355" s="31"/>
      <c r="J355" s="31"/>
      <c r="K355" s="35"/>
    </row>
    <row r="356" spans="2:11" x14ac:dyDescent="0.25">
      <c r="B356" s="8" t="s">
        <v>3887</v>
      </c>
      <c r="C356" s="58" t="s">
        <v>3888</v>
      </c>
      <c r="D356" s="52" t="s">
        <v>3889</v>
      </c>
      <c r="E356" s="6" t="s">
        <v>581</v>
      </c>
      <c r="F356" s="19">
        <v>1157</v>
      </c>
      <c r="G356" s="24">
        <v>31.54</v>
      </c>
      <c r="H356" s="24">
        <v>0.04</v>
      </c>
      <c r="I356" s="31"/>
      <c r="J356" s="31"/>
      <c r="K356" s="35"/>
    </row>
    <row r="357" spans="2:11" x14ac:dyDescent="0.25">
      <c r="B357" s="8" t="s">
        <v>326</v>
      </c>
      <c r="C357" s="58" t="s">
        <v>327</v>
      </c>
      <c r="D357" s="52" t="s">
        <v>328</v>
      </c>
      <c r="E357" s="6" t="s">
        <v>184</v>
      </c>
      <c r="F357" s="19">
        <v>7781</v>
      </c>
      <c r="G357" s="24">
        <v>31.46</v>
      </c>
      <c r="H357" s="24">
        <v>0.04</v>
      </c>
      <c r="I357" s="31"/>
      <c r="J357" s="31"/>
      <c r="K357" s="35"/>
    </row>
    <row r="358" spans="2:11" x14ac:dyDescent="0.25">
      <c r="B358" s="8" t="s">
        <v>355</v>
      </c>
      <c r="C358" s="58" t="s">
        <v>356</v>
      </c>
      <c r="D358" s="52" t="s">
        <v>357</v>
      </c>
      <c r="E358" s="6" t="s">
        <v>84</v>
      </c>
      <c r="F358" s="19">
        <v>2368</v>
      </c>
      <c r="G358" s="24">
        <v>31.43</v>
      </c>
      <c r="H358" s="24">
        <v>0.04</v>
      </c>
      <c r="I358" s="31"/>
      <c r="J358" s="31"/>
      <c r="K358" s="35"/>
    </row>
    <row r="359" spans="2:11" x14ac:dyDescent="0.25">
      <c r="B359" s="8" t="s">
        <v>3890</v>
      </c>
      <c r="C359" s="58" t="s">
        <v>3891</v>
      </c>
      <c r="D359" s="52" t="s">
        <v>3892</v>
      </c>
      <c r="E359" s="6" t="s">
        <v>99</v>
      </c>
      <c r="F359" s="19">
        <v>2311</v>
      </c>
      <c r="G359" s="24">
        <v>31.43</v>
      </c>
      <c r="H359" s="24">
        <v>0.04</v>
      </c>
      <c r="I359" s="31"/>
      <c r="J359" s="31"/>
      <c r="K359" s="35"/>
    </row>
    <row r="360" spans="2:11" x14ac:dyDescent="0.25">
      <c r="B360" s="8" t="s">
        <v>3893</v>
      </c>
      <c r="C360" s="58" t="s">
        <v>3894</v>
      </c>
      <c r="D360" s="52" t="s">
        <v>3895</v>
      </c>
      <c r="E360" s="6" t="s">
        <v>135</v>
      </c>
      <c r="F360" s="19">
        <v>6027</v>
      </c>
      <c r="G360" s="24">
        <v>31.42</v>
      </c>
      <c r="H360" s="24">
        <v>0.04</v>
      </c>
      <c r="I360" s="31"/>
      <c r="J360" s="31"/>
      <c r="K360" s="35"/>
    </row>
    <row r="361" spans="2:11" x14ac:dyDescent="0.25">
      <c r="B361" s="8" t="s">
        <v>3896</v>
      </c>
      <c r="C361" s="58" t="s">
        <v>3897</v>
      </c>
      <c r="D361" s="52" t="s">
        <v>3898</v>
      </c>
      <c r="E361" s="6" t="s">
        <v>106</v>
      </c>
      <c r="F361" s="19">
        <v>1300</v>
      </c>
      <c r="G361" s="24">
        <v>31.14</v>
      </c>
      <c r="H361" s="24">
        <v>0.04</v>
      </c>
      <c r="I361" s="31"/>
      <c r="J361" s="31"/>
      <c r="K361" s="35"/>
    </row>
    <row r="362" spans="2:11" x14ac:dyDescent="0.25">
      <c r="B362" s="8" t="s">
        <v>3899</v>
      </c>
      <c r="C362" s="58" t="s">
        <v>3900</v>
      </c>
      <c r="D362" s="52" t="s">
        <v>3901</v>
      </c>
      <c r="E362" s="6" t="s">
        <v>120</v>
      </c>
      <c r="F362" s="19">
        <v>3181</v>
      </c>
      <c r="G362" s="24">
        <v>30.88</v>
      </c>
      <c r="H362" s="24">
        <v>0.04</v>
      </c>
      <c r="I362" s="31"/>
      <c r="J362" s="31"/>
      <c r="K362" s="35"/>
    </row>
    <row r="363" spans="2:11" x14ac:dyDescent="0.25">
      <c r="B363" s="8" t="s">
        <v>3902</v>
      </c>
      <c r="C363" s="58" t="s">
        <v>3903</v>
      </c>
      <c r="D363" s="52" t="s">
        <v>3904</v>
      </c>
      <c r="E363" s="6" t="s">
        <v>154</v>
      </c>
      <c r="F363" s="19">
        <v>9507</v>
      </c>
      <c r="G363" s="24">
        <v>30.68</v>
      </c>
      <c r="H363" s="24">
        <v>0.04</v>
      </c>
      <c r="I363" s="31"/>
      <c r="J363" s="31"/>
      <c r="K363" s="35"/>
    </row>
    <row r="364" spans="2:11" x14ac:dyDescent="0.25">
      <c r="B364" s="8" t="s">
        <v>3905</v>
      </c>
      <c r="C364" s="58" t="s">
        <v>1319</v>
      </c>
      <c r="D364" s="52" t="s">
        <v>3906</v>
      </c>
      <c r="E364" s="6" t="s">
        <v>120</v>
      </c>
      <c r="F364" s="19">
        <v>2134</v>
      </c>
      <c r="G364" s="24">
        <v>30.59</v>
      </c>
      <c r="H364" s="24">
        <v>0.04</v>
      </c>
      <c r="I364" s="31"/>
      <c r="J364" s="31"/>
      <c r="K364" s="35"/>
    </row>
    <row r="365" spans="2:11" x14ac:dyDescent="0.25">
      <c r="B365" s="8" t="s">
        <v>317</v>
      </c>
      <c r="C365" s="58" t="s">
        <v>318</v>
      </c>
      <c r="D365" s="52" t="s">
        <v>319</v>
      </c>
      <c r="E365" s="6" t="s">
        <v>259</v>
      </c>
      <c r="F365" s="19">
        <v>7960</v>
      </c>
      <c r="G365" s="24">
        <v>30.29</v>
      </c>
      <c r="H365" s="24">
        <v>0.04</v>
      </c>
      <c r="I365" s="31"/>
      <c r="J365" s="31"/>
      <c r="K365" s="35"/>
    </row>
    <row r="366" spans="2:11" x14ac:dyDescent="0.25">
      <c r="B366" s="8" t="s">
        <v>267</v>
      </c>
      <c r="C366" s="58" t="s">
        <v>268</v>
      </c>
      <c r="D366" s="52" t="s">
        <v>269</v>
      </c>
      <c r="E366" s="6" t="s">
        <v>66</v>
      </c>
      <c r="F366" s="19">
        <v>5859</v>
      </c>
      <c r="G366" s="24">
        <v>30.17</v>
      </c>
      <c r="H366" s="24">
        <v>0.04</v>
      </c>
      <c r="I366" s="31"/>
      <c r="J366" s="31"/>
      <c r="K366" s="35"/>
    </row>
    <row r="367" spans="2:11" x14ac:dyDescent="0.25">
      <c r="B367" s="8" t="s">
        <v>559</v>
      </c>
      <c r="C367" s="58" t="s">
        <v>560</v>
      </c>
      <c r="D367" s="52" t="s">
        <v>561</v>
      </c>
      <c r="E367" s="6" t="s">
        <v>120</v>
      </c>
      <c r="F367" s="19">
        <v>6426</v>
      </c>
      <c r="G367" s="24">
        <v>29.31</v>
      </c>
      <c r="H367" s="24">
        <v>0.04</v>
      </c>
      <c r="I367" s="31"/>
      <c r="J367" s="31"/>
      <c r="K367" s="35"/>
    </row>
    <row r="368" spans="2:11" x14ac:dyDescent="0.25">
      <c r="B368" s="8" t="s">
        <v>3907</v>
      </c>
      <c r="C368" s="58" t="s">
        <v>3908</v>
      </c>
      <c r="D368" s="52" t="s">
        <v>3909</v>
      </c>
      <c r="E368" s="6" t="s">
        <v>177</v>
      </c>
      <c r="F368" s="19">
        <v>3346</v>
      </c>
      <c r="G368" s="24">
        <v>29.18</v>
      </c>
      <c r="H368" s="24">
        <v>0.04</v>
      </c>
      <c r="I368" s="31"/>
      <c r="J368" s="31"/>
      <c r="K368" s="35"/>
    </row>
    <row r="369" spans="2:11" x14ac:dyDescent="0.25">
      <c r="B369" s="8" t="s">
        <v>1115</v>
      </c>
      <c r="C369" s="58" t="s">
        <v>1116</v>
      </c>
      <c r="D369" s="52" t="s">
        <v>1117</v>
      </c>
      <c r="E369" s="6" t="s">
        <v>146</v>
      </c>
      <c r="F369" s="19">
        <v>4062</v>
      </c>
      <c r="G369" s="24">
        <v>29</v>
      </c>
      <c r="H369" s="24">
        <v>0.04</v>
      </c>
      <c r="I369" s="31"/>
      <c r="J369" s="31"/>
      <c r="K369" s="35"/>
    </row>
    <row r="370" spans="2:11" x14ac:dyDescent="0.25">
      <c r="B370" s="8" t="s">
        <v>3910</v>
      </c>
      <c r="C370" s="58" t="s">
        <v>3911</v>
      </c>
      <c r="D370" s="52" t="s">
        <v>3912</v>
      </c>
      <c r="E370" s="6" t="s">
        <v>62</v>
      </c>
      <c r="F370" s="19">
        <v>3328</v>
      </c>
      <c r="G370" s="24">
        <v>28.89</v>
      </c>
      <c r="H370" s="24">
        <v>0.04</v>
      </c>
      <c r="I370" s="31"/>
      <c r="J370" s="31"/>
      <c r="K370" s="35"/>
    </row>
    <row r="371" spans="2:11" x14ac:dyDescent="0.25">
      <c r="B371" s="8" t="s">
        <v>3913</v>
      </c>
      <c r="C371" s="58" t="s">
        <v>3914</v>
      </c>
      <c r="D371" s="52" t="s">
        <v>3915</v>
      </c>
      <c r="E371" s="6" t="s">
        <v>131</v>
      </c>
      <c r="F371" s="19">
        <v>826</v>
      </c>
      <c r="G371" s="24">
        <v>28.77</v>
      </c>
      <c r="H371" s="24">
        <v>0.04</v>
      </c>
      <c r="I371" s="31"/>
      <c r="J371" s="31"/>
      <c r="K371" s="35"/>
    </row>
    <row r="372" spans="2:11" x14ac:dyDescent="0.25">
      <c r="B372" s="8" t="s">
        <v>963</v>
      </c>
      <c r="C372" s="58" t="s">
        <v>964</v>
      </c>
      <c r="D372" s="52" t="s">
        <v>965</v>
      </c>
      <c r="E372" s="6" t="s">
        <v>966</v>
      </c>
      <c r="F372" s="19">
        <v>12514</v>
      </c>
      <c r="G372" s="24">
        <v>28.59</v>
      </c>
      <c r="H372" s="24">
        <v>0.04</v>
      </c>
      <c r="I372" s="31"/>
      <c r="J372" s="31"/>
      <c r="K372" s="35"/>
    </row>
    <row r="373" spans="2:11" x14ac:dyDescent="0.25">
      <c r="B373" s="8" t="s">
        <v>3916</v>
      </c>
      <c r="C373" s="58" t="s">
        <v>3917</v>
      </c>
      <c r="D373" s="52" t="s">
        <v>3918</v>
      </c>
      <c r="E373" s="6" t="s">
        <v>54</v>
      </c>
      <c r="F373" s="19">
        <v>2196</v>
      </c>
      <c r="G373" s="24">
        <v>28.52</v>
      </c>
      <c r="H373" s="24">
        <v>0.04</v>
      </c>
      <c r="I373" s="31"/>
      <c r="J373" s="31"/>
      <c r="K373" s="35"/>
    </row>
    <row r="374" spans="2:11" x14ac:dyDescent="0.25">
      <c r="B374" s="8" t="s">
        <v>3919</v>
      </c>
      <c r="C374" s="58" t="s">
        <v>3920</v>
      </c>
      <c r="D374" s="52" t="s">
        <v>3921</v>
      </c>
      <c r="E374" s="6" t="s">
        <v>259</v>
      </c>
      <c r="F374" s="19">
        <v>114570</v>
      </c>
      <c r="G374" s="24">
        <v>28.46</v>
      </c>
      <c r="H374" s="24">
        <v>0.04</v>
      </c>
      <c r="I374" s="31"/>
      <c r="J374" s="31"/>
      <c r="K374" s="35"/>
    </row>
    <row r="375" spans="2:11" x14ac:dyDescent="0.25">
      <c r="B375" s="8" t="s">
        <v>2746</v>
      </c>
      <c r="C375" s="58" t="s">
        <v>2747</v>
      </c>
      <c r="D375" s="52" t="s">
        <v>2748</v>
      </c>
      <c r="E375" s="6" t="s">
        <v>131</v>
      </c>
      <c r="F375" s="19">
        <v>11823</v>
      </c>
      <c r="G375" s="24">
        <v>28.21</v>
      </c>
      <c r="H375" s="24">
        <v>0.04</v>
      </c>
      <c r="I375" s="31"/>
      <c r="J375" s="31"/>
      <c r="K375" s="35"/>
    </row>
    <row r="376" spans="2:11" x14ac:dyDescent="0.25">
      <c r="B376" s="8" t="s">
        <v>3922</v>
      </c>
      <c r="C376" s="58" t="s">
        <v>3923</v>
      </c>
      <c r="D376" s="52" t="s">
        <v>3924</v>
      </c>
      <c r="E376" s="6" t="s">
        <v>150</v>
      </c>
      <c r="F376" s="19">
        <v>3164</v>
      </c>
      <c r="G376" s="24">
        <v>27.87</v>
      </c>
      <c r="H376" s="24">
        <v>0.04</v>
      </c>
      <c r="I376" s="31"/>
      <c r="J376" s="31"/>
      <c r="K376" s="35"/>
    </row>
    <row r="377" spans="2:11" x14ac:dyDescent="0.25">
      <c r="B377" s="8" t="s">
        <v>1043</v>
      </c>
      <c r="C377" s="58" t="s">
        <v>1044</v>
      </c>
      <c r="D377" s="52" t="s">
        <v>1045</v>
      </c>
      <c r="E377" s="6" t="s">
        <v>342</v>
      </c>
      <c r="F377" s="19">
        <v>1969</v>
      </c>
      <c r="G377" s="24">
        <v>27.85</v>
      </c>
      <c r="H377" s="24">
        <v>0.04</v>
      </c>
      <c r="I377" s="31"/>
      <c r="J377" s="31"/>
      <c r="K377" s="35"/>
    </row>
    <row r="378" spans="2:11" x14ac:dyDescent="0.25">
      <c r="B378" s="8" t="s">
        <v>3925</v>
      </c>
      <c r="C378" s="58" t="s">
        <v>3926</v>
      </c>
      <c r="D378" s="52" t="s">
        <v>3927</v>
      </c>
      <c r="E378" s="6" t="s">
        <v>485</v>
      </c>
      <c r="F378" s="19">
        <v>5875</v>
      </c>
      <c r="G378" s="24">
        <v>27.49</v>
      </c>
      <c r="H378" s="24">
        <v>0.04</v>
      </c>
      <c r="I378" s="31"/>
      <c r="J378" s="31"/>
      <c r="K378" s="35"/>
    </row>
    <row r="379" spans="2:11" x14ac:dyDescent="0.25">
      <c r="B379" s="8" t="s">
        <v>3928</v>
      </c>
      <c r="C379" s="58" t="s">
        <v>707</v>
      </c>
      <c r="D379" s="52" t="s">
        <v>3929</v>
      </c>
      <c r="E379" s="6" t="s">
        <v>135</v>
      </c>
      <c r="F379" s="19">
        <v>2068</v>
      </c>
      <c r="G379" s="24">
        <v>27.37</v>
      </c>
      <c r="H379" s="24">
        <v>0.04</v>
      </c>
      <c r="I379" s="31"/>
      <c r="J379" s="31"/>
      <c r="K379" s="35"/>
    </row>
    <row r="380" spans="2:11" x14ac:dyDescent="0.25">
      <c r="B380" s="8" t="s">
        <v>3930</v>
      </c>
      <c r="C380" s="58" t="s">
        <v>1568</v>
      </c>
      <c r="D380" s="52" t="s">
        <v>3931</v>
      </c>
      <c r="E380" s="6" t="s">
        <v>44</v>
      </c>
      <c r="F380" s="19">
        <v>17614</v>
      </c>
      <c r="G380" s="24">
        <v>27.26</v>
      </c>
      <c r="H380" s="24">
        <v>0.04</v>
      </c>
      <c r="I380" s="31"/>
      <c r="J380" s="31"/>
      <c r="K380" s="35"/>
    </row>
    <row r="381" spans="2:11" x14ac:dyDescent="0.25">
      <c r="B381" s="8" t="s">
        <v>989</v>
      </c>
      <c r="C381" s="58" t="s">
        <v>990</v>
      </c>
      <c r="D381" s="52" t="s">
        <v>991</v>
      </c>
      <c r="E381" s="6" t="s">
        <v>992</v>
      </c>
      <c r="F381" s="19">
        <v>2817</v>
      </c>
      <c r="G381" s="24">
        <v>27.09</v>
      </c>
      <c r="H381" s="24">
        <v>0.03</v>
      </c>
      <c r="I381" s="31"/>
      <c r="J381" s="31"/>
      <c r="K381" s="35"/>
    </row>
    <row r="382" spans="2:11" x14ac:dyDescent="0.25">
      <c r="B382" s="8" t="s">
        <v>530</v>
      </c>
      <c r="C382" s="58" t="s">
        <v>531</v>
      </c>
      <c r="D382" s="52" t="s">
        <v>532</v>
      </c>
      <c r="E382" s="6" t="s">
        <v>120</v>
      </c>
      <c r="F382" s="19">
        <v>3516</v>
      </c>
      <c r="G382" s="24">
        <v>27.09</v>
      </c>
      <c r="H382" s="24">
        <v>0.03</v>
      </c>
      <c r="I382" s="31"/>
      <c r="J382" s="31"/>
      <c r="K382" s="35"/>
    </row>
    <row r="383" spans="2:11" x14ac:dyDescent="0.25">
      <c r="B383" s="8" t="s">
        <v>3932</v>
      </c>
      <c r="C383" s="58" t="s">
        <v>3933</v>
      </c>
      <c r="D383" s="52" t="s">
        <v>3934</v>
      </c>
      <c r="E383" s="6" t="s">
        <v>54</v>
      </c>
      <c r="F383" s="19">
        <v>5123</v>
      </c>
      <c r="G383" s="24">
        <v>26.72</v>
      </c>
      <c r="H383" s="24">
        <v>0.03</v>
      </c>
      <c r="I383" s="31"/>
      <c r="J383" s="31"/>
      <c r="K383" s="35"/>
    </row>
    <row r="384" spans="2:11" x14ac:dyDescent="0.25">
      <c r="B384" s="8" t="s">
        <v>3938</v>
      </c>
      <c r="C384" s="58" t="s">
        <v>3939</v>
      </c>
      <c r="D384" s="52" t="s">
        <v>3940</v>
      </c>
      <c r="E384" s="6" t="s">
        <v>120</v>
      </c>
      <c r="F384" s="19">
        <v>599</v>
      </c>
      <c r="G384" s="24">
        <v>26.59</v>
      </c>
      <c r="H384" s="24">
        <v>0.03</v>
      </c>
      <c r="I384" s="31"/>
      <c r="J384" s="31"/>
      <c r="K384" s="35"/>
    </row>
    <row r="385" spans="2:11" x14ac:dyDescent="0.25">
      <c r="B385" s="8" t="s">
        <v>3935</v>
      </c>
      <c r="C385" s="58" t="s">
        <v>3936</v>
      </c>
      <c r="D385" s="52" t="s">
        <v>3937</v>
      </c>
      <c r="E385" s="6" t="s">
        <v>228</v>
      </c>
      <c r="F385" s="19">
        <v>1510</v>
      </c>
      <c r="G385" s="24">
        <v>26.58</v>
      </c>
      <c r="H385" s="24">
        <v>0.03</v>
      </c>
      <c r="I385" s="31"/>
      <c r="J385" s="31"/>
      <c r="K385" s="35"/>
    </row>
    <row r="386" spans="2:11" x14ac:dyDescent="0.25">
      <c r="B386" s="8" t="s">
        <v>2802</v>
      </c>
      <c r="C386" s="58" t="s">
        <v>2803</v>
      </c>
      <c r="D386" s="52" t="s">
        <v>2804</v>
      </c>
      <c r="E386" s="6" t="s">
        <v>2805</v>
      </c>
      <c r="F386" s="19">
        <v>21370</v>
      </c>
      <c r="G386" s="24">
        <v>26.53</v>
      </c>
      <c r="H386" s="24">
        <v>0.03</v>
      </c>
      <c r="I386" s="31"/>
      <c r="J386" s="31"/>
      <c r="K386" s="35"/>
    </row>
    <row r="387" spans="2:11" x14ac:dyDescent="0.25">
      <c r="B387" s="8" t="s">
        <v>3941</v>
      </c>
      <c r="C387" s="58" t="s">
        <v>3942</v>
      </c>
      <c r="D387" s="52" t="s">
        <v>3943</v>
      </c>
      <c r="E387" s="6" t="s">
        <v>381</v>
      </c>
      <c r="F387" s="19">
        <v>2249</v>
      </c>
      <c r="G387" s="24">
        <v>26.41</v>
      </c>
      <c r="H387" s="24">
        <v>0.03</v>
      </c>
      <c r="I387" s="31"/>
      <c r="J387" s="31"/>
      <c r="K387" s="35"/>
    </row>
    <row r="388" spans="2:11" x14ac:dyDescent="0.25">
      <c r="B388" s="8" t="s">
        <v>2191</v>
      </c>
      <c r="C388" s="58" t="s">
        <v>2192</v>
      </c>
      <c r="D388" s="52" t="s">
        <v>2193</v>
      </c>
      <c r="E388" s="6" t="s">
        <v>106</v>
      </c>
      <c r="F388" s="19">
        <v>2776</v>
      </c>
      <c r="G388" s="24">
        <v>26.37</v>
      </c>
      <c r="H388" s="24">
        <v>0.03</v>
      </c>
      <c r="I388" s="31"/>
      <c r="J388" s="31"/>
      <c r="K388" s="35"/>
    </row>
    <row r="389" spans="2:11" x14ac:dyDescent="0.25">
      <c r="B389" s="8" t="s">
        <v>3944</v>
      </c>
      <c r="C389" s="58" t="s">
        <v>3945</v>
      </c>
      <c r="D389" s="52" t="s">
        <v>3946</v>
      </c>
      <c r="E389" s="6" t="s">
        <v>342</v>
      </c>
      <c r="F389" s="19">
        <v>1935</v>
      </c>
      <c r="G389" s="24">
        <v>26.17</v>
      </c>
      <c r="H389" s="24">
        <v>0.03</v>
      </c>
      <c r="I389" s="31"/>
      <c r="J389" s="31"/>
      <c r="K389" s="35"/>
    </row>
    <row r="390" spans="2:11" x14ac:dyDescent="0.25">
      <c r="B390" s="8" t="s">
        <v>3947</v>
      </c>
      <c r="C390" s="58" t="s">
        <v>3948</v>
      </c>
      <c r="D390" s="52" t="s">
        <v>3949</v>
      </c>
      <c r="E390" s="6" t="s">
        <v>150</v>
      </c>
      <c r="F390" s="19">
        <v>3366</v>
      </c>
      <c r="G390" s="24">
        <v>26.09</v>
      </c>
      <c r="H390" s="24">
        <v>0.03</v>
      </c>
      <c r="I390" s="31"/>
      <c r="J390" s="31"/>
      <c r="K390" s="35"/>
    </row>
    <row r="391" spans="2:11" x14ac:dyDescent="0.25">
      <c r="B391" s="8" t="s">
        <v>2731</v>
      </c>
      <c r="C391" s="58" t="s">
        <v>2732</v>
      </c>
      <c r="D391" s="52" t="s">
        <v>2733</v>
      </c>
      <c r="E391" s="6" t="s">
        <v>54</v>
      </c>
      <c r="F391" s="19">
        <v>10818</v>
      </c>
      <c r="G391" s="24">
        <v>26.03</v>
      </c>
      <c r="H391" s="24">
        <v>0.03</v>
      </c>
      <c r="I391" s="31"/>
      <c r="J391" s="31"/>
      <c r="K391" s="35"/>
    </row>
    <row r="392" spans="2:11" x14ac:dyDescent="0.25">
      <c r="B392" s="8" t="s">
        <v>3950</v>
      </c>
      <c r="C392" s="58" t="s">
        <v>3951</v>
      </c>
      <c r="D392" s="52" t="s">
        <v>3952</v>
      </c>
      <c r="E392" s="6" t="s">
        <v>66</v>
      </c>
      <c r="F392" s="19">
        <v>3560</v>
      </c>
      <c r="G392" s="24">
        <v>25.53</v>
      </c>
      <c r="H392" s="24">
        <v>0.03</v>
      </c>
      <c r="I392" s="31"/>
      <c r="J392" s="31"/>
      <c r="K392" s="35"/>
    </row>
    <row r="393" spans="2:11" x14ac:dyDescent="0.25">
      <c r="B393" s="8" t="s">
        <v>562</v>
      </c>
      <c r="C393" s="58" t="s">
        <v>563</v>
      </c>
      <c r="D393" s="52" t="s">
        <v>564</v>
      </c>
      <c r="E393" s="6" t="s">
        <v>565</v>
      </c>
      <c r="F393" s="19">
        <v>1509</v>
      </c>
      <c r="G393" s="24">
        <v>25.46</v>
      </c>
      <c r="H393" s="24">
        <v>0.03</v>
      </c>
      <c r="I393" s="31"/>
      <c r="J393" s="31"/>
      <c r="K393" s="35"/>
    </row>
    <row r="394" spans="2:11" x14ac:dyDescent="0.25">
      <c r="B394" s="8" t="s">
        <v>3953</v>
      </c>
      <c r="C394" s="58" t="s">
        <v>3954</v>
      </c>
      <c r="D394" s="52" t="s">
        <v>3955</v>
      </c>
      <c r="E394" s="6" t="s">
        <v>62</v>
      </c>
      <c r="F394" s="19">
        <v>3365</v>
      </c>
      <c r="G394" s="24">
        <v>25.35</v>
      </c>
      <c r="H394" s="24">
        <v>0.03</v>
      </c>
      <c r="I394" s="31"/>
      <c r="J394" s="31"/>
      <c r="K394" s="35"/>
    </row>
    <row r="395" spans="2:11" x14ac:dyDescent="0.25">
      <c r="B395" s="8" t="s">
        <v>3956</v>
      </c>
      <c r="C395" s="58" t="s">
        <v>3957</v>
      </c>
      <c r="D395" s="52" t="s">
        <v>3958</v>
      </c>
      <c r="E395" s="6" t="s">
        <v>131</v>
      </c>
      <c r="F395" s="19">
        <v>2029</v>
      </c>
      <c r="G395" s="24">
        <v>25.15</v>
      </c>
      <c r="H395" s="24">
        <v>0.03</v>
      </c>
      <c r="I395" s="31"/>
      <c r="J395" s="31"/>
      <c r="K395" s="35"/>
    </row>
    <row r="396" spans="2:11" x14ac:dyDescent="0.25">
      <c r="B396" s="8" t="s">
        <v>3959</v>
      </c>
      <c r="C396" s="58" t="s">
        <v>3960</v>
      </c>
      <c r="D396" s="52" t="s">
        <v>3961</v>
      </c>
      <c r="E396" s="6" t="s">
        <v>127</v>
      </c>
      <c r="F396" s="19">
        <v>3947</v>
      </c>
      <c r="G396" s="24">
        <v>25.11</v>
      </c>
      <c r="H396" s="24">
        <v>0.03</v>
      </c>
      <c r="I396" s="31"/>
      <c r="J396" s="31"/>
      <c r="K396" s="35"/>
    </row>
    <row r="397" spans="2:11" x14ac:dyDescent="0.25">
      <c r="B397" s="8" t="s">
        <v>913</v>
      </c>
      <c r="C397" s="58" t="s">
        <v>914</v>
      </c>
      <c r="D397" s="52" t="s">
        <v>915</v>
      </c>
      <c r="E397" s="6" t="s">
        <v>116</v>
      </c>
      <c r="F397" s="19">
        <v>7826</v>
      </c>
      <c r="G397" s="24">
        <v>25.07</v>
      </c>
      <c r="H397" s="24">
        <v>0.03</v>
      </c>
      <c r="I397" s="31"/>
      <c r="J397" s="31"/>
      <c r="K397" s="35"/>
    </row>
    <row r="398" spans="2:11" x14ac:dyDescent="0.25">
      <c r="B398" s="8" t="s">
        <v>2242</v>
      </c>
      <c r="C398" s="58" t="s">
        <v>2243</v>
      </c>
      <c r="D398" s="52" t="s">
        <v>2244</v>
      </c>
      <c r="E398" s="6" t="s">
        <v>120</v>
      </c>
      <c r="F398" s="19">
        <v>1359</v>
      </c>
      <c r="G398" s="24">
        <v>24.95</v>
      </c>
      <c r="H398" s="24">
        <v>0.03</v>
      </c>
      <c r="I398" s="31"/>
      <c r="J398" s="31"/>
      <c r="K398" s="35"/>
    </row>
    <row r="399" spans="2:11" x14ac:dyDescent="0.25">
      <c r="B399" s="8" t="s">
        <v>3962</v>
      </c>
      <c r="C399" s="58" t="s">
        <v>3963</v>
      </c>
      <c r="D399" s="52" t="s">
        <v>3964</v>
      </c>
      <c r="E399" s="6" t="s">
        <v>106</v>
      </c>
      <c r="F399" s="19">
        <v>9700</v>
      </c>
      <c r="G399" s="24">
        <v>24.8</v>
      </c>
      <c r="H399" s="24">
        <v>0.03</v>
      </c>
      <c r="I399" s="31"/>
      <c r="J399" s="31"/>
      <c r="K399" s="35"/>
    </row>
    <row r="400" spans="2:11" x14ac:dyDescent="0.25">
      <c r="B400" s="8" t="s">
        <v>3965</v>
      </c>
      <c r="C400" s="58" t="s">
        <v>3966</v>
      </c>
      <c r="D400" s="52" t="s">
        <v>3967</v>
      </c>
      <c r="E400" s="6" t="s">
        <v>184</v>
      </c>
      <c r="F400" s="19">
        <v>321</v>
      </c>
      <c r="G400" s="24">
        <v>24.65</v>
      </c>
      <c r="H400" s="24">
        <v>0.03</v>
      </c>
      <c r="I400" s="31"/>
      <c r="J400" s="31"/>
      <c r="K400" s="35"/>
    </row>
    <row r="401" spans="2:11" x14ac:dyDescent="0.25">
      <c r="B401" s="8" t="s">
        <v>3968</v>
      </c>
      <c r="C401" s="58" t="s">
        <v>3969</v>
      </c>
      <c r="D401" s="52" t="s">
        <v>3970</v>
      </c>
      <c r="E401" s="6" t="s">
        <v>184</v>
      </c>
      <c r="F401" s="19">
        <v>5379</v>
      </c>
      <c r="G401" s="24">
        <v>24.63</v>
      </c>
      <c r="H401" s="24">
        <v>0.03</v>
      </c>
      <c r="I401" s="31"/>
      <c r="J401" s="31"/>
      <c r="K401" s="35"/>
    </row>
    <row r="402" spans="2:11" x14ac:dyDescent="0.25">
      <c r="B402" s="8" t="s">
        <v>928</v>
      </c>
      <c r="C402" s="58" t="s">
        <v>929</v>
      </c>
      <c r="D402" s="52" t="s">
        <v>930</v>
      </c>
      <c r="E402" s="6" t="s">
        <v>76</v>
      </c>
      <c r="F402" s="19">
        <v>3010</v>
      </c>
      <c r="G402" s="24">
        <v>24.46</v>
      </c>
      <c r="H402" s="24">
        <v>0.03</v>
      </c>
      <c r="I402" s="31"/>
      <c r="J402" s="31"/>
      <c r="K402" s="35"/>
    </row>
    <row r="403" spans="2:11" x14ac:dyDescent="0.25">
      <c r="B403" s="8" t="s">
        <v>3971</v>
      </c>
      <c r="C403" s="58" t="s">
        <v>3972</v>
      </c>
      <c r="D403" s="52" t="s">
        <v>3973</v>
      </c>
      <c r="E403" s="6" t="s">
        <v>135</v>
      </c>
      <c r="F403" s="19">
        <v>1759</v>
      </c>
      <c r="G403" s="24">
        <v>24.25</v>
      </c>
      <c r="H403" s="24">
        <v>0.03</v>
      </c>
      <c r="I403" s="31"/>
      <c r="J403" s="31"/>
      <c r="K403" s="35"/>
    </row>
    <row r="404" spans="2:11" x14ac:dyDescent="0.25">
      <c r="B404" s="8" t="s">
        <v>3974</v>
      </c>
      <c r="C404" s="58" t="s">
        <v>3975</v>
      </c>
      <c r="D404" s="52" t="s">
        <v>3976</v>
      </c>
      <c r="E404" s="6" t="s">
        <v>58</v>
      </c>
      <c r="F404" s="19">
        <v>1617</v>
      </c>
      <c r="G404" s="24">
        <v>24.25</v>
      </c>
      <c r="H404" s="24">
        <v>0.03</v>
      </c>
      <c r="I404" s="31"/>
      <c r="J404" s="31"/>
      <c r="K404" s="35"/>
    </row>
    <row r="405" spans="2:11" x14ac:dyDescent="0.25">
      <c r="B405" s="8" t="s">
        <v>3977</v>
      </c>
      <c r="C405" s="58" t="s">
        <v>3978</v>
      </c>
      <c r="D405" s="52" t="s">
        <v>3979</v>
      </c>
      <c r="E405" s="6" t="s">
        <v>106</v>
      </c>
      <c r="F405" s="19">
        <v>9198</v>
      </c>
      <c r="G405" s="24">
        <v>24.05</v>
      </c>
      <c r="H405" s="24">
        <v>0.03</v>
      </c>
      <c r="I405" s="31"/>
      <c r="J405" s="31"/>
      <c r="K405" s="35"/>
    </row>
    <row r="406" spans="2:11" x14ac:dyDescent="0.25">
      <c r="B406" s="8" t="s">
        <v>501</v>
      </c>
      <c r="C406" s="58" t="s">
        <v>502</v>
      </c>
      <c r="D406" s="52" t="s">
        <v>503</v>
      </c>
      <c r="E406" s="6" t="s">
        <v>62</v>
      </c>
      <c r="F406" s="19">
        <v>1574</v>
      </c>
      <c r="G406" s="24">
        <v>23.94</v>
      </c>
      <c r="H406" s="24">
        <v>0.03</v>
      </c>
      <c r="I406" s="31"/>
      <c r="J406" s="31"/>
      <c r="K406" s="35"/>
    </row>
    <row r="407" spans="2:11" x14ac:dyDescent="0.25">
      <c r="B407" s="8" t="s">
        <v>2179</v>
      </c>
      <c r="C407" s="58" t="s">
        <v>2180</v>
      </c>
      <c r="D407" s="52" t="s">
        <v>2181</v>
      </c>
      <c r="E407" s="6" t="s">
        <v>536</v>
      </c>
      <c r="F407" s="19">
        <v>4298</v>
      </c>
      <c r="G407" s="24">
        <v>23.85</v>
      </c>
      <c r="H407" s="24">
        <v>0.03</v>
      </c>
      <c r="I407" s="31"/>
      <c r="J407" s="31"/>
      <c r="K407" s="35"/>
    </row>
    <row r="408" spans="2:11" x14ac:dyDescent="0.25">
      <c r="B408" s="8" t="s">
        <v>3980</v>
      </c>
      <c r="C408" s="58" t="s">
        <v>3981</v>
      </c>
      <c r="D408" s="52" t="s">
        <v>3982</v>
      </c>
      <c r="E408" s="6" t="s">
        <v>54</v>
      </c>
      <c r="F408" s="19">
        <v>15980</v>
      </c>
      <c r="G408" s="24">
        <v>23.68</v>
      </c>
      <c r="H408" s="24">
        <v>0.03</v>
      </c>
      <c r="I408" s="31"/>
      <c r="J408" s="31"/>
      <c r="K408" s="35"/>
    </row>
    <row r="409" spans="2:11" x14ac:dyDescent="0.25">
      <c r="B409" s="8" t="s">
        <v>3573</v>
      </c>
      <c r="C409" s="58" t="s">
        <v>3574</v>
      </c>
      <c r="D409" s="52" t="s">
        <v>3575</v>
      </c>
      <c r="E409" s="6" t="s">
        <v>485</v>
      </c>
      <c r="F409" s="19">
        <v>17066</v>
      </c>
      <c r="G409" s="24">
        <v>23.21</v>
      </c>
      <c r="H409" s="24">
        <v>0.03</v>
      </c>
      <c r="I409" s="31"/>
      <c r="J409" s="31"/>
      <c r="K409" s="35"/>
    </row>
    <row r="410" spans="2:11" x14ac:dyDescent="0.25">
      <c r="B410" s="8" t="s">
        <v>3983</v>
      </c>
      <c r="C410" s="58" t="s">
        <v>3984</v>
      </c>
      <c r="D410" s="52" t="s">
        <v>3985</v>
      </c>
      <c r="E410" s="6" t="s">
        <v>139</v>
      </c>
      <c r="F410" s="19">
        <v>1210</v>
      </c>
      <c r="G410" s="24">
        <v>23.07</v>
      </c>
      <c r="H410" s="24">
        <v>0.03</v>
      </c>
      <c r="I410" s="31"/>
      <c r="J410" s="31"/>
      <c r="K410" s="35"/>
    </row>
    <row r="411" spans="2:11" x14ac:dyDescent="0.25">
      <c r="B411" s="8" t="s">
        <v>3986</v>
      </c>
      <c r="C411" s="58" t="s">
        <v>3987</v>
      </c>
      <c r="D411" s="52" t="s">
        <v>3988</v>
      </c>
      <c r="E411" s="6" t="s">
        <v>131</v>
      </c>
      <c r="F411" s="19">
        <v>5037</v>
      </c>
      <c r="G411" s="24">
        <v>23.06</v>
      </c>
      <c r="H411" s="24">
        <v>0.03</v>
      </c>
      <c r="I411" s="31"/>
      <c r="J411" s="31"/>
      <c r="K411" s="35"/>
    </row>
    <row r="412" spans="2:11" x14ac:dyDescent="0.25">
      <c r="B412" s="8" t="s">
        <v>2755</v>
      </c>
      <c r="C412" s="58" t="s">
        <v>1298</v>
      </c>
      <c r="D412" s="52" t="s">
        <v>2756</v>
      </c>
      <c r="E412" s="6" t="s">
        <v>116</v>
      </c>
      <c r="F412" s="19">
        <v>2822</v>
      </c>
      <c r="G412" s="24">
        <v>23</v>
      </c>
      <c r="H412" s="24">
        <v>0.03</v>
      </c>
      <c r="I412" s="31"/>
      <c r="J412" s="31"/>
      <c r="K412" s="35"/>
    </row>
    <row r="413" spans="2:11" x14ac:dyDescent="0.25">
      <c r="B413" s="8" t="s">
        <v>3989</v>
      </c>
      <c r="C413" s="58" t="s">
        <v>3990</v>
      </c>
      <c r="D413" s="52" t="s">
        <v>3991</v>
      </c>
      <c r="E413" s="6" t="s">
        <v>131</v>
      </c>
      <c r="F413" s="19">
        <v>4067</v>
      </c>
      <c r="G413" s="24">
        <v>22.97</v>
      </c>
      <c r="H413" s="24">
        <v>0.03</v>
      </c>
      <c r="I413" s="31"/>
      <c r="J413" s="31"/>
      <c r="K413" s="35"/>
    </row>
    <row r="414" spans="2:11" x14ac:dyDescent="0.25">
      <c r="B414" s="8" t="s">
        <v>188</v>
      </c>
      <c r="C414" s="58" t="s">
        <v>189</v>
      </c>
      <c r="D414" s="52" t="s">
        <v>190</v>
      </c>
      <c r="E414" s="6" t="s">
        <v>116</v>
      </c>
      <c r="F414" s="19">
        <v>19617</v>
      </c>
      <c r="G414" s="24">
        <v>22.88</v>
      </c>
      <c r="H414" s="24">
        <v>0.03</v>
      </c>
      <c r="I414" s="31"/>
      <c r="J414" s="31"/>
      <c r="K414" s="35"/>
    </row>
    <row r="415" spans="2:11" x14ac:dyDescent="0.25">
      <c r="B415" s="8" t="s">
        <v>3992</v>
      </c>
      <c r="C415" s="58" t="s">
        <v>3993</v>
      </c>
      <c r="D415" s="52" t="s">
        <v>3994</v>
      </c>
      <c r="E415" s="6" t="s">
        <v>95</v>
      </c>
      <c r="F415" s="19">
        <v>6930</v>
      </c>
      <c r="G415" s="24">
        <v>22.26</v>
      </c>
      <c r="H415" s="24">
        <v>0.03</v>
      </c>
      <c r="I415" s="31"/>
      <c r="J415" s="31"/>
      <c r="K415" s="35"/>
    </row>
    <row r="416" spans="2:11" x14ac:dyDescent="0.25">
      <c r="B416" s="8" t="s">
        <v>3995</v>
      </c>
      <c r="C416" s="58" t="s">
        <v>3996</v>
      </c>
      <c r="D416" s="52" t="s">
        <v>3997</v>
      </c>
      <c r="E416" s="6" t="s">
        <v>131</v>
      </c>
      <c r="F416" s="19">
        <v>3174</v>
      </c>
      <c r="G416" s="24">
        <v>22.12</v>
      </c>
      <c r="H416" s="24">
        <v>0.03</v>
      </c>
      <c r="I416" s="31"/>
      <c r="J416" s="31"/>
      <c r="K416" s="35"/>
    </row>
    <row r="417" spans="2:11" x14ac:dyDescent="0.25">
      <c r="B417" s="8" t="s">
        <v>3998</v>
      </c>
      <c r="C417" s="58" t="s">
        <v>3999</v>
      </c>
      <c r="D417" s="52" t="s">
        <v>4000</v>
      </c>
      <c r="E417" s="6" t="s">
        <v>139</v>
      </c>
      <c r="F417" s="19">
        <v>22933</v>
      </c>
      <c r="G417" s="24">
        <v>22.07</v>
      </c>
      <c r="H417" s="24">
        <v>0.03</v>
      </c>
      <c r="I417" s="31"/>
      <c r="J417" s="31"/>
      <c r="K417" s="35"/>
    </row>
    <row r="418" spans="2:11" x14ac:dyDescent="0.25">
      <c r="B418" s="8" t="s">
        <v>4001</v>
      </c>
      <c r="C418" s="58" t="s">
        <v>4002</v>
      </c>
      <c r="D418" s="52" t="s">
        <v>4003</v>
      </c>
      <c r="E418" s="6" t="s">
        <v>76</v>
      </c>
      <c r="F418" s="19">
        <v>681</v>
      </c>
      <c r="G418" s="24">
        <v>21.98</v>
      </c>
      <c r="H418" s="24">
        <v>0.03</v>
      </c>
      <c r="I418" s="31"/>
      <c r="J418" s="31"/>
      <c r="K418" s="35"/>
    </row>
    <row r="419" spans="2:11" x14ac:dyDescent="0.25">
      <c r="B419" s="8" t="s">
        <v>4004</v>
      </c>
      <c r="C419" s="58" t="s">
        <v>4005</v>
      </c>
      <c r="D419" s="52" t="s">
        <v>4006</v>
      </c>
      <c r="E419" s="6" t="s">
        <v>91</v>
      </c>
      <c r="F419" s="19">
        <v>1900</v>
      </c>
      <c r="G419" s="24">
        <v>21.97</v>
      </c>
      <c r="H419" s="24">
        <v>0.03</v>
      </c>
      <c r="I419" s="31"/>
      <c r="J419" s="31"/>
      <c r="K419" s="35"/>
    </row>
    <row r="420" spans="2:11" x14ac:dyDescent="0.25">
      <c r="B420" s="8" t="s">
        <v>4007</v>
      </c>
      <c r="C420" s="58" t="s">
        <v>1583</v>
      </c>
      <c r="D420" s="52" t="s">
        <v>4008</v>
      </c>
      <c r="E420" s="6" t="s">
        <v>44</v>
      </c>
      <c r="F420" s="19">
        <v>67432</v>
      </c>
      <c r="G420" s="24">
        <v>21.94</v>
      </c>
      <c r="H420" s="24">
        <v>0.03</v>
      </c>
      <c r="I420" s="31"/>
      <c r="J420" s="31"/>
      <c r="K420" s="35"/>
    </row>
    <row r="421" spans="2:11" x14ac:dyDescent="0.25">
      <c r="B421" s="8" t="s">
        <v>4009</v>
      </c>
      <c r="C421" s="58" t="s">
        <v>1999</v>
      </c>
      <c r="D421" s="52" t="s">
        <v>4010</v>
      </c>
      <c r="E421" s="6" t="s">
        <v>62</v>
      </c>
      <c r="F421" s="19">
        <v>4249</v>
      </c>
      <c r="G421" s="24">
        <v>21.91</v>
      </c>
      <c r="H421" s="24">
        <v>0.03</v>
      </c>
      <c r="I421" s="31"/>
      <c r="J421" s="31"/>
      <c r="K421" s="35"/>
    </row>
    <row r="422" spans="2:11" x14ac:dyDescent="0.25">
      <c r="B422" s="8" t="s">
        <v>4011</v>
      </c>
      <c r="C422" s="58" t="s">
        <v>4012</v>
      </c>
      <c r="D422" s="52" t="s">
        <v>4013</v>
      </c>
      <c r="E422" s="6" t="s">
        <v>146</v>
      </c>
      <c r="F422" s="19">
        <v>3801</v>
      </c>
      <c r="G422" s="24">
        <v>21.87</v>
      </c>
      <c r="H422" s="24">
        <v>0.03</v>
      </c>
      <c r="I422" s="31"/>
      <c r="J422" s="31"/>
      <c r="K422" s="35"/>
    </row>
    <row r="423" spans="2:11" x14ac:dyDescent="0.25">
      <c r="B423" s="8" t="s">
        <v>4014</v>
      </c>
      <c r="C423" s="58" t="s">
        <v>4015</v>
      </c>
      <c r="D423" s="52" t="s">
        <v>4016</v>
      </c>
      <c r="E423" s="6" t="s">
        <v>485</v>
      </c>
      <c r="F423" s="19">
        <v>2460</v>
      </c>
      <c r="G423" s="24">
        <v>21.47</v>
      </c>
      <c r="H423" s="24">
        <v>0.03</v>
      </c>
      <c r="I423" s="31"/>
      <c r="J423" s="31"/>
      <c r="K423" s="35"/>
    </row>
    <row r="424" spans="2:11" x14ac:dyDescent="0.25">
      <c r="B424" s="8" t="s">
        <v>977</v>
      </c>
      <c r="C424" s="58" t="s">
        <v>978</v>
      </c>
      <c r="D424" s="52" t="s">
        <v>979</v>
      </c>
      <c r="E424" s="6" t="s">
        <v>342</v>
      </c>
      <c r="F424" s="19">
        <v>4084</v>
      </c>
      <c r="G424" s="24">
        <v>21.46</v>
      </c>
      <c r="H424" s="24">
        <v>0.03</v>
      </c>
      <c r="I424" s="31"/>
      <c r="J424" s="31"/>
      <c r="K424" s="35"/>
    </row>
    <row r="425" spans="2:11" x14ac:dyDescent="0.25">
      <c r="B425" s="8" t="s">
        <v>4017</v>
      </c>
      <c r="C425" s="58" t="s">
        <v>4018</v>
      </c>
      <c r="D425" s="52" t="s">
        <v>4019</v>
      </c>
      <c r="E425" s="6" t="s">
        <v>966</v>
      </c>
      <c r="F425" s="19">
        <v>1611</v>
      </c>
      <c r="G425" s="24">
        <v>21.34</v>
      </c>
      <c r="H425" s="24">
        <v>0.03</v>
      </c>
      <c r="I425" s="31"/>
      <c r="J425" s="31"/>
      <c r="K425" s="35"/>
    </row>
    <row r="426" spans="2:11" x14ac:dyDescent="0.25">
      <c r="B426" s="8" t="s">
        <v>553</v>
      </c>
      <c r="C426" s="58" t="s">
        <v>554</v>
      </c>
      <c r="D426" s="52" t="s">
        <v>555</v>
      </c>
      <c r="E426" s="6" t="s">
        <v>131</v>
      </c>
      <c r="F426" s="19">
        <v>3592</v>
      </c>
      <c r="G426" s="24">
        <v>21.28</v>
      </c>
      <c r="H426" s="24">
        <v>0.03</v>
      </c>
      <c r="I426" s="31"/>
      <c r="J426" s="31"/>
      <c r="K426" s="35"/>
    </row>
    <row r="427" spans="2:11" x14ac:dyDescent="0.25">
      <c r="B427" s="8" t="s">
        <v>4020</v>
      </c>
      <c r="C427" s="58" t="s">
        <v>4021</v>
      </c>
      <c r="D427" s="52" t="s">
        <v>4022</v>
      </c>
      <c r="E427" s="6" t="s">
        <v>485</v>
      </c>
      <c r="F427" s="19">
        <v>504</v>
      </c>
      <c r="G427" s="24">
        <v>20.9</v>
      </c>
      <c r="H427" s="24">
        <v>0.03</v>
      </c>
      <c r="I427" s="31"/>
      <c r="J427" s="31"/>
      <c r="K427" s="35"/>
    </row>
    <row r="428" spans="2:11" x14ac:dyDescent="0.25">
      <c r="B428" s="8" t="s">
        <v>4023</v>
      </c>
      <c r="C428" s="58" t="s">
        <v>4024</v>
      </c>
      <c r="D428" s="52" t="s">
        <v>4025</v>
      </c>
      <c r="E428" s="6" t="s">
        <v>54</v>
      </c>
      <c r="F428" s="19">
        <v>1981</v>
      </c>
      <c r="G428" s="24">
        <v>20.88</v>
      </c>
      <c r="H428" s="24">
        <v>0.03</v>
      </c>
      <c r="I428" s="31"/>
      <c r="J428" s="31"/>
      <c r="K428" s="35"/>
    </row>
    <row r="429" spans="2:11" x14ac:dyDescent="0.25">
      <c r="B429" s="8" t="s">
        <v>4026</v>
      </c>
      <c r="C429" s="58" t="s">
        <v>4027</v>
      </c>
      <c r="D429" s="52" t="s">
        <v>4028</v>
      </c>
      <c r="E429" s="6" t="s">
        <v>120</v>
      </c>
      <c r="F429" s="19">
        <v>788</v>
      </c>
      <c r="G429" s="24">
        <v>20.69</v>
      </c>
      <c r="H429" s="24">
        <v>0.03</v>
      </c>
      <c r="I429" s="31"/>
      <c r="J429" s="31"/>
      <c r="K429" s="35"/>
    </row>
    <row r="430" spans="2:11" x14ac:dyDescent="0.25">
      <c r="B430" s="8" t="s">
        <v>3724</v>
      </c>
      <c r="C430" s="58" t="s">
        <v>3725</v>
      </c>
      <c r="D430" s="52" t="s">
        <v>3726</v>
      </c>
      <c r="E430" s="6" t="s">
        <v>259</v>
      </c>
      <c r="F430" s="19">
        <v>28251</v>
      </c>
      <c r="G430" s="24">
        <v>20.67</v>
      </c>
      <c r="H430" s="24">
        <v>0.03</v>
      </c>
      <c r="I430" s="31"/>
      <c r="J430" s="31"/>
      <c r="K430" s="35"/>
    </row>
    <row r="431" spans="2:11" x14ac:dyDescent="0.25">
      <c r="B431" s="8" t="s">
        <v>486</v>
      </c>
      <c r="C431" s="58" t="s">
        <v>487</v>
      </c>
      <c r="D431" s="52" t="s">
        <v>488</v>
      </c>
      <c r="E431" s="6" t="s">
        <v>154</v>
      </c>
      <c r="F431" s="19">
        <v>24439</v>
      </c>
      <c r="G431" s="24">
        <v>20.67</v>
      </c>
      <c r="H431" s="24">
        <v>0.03</v>
      </c>
      <c r="I431" s="31"/>
      <c r="J431" s="31"/>
      <c r="K431" s="35"/>
    </row>
    <row r="432" spans="2:11" x14ac:dyDescent="0.25">
      <c r="B432" s="8" t="s">
        <v>4029</v>
      </c>
      <c r="C432" s="58" t="s">
        <v>4030</v>
      </c>
      <c r="D432" s="52" t="s">
        <v>4031</v>
      </c>
      <c r="E432" s="6" t="s">
        <v>66</v>
      </c>
      <c r="F432" s="19">
        <v>7671</v>
      </c>
      <c r="G432" s="24">
        <v>20.53</v>
      </c>
      <c r="H432" s="24">
        <v>0.03</v>
      </c>
      <c r="I432" s="31"/>
      <c r="J432" s="31"/>
      <c r="K432" s="35"/>
    </row>
    <row r="433" spans="2:11" x14ac:dyDescent="0.25">
      <c r="B433" s="8" t="s">
        <v>4032</v>
      </c>
      <c r="C433" s="58" t="s">
        <v>4033</v>
      </c>
      <c r="D433" s="52" t="s">
        <v>4034</v>
      </c>
      <c r="E433" s="6" t="s">
        <v>485</v>
      </c>
      <c r="F433" s="19">
        <v>4848</v>
      </c>
      <c r="G433" s="24">
        <v>20.399999999999999</v>
      </c>
      <c r="H433" s="24">
        <v>0.03</v>
      </c>
      <c r="I433" s="31"/>
      <c r="J433" s="31"/>
      <c r="K433" s="35"/>
    </row>
    <row r="434" spans="2:11" x14ac:dyDescent="0.25">
      <c r="B434" s="8" t="s">
        <v>4035</v>
      </c>
      <c r="C434" s="58" t="s">
        <v>4036</v>
      </c>
      <c r="D434" s="52" t="s">
        <v>4037</v>
      </c>
      <c r="E434" s="6" t="s">
        <v>214</v>
      </c>
      <c r="F434" s="19">
        <v>6680</v>
      </c>
      <c r="G434" s="24">
        <v>20.39</v>
      </c>
      <c r="H434" s="24">
        <v>0.03</v>
      </c>
      <c r="I434" s="31"/>
      <c r="J434" s="31"/>
      <c r="K434" s="35"/>
    </row>
    <row r="435" spans="2:11" x14ac:dyDescent="0.25">
      <c r="B435" s="8" t="s">
        <v>4038</v>
      </c>
      <c r="C435" s="58" t="s">
        <v>4039</v>
      </c>
      <c r="D435" s="52" t="s">
        <v>4040</v>
      </c>
      <c r="E435" s="6" t="s">
        <v>1105</v>
      </c>
      <c r="F435" s="19">
        <v>1250</v>
      </c>
      <c r="G435" s="24">
        <v>20.38</v>
      </c>
      <c r="H435" s="24">
        <v>0.03</v>
      </c>
      <c r="I435" s="31"/>
      <c r="J435" s="31"/>
      <c r="K435" s="35"/>
    </row>
    <row r="436" spans="2:11" x14ac:dyDescent="0.25">
      <c r="B436" s="8" t="s">
        <v>4041</v>
      </c>
      <c r="C436" s="58" t="s">
        <v>4042</v>
      </c>
      <c r="D436" s="52" t="s">
        <v>4043</v>
      </c>
      <c r="E436" s="6" t="s">
        <v>95</v>
      </c>
      <c r="F436" s="19">
        <v>3312</v>
      </c>
      <c r="G436" s="24">
        <v>20.14</v>
      </c>
      <c r="H436" s="24">
        <v>0.03</v>
      </c>
      <c r="I436" s="31"/>
      <c r="J436" s="31"/>
      <c r="K436" s="35"/>
    </row>
    <row r="437" spans="2:11" x14ac:dyDescent="0.25">
      <c r="B437" s="8" t="s">
        <v>3131</v>
      </c>
      <c r="C437" s="58" t="s">
        <v>3132</v>
      </c>
      <c r="D437" s="52" t="s">
        <v>3133</v>
      </c>
      <c r="E437" s="6" t="s">
        <v>992</v>
      </c>
      <c r="F437" s="19">
        <v>3902</v>
      </c>
      <c r="G437" s="24">
        <v>20.12</v>
      </c>
      <c r="H437" s="24">
        <v>0.03</v>
      </c>
      <c r="I437" s="31"/>
      <c r="J437" s="31"/>
      <c r="K437" s="35"/>
    </row>
    <row r="438" spans="2:11" x14ac:dyDescent="0.25">
      <c r="B438" s="8" t="s">
        <v>3727</v>
      </c>
      <c r="C438" s="58" t="s">
        <v>1953</v>
      </c>
      <c r="D438" s="52" t="s">
        <v>3728</v>
      </c>
      <c r="E438" s="6" t="s">
        <v>403</v>
      </c>
      <c r="F438" s="19">
        <v>1704</v>
      </c>
      <c r="G438" s="24">
        <v>20.02</v>
      </c>
      <c r="H438" s="24">
        <v>0.03</v>
      </c>
      <c r="I438" s="31"/>
      <c r="J438" s="31"/>
      <c r="K438" s="35"/>
    </row>
    <row r="439" spans="2:11" x14ac:dyDescent="0.25">
      <c r="B439" s="8" t="s">
        <v>4044</v>
      </c>
      <c r="C439" s="58" t="s">
        <v>4045</v>
      </c>
      <c r="D439" s="52" t="s">
        <v>4046</v>
      </c>
      <c r="E439" s="6" t="s">
        <v>4047</v>
      </c>
      <c r="F439" s="19">
        <v>3260</v>
      </c>
      <c r="G439" s="24">
        <v>19.97</v>
      </c>
      <c r="H439" s="24">
        <v>0.03</v>
      </c>
      <c r="I439" s="31"/>
      <c r="J439" s="31"/>
      <c r="K439" s="35"/>
    </row>
    <row r="440" spans="2:11" x14ac:dyDescent="0.25">
      <c r="B440" s="8" t="s">
        <v>4048</v>
      </c>
      <c r="C440" s="58" t="s">
        <v>4049</v>
      </c>
      <c r="D440" s="52" t="s">
        <v>4050</v>
      </c>
      <c r="E440" s="6" t="s">
        <v>536</v>
      </c>
      <c r="F440" s="19">
        <v>5435</v>
      </c>
      <c r="G440" s="24">
        <v>19.95</v>
      </c>
      <c r="H440" s="24">
        <v>0.03</v>
      </c>
      <c r="I440" s="31"/>
      <c r="J440" s="31"/>
      <c r="K440" s="35"/>
    </row>
    <row r="441" spans="2:11" x14ac:dyDescent="0.25">
      <c r="B441" s="8" t="s">
        <v>4051</v>
      </c>
      <c r="C441" s="58" t="s">
        <v>4052</v>
      </c>
      <c r="D441" s="52" t="s">
        <v>4053</v>
      </c>
      <c r="E441" s="6" t="s">
        <v>127</v>
      </c>
      <c r="F441" s="19">
        <v>12556</v>
      </c>
      <c r="G441" s="24">
        <v>19.940000000000001</v>
      </c>
      <c r="H441" s="24">
        <v>0.03</v>
      </c>
      <c r="I441" s="31"/>
      <c r="J441" s="31"/>
      <c r="K441" s="35"/>
    </row>
    <row r="442" spans="2:11" x14ac:dyDescent="0.25">
      <c r="B442" s="8" t="s">
        <v>922</v>
      </c>
      <c r="C442" s="58" t="s">
        <v>923</v>
      </c>
      <c r="D442" s="52" t="s">
        <v>924</v>
      </c>
      <c r="E442" s="6" t="s">
        <v>139</v>
      </c>
      <c r="F442" s="19">
        <v>8915</v>
      </c>
      <c r="G442" s="24">
        <v>19.91</v>
      </c>
      <c r="H442" s="24">
        <v>0.03</v>
      </c>
      <c r="I442" s="31"/>
      <c r="J442" s="31"/>
      <c r="K442" s="35"/>
    </row>
    <row r="443" spans="2:11" x14ac:dyDescent="0.25">
      <c r="B443" s="8" t="s">
        <v>4054</v>
      </c>
      <c r="C443" s="58" t="s">
        <v>4055</v>
      </c>
      <c r="D443" s="52" t="s">
        <v>4056</v>
      </c>
      <c r="E443" s="6" t="s">
        <v>62</v>
      </c>
      <c r="F443" s="19">
        <v>26301</v>
      </c>
      <c r="G443" s="24">
        <v>19.690000000000001</v>
      </c>
      <c r="H443" s="24">
        <v>0.03</v>
      </c>
      <c r="I443" s="31"/>
      <c r="J443" s="31"/>
      <c r="K443" s="35"/>
    </row>
    <row r="444" spans="2:11" x14ac:dyDescent="0.25">
      <c r="B444" s="8" t="s">
        <v>4057</v>
      </c>
      <c r="C444" s="58" t="s">
        <v>1829</v>
      </c>
      <c r="D444" s="52" t="s">
        <v>4058</v>
      </c>
      <c r="E444" s="6" t="s">
        <v>44</v>
      </c>
      <c r="F444" s="19">
        <v>57670</v>
      </c>
      <c r="G444" s="24">
        <v>19.66</v>
      </c>
      <c r="H444" s="24">
        <v>0.03</v>
      </c>
      <c r="I444" s="31"/>
      <c r="J444" s="31"/>
      <c r="K444" s="35"/>
    </row>
    <row r="445" spans="2:11" x14ac:dyDescent="0.25">
      <c r="B445" s="8" t="s">
        <v>1141</v>
      </c>
      <c r="C445" s="58" t="s">
        <v>1142</v>
      </c>
      <c r="D445" s="52" t="s">
        <v>1143</v>
      </c>
      <c r="E445" s="6" t="s">
        <v>80</v>
      </c>
      <c r="F445" s="19">
        <v>45505</v>
      </c>
      <c r="G445" s="24">
        <v>19.5</v>
      </c>
      <c r="H445" s="24">
        <v>0.03</v>
      </c>
      <c r="I445" s="31"/>
      <c r="J445" s="31"/>
      <c r="K445" s="35"/>
    </row>
    <row r="446" spans="2:11" x14ac:dyDescent="0.25">
      <c r="B446" s="8" t="s">
        <v>4059</v>
      </c>
      <c r="C446" s="58" t="s">
        <v>4060</v>
      </c>
      <c r="D446" s="52" t="s">
        <v>4061</v>
      </c>
      <c r="E446" s="6" t="s">
        <v>131</v>
      </c>
      <c r="F446" s="19">
        <v>4940</v>
      </c>
      <c r="G446" s="24">
        <v>19.47</v>
      </c>
      <c r="H446" s="24">
        <v>0.03</v>
      </c>
      <c r="I446" s="31"/>
      <c r="J446" s="31"/>
      <c r="K446" s="35"/>
    </row>
    <row r="447" spans="2:11" x14ac:dyDescent="0.25">
      <c r="B447" s="8" t="s">
        <v>983</v>
      </c>
      <c r="C447" s="58" t="s">
        <v>984</v>
      </c>
      <c r="D447" s="52" t="s">
        <v>985</v>
      </c>
      <c r="E447" s="6" t="s">
        <v>116</v>
      </c>
      <c r="F447" s="19">
        <v>1357</v>
      </c>
      <c r="G447" s="24">
        <v>19.399999999999999</v>
      </c>
      <c r="H447" s="24">
        <v>0.03</v>
      </c>
      <c r="I447" s="31"/>
      <c r="J447" s="31"/>
      <c r="K447" s="35"/>
    </row>
    <row r="448" spans="2:11" x14ac:dyDescent="0.25">
      <c r="B448" s="8" t="s">
        <v>1943</v>
      </c>
      <c r="C448" s="58" t="s">
        <v>1944</v>
      </c>
      <c r="D448" s="52" t="s">
        <v>1945</v>
      </c>
      <c r="E448" s="6" t="s">
        <v>54</v>
      </c>
      <c r="F448" s="19">
        <v>6174</v>
      </c>
      <c r="G448" s="24">
        <v>19.28</v>
      </c>
      <c r="H448" s="24">
        <v>0.02</v>
      </c>
      <c r="I448" s="31"/>
      <c r="J448" s="31"/>
      <c r="K448" s="35"/>
    </row>
    <row r="449" spans="2:11" x14ac:dyDescent="0.25">
      <c r="B449" s="8" t="s">
        <v>4062</v>
      </c>
      <c r="C449" s="58" t="s">
        <v>4063</v>
      </c>
      <c r="D449" s="52" t="s">
        <v>4064</v>
      </c>
      <c r="E449" s="6" t="s">
        <v>66</v>
      </c>
      <c r="F449" s="19">
        <v>4500</v>
      </c>
      <c r="G449" s="24">
        <v>19.14</v>
      </c>
      <c r="H449" s="24">
        <v>0.02</v>
      </c>
      <c r="I449" s="31"/>
      <c r="J449" s="31"/>
      <c r="K449" s="35"/>
    </row>
    <row r="450" spans="2:11" x14ac:dyDescent="0.25">
      <c r="B450" s="8" t="s">
        <v>4065</v>
      </c>
      <c r="C450" s="58" t="s">
        <v>4066</v>
      </c>
      <c r="D450" s="52" t="s">
        <v>4067</v>
      </c>
      <c r="E450" s="6" t="s">
        <v>1105</v>
      </c>
      <c r="F450" s="19">
        <v>3268</v>
      </c>
      <c r="G450" s="24">
        <v>19.079999999999998</v>
      </c>
      <c r="H450" s="24">
        <v>0.02</v>
      </c>
      <c r="I450" s="31"/>
      <c r="J450" s="31"/>
      <c r="K450" s="35"/>
    </row>
    <row r="451" spans="2:11" x14ac:dyDescent="0.25">
      <c r="B451" s="8" t="s">
        <v>4068</v>
      </c>
      <c r="C451" s="58" t="s">
        <v>4069</v>
      </c>
      <c r="D451" s="52" t="s">
        <v>4070</v>
      </c>
      <c r="E451" s="6" t="s">
        <v>66</v>
      </c>
      <c r="F451" s="19">
        <v>6551</v>
      </c>
      <c r="G451" s="24">
        <v>18.760000000000002</v>
      </c>
      <c r="H451" s="24">
        <v>0.02</v>
      </c>
      <c r="I451" s="31"/>
      <c r="J451" s="31"/>
      <c r="K451" s="35"/>
    </row>
    <row r="452" spans="2:11" x14ac:dyDescent="0.25">
      <c r="B452" s="8" t="s">
        <v>4071</v>
      </c>
      <c r="C452" s="58" t="s">
        <v>4072</v>
      </c>
      <c r="D452" s="52" t="s">
        <v>4073</v>
      </c>
      <c r="E452" s="6" t="s">
        <v>116</v>
      </c>
      <c r="F452" s="19">
        <v>16818</v>
      </c>
      <c r="G452" s="24">
        <v>18.73</v>
      </c>
      <c r="H452" s="24">
        <v>0.02</v>
      </c>
      <c r="I452" s="31"/>
      <c r="J452" s="31"/>
      <c r="K452" s="35"/>
    </row>
    <row r="453" spans="2:11" x14ac:dyDescent="0.25">
      <c r="B453" s="8" t="s">
        <v>4074</v>
      </c>
      <c r="C453" s="58" t="s">
        <v>4075</v>
      </c>
      <c r="D453" s="52" t="s">
        <v>4076</v>
      </c>
      <c r="E453" s="6" t="s">
        <v>62</v>
      </c>
      <c r="F453" s="19">
        <v>15205</v>
      </c>
      <c r="G453" s="24">
        <v>18.600000000000001</v>
      </c>
      <c r="H453" s="24">
        <v>0.02</v>
      </c>
      <c r="I453" s="31"/>
      <c r="J453" s="31"/>
      <c r="K453" s="35"/>
    </row>
    <row r="454" spans="2:11" x14ac:dyDescent="0.25">
      <c r="B454" s="8" t="s">
        <v>4077</v>
      </c>
      <c r="C454" s="58" t="s">
        <v>4078</v>
      </c>
      <c r="D454" s="52" t="s">
        <v>4079</v>
      </c>
      <c r="E454" s="6" t="s">
        <v>99</v>
      </c>
      <c r="F454" s="19">
        <v>3472</v>
      </c>
      <c r="G454" s="24">
        <v>18.53</v>
      </c>
      <c r="H454" s="24">
        <v>0.02</v>
      </c>
      <c r="I454" s="31"/>
      <c r="J454" s="31"/>
      <c r="K454" s="35"/>
    </row>
    <row r="455" spans="2:11" x14ac:dyDescent="0.25">
      <c r="B455" s="8" t="s">
        <v>4080</v>
      </c>
      <c r="C455" s="58" t="s">
        <v>1615</v>
      </c>
      <c r="D455" s="52" t="s">
        <v>4081</v>
      </c>
      <c r="E455" s="6" t="s">
        <v>44</v>
      </c>
      <c r="F455" s="19">
        <v>22145</v>
      </c>
      <c r="G455" s="24">
        <v>18.5</v>
      </c>
      <c r="H455" s="24">
        <v>0.02</v>
      </c>
      <c r="I455" s="31"/>
      <c r="J455" s="31"/>
      <c r="K455" s="35"/>
    </row>
    <row r="456" spans="2:11" x14ac:dyDescent="0.25">
      <c r="B456" s="8" t="s">
        <v>4082</v>
      </c>
      <c r="C456" s="58" t="s">
        <v>4083</v>
      </c>
      <c r="D456" s="52" t="s">
        <v>4084</v>
      </c>
      <c r="E456" s="6" t="s">
        <v>99</v>
      </c>
      <c r="F456" s="19">
        <v>5293</v>
      </c>
      <c r="G456" s="24">
        <v>18.149999999999999</v>
      </c>
      <c r="H456" s="24">
        <v>0.02</v>
      </c>
      <c r="I456" s="31"/>
      <c r="J456" s="31"/>
      <c r="K456" s="35"/>
    </row>
    <row r="457" spans="2:11" x14ac:dyDescent="0.25">
      <c r="B457" s="8" t="s">
        <v>4085</v>
      </c>
      <c r="C457" s="58" t="s">
        <v>4086</v>
      </c>
      <c r="D457" s="52" t="s">
        <v>4087</v>
      </c>
      <c r="E457" s="6" t="s">
        <v>80</v>
      </c>
      <c r="F457" s="19">
        <v>3631</v>
      </c>
      <c r="G457" s="24">
        <v>18.02</v>
      </c>
      <c r="H457" s="24">
        <v>0.02</v>
      </c>
      <c r="I457" s="31"/>
      <c r="J457" s="31"/>
      <c r="K457" s="35"/>
    </row>
    <row r="458" spans="2:11" x14ac:dyDescent="0.25">
      <c r="B458" s="8" t="s">
        <v>4088</v>
      </c>
      <c r="C458" s="58" t="s">
        <v>4089</v>
      </c>
      <c r="D458" s="52" t="s">
        <v>4090</v>
      </c>
      <c r="E458" s="6" t="s">
        <v>95</v>
      </c>
      <c r="F458" s="19">
        <v>2491</v>
      </c>
      <c r="G458" s="24">
        <v>17.78</v>
      </c>
      <c r="H458" s="24">
        <v>0.02</v>
      </c>
      <c r="I458" s="31"/>
      <c r="J458" s="31"/>
      <c r="K458" s="35"/>
    </row>
    <row r="459" spans="2:11" x14ac:dyDescent="0.25">
      <c r="B459" s="8" t="s">
        <v>2142</v>
      </c>
      <c r="C459" s="58" t="s">
        <v>2143</v>
      </c>
      <c r="D459" s="52" t="s">
        <v>2144</v>
      </c>
      <c r="E459" s="6" t="s">
        <v>139</v>
      </c>
      <c r="F459" s="19">
        <v>13321</v>
      </c>
      <c r="G459" s="24">
        <v>17.489999999999998</v>
      </c>
      <c r="H459" s="24">
        <v>0.02</v>
      </c>
      <c r="I459" s="31"/>
      <c r="J459" s="31"/>
      <c r="K459" s="35"/>
    </row>
    <row r="460" spans="2:11" x14ac:dyDescent="0.25">
      <c r="B460" s="8" t="s">
        <v>4091</v>
      </c>
      <c r="C460" s="58" t="s">
        <v>4092</v>
      </c>
      <c r="D460" s="52" t="s">
        <v>4093</v>
      </c>
      <c r="E460" s="6" t="s">
        <v>95</v>
      </c>
      <c r="F460" s="19">
        <v>5510</v>
      </c>
      <c r="G460" s="24">
        <v>17.27</v>
      </c>
      <c r="H460" s="24">
        <v>0.02</v>
      </c>
      <c r="I460" s="31"/>
      <c r="J460" s="31"/>
      <c r="K460" s="35"/>
    </row>
    <row r="461" spans="2:11" x14ac:dyDescent="0.25">
      <c r="B461" s="8" t="s">
        <v>4094</v>
      </c>
      <c r="C461" s="58" t="s">
        <v>4095</v>
      </c>
      <c r="D461" s="52" t="s">
        <v>4096</v>
      </c>
      <c r="E461" s="6" t="s">
        <v>76</v>
      </c>
      <c r="F461" s="19">
        <v>2521</v>
      </c>
      <c r="G461" s="24">
        <v>17.239999999999998</v>
      </c>
      <c r="H461" s="24">
        <v>0.02</v>
      </c>
      <c r="I461" s="31"/>
      <c r="J461" s="31"/>
      <c r="K461" s="35"/>
    </row>
    <row r="462" spans="2:11" x14ac:dyDescent="0.25">
      <c r="B462" s="8" t="s">
        <v>4097</v>
      </c>
      <c r="C462" s="58" t="s">
        <v>4098</v>
      </c>
      <c r="D462" s="52" t="s">
        <v>4099</v>
      </c>
      <c r="E462" s="6" t="s">
        <v>106</v>
      </c>
      <c r="F462" s="19">
        <v>3283</v>
      </c>
      <c r="G462" s="24">
        <v>16.96</v>
      </c>
      <c r="H462" s="24">
        <v>0.02</v>
      </c>
      <c r="I462" s="31"/>
      <c r="J462" s="31"/>
      <c r="K462" s="35"/>
    </row>
    <row r="463" spans="2:11" x14ac:dyDescent="0.25">
      <c r="B463" s="8" t="s">
        <v>3729</v>
      </c>
      <c r="C463" s="58" t="s">
        <v>3730</v>
      </c>
      <c r="D463" s="52" t="s">
        <v>3731</v>
      </c>
      <c r="E463" s="6" t="s">
        <v>154</v>
      </c>
      <c r="F463" s="19">
        <v>9505</v>
      </c>
      <c r="G463" s="24">
        <v>16.920000000000002</v>
      </c>
      <c r="H463" s="24">
        <v>0.02</v>
      </c>
      <c r="I463" s="31"/>
      <c r="J463" s="31"/>
      <c r="K463" s="35"/>
    </row>
    <row r="464" spans="2:11" x14ac:dyDescent="0.25">
      <c r="B464" s="8" t="s">
        <v>4100</v>
      </c>
      <c r="C464" s="58" t="s">
        <v>4101</v>
      </c>
      <c r="D464" s="52" t="s">
        <v>4102</v>
      </c>
      <c r="E464" s="6" t="s">
        <v>116</v>
      </c>
      <c r="F464" s="19">
        <v>9347</v>
      </c>
      <c r="G464" s="24">
        <v>16.89</v>
      </c>
      <c r="H464" s="24">
        <v>0.02</v>
      </c>
      <c r="I464" s="31"/>
      <c r="J464" s="31"/>
      <c r="K464" s="35"/>
    </row>
    <row r="465" spans="2:11" x14ac:dyDescent="0.25">
      <c r="B465" s="8" t="s">
        <v>4103</v>
      </c>
      <c r="C465" s="58" t="s">
        <v>4104</v>
      </c>
      <c r="D465" s="52" t="s">
        <v>4105</v>
      </c>
      <c r="E465" s="6" t="s">
        <v>54</v>
      </c>
      <c r="F465" s="19">
        <v>12870</v>
      </c>
      <c r="G465" s="24">
        <v>16.87</v>
      </c>
      <c r="H465" s="24">
        <v>0.02</v>
      </c>
      <c r="I465" s="31"/>
      <c r="J465" s="31"/>
      <c r="K465" s="35"/>
    </row>
    <row r="466" spans="2:11" x14ac:dyDescent="0.25">
      <c r="B466" s="8" t="s">
        <v>4106</v>
      </c>
      <c r="C466" s="58" t="s">
        <v>4107</v>
      </c>
      <c r="D466" s="52" t="s">
        <v>4108</v>
      </c>
      <c r="E466" s="6" t="s">
        <v>146</v>
      </c>
      <c r="F466" s="19">
        <v>2591</v>
      </c>
      <c r="G466" s="24">
        <v>16.86</v>
      </c>
      <c r="H466" s="24">
        <v>0.02</v>
      </c>
      <c r="I466" s="31"/>
      <c r="J466" s="31"/>
      <c r="K466" s="35"/>
    </row>
    <row r="467" spans="2:11" x14ac:dyDescent="0.25">
      <c r="B467" s="8" t="s">
        <v>1034</v>
      </c>
      <c r="C467" s="58" t="s">
        <v>1035</v>
      </c>
      <c r="D467" s="52" t="s">
        <v>1036</v>
      </c>
      <c r="E467" s="6" t="s">
        <v>120</v>
      </c>
      <c r="F467" s="19">
        <v>1309</v>
      </c>
      <c r="G467" s="24">
        <v>16.760000000000002</v>
      </c>
      <c r="H467" s="24">
        <v>0.02</v>
      </c>
      <c r="I467" s="31"/>
      <c r="J467" s="31"/>
      <c r="K467" s="35"/>
    </row>
    <row r="468" spans="2:11" x14ac:dyDescent="0.25">
      <c r="B468" s="8" t="s">
        <v>4109</v>
      </c>
      <c r="C468" s="58" t="s">
        <v>4110</v>
      </c>
      <c r="D468" s="52" t="s">
        <v>4111</v>
      </c>
      <c r="E468" s="6" t="s">
        <v>228</v>
      </c>
      <c r="F468" s="19">
        <v>1626</v>
      </c>
      <c r="G468" s="24">
        <v>16.649999999999999</v>
      </c>
      <c r="H468" s="24">
        <v>0.02</v>
      </c>
      <c r="I468" s="31"/>
      <c r="J468" s="31"/>
      <c r="K468" s="35"/>
    </row>
    <row r="469" spans="2:11" x14ac:dyDescent="0.25">
      <c r="B469" s="8" t="s">
        <v>909</v>
      </c>
      <c r="C469" s="58" t="s">
        <v>910</v>
      </c>
      <c r="D469" s="52" t="s">
        <v>911</v>
      </c>
      <c r="E469" s="6" t="s">
        <v>912</v>
      </c>
      <c r="F469" s="19">
        <v>712</v>
      </c>
      <c r="G469" s="24">
        <v>16.440000000000001</v>
      </c>
      <c r="H469" s="24">
        <v>0.02</v>
      </c>
      <c r="I469" s="31"/>
      <c r="J469" s="31"/>
      <c r="K469" s="35"/>
    </row>
    <row r="470" spans="2:11" x14ac:dyDescent="0.25">
      <c r="B470" s="8" t="s">
        <v>1908</v>
      </c>
      <c r="C470" s="58" t="s">
        <v>1909</v>
      </c>
      <c r="D470" s="52" t="s">
        <v>1910</v>
      </c>
      <c r="E470" s="6" t="s">
        <v>106</v>
      </c>
      <c r="F470" s="19">
        <v>2634</v>
      </c>
      <c r="G470" s="24">
        <v>16.16</v>
      </c>
      <c r="H470" s="24">
        <v>0.02</v>
      </c>
      <c r="I470" s="31"/>
      <c r="J470" s="31"/>
      <c r="K470" s="35"/>
    </row>
    <row r="471" spans="2:11" x14ac:dyDescent="0.25">
      <c r="B471" s="8" t="s">
        <v>4112</v>
      </c>
      <c r="C471" s="58" t="s">
        <v>4113</v>
      </c>
      <c r="D471" s="52" t="s">
        <v>4114</v>
      </c>
      <c r="E471" s="6" t="s">
        <v>403</v>
      </c>
      <c r="F471" s="19">
        <v>1565</v>
      </c>
      <c r="G471" s="24">
        <v>15.74</v>
      </c>
      <c r="H471" s="24">
        <v>0.02</v>
      </c>
      <c r="I471" s="31"/>
      <c r="J471" s="31"/>
      <c r="K471" s="35"/>
    </row>
    <row r="472" spans="2:11" x14ac:dyDescent="0.25">
      <c r="B472" s="8" t="s">
        <v>4115</v>
      </c>
      <c r="C472" s="58" t="s">
        <v>4116</v>
      </c>
      <c r="D472" s="52" t="s">
        <v>4117</v>
      </c>
      <c r="E472" s="6" t="s">
        <v>173</v>
      </c>
      <c r="F472" s="19">
        <v>1662</v>
      </c>
      <c r="G472" s="24">
        <v>15.54</v>
      </c>
      <c r="H472" s="24">
        <v>0.02</v>
      </c>
      <c r="I472" s="31"/>
      <c r="J472" s="31"/>
      <c r="K472" s="35"/>
    </row>
    <row r="473" spans="2:11" x14ac:dyDescent="0.25">
      <c r="B473" s="8" t="s">
        <v>4118</v>
      </c>
      <c r="C473" s="58" t="s">
        <v>4119</v>
      </c>
      <c r="D473" s="52" t="s">
        <v>4120</v>
      </c>
      <c r="E473" s="6" t="s">
        <v>116</v>
      </c>
      <c r="F473" s="19">
        <v>3187</v>
      </c>
      <c r="G473" s="24">
        <v>15.15</v>
      </c>
      <c r="H473" s="24">
        <v>0.02</v>
      </c>
      <c r="I473" s="31"/>
      <c r="J473" s="31"/>
      <c r="K473" s="35"/>
    </row>
    <row r="474" spans="2:11" x14ac:dyDescent="0.25">
      <c r="B474" s="8" t="s">
        <v>4121</v>
      </c>
      <c r="C474" s="58" t="s">
        <v>4122</v>
      </c>
      <c r="D474" s="52" t="s">
        <v>4123</v>
      </c>
      <c r="E474" s="6" t="s">
        <v>95</v>
      </c>
      <c r="F474" s="19">
        <v>1196</v>
      </c>
      <c r="G474" s="24">
        <v>15.12</v>
      </c>
      <c r="H474" s="24">
        <v>0.02</v>
      </c>
      <c r="I474" s="31"/>
      <c r="J474" s="31"/>
      <c r="K474" s="35"/>
    </row>
    <row r="475" spans="2:11" x14ac:dyDescent="0.25">
      <c r="B475" s="8" t="s">
        <v>4124</v>
      </c>
      <c r="C475" s="58" t="s">
        <v>4125</v>
      </c>
      <c r="D475" s="52" t="s">
        <v>4126</v>
      </c>
      <c r="E475" s="6" t="s">
        <v>99</v>
      </c>
      <c r="F475" s="19">
        <v>4232</v>
      </c>
      <c r="G475" s="24">
        <v>14.87</v>
      </c>
      <c r="H475" s="24">
        <v>0.02</v>
      </c>
      <c r="I475" s="31"/>
      <c r="J475" s="31"/>
      <c r="K475" s="35"/>
    </row>
    <row r="476" spans="2:11" x14ac:dyDescent="0.25">
      <c r="B476" s="8" t="s">
        <v>2752</v>
      </c>
      <c r="C476" s="58" t="s">
        <v>2753</v>
      </c>
      <c r="D476" s="52" t="s">
        <v>2754</v>
      </c>
      <c r="E476" s="6" t="s">
        <v>62</v>
      </c>
      <c r="F476" s="19">
        <v>16273</v>
      </c>
      <c r="G476" s="24">
        <v>14.77</v>
      </c>
      <c r="H476" s="24">
        <v>0.02</v>
      </c>
      <c r="I476" s="31"/>
      <c r="J476" s="31"/>
      <c r="K476" s="35"/>
    </row>
    <row r="477" spans="2:11" x14ac:dyDescent="0.25">
      <c r="B477" s="8" t="s">
        <v>4127</v>
      </c>
      <c r="C477" s="58" t="s">
        <v>4128</v>
      </c>
      <c r="D477" s="52" t="s">
        <v>4129</v>
      </c>
      <c r="E477" s="6" t="s">
        <v>150</v>
      </c>
      <c r="F477" s="19">
        <v>5364</v>
      </c>
      <c r="G477" s="24">
        <v>14.36</v>
      </c>
      <c r="H477" s="24">
        <v>0.02</v>
      </c>
      <c r="I477" s="31"/>
      <c r="J477" s="31"/>
      <c r="K477" s="35"/>
    </row>
    <row r="478" spans="2:11" x14ac:dyDescent="0.25">
      <c r="B478" s="8" t="s">
        <v>575</v>
      </c>
      <c r="C478" s="58" t="s">
        <v>576</v>
      </c>
      <c r="D478" s="52" t="s">
        <v>577</v>
      </c>
      <c r="E478" s="6" t="s">
        <v>95</v>
      </c>
      <c r="F478" s="19">
        <v>1885</v>
      </c>
      <c r="G478" s="24">
        <v>14.34</v>
      </c>
      <c r="H478" s="24">
        <v>0.02</v>
      </c>
      <c r="I478" s="31"/>
      <c r="J478" s="31"/>
      <c r="K478" s="35"/>
    </row>
    <row r="479" spans="2:11" x14ac:dyDescent="0.25">
      <c r="B479" s="8" t="s">
        <v>4130</v>
      </c>
      <c r="C479" s="58" t="s">
        <v>4131</v>
      </c>
      <c r="D479" s="52" t="s">
        <v>4132</v>
      </c>
      <c r="E479" s="6" t="s">
        <v>966</v>
      </c>
      <c r="F479" s="19">
        <v>4013</v>
      </c>
      <c r="G479" s="24">
        <v>14.25</v>
      </c>
      <c r="H479" s="24">
        <v>0.02</v>
      </c>
      <c r="I479" s="31"/>
      <c r="J479" s="31"/>
      <c r="K479" s="35"/>
    </row>
    <row r="480" spans="2:11" x14ac:dyDescent="0.25">
      <c r="B480" s="8" t="s">
        <v>121</v>
      </c>
      <c r="C480" s="58" t="s">
        <v>122</v>
      </c>
      <c r="D480" s="52" t="s">
        <v>123</v>
      </c>
      <c r="E480" s="6" t="s">
        <v>84</v>
      </c>
      <c r="F480" s="19">
        <v>10535</v>
      </c>
      <c r="G480" s="24">
        <v>14.21</v>
      </c>
      <c r="H480" s="24">
        <v>0.02</v>
      </c>
      <c r="I480" s="31"/>
      <c r="J480" s="31"/>
      <c r="K480" s="35"/>
    </row>
    <row r="481" spans="2:11" x14ac:dyDescent="0.25">
      <c r="B481" s="8" t="s">
        <v>4133</v>
      </c>
      <c r="C481" s="58" t="s">
        <v>4134</v>
      </c>
      <c r="D481" s="52" t="s">
        <v>4135</v>
      </c>
      <c r="E481" s="6" t="s">
        <v>266</v>
      </c>
      <c r="F481" s="19">
        <v>2114</v>
      </c>
      <c r="G481" s="24">
        <v>14.12</v>
      </c>
      <c r="H481" s="24">
        <v>0.02</v>
      </c>
      <c r="I481" s="31"/>
      <c r="J481" s="31"/>
      <c r="K481" s="35"/>
    </row>
    <row r="482" spans="2:11" x14ac:dyDescent="0.25">
      <c r="B482" s="8" t="s">
        <v>4136</v>
      </c>
      <c r="C482" s="58" t="s">
        <v>4137</v>
      </c>
      <c r="D482" s="52" t="s">
        <v>4138</v>
      </c>
      <c r="E482" s="6" t="s">
        <v>992</v>
      </c>
      <c r="F482" s="19">
        <v>2854</v>
      </c>
      <c r="G482" s="24">
        <v>14.06</v>
      </c>
      <c r="H482" s="24">
        <v>0.02</v>
      </c>
      <c r="I482" s="31"/>
      <c r="J482" s="31"/>
      <c r="K482" s="35"/>
    </row>
    <row r="483" spans="2:11" x14ac:dyDescent="0.25">
      <c r="B483" s="8" t="s">
        <v>4139</v>
      </c>
      <c r="C483" s="58" t="s">
        <v>4140</v>
      </c>
      <c r="D483" s="52" t="s">
        <v>4141</v>
      </c>
      <c r="E483" s="6" t="s">
        <v>139</v>
      </c>
      <c r="F483" s="19">
        <v>23246</v>
      </c>
      <c r="G483" s="24">
        <v>13.5</v>
      </c>
      <c r="H483" s="24">
        <v>0.02</v>
      </c>
      <c r="I483" s="31"/>
      <c r="J483" s="31"/>
      <c r="K483" s="35"/>
    </row>
    <row r="484" spans="2:11" x14ac:dyDescent="0.25">
      <c r="B484" s="8" t="s">
        <v>2133</v>
      </c>
      <c r="C484" s="58" t="s">
        <v>2134</v>
      </c>
      <c r="D484" s="52" t="s">
        <v>2135</v>
      </c>
      <c r="E484" s="6" t="s">
        <v>973</v>
      </c>
      <c r="F484" s="19">
        <v>8548</v>
      </c>
      <c r="G484" s="24">
        <v>13.4</v>
      </c>
      <c r="H484" s="24">
        <v>0.02</v>
      </c>
      <c r="I484" s="31"/>
      <c r="J484" s="31"/>
      <c r="K484" s="35"/>
    </row>
    <row r="485" spans="2:11" x14ac:dyDescent="0.25">
      <c r="B485" s="8" t="s">
        <v>4142</v>
      </c>
      <c r="C485" s="58" t="s">
        <v>4143</v>
      </c>
      <c r="D485" s="52" t="s">
        <v>4144</v>
      </c>
      <c r="E485" s="6" t="s">
        <v>427</v>
      </c>
      <c r="F485" s="19">
        <v>5699</v>
      </c>
      <c r="G485" s="24">
        <v>13.37</v>
      </c>
      <c r="H485" s="24">
        <v>0.02</v>
      </c>
      <c r="I485" s="31"/>
      <c r="J485" s="31"/>
      <c r="K485" s="35"/>
    </row>
    <row r="486" spans="2:11" x14ac:dyDescent="0.25">
      <c r="B486" s="8" t="s">
        <v>4145</v>
      </c>
      <c r="C486" s="58" t="s">
        <v>4146</v>
      </c>
      <c r="D486" s="52" t="s">
        <v>4147</v>
      </c>
      <c r="E486" s="6" t="s">
        <v>154</v>
      </c>
      <c r="F486" s="19">
        <v>9307</v>
      </c>
      <c r="G486" s="24">
        <v>13.02</v>
      </c>
      <c r="H486" s="24">
        <v>0.02</v>
      </c>
      <c r="I486" s="31"/>
      <c r="J486" s="31"/>
      <c r="K486" s="35"/>
    </row>
    <row r="487" spans="2:11" x14ac:dyDescent="0.25">
      <c r="B487" s="8" t="s">
        <v>4148</v>
      </c>
      <c r="C487" s="58" t="s">
        <v>4149</v>
      </c>
      <c r="D487" s="52" t="s">
        <v>4150</v>
      </c>
      <c r="E487" s="6" t="s">
        <v>127</v>
      </c>
      <c r="F487" s="19">
        <v>49357</v>
      </c>
      <c r="G487" s="24">
        <v>12.89</v>
      </c>
      <c r="H487" s="24">
        <v>0.02</v>
      </c>
      <c r="I487" s="31"/>
      <c r="J487" s="31"/>
      <c r="K487" s="35"/>
    </row>
    <row r="488" spans="2:11" x14ac:dyDescent="0.25">
      <c r="B488" s="8" t="s">
        <v>4151</v>
      </c>
      <c r="C488" s="58" t="s">
        <v>4152</v>
      </c>
      <c r="D488" s="52" t="s">
        <v>4153</v>
      </c>
      <c r="E488" s="6" t="s">
        <v>44</v>
      </c>
      <c r="F488" s="19">
        <v>44906</v>
      </c>
      <c r="G488" s="24">
        <v>12.12</v>
      </c>
      <c r="H488" s="24">
        <v>0.02</v>
      </c>
      <c r="I488" s="31"/>
      <c r="J488" s="31"/>
      <c r="K488" s="35"/>
    </row>
    <row r="489" spans="2:11" x14ac:dyDescent="0.25">
      <c r="B489" s="8" t="s">
        <v>4154</v>
      </c>
      <c r="C489" s="58" t="s">
        <v>4155</v>
      </c>
      <c r="D489" s="52" t="s">
        <v>4156</v>
      </c>
      <c r="E489" s="6" t="s">
        <v>116</v>
      </c>
      <c r="F489" s="19">
        <v>4785</v>
      </c>
      <c r="G489" s="24">
        <v>11.99</v>
      </c>
      <c r="H489" s="24">
        <v>0.02</v>
      </c>
      <c r="I489" s="31"/>
      <c r="J489" s="31"/>
      <c r="K489" s="35"/>
    </row>
    <row r="490" spans="2:11" x14ac:dyDescent="0.25">
      <c r="B490" s="8" t="s">
        <v>364</v>
      </c>
      <c r="C490" s="58" t="s">
        <v>365</v>
      </c>
      <c r="D490" s="52" t="s">
        <v>366</v>
      </c>
      <c r="E490" s="6" t="s">
        <v>84</v>
      </c>
      <c r="F490" s="19">
        <v>3958</v>
      </c>
      <c r="G490" s="24">
        <v>11.99</v>
      </c>
      <c r="H490" s="24">
        <v>0.02</v>
      </c>
      <c r="I490" s="31"/>
      <c r="J490" s="31"/>
      <c r="K490" s="35"/>
    </row>
    <row r="491" spans="2:11" x14ac:dyDescent="0.25">
      <c r="B491" s="8" t="s">
        <v>4157</v>
      </c>
      <c r="C491" s="58" t="s">
        <v>4158</v>
      </c>
      <c r="D491" s="52" t="s">
        <v>4159</v>
      </c>
      <c r="E491" s="6" t="s">
        <v>66</v>
      </c>
      <c r="F491" s="19">
        <v>2524</v>
      </c>
      <c r="G491" s="24">
        <v>11.9</v>
      </c>
      <c r="H491" s="24">
        <v>0.02</v>
      </c>
      <c r="I491" s="31"/>
      <c r="J491" s="31"/>
      <c r="K491" s="35"/>
    </row>
    <row r="492" spans="2:11" x14ac:dyDescent="0.25">
      <c r="B492" s="8" t="s">
        <v>4160</v>
      </c>
      <c r="C492" s="58" t="s">
        <v>4161</v>
      </c>
      <c r="D492" s="52" t="s">
        <v>4162</v>
      </c>
      <c r="E492" s="6" t="s">
        <v>135</v>
      </c>
      <c r="F492" s="19">
        <v>1547</v>
      </c>
      <c r="G492" s="24">
        <v>11.43</v>
      </c>
      <c r="H492" s="24">
        <v>0.01</v>
      </c>
      <c r="I492" s="31"/>
      <c r="J492" s="31"/>
      <c r="K492" s="35"/>
    </row>
    <row r="493" spans="2:11" x14ac:dyDescent="0.25">
      <c r="B493" s="8" t="s">
        <v>4163</v>
      </c>
      <c r="C493" s="58" t="s">
        <v>4164</v>
      </c>
      <c r="D493" s="52" t="s">
        <v>4165</v>
      </c>
      <c r="E493" s="6" t="s">
        <v>214</v>
      </c>
      <c r="F493" s="19">
        <v>234</v>
      </c>
      <c r="G493" s="24">
        <v>11.38</v>
      </c>
      <c r="H493" s="24">
        <v>0.01</v>
      </c>
      <c r="I493" s="31"/>
      <c r="J493" s="31"/>
      <c r="K493" s="35"/>
    </row>
    <row r="494" spans="2:11" x14ac:dyDescent="0.25">
      <c r="B494" s="8" t="s">
        <v>4166</v>
      </c>
      <c r="C494" s="58" t="s">
        <v>4167</v>
      </c>
      <c r="D494" s="52" t="s">
        <v>4168</v>
      </c>
      <c r="E494" s="6" t="s">
        <v>4047</v>
      </c>
      <c r="F494" s="19">
        <v>3805</v>
      </c>
      <c r="G494" s="24">
        <v>11.33</v>
      </c>
      <c r="H494" s="24">
        <v>0.01</v>
      </c>
      <c r="I494" s="31"/>
      <c r="J494" s="31"/>
      <c r="K494" s="35"/>
    </row>
    <row r="495" spans="2:11" x14ac:dyDescent="0.25">
      <c r="B495" s="8" t="s">
        <v>4169</v>
      </c>
      <c r="C495" s="58" t="s">
        <v>4170</v>
      </c>
      <c r="D495" s="52" t="s">
        <v>4171</v>
      </c>
      <c r="E495" s="6" t="s">
        <v>131</v>
      </c>
      <c r="F495" s="19">
        <v>1592</v>
      </c>
      <c r="G495" s="24">
        <v>11.11</v>
      </c>
      <c r="H495" s="24">
        <v>0.01</v>
      </c>
      <c r="I495" s="31"/>
      <c r="J495" s="31"/>
      <c r="K495" s="35"/>
    </row>
    <row r="496" spans="2:11" x14ac:dyDescent="0.25">
      <c r="B496" s="8" t="s">
        <v>4172</v>
      </c>
      <c r="C496" s="58" t="s">
        <v>4173</v>
      </c>
      <c r="D496" s="52" t="s">
        <v>4174</v>
      </c>
      <c r="E496" s="6" t="s">
        <v>150</v>
      </c>
      <c r="F496" s="19">
        <v>653</v>
      </c>
      <c r="G496" s="24">
        <v>11.08</v>
      </c>
      <c r="H496" s="24">
        <v>0.01</v>
      </c>
      <c r="I496" s="31"/>
      <c r="J496" s="31"/>
      <c r="K496" s="35"/>
    </row>
    <row r="497" spans="2:11" x14ac:dyDescent="0.25">
      <c r="B497" s="8" t="s">
        <v>4175</v>
      </c>
      <c r="C497" s="58" t="s">
        <v>4176</v>
      </c>
      <c r="D497" s="52" t="s">
        <v>4177</v>
      </c>
      <c r="E497" s="6" t="s">
        <v>54</v>
      </c>
      <c r="F497" s="19">
        <v>5291</v>
      </c>
      <c r="G497" s="24">
        <v>10.82</v>
      </c>
      <c r="H497" s="24">
        <v>0.01</v>
      </c>
      <c r="I497" s="31"/>
      <c r="J497" s="31"/>
      <c r="K497" s="35"/>
    </row>
    <row r="498" spans="2:11" x14ac:dyDescent="0.25">
      <c r="B498" s="8" t="s">
        <v>4178</v>
      </c>
      <c r="C498" s="58" t="s">
        <v>4179</v>
      </c>
      <c r="D498" s="52" t="s">
        <v>4180</v>
      </c>
      <c r="E498" s="6" t="s">
        <v>273</v>
      </c>
      <c r="F498" s="19">
        <v>3452</v>
      </c>
      <c r="G498" s="24">
        <v>10.63</v>
      </c>
      <c r="H498" s="24">
        <v>0.01</v>
      </c>
      <c r="I498" s="31"/>
      <c r="J498" s="31"/>
      <c r="K498" s="35"/>
    </row>
    <row r="499" spans="2:11" x14ac:dyDescent="0.25">
      <c r="B499" s="8" t="s">
        <v>4181</v>
      </c>
      <c r="C499" s="58" t="s">
        <v>4182</v>
      </c>
      <c r="D499" s="52" t="s">
        <v>4183</v>
      </c>
      <c r="E499" s="6" t="s">
        <v>146</v>
      </c>
      <c r="F499" s="19">
        <v>684</v>
      </c>
      <c r="G499" s="24">
        <v>10.5</v>
      </c>
      <c r="H499" s="24">
        <v>0.01</v>
      </c>
      <c r="I499" s="31"/>
      <c r="J499" s="31"/>
      <c r="K499" s="35"/>
    </row>
    <row r="500" spans="2:11" x14ac:dyDescent="0.25">
      <c r="B500" s="8" t="s">
        <v>4184</v>
      </c>
      <c r="C500" s="58" t="s">
        <v>4185</v>
      </c>
      <c r="D500" s="52" t="s">
        <v>4186</v>
      </c>
      <c r="E500" s="6" t="s">
        <v>91</v>
      </c>
      <c r="F500" s="19">
        <v>6962</v>
      </c>
      <c r="G500" s="24">
        <v>10.38</v>
      </c>
      <c r="H500" s="24">
        <v>0.01</v>
      </c>
      <c r="I500" s="31"/>
      <c r="J500" s="31"/>
      <c r="K500" s="35"/>
    </row>
    <row r="501" spans="2:11" x14ac:dyDescent="0.25">
      <c r="B501" s="8" t="s">
        <v>2157</v>
      </c>
      <c r="C501" s="58" t="s">
        <v>2158</v>
      </c>
      <c r="D501" s="52" t="s">
        <v>2159</v>
      </c>
      <c r="E501" s="6" t="s">
        <v>84</v>
      </c>
      <c r="F501" s="19">
        <v>2717</v>
      </c>
      <c r="G501" s="24">
        <v>10.24</v>
      </c>
      <c r="H501" s="24">
        <v>0.01</v>
      </c>
      <c r="I501" s="31"/>
      <c r="J501" s="31"/>
      <c r="K501" s="35"/>
    </row>
    <row r="502" spans="2:11" x14ac:dyDescent="0.25">
      <c r="B502" s="8" t="s">
        <v>4187</v>
      </c>
      <c r="C502" s="58" t="s">
        <v>4188</v>
      </c>
      <c r="D502" s="52" t="s">
        <v>4189</v>
      </c>
      <c r="E502" s="6" t="s">
        <v>540</v>
      </c>
      <c r="F502" s="19">
        <v>2793</v>
      </c>
      <c r="G502" s="24">
        <v>9.74</v>
      </c>
      <c r="H502" s="24">
        <v>0.01</v>
      </c>
      <c r="I502" s="31"/>
      <c r="J502" s="31"/>
      <c r="K502" s="35"/>
    </row>
    <row r="503" spans="2:11" x14ac:dyDescent="0.25">
      <c r="B503" s="8" t="s">
        <v>4190</v>
      </c>
      <c r="C503" s="58" t="s">
        <v>4191</v>
      </c>
      <c r="D503" s="52" t="s">
        <v>4192</v>
      </c>
      <c r="E503" s="6" t="s">
        <v>116</v>
      </c>
      <c r="F503" s="19">
        <v>720</v>
      </c>
      <c r="G503" s="24">
        <v>9.5299999999999994</v>
      </c>
      <c r="H503" s="24">
        <v>0.01</v>
      </c>
      <c r="I503" s="31"/>
      <c r="J503" s="31"/>
      <c r="K503" s="35"/>
    </row>
    <row r="504" spans="2:11" x14ac:dyDescent="0.25">
      <c r="B504" s="8" t="s">
        <v>4193</v>
      </c>
      <c r="C504" s="58" t="s">
        <v>4194</v>
      </c>
      <c r="D504" s="52" t="s">
        <v>4195</v>
      </c>
      <c r="E504" s="6" t="s">
        <v>106</v>
      </c>
      <c r="F504" s="19">
        <v>2394</v>
      </c>
      <c r="G504" s="24">
        <v>8.8000000000000007</v>
      </c>
      <c r="H504" s="24">
        <v>0.01</v>
      </c>
      <c r="I504" s="31"/>
      <c r="J504" s="31"/>
      <c r="K504" s="35"/>
    </row>
    <row r="505" spans="2:11" x14ac:dyDescent="0.25">
      <c r="B505" s="8" t="s">
        <v>4196</v>
      </c>
      <c r="C505" s="58" t="s">
        <v>4197</v>
      </c>
      <c r="D505" s="52" t="s">
        <v>4198</v>
      </c>
      <c r="E505" s="6" t="s">
        <v>273</v>
      </c>
      <c r="F505" s="19">
        <v>19852</v>
      </c>
      <c r="G505" s="24">
        <v>8.5</v>
      </c>
      <c r="H505" s="24">
        <v>0.01</v>
      </c>
      <c r="I505" s="31"/>
      <c r="J505" s="31"/>
      <c r="K505" s="35"/>
    </row>
    <row r="506" spans="2:11" x14ac:dyDescent="0.25">
      <c r="B506" s="8" t="s">
        <v>4199</v>
      </c>
      <c r="C506" s="58" t="s">
        <v>4200</v>
      </c>
      <c r="D506" s="52" t="s">
        <v>4201</v>
      </c>
      <c r="E506" s="6" t="s">
        <v>106</v>
      </c>
      <c r="F506" s="19">
        <v>1181</v>
      </c>
      <c r="G506" s="24">
        <v>8.17</v>
      </c>
      <c r="H506" s="24">
        <v>0.01</v>
      </c>
      <c r="I506" s="31"/>
      <c r="J506" s="31"/>
      <c r="K506" s="35"/>
    </row>
    <row r="507" spans="2:11" x14ac:dyDescent="0.25">
      <c r="B507" s="8" t="s">
        <v>4202</v>
      </c>
      <c r="C507" s="58" t="s">
        <v>4203</v>
      </c>
      <c r="D507" s="52" t="s">
        <v>4204</v>
      </c>
      <c r="E507" s="6" t="s">
        <v>66</v>
      </c>
      <c r="F507" s="19">
        <v>2857</v>
      </c>
      <c r="G507" s="24">
        <v>7.74</v>
      </c>
      <c r="H507" s="24">
        <v>0.01</v>
      </c>
      <c r="I507" s="31"/>
      <c r="J507" s="31"/>
      <c r="K507" s="35"/>
    </row>
    <row r="508" spans="2:11" x14ac:dyDescent="0.25">
      <c r="B508" s="8" t="s">
        <v>4205</v>
      </c>
      <c r="C508" s="58" t="s">
        <v>4206</v>
      </c>
      <c r="D508" s="52" t="s">
        <v>4207</v>
      </c>
      <c r="E508" s="6" t="s">
        <v>120</v>
      </c>
      <c r="F508" s="19">
        <v>1387</v>
      </c>
      <c r="G508" s="24">
        <v>7.28</v>
      </c>
      <c r="H508" s="24">
        <v>0.01</v>
      </c>
      <c r="I508" s="31"/>
      <c r="J508" s="31"/>
      <c r="K508" s="35"/>
    </row>
    <row r="509" spans="2:11" x14ac:dyDescent="0.25">
      <c r="B509" s="8" t="s">
        <v>4208</v>
      </c>
      <c r="C509" s="58" t="s">
        <v>4209</v>
      </c>
      <c r="D509" s="52" t="s">
        <v>4210</v>
      </c>
      <c r="E509" s="6" t="s">
        <v>66</v>
      </c>
      <c r="F509" s="19">
        <v>684</v>
      </c>
      <c r="G509" s="24">
        <v>5.54</v>
      </c>
      <c r="H509" s="24">
        <v>0.01</v>
      </c>
      <c r="I509" s="31"/>
      <c r="J509" s="31"/>
      <c r="K509" s="35"/>
    </row>
    <row r="510" spans="2:11" x14ac:dyDescent="0.25">
      <c r="B510" s="8" t="s">
        <v>4211</v>
      </c>
      <c r="C510" s="58" t="s">
        <v>4212</v>
      </c>
      <c r="D510" s="52" t="s">
        <v>4213</v>
      </c>
      <c r="E510" s="6" t="s">
        <v>966</v>
      </c>
      <c r="F510" s="19">
        <v>5975</v>
      </c>
      <c r="G510" s="24">
        <v>4.07</v>
      </c>
      <c r="H510" s="24">
        <v>0.01</v>
      </c>
      <c r="I510" s="31"/>
      <c r="J510" s="31"/>
      <c r="K510" s="35"/>
    </row>
    <row r="511" spans="2:11" x14ac:dyDescent="0.25">
      <c r="C511" s="56" t="s">
        <v>191</v>
      </c>
      <c r="D511" s="52"/>
      <c r="E511" s="6"/>
      <c r="F511" s="19"/>
      <c r="G511" s="25">
        <v>77372.929999999993</v>
      </c>
      <c r="H511" s="25">
        <v>99.74</v>
      </c>
      <c r="I511" s="31"/>
      <c r="J511" s="31"/>
      <c r="K511" s="35"/>
    </row>
    <row r="512" spans="2:11" x14ac:dyDescent="0.25">
      <c r="C512" s="55"/>
      <c r="D512" s="52"/>
      <c r="E512" s="6"/>
      <c r="F512" s="19"/>
      <c r="G512" s="24"/>
      <c r="H512" s="24"/>
      <c r="I512" s="31"/>
      <c r="J512" s="31"/>
      <c r="K512" s="35"/>
    </row>
    <row r="513" spans="3:11" x14ac:dyDescent="0.25">
      <c r="C513" s="56" t="s">
        <v>3</v>
      </c>
      <c r="D513" s="52"/>
      <c r="E513" s="6"/>
      <c r="F513" s="19"/>
      <c r="G513" s="24" t="s">
        <v>2</v>
      </c>
      <c r="H513" s="24" t="s">
        <v>2</v>
      </c>
      <c r="I513" s="31"/>
      <c r="J513" s="31"/>
      <c r="K513" s="35"/>
    </row>
    <row r="514" spans="3:11" x14ac:dyDescent="0.25">
      <c r="C514" s="55"/>
      <c r="D514" s="52"/>
      <c r="E514" s="6"/>
      <c r="F514" s="19"/>
      <c r="G514" s="24"/>
      <c r="H514" s="24"/>
      <c r="I514" s="31"/>
      <c r="J514" s="31"/>
      <c r="K514" s="35"/>
    </row>
    <row r="515" spans="3:11" x14ac:dyDescent="0.25">
      <c r="C515" s="56" t="s">
        <v>4</v>
      </c>
      <c r="D515" s="52"/>
      <c r="E515" s="6"/>
      <c r="F515" s="19"/>
      <c r="G515" s="24" t="s">
        <v>2</v>
      </c>
      <c r="H515" s="24" t="s">
        <v>2</v>
      </c>
      <c r="I515" s="31"/>
      <c r="J515" s="31"/>
      <c r="K515" s="35"/>
    </row>
    <row r="516" spans="3:11" x14ac:dyDescent="0.25">
      <c r="C516" s="55"/>
      <c r="D516" s="52"/>
      <c r="E516" s="6"/>
      <c r="F516" s="19"/>
      <c r="G516" s="24"/>
      <c r="H516" s="24"/>
      <c r="I516" s="31"/>
      <c r="J516" s="31"/>
      <c r="K516" s="35"/>
    </row>
    <row r="517" spans="3:11" x14ac:dyDescent="0.25">
      <c r="C517" s="56" t="s">
        <v>5</v>
      </c>
      <c r="D517" s="52"/>
      <c r="E517" s="6"/>
      <c r="F517" s="19"/>
      <c r="G517" s="24"/>
      <c r="H517" s="24"/>
      <c r="I517" s="31"/>
      <c r="J517" s="31"/>
      <c r="K517" s="35"/>
    </row>
    <row r="518" spans="3:11" x14ac:dyDescent="0.25">
      <c r="C518" s="55"/>
      <c r="D518" s="52"/>
      <c r="E518" s="6"/>
      <c r="F518" s="19"/>
      <c r="G518" s="24"/>
      <c r="H518" s="24"/>
      <c r="I518" s="31"/>
      <c r="J518" s="31"/>
      <c r="K518" s="35"/>
    </row>
    <row r="519" spans="3:11" x14ac:dyDescent="0.25">
      <c r="C519" s="56" t="s">
        <v>6</v>
      </c>
      <c r="D519" s="52"/>
      <c r="E519" s="6"/>
      <c r="F519" s="19"/>
      <c r="G519" s="24" t="s">
        <v>2</v>
      </c>
      <c r="H519" s="24" t="s">
        <v>2</v>
      </c>
      <c r="I519" s="31"/>
      <c r="J519" s="31"/>
      <c r="K519" s="35"/>
    </row>
    <row r="520" spans="3:11" x14ac:dyDescent="0.25">
      <c r="C520" s="55"/>
      <c r="D520" s="52"/>
      <c r="E520" s="6"/>
      <c r="F520" s="19"/>
      <c r="G520" s="24"/>
      <c r="H520" s="24"/>
      <c r="I520" s="31"/>
      <c r="J520" s="31"/>
      <c r="K520" s="35"/>
    </row>
    <row r="521" spans="3:11" x14ac:dyDescent="0.25">
      <c r="C521" s="56" t="s">
        <v>7</v>
      </c>
      <c r="D521" s="52"/>
      <c r="E521" s="6"/>
      <c r="F521" s="19"/>
      <c r="G521" s="24" t="s">
        <v>2</v>
      </c>
      <c r="H521" s="24" t="s">
        <v>2</v>
      </c>
      <c r="I521" s="31"/>
      <c r="J521" s="31"/>
      <c r="K521" s="35"/>
    </row>
    <row r="522" spans="3:11" x14ac:dyDescent="0.25">
      <c r="C522" s="55"/>
      <c r="D522" s="52"/>
      <c r="E522" s="6"/>
      <c r="F522" s="19"/>
      <c r="G522" s="24"/>
      <c r="H522" s="24"/>
      <c r="I522" s="31"/>
      <c r="J522" s="31"/>
      <c r="K522" s="35"/>
    </row>
    <row r="523" spans="3:11" x14ac:dyDescent="0.25">
      <c r="C523" s="56" t="s">
        <v>8</v>
      </c>
      <c r="D523" s="52"/>
      <c r="E523" s="6"/>
      <c r="F523" s="19"/>
      <c r="G523" s="24" t="s">
        <v>2</v>
      </c>
      <c r="H523" s="24" t="s">
        <v>2</v>
      </c>
      <c r="I523" s="31"/>
      <c r="J523" s="31"/>
      <c r="K523" s="35"/>
    </row>
    <row r="524" spans="3:11" x14ac:dyDescent="0.25">
      <c r="C524" s="55"/>
      <c r="D524" s="52"/>
      <c r="E524" s="6"/>
      <c r="F524" s="19"/>
      <c r="G524" s="24"/>
      <c r="H524" s="24"/>
      <c r="I524" s="31"/>
      <c r="J524" s="31"/>
      <c r="K524" s="35"/>
    </row>
    <row r="525" spans="3:11" x14ac:dyDescent="0.25">
      <c r="C525" s="56" t="s">
        <v>9</v>
      </c>
      <c r="D525" s="52"/>
      <c r="E525" s="6"/>
      <c r="F525" s="19"/>
      <c r="G525" s="24" t="s">
        <v>2</v>
      </c>
      <c r="H525" s="24" t="s">
        <v>2</v>
      </c>
      <c r="I525" s="31"/>
      <c r="J525" s="31"/>
      <c r="K525" s="35"/>
    </row>
    <row r="526" spans="3:11" x14ac:dyDescent="0.25">
      <c r="C526" s="55"/>
      <c r="D526" s="52"/>
      <c r="E526" s="6"/>
      <c r="F526" s="19"/>
      <c r="G526" s="24"/>
      <c r="H526" s="24"/>
      <c r="I526" s="31"/>
      <c r="J526" s="31"/>
      <c r="K526" s="35"/>
    </row>
    <row r="527" spans="3:11" x14ac:dyDescent="0.25">
      <c r="C527" s="56" t="s">
        <v>10</v>
      </c>
      <c r="D527" s="52"/>
      <c r="E527" s="6"/>
      <c r="F527" s="19"/>
      <c r="G527" s="24" t="s">
        <v>2</v>
      </c>
      <c r="H527" s="24" t="s">
        <v>2</v>
      </c>
      <c r="I527" s="31"/>
      <c r="J527" s="31"/>
      <c r="K527" s="35"/>
    </row>
    <row r="528" spans="3:11" x14ac:dyDescent="0.25">
      <c r="C528" s="55"/>
      <c r="D528" s="52"/>
      <c r="E528" s="6"/>
      <c r="F528" s="19"/>
      <c r="G528" s="24"/>
      <c r="H528" s="24"/>
      <c r="I528" s="31"/>
      <c r="J528" s="31"/>
      <c r="K528" s="35"/>
    </row>
    <row r="529" spans="1:11" x14ac:dyDescent="0.25">
      <c r="C529" s="56" t="s">
        <v>11</v>
      </c>
      <c r="D529" s="52"/>
      <c r="E529" s="6"/>
      <c r="F529" s="19"/>
      <c r="G529" s="24" t="s">
        <v>2</v>
      </c>
      <c r="H529" s="24" t="s">
        <v>2</v>
      </c>
      <c r="I529" s="31"/>
      <c r="J529" s="31"/>
      <c r="K529" s="35"/>
    </row>
    <row r="530" spans="1:11" x14ac:dyDescent="0.25">
      <c r="C530" s="55"/>
      <c r="D530" s="52"/>
      <c r="E530" s="6"/>
      <c r="F530" s="19"/>
      <c r="G530" s="24"/>
      <c r="H530" s="24"/>
      <c r="I530" s="31"/>
      <c r="J530" s="31"/>
      <c r="K530" s="35"/>
    </row>
    <row r="531" spans="1:11" x14ac:dyDescent="0.25">
      <c r="C531" s="56" t="s">
        <v>13</v>
      </c>
      <c r="D531" s="52"/>
      <c r="E531" s="6"/>
      <c r="F531" s="19"/>
      <c r="G531" s="24"/>
      <c r="H531" s="24"/>
      <c r="I531" s="31"/>
      <c r="J531" s="31"/>
      <c r="K531" s="35"/>
    </row>
    <row r="532" spans="1:11" x14ac:dyDescent="0.25">
      <c r="C532" s="55"/>
      <c r="D532" s="52"/>
      <c r="E532" s="6"/>
      <c r="F532" s="19"/>
      <c r="G532" s="24"/>
      <c r="H532" s="24"/>
      <c r="I532" s="31"/>
      <c r="J532" s="31"/>
      <c r="K532" s="35"/>
    </row>
    <row r="533" spans="1:11" x14ac:dyDescent="0.25">
      <c r="C533" s="56" t="s">
        <v>14</v>
      </c>
      <c r="D533" s="52"/>
      <c r="E533" s="6"/>
      <c r="F533" s="19"/>
      <c r="G533" s="24" t="s">
        <v>2</v>
      </c>
      <c r="H533" s="24" t="s">
        <v>2</v>
      </c>
      <c r="I533" s="31"/>
      <c r="J533" s="31"/>
      <c r="K533" s="35"/>
    </row>
    <row r="534" spans="1:11" x14ac:dyDescent="0.25">
      <c r="C534" s="55"/>
      <c r="D534" s="52"/>
      <c r="E534" s="6"/>
      <c r="F534" s="19"/>
      <c r="G534" s="24"/>
      <c r="H534" s="24"/>
      <c r="I534" s="31"/>
      <c r="J534" s="31"/>
      <c r="K534" s="35"/>
    </row>
    <row r="535" spans="1:11" x14ac:dyDescent="0.25">
      <c r="C535" s="56" t="s">
        <v>15</v>
      </c>
      <c r="D535" s="52"/>
      <c r="E535" s="6"/>
      <c r="F535" s="19"/>
      <c r="G535" s="24" t="s">
        <v>2</v>
      </c>
      <c r="H535" s="24" t="s">
        <v>2</v>
      </c>
      <c r="I535" s="31"/>
      <c r="J535" s="31"/>
      <c r="K535" s="35"/>
    </row>
    <row r="536" spans="1:11" x14ac:dyDescent="0.25">
      <c r="C536" s="55"/>
      <c r="D536" s="52"/>
      <c r="E536" s="6"/>
      <c r="F536" s="19"/>
      <c r="G536" s="24"/>
      <c r="H536" s="24"/>
      <c r="I536" s="31"/>
      <c r="J536" s="31"/>
      <c r="K536" s="35"/>
    </row>
    <row r="537" spans="1:11" x14ac:dyDescent="0.25">
      <c r="C537" s="56" t="s">
        <v>16</v>
      </c>
      <c r="D537" s="52"/>
      <c r="E537" s="6"/>
      <c r="F537" s="19"/>
      <c r="G537" s="24" t="s">
        <v>2</v>
      </c>
      <c r="H537" s="24" t="s">
        <v>2</v>
      </c>
      <c r="I537" s="31"/>
      <c r="J537" s="31"/>
      <c r="K537" s="35"/>
    </row>
    <row r="538" spans="1:11" x14ac:dyDescent="0.25">
      <c r="C538" s="55"/>
      <c r="D538" s="52"/>
      <c r="E538" s="6"/>
      <c r="F538" s="19"/>
      <c r="G538" s="24"/>
      <c r="H538" s="24"/>
      <c r="I538" s="31"/>
      <c r="J538" s="31"/>
      <c r="K538" s="35"/>
    </row>
    <row r="539" spans="1:11" x14ac:dyDescent="0.25">
      <c r="C539" s="56" t="s">
        <v>17</v>
      </c>
      <c r="D539" s="52"/>
      <c r="E539" s="6"/>
      <c r="F539" s="19"/>
      <c r="G539" s="24" t="s">
        <v>2</v>
      </c>
      <c r="H539" s="24" t="s">
        <v>2</v>
      </c>
      <c r="I539" s="31"/>
      <c r="J539" s="31"/>
      <c r="K539" s="35"/>
    </row>
    <row r="540" spans="1:11" x14ac:dyDescent="0.25">
      <c r="C540" s="55"/>
      <c r="D540" s="52"/>
      <c r="E540" s="6"/>
      <c r="F540" s="19"/>
      <c r="G540" s="24"/>
      <c r="H540" s="24"/>
      <c r="I540" s="31"/>
      <c r="J540" s="31"/>
      <c r="K540" s="35"/>
    </row>
    <row r="541" spans="1:11" x14ac:dyDescent="0.25">
      <c r="C541" s="56" t="s">
        <v>18</v>
      </c>
      <c r="D541" s="52"/>
      <c r="E541" s="6"/>
      <c r="F541" s="19"/>
      <c r="G541" s="24" t="s">
        <v>2</v>
      </c>
      <c r="H541" s="24" t="s">
        <v>2</v>
      </c>
      <c r="I541" s="31"/>
      <c r="J541" s="31"/>
      <c r="K541" s="35"/>
    </row>
    <row r="542" spans="1:11" x14ac:dyDescent="0.25">
      <c r="C542" s="55"/>
      <c r="D542" s="52"/>
      <c r="E542" s="6"/>
      <c r="F542" s="19"/>
      <c r="G542" s="24"/>
      <c r="H542" s="24"/>
      <c r="I542" s="31"/>
      <c r="J542" s="31"/>
      <c r="K542" s="35"/>
    </row>
    <row r="543" spans="1:11" x14ac:dyDescent="0.25">
      <c r="A543" s="10"/>
      <c r="B543" s="28"/>
      <c r="C543" s="56" t="s">
        <v>19</v>
      </c>
      <c r="D543" s="52"/>
      <c r="E543" s="6"/>
      <c r="F543" s="19"/>
      <c r="G543" s="24"/>
      <c r="H543" s="24"/>
      <c r="I543" s="31"/>
      <c r="J543" s="31"/>
      <c r="K543" s="35"/>
    </row>
    <row r="544" spans="1:11" x14ac:dyDescent="0.25">
      <c r="A544" s="28"/>
      <c r="B544" s="28"/>
      <c r="C544" s="56" t="s">
        <v>20</v>
      </c>
      <c r="D544" s="52"/>
      <c r="E544" s="6"/>
      <c r="F544" s="19"/>
      <c r="G544" s="24" t="s">
        <v>2</v>
      </c>
      <c r="H544" s="24" t="s">
        <v>2</v>
      </c>
      <c r="I544" s="31"/>
      <c r="J544" s="31"/>
      <c r="K544" s="35"/>
    </row>
    <row r="545" spans="1:54" x14ac:dyDescent="0.25">
      <c r="A545" s="28"/>
      <c r="B545" s="28"/>
      <c r="C545" s="56"/>
      <c r="D545" s="52"/>
      <c r="E545" s="6"/>
      <c r="F545" s="19"/>
      <c r="G545" s="24"/>
      <c r="H545" s="24"/>
      <c r="I545" s="31"/>
      <c r="J545" s="31"/>
      <c r="K545" s="35"/>
    </row>
    <row r="546" spans="1:54" x14ac:dyDescent="0.25">
      <c r="A546" s="28"/>
      <c r="B546" s="28"/>
      <c r="C546" s="56" t="s">
        <v>21</v>
      </c>
      <c r="D546" s="52"/>
      <c r="E546" s="6"/>
      <c r="F546" s="19"/>
      <c r="G546" s="24" t="s">
        <v>2</v>
      </c>
      <c r="H546" s="24" t="s">
        <v>2</v>
      </c>
      <c r="I546" s="31"/>
      <c r="J546" s="31"/>
      <c r="K546" s="35"/>
    </row>
    <row r="547" spans="1:54" x14ac:dyDescent="0.25">
      <c r="A547" s="28"/>
      <c r="B547" s="28"/>
      <c r="C547" s="56"/>
      <c r="D547" s="52"/>
      <c r="E547" s="6"/>
      <c r="F547" s="19"/>
      <c r="G547" s="24"/>
      <c r="H547" s="24"/>
      <c r="I547" s="31"/>
      <c r="J547" s="31"/>
      <c r="K547" s="35"/>
    </row>
    <row r="548" spans="1:54" x14ac:dyDescent="0.25">
      <c r="A548" s="28"/>
      <c r="B548" s="28"/>
      <c r="C548" s="56" t="s">
        <v>22</v>
      </c>
      <c r="D548" s="52"/>
      <c r="E548" s="6"/>
      <c r="F548" s="19"/>
      <c r="G548" s="24" t="s">
        <v>2</v>
      </c>
      <c r="H548" s="24" t="s">
        <v>2</v>
      </c>
      <c r="I548" s="31"/>
      <c r="J548" s="31"/>
      <c r="K548" s="35"/>
    </row>
    <row r="549" spans="1:54" x14ac:dyDescent="0.25">
      <c r="A549" s="28"/>
      <c r="B549" s="28"/>
      <c r="C549" s="56"/>
      <c r="D549" s="52"/>
      <c r="E549" s="6"/>
      <c r="F549" s="19"/>
      <c r="G549" s="24"/>
      <c r="H549" s="24"/>
      <c r="I549" s="31"/>
      <c r="J549" s="31"/>
      <c r="K549" s="35"/>
    </row>
    <row r="550" spans="1:54" x14ac:dyDescent="0.25">
      <c r="A550" s="28"/>
      <c r="B550" s="28"/>
      <c r="C550" s="56" t="s">
        <v>23</v>
      </c>
      <c r="D550" s="52"/>
      <c r="E550" s="6"/>
      <c r="F550" s="19"/>
      <c r="G550" s="24" t="s">
        <v>2</v>
      </c>
      <c r="H550" s="24" t="s">
        <v>2</v>
      </c>
      <c r="I550" s="31"/>
      <c r="J550" s="31"/>
      <c r="K550" s="35"/>
    </row>
    <row r="551" spans="1:54" x14ac:dyDescent="0.25">
      <c r="A551" s="28"/>
      <c r="B551" s="28"/>
      <c r="C551" s="56"/>
      <c r="D551" s="52"/>
      <c r="E551" s="6"/>
      <c r="F551" s="19"/>
      <c r="G551" s="24"/>
      <c r="H551" s="24"/>
      <c r="I551" s="31"/>
      <c r="J551" s="31"/>
      <c r="K551" s="35"/>
    </row>
    <row r="552" spans="1:54" x14ac:dyDescent="0.25">
      <c r="C552" s="57" t="s">
        <v>24</v>
      </c>
      <c r="D552" s="52"/>
      <c r="E552" s="6"/>
      <c r="F552" s="19"/>
      <c r="G552" s="24"/>
      <c r="H552" s="24"/>
      <c r="I552" s="31"/>
      <c r="J552" s="31"/>
      <c r="K552" s="35"/>
    </row>
    <row r="553" spans="1:54" x14ac:dyDescent="0.25">
      <c r="B553" s="8" t="s">
        <v>203</v>
      </c>
      <c r="C553" s="58" t="s">
        <v>204</v>
      </c>
      <c r="D553" s="52"/>
      <c r="E553" s="6"/>
      <c r="F553" s="19"/>
      <c r="G553" s="24">
        <v>145.94999999999999</v>
      </c>
      <c r="H553" s="24">
        <v>0.19</v>
      </c>
      <c r="I553" s="31"/>
      <c r="J553" s="31"/>
      <c r="K553" s="35"/>
    </row>
    <row r="554" spans="1:54" x14ac:dyDescent="0.25">
      <c r="C554" s="56" t="s">
        <v>191</v>
      </c>
      <c r="D554" s="52"/>
      <c r="E554" s="6"/>
      <c r="F554" s="19"/>
      <c r="G554" s="25">
        <v>145.94999999999999</v>
      </c>
      <c r="H554" s="25">
        <v>0.19</v>
      </c>
      <c r="I554" s="31"/>
      <c r="J554" s="31"/>
      <c r="K554" s="35"/>
    </row>
    <row r="555" spans="1:54" x14ac:dyDescent="0.25">
      <c r="C555" s="55"/>
      <c r="D555" s="52"/>
      <c r="E555" s="6"/>
      <c r="F555" s="19"/>
      <c r="G555" s="24"/>
      <c r="H555" s="24"/>
      <c r="I555" s="31"/>
      <c r="J555" s="31"/>
      <c r="K555" s="35"/>
    </row>
    <row r="556" spans="1:54" x14ac:dyDescent="0.25">
      <c r="A556" s="10"/>
      <c r="B556" s="28"/>
      <c r="C556" s="56" t="s">
        <v>25</v>
      </c>
      <c r="D556" s="52"/>
      <c r="E556" s="6"/>
      <c r="F556" s="19"/>
      <c r="G556" s="24"/>
      <c r="H556" s="24"/>
      <c r="I556" s="31"/>
      <c r="J556" s="31"/>
      <c r="K556" s="35"/>
    </row>
    <row r="557" spans="1:54" s="2" customFormat="1" ht="13.5" x14ac:dyDescent="0.25">
      <c r="A557" s="28"/>
      <c r="B557" s="28"/>
      <c r="C557" s="55" t="s">
        <v>4578</v>
      </c>
      <c r="D557" s="52"/>
      <c r="E557" s="6"/>
      <c r="F557" s="19"/>
      <c r="G557" s="24" t="s">
        <v>2</v>
      </c>
      <c r="H557" s="24" t="s">
        <v>2</v>
      </c>
      <c r="I557" s="31"/>
      <c r="J557" s="31"/>
      <c r="K557" s="35"/>
      <c r="L557" s="3"/>
      <c r="AI557" s="3"/>
      <c r="AV557" s="3"/>
      <c r="AX557" s="3"/>
      <c r="BB557" s="3"/>
    </row>
    <row r="558" spans="1:54" x14ac:dyDescent="0.25">
      <c r="B558" s="8"/>
      <c r="C558" s="58" t="s">
        <v>205</v>
      </c>
      <c r="D558" s="52"/>
      <c r="E558" s="6"/>
      <c r="F558" s="19"/>
      <c r="G558" s="24">
        <v>47.58</v>
      </c>
      <c r="H558" s="24">
        <v>6.9999999999999993E-2</v>
      </c>
      <c r="I558" s="31"/>
      <c r="J558" s="31"/>
      <c r="K558" s="35"/>
    </row>
    <row r="559" spans="1:54" x14ac:dyDescent="0.25">
      <c r="C559" s="56" t="s">
        <v>191</v>
      </c>
      <c r="D559" s="52"/>
      <c r="E559" s="6"/>
      <c r="F559" s="19"/>
      <c r="G559" s="25">
        <v>47.58</v>
      </c>
      <c r="H559" s="25">
        <v>6.9999999999999993E-2</v>
      </c>
      <c r="I559" s="31"/>
      <c r="J559" s="31"/>
      <c r="K559" s="35"/>
    </row>
    <row r="560" spans="1:54" x14ac:dyDescent="0.25">
      <c r="C560" s="55"/>
      <c r="D560" s="52"/>
      <c r="E560" s="6"/>
      <c r="F560" s="19"/>
      <c r="G560" s="24"/>
      <c r="H560" s="24"/>
      <c r="I560" s="31"/>
      <c r="J560" s="31"/>
      <c r="K560" s="35"/>
    </row>
    <row r="561" spans="3:11" x14ac:dyDescent="0.25">
      <c r="C561" s="59" t="s">
        <v>206</v>
      </c>
      <c r="D561" s="53"/>
      <c r="E561" s="5"/>
      <c r="F561" s="20"/>
      <c r="G561" s="26">
        <v>77566.460000000006</v>
      </c>
      <c r="H561" s="26">
        <v>99.999999999999986</v>
      </c>
      <c r="I561" s="32"/>
      <c r="J561" s="32"/>
      <c r="K561" s="36"/>
    </row>
    <row r="564" spans="3:11" x14ac:dyDescent="0.25">
      <c r="C564" s="1" t="s">
        <v>207</v>
      </c>
    </row>
    <row r="565" spans="3:11" x14ac:dyDescent="0.25">
      <c r="C565" s="37" t="s">
        <v>208</v>
      </c>
      <c r="D565" s="37"/>
      <c r="E565" s="37"/>
      <c r="F565" s="37"/>
      <c r="G565" s="37"/>
      <c r="H565" s="37"/>
      <c r="I565" s="37"/>
      <c r="J565" s="37"/>
      <c r="K565" s="37"/>
    </row>
    <row r="566" spans="3:11" x14ac:dyDescent="0.25">
      <c r="C566" s="2" t="s">
        <v>209</v>
      </c>
    </row>
    <row r="567" spans="3:11" x14ac:dyDescent="0.25">
      <c r="C567" s="2" t="s">
        <v>210</v>
      </c>
    </row>
    <row r="568" spans="3:11" ht="30" customHeight="1" x14ac:dyDescent="0.25">
      <c r="C568" s="164" t="s">
        <v>211</v>
      </c>
      <c r="D568" s="165"/>
      <c r="E568" s="165"/>
      <c r="F568" s="165"/>
      <c r="G568" s="165"/>
      <c r="H568" s="165"/>
      <c r="I568" s="165"/>
      <c r="J568" s="165"/>
      <c r="K568" s="165"/>
    </row>
    <row r="569" spans="3:11" x14ac:dyDescent="0.25">
      <c r="C569" s="2" t="s">
        <v>212</v>
      </c>
    </row>
    <row r="571" spans="3:11" x14ac:dyDescent="0.25">
      <c r="C571" s="2" t="s">
        <v>5016</v>
      </c>
      <c r="E571" s="2" t="s">
        <v>2</v>
      </c>
    </row>
    <row r="573" spans="3:11" x14ac:dyDescent="0.25">
      <c r="C573" s="2" t="s">
        <v>5017</v>
      </c>
      <c r="E573" s="2" t="s">
        <v>2</v>
      </c>
    </row>
    <row r="575" spans="3:11" x14ac:dyDescent="0.25">
      <c r="C575" s="2" t="s">
        <v>5064</v>
      </c>
    </row>
    <row r="577" spans="1:256" x14ac:dyDescent="0.25">
      <c r="C577" s="2" t="s">
        <v>5065</v>
      </c>
    </row>
    <row r="578" spans="1:256" s="86" customFormat="1" ht="35.25" customHeight="1" x14ac:dyDescent="0.25">
      <c r="A578" s="82"/>
      <c r="B578" s="82"/>
      <c r="C578" s="87" t="s">
        <v>5022</v>
      </c>
      <c r="D578" s="91" t="s">
        <v>5023</v>
      </c>
      <c r="E578" s="91" t="s">
        <v>5024</v>
      </c>
      <c r="F578" s="83"/>
      <c r="G578" s="84"/>
      <c r="H578" s="84"/>
      <c r="I578" s="84"/>
      <c r="J578" s="84"/>
      <c r="K578" s="85"/>
      <c r="L578" s="85"/>
      <c r="M578" s="82"/>
      <c r="N578" s="82"/>
      <c r="O578" s="82"/>
      <c r="P578" s="82"/>
      <c r="Q578" s="82"/>
      <c r="R578" s="82"/>
      <c r="S578" s="82"/>
      <c r="T578" s="82"/>
      <c r="U578" s="82"/>
      <c r="V578" s="82"/>
      <c r="W578" s="82"/>
      <c r="X578" s="82"/>
      <c r="Y578" s="82"/>
      <c r="Z578" s="82"/>
      <c r="AA578" s="82"/>
      <c r="AB578" s="82"/>
      <c r="AC578" s="82"/>
      <c r="AD578" s="82"/>
      <c r="AE578" s="82"/>
      <c r="AF578" s="82"/>
      <c r="AG578" s="82"/>
      <c r="AH578" s="82"/>
      <c r="AI578" s="85"/>
      <c r="AJ578" s="82"/>
      <c r="AK578" s="82"/>
      <c r="AL578" s="82"/>
      <c r="AM578" s="82"/>
      <c r="AN578" s="82"/>
      <c r="AO578" s="82"/>
      <c r="AP578" s="82"/>
      <c r="AQ578" s="82"/>
      <c r="AR578" s="82"/>
      <c r="AS578" s="82"/>
      <c r="AT578" s="82"/>
      <c r="AU578" s="82"/>
      <c r="AV578" s="85"/>
      <c r="AW578" s="82"/>
      <c r="AX578" s="85"/>
      <c r="AY578" s="82"/>
      <c r="AZ578" s="82"/>
      <c r="BA578" s="82"/>
      <c r="BB578" s="85"/>
      <c r="BC578" s="82"/>
      <c r="BD578" s="82"/>
      <c r="BE578" s="82"/>
      <c r="BF578" s="82"/>
      <c r="BG578" s="82"/>
      <c r="BH578" s="82"/>
      <c r="BI578" s="82"/>
      <c r="BJ578" s="82"/>
      <c r="BK578" s="82"/>
      <c r="BL578" s="82"/>
      <c r="BM578" s="82"/>
      <c r="BN578" s="82"/>
      <c r="BO578" s="82"/>
      <c r="BP578" s="82"/>
      <c r="BQ578" s="82"/>
      <c r="BR578" s="82"/>
      <c r="BS578" s="82"/>
      <c r="BT578" s="82"/>
      <c r="BU578" s="82"/>
      <c r="BV578" s="82"/>
      <c r="BW578" s="82"/>
      <c r="BX578" s="82"/>
      <c r="BY578" s="82"/>
      <c r="BZ578" s="82"/>
      <c r="CA578" s="82"/>
      <c r="CB578" s="82"/>
      <c r="CC578" s="82"/>
      <c r="CD578" s="82"/>
      <c r="CE578" s="82"/>
      <c r="CF578" s="82"/>
      <c r="CG578" s="82"/>
      <c r="CH578" s="82"/>
      <c r="CI578" s="82"/>
      <c r="CJ578" s="82"/>
      <c r="CK578" s="82"/>
      <c r="CL578" s="82"/>
      <c r="CM578" s="82"/>
      <c r="CN578" s="82"/>
      <c r="CO578" s="82"/>
      <c r="CP578" s="82"/>
      <c r="CQ578" s="82"/>
      <c r="CR578" s="82"/>
      <c r="CS578" s="82"/>
      <c r="CT578" s="82"/>
      <c r="CU578" s="82"/>
      <c r="CV578" s="82"/>
      <c r="CW578" s="82"/>
      <c r="CX578" s="82"/>
      <c r="CY578" s="82"/>
      <c r="CZ578" s="82"/>
      <c r="DA578" s="82"/>
      <c r="DB578" s="82"/>
      <c r="DC578" s="82"/>
      <c r="DD578" s="82"/>
      <c r="DE578" s="82"/>
      <c r="DF578" s="82"/>
      <c r="DG578" s="82"/>
      <c r="DH578" s="82"/>
      <c r="DI578" s="82"/>
      <c r="DJ578" s="82"/>
      <c r="DK578" s="82"/>
      <c r="DL578" s="82"/>
      <c r="DM578" s="82"/>
      <c r="DN578" s="82"/>
      <c r="DO578" s="82"/>
      <c r="DP578" s="82"/>
      <c r="DQ578" s="82"/>
      <c r="DR578" s="82"/>
      <c r="DS578" s="82"/>
      <c r="DT578" s="82"/>
      <c r="DU578" s="82"/>
      <c r="DV578" s="82"/>
      <c r="DW578" s="82"/>
      <c r="DX578" s="82"/>
      <c r="DY578" s="82"/>
      <c r="DZ578" s="82"/>
      <c r="EA578" s="82"/>
      <c r="EB578" s="82"/>
      <c r="EC578" s="82"/>
      <c r="ED578" s="82"/>
      <c r="EE578" s="82"/>
      <c r="EF578" s="82"/>
      <c r="EG578" s="82"/>
      <c r="EH578" s="82"/>
      <c r="EI578" s="82"/>
      <c r="EJ578" s="82"/>
      <c r="EK578" s="82"/>
      <c r="EL578" s="82"/>
      <c r="EM578" s="82"/>
      <c r="EN578" s="82"/>
      <c r="EO578" s="82"/>
      <c r="EP578" s="82"/>
      <c r="EQ578" s="82"/>
      <c r="ER578" s="82"/>
      <c r="ES578" s="82"/>
      <c r="ET578" s="82"/>
      <c r="EU578" s="82"/>
      <c r="EV578" s="82"/>
      <c r="EW578" s="82"/>
      <c r="EX578" s="82"/>
      <c r="EY578" s="82"/>
      <c r="EZ578" s="82"/>
      <c r="FA578" s="82"/>
      <c r="FB578" s="82"/>
      <c r="FC578" s="82"/>
      <c r="FD578" s="82"/>
      <c r="FE578" s="82"/>
      <c r="FF578" s="82"/>
      <c r="FG578" s="82"/>
      <c r="FH578" s="82"/>
      <c r="FI578" s="82"/>
      <c r="FJ578" s="82"/>
      <c r="FK578" s="82"/>
      <c r="FL578" s="82"/>
      <c r="FM578" s="82"/>
      <c r="FN578" s="82"/>
      <c r="FO578" s="82"/>
      <c r="FP578" s="82"/>
      <c r="FQ578" s="82"/>
      <c r="FR578" s="82"/>
      <c r="FS578" s="82"/>
      <c r="FT578" s="82"/>
      <c r="FU578" s="82"/>
      <c r="FV578" s="82"/>
      <c r="FW578" s="82"/>
      <c r="FX578" s="82"/>
      <c r="FY578" s="82"/>
      <c r="FZ578" s="82"/>
      <c r="GA578" s="82"/>
      <c r="GB578" s="82"/>
      <c r="GC578" s="82"/>
      <c r="GD578" s="82"/>
      <c r="GE578" s="82"/>
      <c r="GF578" s="82"/>
      <c r="GG578" s="82"/>
      <c r="GH578" s="82"/>
      <c r="GI578" s="82"/>
      <c r="GJ578" s="82"/>
      <c r="GK578" s="82"/>
      <c r="GL578" s="82"/>
      <c r="GM578" s="82"/>
      <c r="GN578" s="82"/>
      <c r="GO578" s="82"/>
      <c r="GP578" s="82"/>
      <c r="GQ578" s="82"/>
      <c r="GR578" s="82"/>
      <c r="GS578" s="82"/>
      <c r="GT578" s="82"/>
      <c r="GU578" s="82"/>
      <c r="GV578" s="82"/>
      <c r="GW578" s="82"/>
      <c r="GX578" s="82"/>
      <c r="GY578" s="82"/>
      <c r="GZ578" s="82"/>
      <c r="HA578" s="82"/>
      <c r="HB578" s="82"/>
      <c r="HC578" s="82"/>
      <c r="HD578" s="82"/>
      <c r="HE578" s="82"/>
      <c r="HF578" s="82"/>
      <c r="HG578" s="82"/>
      <c r="HH578" s="82"/>
      <c r="HI578" s="82"/>
      <c r="HJ578" s="82"/>
      <c r="HK578" s="82"/>
      <c r="HL578" s="82"/>
      <c r="HM578" s="82"/>
      <c r="HN578" s="82"/>
      <c r="HO578" s="82"/>
      <c r="HP578" s="82"/>
      <c r="HQ578" s="82"/>
      <c r="HR578" s="82"/>
      <c r="HS578" s="82"/>
      <c r="HT578" s="82"/>
      <c r="HU578" s="82"/>
      <c r="HV578" s="82"/>
      <c r="HW578" s="82"/>
      <c r="HX578" s="82"/>
      <c r="HY578" s="82"/>
      <c r="HZ578" s="82"/>
      <c r="IA578" s="82"/>
      <c r="IB578" s="82"/>
      <c r="IC578" s="82"/>
      <c r="ID578" s="82"/>
      <c r="IE578" s="82"/>
      <c r="IF578" s="82"/>
      <c r="IG578" s="82"/>
      <c r="IH578" s="82"/>
      <c r="II578" s="82"/>
      <c r="IJ578" s="82"/>
      <c r="IK578" s="82"/>
      <c r="IL578" s="82"/>
      <c r="IM578" s="82"/>
      <c r="IN578" s="82"/>
      <c r="IO578" s="82"/>
      <c r="IP578" s="82"/>
      <c r="IQ578" s="82"/>
      <c r="IR578" s="82"/>
      <c r="IS578" s="82"/>
      <c r="IT578" s="82"/>
      <c r="IU578" s="82"/>
      <c r="IV578" s="82"/>
    </row>
    <row r="579" spans="1:256" s="86" customFormat="1" x14ac:dyDescent="0.25">
      <c r="A579" s="82"/>
      <c r="B579" s="82"/>
      <c r="C579" s="89" t="s">
        <v>5025</v>
      </c>
      <c r="D579" s="92">
        <v>9.3428000000000004</v>
      </c>
      <c r="E579" s="92">
        <v>9.4956999999999994</v>
      </c>
      <c r="F579" s="83"/>
      <c r="G579" s="84"/>
      <c r="H579" s="84"/>
      <c r="I579" s="84"/>
      <c r="J579" s="84"/>
      <c r="K579" s="85"/>
      <c r="L579" s="85"/>
      <c r="M579" s="82"/>
      <c r="N579" s="82"/>
      <c r="O579" s="82"/>
      <c r="P579" s="82"/>
      <c r="Q579" s="82"/>
      <c r="R579" s="82"/>
      <c r="S579" s="82"/>
      <c r="T579" s="82"/>
      <c r="U579" s="82"/>
      <c r="V579" s="82"/>
      <c r="W579" s="82"/>
      <c r="X579" s="82"/>
      <c r="Y579" s="82"/>
      <c r="Z579" s="82"/>
      <c r="AA579" s="82"/>
      <c r="AB579" s="82"/>
      <c r="AC579" s="82"/>
      <c r="AD579" s="82"/>
      <c r="AE579" s="82"/>
      <c r="AF579" s="82"/>
      <c r="AG579" s="82"/>
      <c r="AH579" s="82"/>
      <c r="AI579" s="85"/>
      <c r="AJ579" s="82"/>
      <c r="AK579" s="82"/>
      <c r="AL579" s="82"/>
      <c r="AM579" s="82"/>
      <c r="AN579" s="82"/>
      <c r="AO579" s="82"/>
      <c r="AP579" s="82"/>
      <c r="AQ579" s="82"/>
      <c r="AR579" s="82"/>
      <c r="AS579" s="82"/>
      <c r="AT579" s="82"/>
      <c r="AU579" s="82"/>
      <c r="AV579" s="85"/>
      <c r="AW579" s="82"/>
      <c r="AX579" s="85"/>
      <c r="AY579" s="82"/>
      <c r="AZ579" s="82"/>
      <c r="BA579" s="82"/>
      <c r="BB579" s="85"/>
      <c r="BC579" s="82"/>
      <c r="BD579" s="82"/>
      <c r="BE579" s="82"/>
      <c r="BF579" s="82"/>
      <c r="BG579" s="82"/>
      <c r="BH579" s="82"/>
      <c r="BI579" s="82"/>
      <c r="BJ579" s="82"/>
      <c r="BK579" s="82"/>
      <c r="BL579" s="82"/>
      <c r="BM579" s="82"/>
      <c r="BN579" s="82"/>
      <c r="BO579" s="82"/>
      <c r="BP579" s="82"/>
      <c r="BQ579" s="82"/>
      <c r="BR579" s="82"/>
      <c r="BS579" s="82"/>
      <c r="BT579" s="82"/>
      <c r="BU579" s="82"/>
      <c r="BV579" s="82"/>
      <c r="BW579" s="82"/>
      <c r="BX579" s="82"/>
      <c r="BY579" s="82"/>
      <c r="BZ579" s="82"/>
      <c r="CA579" s="82"/>
      <c r="CB579" s="82"/>
      <c r="CC579" s="82"/>
      <c r="CD579" s="82"/>
      <c r="CE579" s="82"/>
      <c r="CF579" s="82"/>
      <c r="CG579" s="82"/>
      <c r="CH579" s="82"/>
      <c r="CI579" s="82"/>
      <c r="CJ579" s="82"/>
      <c r="CK579" s="82"/>
      <c r="CL579" s="82"/>
      <c r="CM579" s="82"/>
      <c r="CN579" s="82"/>
      <c r="CO579" s="82"/>
      <c r="CP579" s="82"/>
      <c r="CQ579" s="82"/>
      <c r="CR579" s="82"/>
      <c r="CS579" s="82"/>
      <c r="CT579" s="82"/>
      <c r="CU579" s="82"/>
      <c r="CV579" s="82"/>
      <c r="CW579" s="82"/>
      <c r="CX579" s="82"/>
      <c r="CY579" s="82"/>
      <c r="CZ579" s="82"/>
      <c r="DA579" s="82"/>
      <c r="DB579" s="82"/>
      <c r="DC579" s="82"/>
      <c r="DD579" s="82"/>
      <c r="DE579" s="82"/>
      <c r="DF579" s="82"/>
      <c r="DG579" s="82"/>
      <c r="DH579" s="82"/>
      <c r="DI579" s="82"/>
      <c r="DJ579" s="82"/>
      <c r="DK579" s="82"/>
      <c r="DL579" s="82"/>
      <c r="DM579" s="82"/>
      <c r="DN579" s="82"/>
      <c r="DO579" s="82"/>
      <c r="DP579" s="82"/>
      <c r="DQ579" s="82"/>
      <c r="DR579" s="82"/>
      <c r="DS579" s="82"/>
      <c r="DT579" s="82"/>
      <c r="DU579" s="82"/>
      <c r="DV579" s="82"/>
      <c r="DW579" s="82"/>
      <c r="DX579" s="82"/>
      <c r="DY579" s="82"/>
      <c r="DZ579" s="82"/>
      <c r="EA579" s="82"/>
      <c r="EB579" s="82"/>
      <c r="EC579" s="82"/>
      <c r="ED579" s="82"/>
      <c r="EE579" s="82"/>
      <c r="EF579" s="82"/>
      <c r="EG579" s="82"/>
      <c r="EH579" s="82"/>
      <c r="EI579" s="82"/>
      <c r="EJ579" s="82"/>
      <c r="EK579" s="82"/>
      <c r="EL579" s="82"/>
      <c r="EM579" s="82"/>
      <c r="EN579" s="82"/>
      <c r="EO579" s="82"/>
      <c r="EP579" s="82"/>
      <c r="EQ579" s="82"/>
      <c r="ER579" s="82"/>
      <c r="ES579" s="82"/>
      <c r="ET579" s="82"/>
      <c r="EU579" s="82"/>
      <c r="EV579" s="82"/>
      <c r="EW579" s="82"/>
      <c r="EX579" s="82"/>
      <c r="EY579" s="82"/>
      <c r="EZ579" s="82"/>
      <c r="FA579" s="82"/>
      <c r="FB579" s="82"/>
      <c r="FC579" s="82"/>
      <c r="FD579" s="82"/>
      <c r="FE579" s="82"/>
      <c r="FF579" s="82"/>
      <c r="FG579" s="82"/>
      <c r="FH579" s="82"/>
      <c r="FI579" s="82"/>
      <c r="FJ579" s="82"/>
      <c r="FK579" s="82"/>
      <c r="FL579" s="82"/>
      <c r="FM579" s="82"/>
      <c r="FN579" s="82"/>
      <c r="FO579" s="82"/>
      <c r="FP579" s="82"/>
      <c r="FQ579" s="82"/>
      <c r="FR579" s="82"/>
      <c r="FS579" s="82"/>
      <c r="FT579" s="82"/>
      <c r="FU579" s="82"/>
      <c r="FV579" s="82"/>
      <c r="FW579" s="82"/>
      <c r="FX579" s="82"/>
      <c r="FY579" s="82"/>
      <c r="FZ579" s="82"/>
      <c r="GA579" s="82"/>
      <c r="GB579" s="82"/>
      <c r="GC579" s="82"/>
      <c r="GD579" s="82"/>
      <c r="GE579" s="82"/>
      <c r="GF579" s="82"/>
      <c r="GG579" s="82"/>
      <c r="GH579" s="82"/>
      <c r="GI579" s="82"/>
      <c r="GJ579" s="82"/>
      <c r="GK579" s="82"/>
      <c r="GL579" s="82"/>
      <c r="GM579" s="82"/>
      <c r="GN579" s="82"/>
      <c r="GO579" s="82"/>
      <c r="GP579" s="82"/>
      <c r="GQ579" s="82"/>
      <c r="GR579" s="82"/>
      <c r="GS579" s="82"/>
      <c r="GT579" s="82"/>
      <c r="GU579" s="82"/>
      <c r="GV579" s="82"/>
      <c r="GW579" s="82"/>
      <c r="GX579" s="82"/>
      <c r="GY579" s="82"/>
      <c r="GZ579" s="82"/>
      <c r="HA579" s="82"/>
      <c r="HB579" s="82"/>
      <c r="HC579" s="82"/>
      <c r="HD579" s="82"/>
      <c r="HE579" s="82"/>
      <c r="HF579" s="82"/>
      <c r="HG579" s="82"/>
      <c r="HH579" s="82"/>
      <c r="HI579" s="82"/>
      <c r="HJ579" s="82"/>
      <c r="HK579" s="82"/>
      <c r="HL579" s="82"/>
      <c r="HM579" s="82"/>
      <c r="HN579" s="82"/>
      <c r="HO579" s="82"/>
      <c r="HP579" s="82"/>
      <c r="HQ579" s="82"/>
      <c r="HR579" s="82"/>
      <c r="HS579" s="82"/>
      <c r="HT579" s="82"/>
      <c r="HU579" s="82"/>
      <c r="HV579" s="82"/>
      <c r="HW579" s="82"/>
      <c r="HX579" s="82"/>
      <c r="HY579" s="82"/>
      <c r="HZ579" s="82"/>
      <c r="IA579" s="82"/>
      <c r="IB579" s="82"/>
      <c r="IC579" s="82"/>
      <c r="ID579" s="82"/>
      <c r="IE579" s="82"/>
      <c r="IF579" s="82"/>
      <c r="IG579" s="82"/>
      <c r="IH579" s="82"/>
      <c r="II579" s="82"/>
      <c r="IJ579" s="82"/>
      <c r="IK579" s="82"/>
      <c r="IL579" s="82"/>
      <c r="IM579" s="82"/>
      <c r="IN579" s="82"/>
      <c r="IO579" s="82"/>
      <c r="IP579" s="82"/>
      <c r="IQ579" s="82"/>
      <c r="IR579" s="82"/>
      <c r="IS579" s="82"/>
      <c r="IT579" s="82"/>
      <c r="IU579" s="82"/>
      <c r="IV579" s="82"/>
    </row>
    <row r="580" spans="1:256" s="86" customFormat="1" x14ac:dyDescent="0.25">
      <c r="A580" s="82"/>
      <c r="B580" s="82"/>
      <c r="C580" s="89" t="s">
        <v>5026</v>
      </c>
      <c r="D580" s="92">
        <v>9.343</v>
      </c>
      <c r="E580" s="92">
        <v>9.4959000000000007</v>
      </c>
      <c r="F580" s="83"/>
      <c r="G580" s="84"/>
      <c r="H580" s="84"/>
      <c r="I580" s="84"/>
      <c r="J580" s="84"/>
      <c r="K580" s="85"/>
      <c r="L580" s="85"/>
      <c r="M580" s="82"/>
      <c r="N580" s="82"/>
      <c r="O580" s="82"/>
      <c r="P580" s="82"/>
      <c r="Q580" s="82"/>
      <c r="R580" s="82"/>
      <c r="S580" s="82"/>
      <c r="T580" s="82"/>
      <c r="U580" s="82"/>
      <c r="V580" s="82"/>
      <c r="W580" s="82"/>
      <c r="X580" s="82"/>
      <c r="Y580" s="82"/>
      <c r="Z580" s="82"/>
      <c r="AA580" s="82"/>
      <c r="AB580" s="82"/>
      <c r="AC580" s="82"/>
      <c r="AD580" s="82"/>
      <c r="AE580" s="82"/>
      <c r="AF580" s="82"/>
      <c r="AG580" s="82"/>
      <c r="AH580" s="82"/>
      <c r="AI580" s="85"/>
      <c r="AJ580" s="82"/>
      <c r="AK580" s="82"/>
      <c r="AL580" s="82"/>
      <c r="AM580" s="82"/>
      <c r="AN580" s="82"/>
      <c r="AO580" s="82"/>
      <c r="AP580" s="82"/>
      <c r="AQ580" s="82"/>
      <c r="AR580" s="82"/>
      <c r="AS580" s="82"/>
      <c r="AT580" s="82"/>
      <c r="AU580" s="82"/>
      <c r="AV580" s="85"/>
      <c r="AW580" s="82"/>
      <c r="AX580" s="85"/>
      <c r="AY580" s="82"/>
      <c r="AZ580" s="82"/>
      <c r="BA580" s="82"/>
      <c r="BB580" s="85"/>
      <c r="BC580" s="82"/>
      <c r="BD580" s="82"/>
      <c r="BE580" s="82"/>
      <c r="BF580" s="82"/>
      <c r="BG580" s="82"/>
      <c r="BH580" s="82"/>
      <c r="BI580" s="82"/>
      <c r="BJ580" s="82"/>
      <c r="BK580" s="82"/>
      <c r="BL580" s="82"/>
      <c r="BM580" s="82"/>
      <c r="BN580" s="82"/>
      <c r="BO580" s="82"/>
      <c r="BP580" s="82"/>
      <c r="BQ580" s="82"/>
      <c r="BR580" s="82"/>
      <c r="BS580" s="82"/>
      <c r="BT580" s="82"/>
      <c r="BU580" s="82"/>
      <c r="BV580" s="82"/>
      <c r="BW580" s="82"/>
      <c r="BX580" s="82"/>
      <c r="BY580" s="82"/>
      <c r="BZ580" s="82"/>
      <c r="CA580" s="82"/>
      <c r="CB580" s="82"/>
      <c r="CC580" s="82"/>
      <c r="CD580" s="82"/>
      <c r="CE580" s="82"/>
      <c r="CF580" s="82"/>
      <c r="CG580" s="82"/>
      <c r="CH580" s="82"/>
      <c r="CI580" s="82"/>
      <c r="CJ580" s="82"/>
      <c r="CK580" s="82"/>
      <c r="CL580" s="82"/>
      <c r="CM580" s="82"/>
      <c r="CN580" s="82"/>
      <c r="CO580" s="82"/>
      <c r="CP580" s="82"/>
      <c r="CQ580" s="82"/>
      <c r="CR580" s="82"/>
      <c r="CS580" s="82"/>
      <c r="CT580" s="82"/>
      <c r="CU580" s="82"/>
      <c r="CV580" s="82"/>
      <c r="CW580" s="82"/>
      <c r="CX580" s="82"/>
      <c r="CY580" s="82"/>
      <c r="CZ580" s="82"/>
      <c r="DA580" s="82"/>
      <c r="DB580" s="82"/>
      <c r="DC580" s="82"/>
      <c r="DD580" s="82"/>
      <c r="DE580" s="82"/>
      <c r="DF580" s="82"/>
      <c r="DG580" s="82"/>
      <c r="DH580" s="82"/>
      <c r="DI580" s="82"/>
      <c r="DJ580" s="82"/>
      <c r="DK580" s="82"/>
      <c r="DL580" s="82"/>
      <c r="DM580" s="82"/>
      <c r="DN580" s="82"/>
      <c r="DO580" s="82"/>
      <c r="DP580" s="82"/>
      <c r="DQ580" s="82"/>
      <c r="DR580" s="82"/>
      <c r="DS580" s="82"/>
      <c r="DT580" s="82"/>
      <c r="DU580" s="82"/>
      <c r="DV580" s="82"/>
      <c r="DW580" s="82"/>
      <c r="DX580" s="82"/>
      <c r="DY580" s="82"/>
      <c r="DZ580" s="82"/>
      <c r="EA580" s="82"/>
      <c r="EB580" s="82"/>
      <c r="EC580" s="82"/>
      <c r="ED580" s="82"/>
      <c r="EE580" s="82"/>
      <c r="EF580" s="82"/>
      <c r="EG580" s="82"/>
      <c r="EH580" s="82"/>
      <c r="EI580" s="82"/>
      <c r="EJ580" s="82"/>
      <c r="EK580" s="82"/>
      <c r="EL580" s="82"/>
      <c r="EM580" s="82"/>
      <c r="EN580" s="82"/>
      <c r="EO580" s="82"/>
      <c r="EP580" s="82"/>
      <c r="EQ580" s="82"/>
      <c r="ER580" s="82"/>
      <c r="ES580" s="82"/>
      <c r="ET580" s="82"/>
      <c r="EU580" s="82"/>
      <c r="EV580" s="82"/>
      <c r="EW580" s="82"/>
      <c r="EX580" s="82"/>
      <c r="EY580" s="82"/>
      <c r="EZ580" s="82"/>
      <c r="FA580" s="82"/>
      <c r="FB580" s="82"/>
      <c r="FC580" s="82"/>
      <c r="FD580" s="82"/>
      <c r="FE580" s="82"/>
      <c r="FF580" s="82"/>
      <c r="FG580" s="82"/>
      <c r="FH580" s="82"/>
      <c r="FI580" s="82"/>
      <c r="FJ580" s="82"/>
      <c r="FK580" s="82"/>
      <c r="FL580" s="82"/>
      <c r="FM580" s="82"/>
      <c r="FN580" s="82"/>
      <c r="FO580" s="82"/>
      <c r="FP580" s="82"/>
      <c r="FQ580" s="82"/>
      <c r="FR580" s="82"/>
      <c r="FS580" s="82"/>
      <c r="FT580" s="82"/>
      <c r="FU580" s="82"/>
      <c r="FV580" s="82"/>
      <c r="FW580" s="82"/>
      <c r="FX580" s="82"/>
      <c r="FY580" s="82"/>
      <c r="FZ580" s="82"/>
      <c r="GA580" s="82"/>
      <c r="GB580" s="82"/>
      <c r="GC580" s="82"/>
      <c r="GD580" s="82"/>
      <c r="GE580" s="82"/>
      <c r="GF580" s="82"/>
      <c r="GG580" s="82"/>
      <c r="GH580" s="82"/>
      <c r="GI580" s="82"/>
      <c r="GJ580" s="82"/>
      <c r="GK580" s="82"/>
      <c r="GL580" s="82"/>
      <c r="GM580" s="82"/>
      <c r="GN580" s="82"/>
      <c r="GO580" s="82"/>
      <c r="GP580" s="82"/>
      <c r="GQ580" s="82"/>
      <c r="GR580" s="82"/>
      <c r="GS580" s="82"/>
      <c r="GT580" s="82"/>
      <c r="GU580" s="82"/>
      <c r="GV580" s="82"/>
      <c r="GW580" s="82"/>
      <c r="GX580" s="82"/>
      <c r="GY580" s="82"/>
      <c r="GZ580" s="82"/>
      <c r="HA580" s="82"/>
      <c r="HB580" s="82"/>
      <c r="HC580" s="82"/>
      <c r="HD580" s="82"/>
      <c r="HE580" s="82"/>
      <c r="HF580" s="82"/>
      <c r="HG580" s="82"/>
      <c r="HH580" s="82"/>
      <c r="HI580" s="82"/>
      <c r="HJ580" s="82"/>
      <c r="HK580" s="82"/>
      <c r="HL580" s="82"/>
      <c r="HM580" s="82"/>
      <c r="HN580" s="82"/>
      <c r="HO580" s="82"/>
      <c r="HP580" s="82"/>
      <c r="HQ580" s="82"/>
      <c r="HR580" s="82"/>
      <c r="HS580" s="82"/>
      <c r="HT580" s="82"/>
      <c r="HU580" s="82"/>
      <c r="HV580" s="82"/>
      <c r="HW580" s="82"/>
      <c r="HX580" s="82"/>
      <c r="HY580" s="82"/>
      <c r="HZ580" s="82"/>
      <c r="IA580" s="82"/>
      <c r="IB580" s="82"/>
      <c r="IC580" s="82"/>
      <c r="ID580" s="82"/>
      <c r="IE580" s="82"/>
      <c r="IF580" s="82"/>
      <c r="IG580" s="82"/>
      <c r="IH580" s="82"/>
      <c r="II580" s="82"/>
      <c r="IJ580" s="82"/>
      <c r="IK580" s="82"/>
      <c r="IL580" s="82"/>
      <c r="IM580" s="82"/>
      <c r="IN580" s="82"/>
      <c r="IO580" s="82"/>
      <c r="IP580" s="82"/>
      <c r="IQ580" s="82"/>
      <c r="IR580" s="82"/>
      <c r="IS580" s="82"/>
      <c r="IT580" s="82"/>
      <c r="IU580" s="82"/>
      <c r="IV580" s="82"/>
    </row>
    <row r="581" spans="1:256" s="86" customFormat="1" x14ac:dyDescent="0.25">
      <c r="A581" s="82"/>
      <c r="B581" s="82"/>
      <c r="C581" s="89" t="s">
        <v>5027</v>
      </c>
      <c r="D581" s="92">
        <v>9.4191000000000003</v>
      </c>
      <c r="E581" s="92">
        <v>9.577</v>
      </c>
      <c r="F581" s="83"/>
      <c r="G581" s="84"/>
      <c r="H581" s="84"/>
      <c r="I581" s="84"/>
      <c r="J581" s="84"/>
      <c r="K581" s="85"/>
      <c r="L581" s="85"/>
      <c r="M581" s="82"/>
      <c r="N581" s="82"/>
      <c r="O581" s="82"/>
      <c r="P581" s="82"/>
      <c r="Q581" s="82"/>
      <c r="R581" s="82"/>
      <c r="S581" s="82"/>
      <c r="T581" s="82"/>
      <c r="U581" s="82"/>
      <c r="V581" s="82"/>
      <c r="W581" s="82"/>
      <c r="X581" s="82"/>
      <c r="Y581" s="82"/>
      <c r="Z581" s="82"/>
      <c r="AA581" s="82"/>
      <c r="AB581" s="82"/>
      <c r="AC581" s="82"/>
      <c r="AD581" s="82"/>
      <c r="AE581" s="82"/>
      <c r="AF581" s="82"/>
      <c r="AG581" s="82"/>
      <c r="AH581" s="82"/>
      <c r="AI581" s="85"/>
      <c r="AJ581" s="82"/>
      <c r="AK581" s="82"/>
      <c r="AL581" s="82"/>
      <c r="AM581" s="82"/>
      <c r="AN581" s="82"/>
      <c r="AO581" s="82"/>
      <c r="AP581" s="82"/>
      <c r="AQ581" s="82"/>
      <c r="AR581" s="82"/>
      <c r="AS581" s="82"/>
      <c r="AT581" s="82"/>
      <c r="AU581" s="82"/>
      <c r="AV581" s="85"/>
      <c r="AW581" s="82"/>
      <c r="AX581" s="85"/>
      <c r="AY581" s="82"/>
      <c r="AZ581" s="82"/>
      <c r="BA581" s="82"/>
      <c r="BB581" s="85"/>
      <c r="BC581" s="82"/>
      <c r="BD581" s="82"/>
      <c r="BE581" s="82"/>
      <c r="BF581" s="82"/>
      <c r="BG581" s="82"/>
      <c r="BH581" s="82"/>
      <c r="BI581" s="82"/>
      <c r="BJ581" s="82"/>
      <c r="BK581" s="82"/>
      <c r="BL581" s="82"/>
      <c r="BM581" s="82"/>
      <c r="BN581" s="82"/>
      <c r="BO581" s="82"/>
      <c r="BP581" s="82"/>
      <c r="BQ581" s="82"/>
      <c r="BR581" s="82"/>
      <c r="BS581" s="82"/>
      <c r="BT581" s="82"/>
      <c r="BU581" s="82"/>
      <c r="BV581" s="82"/>
      <c r="BW581" s="82"/>
      <c r="BX581" s="82"/>
      <c r="BY581" s="82"/>
      <c r="BZ581" s="82"/>
      <c r="CA581" s="82"/>
      <c r="CB581" s="82"/>
      <c r="CC581" s="82"/>
      <c r="CD581" s="82"/>
      <c r="CE581" s="82"/>
      <c r="CF581" s="82"/>
      <c r="CG581" s="82"/>
      <c r="CH581" s="82"/>
      <c r="CI581" s="82"/>
      <c r="CJ581" s="82"/>
      <c r="CK581" s="82"/>
      <c r="CL581" s="82"/>
      <c r="CM581" s="82"/>
      <c r="CN581" s="82"/>
      <c r="CO581" s="82"/>
      <c r="CP581" s="82"/>
      <c r="CQ581" s="82"/>
      <c r="CR581" s="82"/>
      <c r="CS581" s="82"/>
      <c r="CT581" s="82"/>
      <c r="CU581" s="82"/>
      <c r="CV581" s="82"/>
      <c r="CW581" s="82"/>
      <c r="CX581" s="82"/>
      <c r="CY581" s="82"/>
      <c r="CZ581" s="82"/>
      <c r="DA581" s="82"/>
      <c r="DB581" s="82"/>
      <c r="DC581" s="82"/>
      <c r="DD581" s="82"/>
      <c r="DE581" s="82"/>
      <c r="DF581" s="82"/>
      <c r="DG581" s="82"/>
      <c r="DH581" s="82"/>
      <c r="DI581" s="82"/>
      <c r="DJ581" s="82"/>
      <c r="DK581" s="82"/>
      <c r="DL581" s="82"/>
      <c r="DM581" s="82"/>
      <c r="DN581" s="82"/>
      <c r="DO581" s="82"/>
      <c r="DP581" s="82"/>
      <c r="DQ581" s="82"/>
      <c r="DR581" s="82"/>
      <c r="DS581" s="82"/>
      <c r="DT581" s="82"/>
      <c r="DU581" s="82"/>
      <c r="DV581" s="82"/>
      <c r="DW581" s="82"/>
      <c r="DX581" s="82"/>
      <c r="DY581" s="82"/>
      <c r="DZ581" s="82"/>
      <c r="EA581" s="82"/>
      <c r="EB581" s="82"/>
      <c r="EC581" s="82"/>
      <c r="ED581" s="82"/>
      <c r="EE581" s="82"/>
      <c r="EF581" s="82"/>
      <c r="EG581" s="82"/>
      <c r="EH581" s="82"/>
      <c r="EI581" s="82"/>
      <c r="EJ581" s="82"/>
      <c r="EK581" s="82"/>
      <c r="EL581" s="82"/>
      <c r="EM581" s="82"/>
      <c r="EN581" s="82"/>
      <c r="EO581" s="82"/>
      <c r="EP581" s="82"/>
      <c r="EQ581" s="82"/>
      <c r="ER581" s="82"/>
      <c r="ES581" s="82"/>
      <c r="ET581" s="82"/>
      <c r="EU581" s="82"/>
      <c r="EV581" s="82"/>
      <c r="EW581" s="82"/>
      <c r="EX581" s="82"/>
      <c r="EY581" s="82"/>
      <c r="EZ581" s="82"/>
      <c r="FA581" s="82"/>
      <c r="FB581" s="82"/>
      <c r="FC581" s="82"/>
      <c r="FD581" s="82"/>
      <c r="FE581" s="82"/>
      <c r="FF581" s="82"/>
      <c r="FG581" s="82"/>
      <c r="FH581" s="82"/>
      <c r="FI581" s="82"/>
      <c r="FJ581" s="82"/>
      <c r="FK581" s="82"/>
      <c r="FL581" s="82"/>
      <c r="FM581" s="82"/>
      <c r="FN581" s="82"/>
      <c r="FO581" s="82"/>
      <c r="FP581" s="82"/>
      <c r="FQ581" s="82"/>
      <c r="FR581" s="82"/>
      <c r="FS581" s="82"/>
      <c r="FT581" s="82"/>
      <c r="FU581" s="82"/>
      <c r="FV581" s="82"/>
      <c r="FW581" s="82"/>
      <c r="FX581" s="82"/>
      <c r="FY581" s="82"/>
      <c r="FZ581" s="82"/>
      <c r="GA581" s="82"/>
      <c r="GB581" s="82"/>
      <c r="GC581" s="82"/>
      <c r="GD581" s="82"/>
      <c r="GE581" s="82"/>
      <c r="GF581" s="82"/>
      <c r="GG581" s="82"/>
      <c r="GH581" s="82"/>
      <c r="GI581" s="82"/>
      <c r="GJ581" s="82"/>
      <c r="GK581" s="82"/>
      <c r="GL581" s="82"/>
      <c r="GM581" s="82"/>
      <c r="GN581" s="82"/>
      <c r="GO581" s="82"/>
      <c r="GP581" s="82"/>
      <c r="GQ581" s="82"/>
      <c r="GR581" s="82"/>
      <c r="GS581" s="82"/>
      <c r="GT581" s="82"/>
      <c r="GU581" s="82"/>
      <c r="GV581" s="82"/>
      <c r="GW581" s="82"/>
      <c r="GX581" s="82"/>
      <c r="GY581" s="82"/>
      <c r="GZ581" s="82"/>
      <c r="HA581" s="82"/>
      <c r="HB581" s="82"/>
      <c r="HC581" s="82"/>
      <c r="HD581" s="82"/>
      <c r="HE581" s="82"/>
      <c r="HF581" s="82"/>
      <c r="HG581" s="82"/>
      <c r="HH581" s="82"/>
      <c r="HI581" s="82"/>
      <c r="HJ581" s="82"/>
      <c r="HK581" s="82"/>
      <c r="HL581" s="82"/>
      <c r="HM581" s="82"/>
      <c r="HN581" s="82"/>
      <c r="HO581" s="82"/>
      <c r="HP581" s="82"/>
      <c r="HQ581" s="82"/>
      <c r="HR581" s="82"/>
      <c r="HS581" s="82"/>
      <c r="HT581" s="82"/>
      <c r="HU581" s="82"/>
      <c r="HV581" s="82"/>
      <c r="HW581" s="82"/>
      <c r="HX581" s="82"/>
      <c r="HY581" s="82"/>
      <c r="HZ581" s="82"/>
      <c r="IA581" s="82"/>
      <c r="IB581" s="82"/>
      <c r="IC581" s="82"/>
      <c r="ID581" s="82"/>
      <c r="IE581" s="82"/>
      <c r="IF581" s="82"/>
      <c r="IG581" s="82"/>
      <c r="IH581" s="82"/>
      <c r="II581" s="82"/>
      <c r="IJ581" s="82"/>
      <c r="IK581" s="82"/>
      <c r="IL581" s="82"/>
      <c r="IM581" s="82"/>
      <c r="IN581" s="82"/>
      <c r="IO581" s="82"/>
      <c r="IP581" s="82"/>
      <c r="IQ581" s="82"/>
      <c r="IR581" s="82"/>
      <c r="IS581" s="82"/>
      <c r="IT581" s="82"/>
      <c r="IU581" s="82"/>
      <c r="IV581" s="82"/>
    </row>
    <row r="582" spans="1:256" s="86" customFormat="1" x14ac:dyDescent="0.25">
      <c r="A582" s="82"/>
      <c r="B582" s="82"/>
      <c r="C582" s="89" t="s">
        <v>5028</v>
      </c>
      <c r="D582" s="92">
        <v>9.4191000000000003</v>
      </c>
      <c r="E582" s="92">
        <v>9.577</v>
      </c>
      <c r="F582" s="83"/>
      <c r="G582" s="84"/>
      <c r="H582" s="84"/>
      <c r="I582" s="84"/>
      <c r="J582" s="84"/>
      <c r="K582" s="85"/>
      <c r="L582" s="85"/>
      <c r="M582" s="82"/>
      <c r="N582" s="82"/>
      <c r="O582" s="82"/>
      <c r="P582" s="82"/>
      <c r="Q582" s="82"/>
      <c r="R582" s="82"/>
      <c r="S582" s="82"/>
      <c r="T582" s="82"/>
      <c r="U582" s="82"/>
      <c r="V582" s="82"/>
      <c r="W582" s="82"/>
      <c r="X582" s="82"/>
      <c r="Y582" s="82"/>
      <c r="Z582" s="82"/>
      <c r="AA582" s="82"/>
      <c r="AB582" s="82"/>
      <c r="AC582" s="82"/>
      <c r="AD582" s="82"/>
      <c r="AE582" s="82"/>
      <c r="AF582" s="82"/>
      <c r="AG582" s="82"/>
      <c r="AH582" s="82"/>
      <c r="AI582" s="85"/>
      <c r="AJ582" s="82"/>
      <c r="AK582" s="82"/>
      <c r="AL582" s="82"/>
      <c r="AM582" s="82"/>
      <c r="AN582" s="82"/>
      <c r="AO582" s="82"/>
      <c r="AP582" s="82"/>
      <c r="AQ582" s="82"/>
      <c r="AR582" s="82"/>
      <c r="AS582" s="82"/>
      <c r="AT582" s="82"/>
      <c r="AU582" s="82"/>
      <c r="AV582" s="85"/>
      <c r="AW582" s="82"/>
      <c r="AX582" s="85"/>
      <c r="AY582" s="82"/>
      <c r="AZ582" s="82"/>
      <c r="BA582" s="82"/>
      <c r="BB582" s="85"/>
      <c r="BC582" s="82"/>
      <c r="BD582" s="82"/>
      <c r="BE582" s="82"/>
      <c r="BF582" s="82"/>
      <c r="BG582" s="82"/>
      <c r="BH582" s="82"/>
      <c r="BI582" s="82"/>
      <c r="BJ582" s="82"/>
      <c r="BK582" s="82"/>
      <c r="BL582" s="82"/>
      <c r="BM582" s="82"/>
      <c r="BN582" s="82"/>
      <c r="BO582" s="82"/>
      <c r="BP582" s="82"/>
      <c r="BQ582" s="82"/>
      <c r="BR582" s="82"/>
      <c r="BS582" s="82"/>
      <c r="BT582" s="82"/>
      <c r="BU582" s="82"/>
      <c r="BV582" s="82"/>
      <c r="BW582" s="82"/>
      <c r="BX582" s="82"/>
      <c r="BY582" s="82"/>
      <c r="BZ582" s="82"/>
      <c r="CA582" s="82"/>
      <c r="CB582" s="82"/>
      <c r="CC582" s="82"/>
      <c r="CD582" s="82"/>
      <c r="CE582" s="82"/>
      <c r="CF582" s="82"/>
      <c r="CG582" s="82"/>
      <c r="CH582" s="82"/>
      <c r="CI582" s="82"/>
      <c r="CJ582" s="82"/>
      <c r="CK582" s="82"/>
      <c r="CL582" s="82"/>
      <c r="CM582" s="82"/>
      <c r="CN582" s="82"/>
      <c r="CO582" s="82"/>
      <c r="CP582" s="82"/>
      <c r="CQ582" s="82"/>
      <c r="CR582" s="82"/>
      <c r="CS582" s="82"/>
      <c r="CT582" s="82"/>
      <c r="CU582" s="82"/>
      <c r="CV582" s="82"/>
      <c r="CW582" s="82"/>
      <c r="CX582" s="82"/>
      <c r="CY582" s="82"/>
      <c r="CZ582" s="82"/>
      <c r="DA582" s="82"/>
      <c r="DB582" s="82"/>
      <c r="DC582" s="82"/>
      <c r="DD582" s="82"/>
      <c r="DE582" s="82"/>
      <c r="DF582" s="82"/>
      <c r="DG582" s="82"/>
      <c r="DH582" s="82"/>
      <c r="DI582" s="82"/>
      <c r="DJ582" s="82"/>
      <c r="DK582" s="82"/>
      <c r="DL582" s="82"/>
      <c r="DM582" s="82"/>
      <c r="DN582" s="82"/>
      <c r="DO582" s="82"/>
      <c r="DP582" s="82"/>
      <c r="DQ582" s="82"/>
      <c r="DR582" s="82"/>
      <c r="DS582" s="82"/>
      <c r="DT582" s="82"/>
      <c r="DU582" s="82"/>
      <c r="DV582" s="82"/>
      <c r="DW582" s="82"/>
      <c r="DX582" s="82"/>
      <c r="DY582" s="82"/>
      <c r="DZ582" s="82"/>
      <c r="EA582" s="82"/>
      <c r="EB582" s="82"/>
      <c r="EC582" s="82"/>
      <c r="ED582" s="82"/>
      <c r="EE582" s="82"/>
      <c r="EF582" s="82"/>
      <c r="EG582" s="82"/>
      <c r="EH582" s="82"/>
      <c r="EI582" s="82"/>
      <c r="EJ582" s="82"/>
      <c r="EK582" s="82"/>
      <c r="EL582" s="82"/>
      <c r="EM582" s="82"/>
      <c r="EN582" s="82"/>
      <c r="EO582" s="82"/>
      <c r="EP582" s="82"/>
      <c r="EQ582" s="82"/>
      <c r="ER582" s="82"/>
      <c r="ES582" s="82"/>
      <c r="ET582" s="82"/>
      <c r="EU582" s="82"/>
      <c r="EV582" s="82"/>
      <c r="EW582" s="82"/>
      <c r="EX582" s="82"/>
      <c r="EY582" s="82"/>
      <c r="EZ582" s="82"/>
      <c r="FA582" s="82"/>
      <c r="FB582" s="82"/>
      <c r="FC582" s="82"/>
      <c r="FD582" s="82"/>
      <c r="FE582" s="82"/>
      <c r="FF582" s="82"/>
      <c r="FG582" s="82"/>
      <c r="FH582" s="82"/>
      <c r="FI582" s="82"/>
      <c r="FJ582" s="82"/>
      <c r="FK582" s="82"/>
      <c r="FL582" s="82"/>
      <c r="FM582" s="82"/>
      <c r="FN582" s="82"/>
      <c r="FO582" s="82"/>
      <c r="FP582" s="82"/>
      <c r="FQ582" s="82"/>
      <c r="FR582" s="82"/>
      <c r="FS582" s="82"/>
      <c r="FT582" s="82"/>
      <c r="FU582" s="82"/>
      <c r="FV582" s="82"/>
      <c r="FW582" s="82"/>
      <c r="FX582" s="82"/>
      <c r="FY582" s="82"/>
      <c r="FZ582" s="82"/>
      <c r="GA582" s="82"/>
      <c r="GB582" s="82"/>
      <c r="GC582" s="82"/>
      <c r="GD582" s="82"/>
      <c r="GE582" s="82"/>
      <c r="GF582" s="82"/>
      <c r="GG582" s="82"/>
      <c r="GH582" s="82"/>
      <c r="GI582" s="82"/>
      <c r="GJ582" s="82"/>
      <c r="GK582" s="82"/>
      <c r="GL582" s="82"/>
      <c r="GM582" s="82"/>
      <c r="GN582" s="82"/>
      <c r="GO582" s="82"/>
      <c r="GP582" s="82"/>
      <c r="GQ582" s="82"/>
      <c r="GR582" s="82"/>
      <c r="GS582" s="82"/>
      <c r="GT582" s="82"/>
      <c r="GU582" s="82"/>
      <c r="GV582" s="82"/>
      <c r="GW582" s="82"/>
      <c r="GX582" s="82"/>
      <c r="GY582" s="82"/>
      <c r="GZ582" s="82"/>
      <c r="HA582" s="82"/>
      <c r="HB582" s="82"/>
      <c r="HC582" s="82"/>
      <c r="HD582" s="82"/>
      <c r="HE582" s="82"/>
      <c r="HF582" s="82"/>
      <c r="HG582" s="82"/>
      <c r="HH582" s="82"/>
      <c r="HI582" s="82"/>
      <c r="HJ582" s="82"/>
      <c r="HK582" s="82"/>
      <c r="HL582" s="82"/>
      <c r="HM582" s="82"/>
      <c r="HN582" s="82"/>
      <c r="HO582" s="82"/>
      <c r="HP582" s="82"/>
      <c r="HQ582" s="82"/>
      <c r="HR582" s="82"/>
      <c r="HS582" s="82"/>
      <c r="HT582" s="82"/>
      <c r="HU582" s="82"/>
      <c r="HV582" s="82"/>
      <c r="HW582" s="82"/>
      <c r="HX582" s="82"/>
      <c r="HY582" s="82"/>
      <c r="HZ582" s="82"/>
      <c r="IA582" s="82"/>
      <c r="IB582" s="82"/>
      <c r="IC582" s="82"/>
      <c r="ID582" s="82"/>
      <c r="IE582" s="82"/>
      <c r="IF582" s="82"/>
      <c r="IG582" s="82"/>
      <c r="IH582" s="82"/>
      <c r="II582" s="82"/>
      <c r="IJ582" s="82"/>
      <c r="IK582" s="82"/>
      <c r="IL582" s="82"/>
      <c r="IM582" s="82"/>
      <c r="IN582" s="82"/>
      <c r="IO582" s="82"/>
      <c r="IP582" s="82"/>
      <c r="IQ582" s="82"/>
      <c r="IR582" s="82"/>
      <c r="IS582" s="82"/>
      <c r="IT582" s="82"/>
      <c r="IU582" s="82"/>
      <c r="IV582" s="82"/>
    </row>
    <row r="583" spans="1:256" s="86" customFormat="1" ht="85.15" customHeight="1" x14ac:dyDescent="0.25">
      <c r="A583" s="82"/>
      <c r="B583" s="82"/>
      <c r="C583" s="166" t="s">
        <v>5060</v>
      </c>
      <c r="D583" s="167"/>
      <c r="E583" s="168"/>
      <c r="F583" s="83"/>
      <c r="G583" s="84"/>
      <c r="H583" s="84"/>
      <c r="I583" s="84"/>
      <c r="J583" s="84"/>
      <c r="K583" s="85"/>
      <c r="L583" s="85"/>
      <c r="M583" s="82"/>
      <c r="N583" s="82"/>
      <c r="O583" s="82"/>
      <c r="P583" s="82"/>
      <c r="Q583" s="82"/>
      <c r="R583" s="82"/>
      <c r="S583" s="82"/>
      <c r="T583" s="82"/>
      <c r="U583" s="82"/>
      <c r="V583" s="82"/>
      <c r="W583" s="82"/>
      <c r="X583" s="82"/>
      <c r="Y583" s="82"/>
      <c r="Z583" s="82"/>
      <c r="AA583" s="82"/>
      <c r="AB583" s="82"/>
      <c r="AC583" s="82"/>
      <c r="AD583" s="82"/>
      <c r="AE583" s="82"/>
      <c r="AF583" s="82"/>
      <c r="AG583" s="82"/>
      <c r="AH583" s="82"/>
      <c r="AI583" s="85"/>
      <c r="AJ583" s="82"/>
      <c r="AK583" s="82"/>
      <c r="AL583" s="82"/>
      <c r="AM583" s="82"/>
      <c r="AN583" s="82"/>
      <c r="AO583" s="82"/>
      <c r="AP583" s="82"/>
      <c r="AQ583" s="82"/>
      <c r="AR583" s="82"/>
      <c r="AS583" s="82"/>
      <c r="AT583" s="82"/>
      <c r="AU583" s="82"/>
      <c r="AV583" s="85"/>
      <c r="AW583" s="82"/>
      <c r="AX583" s="85"/>
      <c r="AY583" s="82"/>
      <c r="AZ583" s="82"/>
      <c r="BA583" s="82"/>
      <c r="BB583" s="85"/>
      <c r="BC583" s="82"/>
      <c r="BD583" s="82"/>
      <c r="BE583" s="82"/>
      <c r="BF583" s="82"/>
      <c r="BG583" s="82"/>
      <c r="BH583" s="82"/>
      <c r="BI583" s="82"/>
      <c r="BJ583" s="82"/>
      <c r="BK583" s="82"/>
      <c r="BL583" s="82"/>
      <c r="BM583" s="82"/>
      <c r="BN583" s="82"/>
      <c r="BO583" s="82"/>
      <c r="BP583" s="82"/>
      <c r="BQ583" s="82"/>
      <c r="BR583" s="82"/>
      <c r="BS583" s="82"/>
      <c r="BT583" s="82"/>
      <c r="BU583" s="82"/>
      <c r="BV583" s="82"/>
      <c r="BW583" s="82"/>
      <c r="BX583" s="82"/>
      <c r="BY583" s="82"/>
      <c r="BZ583" s="82"/>
      <c r="CA583" s="82"/>
      <c r="CB583" s="82"/>
      <c r="CC583" s="82"/>
      <c r="CD583" s="82"/>
      <c r="CE583" s="82"/>
      <c r="CF583" s="82"/>
      <c r="CG583" s="82"/>
      <c r="CH583" s="82"/>
      <c r="CI583" s="82"/>
      <c r="CJ583" s="82"/>
      <c r="CK583" s="82"/>
      <c r="CL583" s="82"/>
      <c r="CM583" s="82"/>
      <c r="CN583" s="82"/>
      <c r="CO583" s="82"/>
      <c r="CP583" s="82"/>
      <c r="CQ583" s="82"/>
      <c r="CR583" s="82"/>
      <c r="CS583" s="82"/>
      <c r="CT583" s="82"/>
      <c r="CU583" s="82"/>
      <c r="CV583" s="82"/>
      <c r="CW583" s="82"/>
      <c r="CX583" s="82"/>
      <c r="CY583" s="82"/>
      <c r="CZ583" s="82"/>
      <c r="DA583" s="82"/>
      <c r="DB583" s="82"/>
      <c r="DC583" s="82"/>
      <c r="DD583" s="82"/>
      <c r="DE583" s="82"/>
      <c r="DF583" s="82"/>
      <c r="DG583" s="82"/>
      <c r="DH583" s="82"/>
      <c r="DI583" s="82"/>
      <c r="DJ583" s="82"/>
      <c r="DK583" s="82"/>
      <c r="DL583" s="82"/>
      <c r="DM583" s="82"/>
      <c r="DN583" s="82"/>
      <c r="DO583" s="82"/>
      <c r="DP583" s="82"/>
      <c r="DQ583" s="82"/>
      <c r="DR583" s="82"/>
      <c r="DS583" s="82"/>
      <c r="DT583" s="82"/>
      <c r="DU583" s="82"/>
      <c r="DV583" s="82"/>
      <c r="DW583" s="82"/>
      <c r="DX583" s="82"/>
      <c r="DY583" s="82"/>
      <c r="DZ583" s="82"/>
      <c r="EA583" s="82"/>
      <c r="EB583" s="82"/>
      <c r="EC583" s="82"/>
      <c r="ED583" s="82"/>
      <c r="EE583" s="82"/>
      <c r="EF583" s="82"/>
      <c r="EG583" s="82"/>
      <c r="EH583" s="82"/>
      <c r="EI583" s="82"/>
      <c r="EJ583" s="82"/>
      <c r="EK583" s="82"/>
      <c r="EL583" s="82"/>
      <c r="EM583" s="82"/>
      <c r="EN583" s="82"/>
      <c r="EO583" s="82"/>
      <c r="EP583" s="82"/>
      <c r="EQ583" s="82"/>
      <c r="ER583" s="82"/>
      <c r="ES583" s="82"/>
      <c r="ET583" s="82"/>
      <c r="EU583" s="82"/>
      <c r="EV583" s="82"/>
      <c r="EW583" s="82"/>
      <c r="EX583" s="82"/>
      <c r="EY583" s="82"/>
      <c r="EZ583" s="82"/>
      <c r="FA583" s="82"/>
      <c r="FB583" s="82"/>
      <c r="FC583" s="82"/>
      <c r="FD583" s="82"/>
      <c r="FE583" s="82"/>
      <c r="FF583" s="82"/>
      <c r="FG583" s="82"/>
      <c r="FH583" s="82"/>
      <c r="FI583" s="82"/>
      <c r="FJ583" s="82"/>
      <c r="FK583" s="82"/>
      <c r="FL583" s="82"/>
      <c r="FM583" s="82"/>
      <c r="FN583" s="82"/>
      <c r="FO583" s="82"/>
      <c r="FP583" s="82"/>
      <c r="FQ583" s="82"/>
      <c r="FR583" s="82"/>
      <c r="FS583" s="82"/>
      <c r="FT583" s="82"/>
      <c r="FU583" s="82"/>
      <c r="FV583" s="82"/>
      <c r="FW583" s="82"/>
      <c r="FX583" s="82"/>
      <c r="FY583" s="82"/>
      <c r="FZ583" s="82"/>
      <c r="GA583" s="82"/>
      <c r="GB583" s="82"/>
      <c r="GC583" s="82"/>
      <c r="GD583" s="82"/>
      <c r="GE583" s="82"/>
      <c r="GF583" s="82"/>
      <c r="GG583" s="82"/>
      <c r="GH583" s="82"/>
      <c r="GI583" s="82"/>
      <c r="GJ583" s="82"/>
      <c r="GK583" s="82"/>
      <c r="GL583" s="82"/>
      <c r="GM583" s="82"/>
      <c r="GN583" s="82"/>
      <c r="GO583" s="82"/>
      <c r="GP583" s="82"/>
      <c r="GQ583" s="82"/>
      <c r="GR583" s="82"/>
      <c r="GS583" s="82"/>
      <c r="GT583" s="82"/>
      <c r="GU583" s="82"/>
      <c r="GV583" s="82"/>
      <c r="GW583" s="82"/>
      <c r="GX583" s="82"/>
      <c r="GY583" s="82"/>
      <c r="GZ583" s="82"/>
      <c r="HA583" s="82"/>
      <c r="HB583" s="82"/>
      <c r="HC583" s="82"/>
      <c r="HD583" s="82"/>
      <c r="HE583" s="82"/>
      <c r="HF583" s="82"/>
      <c r="HG583" s="82"/>
      <c r="HH583" s="82"/>
      <c r="HI583" s="82"/>
      <c r="HJ583" s="82"/>
      <c r="HK583" s="82"/>
      <c r="HL583" s="82"/>
      <c r="HM583" s="82"/>
      <c r="HN583" s="82"/>
      <c r="HO583" s="82"/>
      <c r="HP583" s="82"/>
      <c r="HQ583" s="82"/>
      <c r="HR583" s="82"/>
      <c r="HS583" s="82"/>
      <c r="HT583" s="82"/>
      <c r="HU583" s="82"/>
      <c r="HV583" s="82"/>
      <c r="HW583" s="82"/>
      <c r="HX583" s="82"/>
      <c r="HY583" s="82"/>
      <c r="HZ583" s="82"/>
      <c r="IA583" s="82"/>
      <c r="IB583" s="82"/>
      <c r="IC583" s="82"/>
      <c r="ID583" s="82"/>
      <c r="IE583" s="82"/>
      <c r="IF583" s="82"/>
      <c r="IG583" s="82"/>
      <c r="IH583" s="82"/>
      <c r="II583" s="82"/>
      <c r="IJ583" s="82"/>
      <c r="IK583" s="82"/>
      <c r="IL583" s="82"/>
      <c r="IM583" s="82"/>
      <c r="IN583" s="82"/>
      <c r="IO583" s="82"/>
      <c r="IP583" s="82"/>
      <c r="IQ583" s="82"/>
      <c r="IR583" s="82"/>
      <c r="IS583" s="82"/>
      <c r="IT583" s="82"/>
      <c r="IU583" s="82"/>
      <c r="IV583" s="82"/>
    </row>
    <row r="585" spans="1:256" x14ac:dyDescent="0.25">
      <c r="C585" s="2" t="s">
        <v>5066</v>
      </c>
      <c r="E585" s="2" t="s">
        <v>2</v>
      </c>
    </row>
    <row r="587" spans="1:256" x14ac:dyDescent="0.25">
      <c r="C587" s="2" t="s">
        <v>5067</v>
      </c>
      <c r="E587" s="2" t="s">
        <v>2</v>
      </c>
    </row>
    <row r="589" spans="1:256" x14ac:dyDescent="0.25">
      <c r="C589" s="2" t="s">
        <v>5018</v>
      </c>
      <c r="E589" s="2" t="s">
        <v>2</v>
      </c>
    </row>
    <row r="591" spans="1:256" x14ac:dyDescent="0.25">
      <c r="C591" s="2" t="s">
        <v>5019</v>
      </c>
      <c r="E591" s="2" t="s">
        <v>2</v>
      </c>
    </row>
    <row r="593" spans="3:5" x14ac:dyDescent="0.25">
      <c r="C593" s="2" t="s">
        <v>5020</v>
      </c>
      <c r="E593" s="99">
        <v>0.10772013816296962</v>
      </c>
    </row>
    <row r="595" spans="3:5" x14ac:dyDescent="0.25">
      <c r="C595" s="2" t="s">
        <v>5021</v>
      </c>
      <c r="E595" s="100" t="s">
        <v>5182</v>
      </c>
    </row>
    <row r="597" spans="3:5" x14ac:dyDescent="0.25">
      <c r="C597" s="2" t="s">
        <v>5068</v>
      </c>
      <c r="E597" s="2" t="s">
        <v>2</v>
      </c>
    </row>
    <row r="599" spans="3:5" x14ac:dyDescent="0.25">
      <c r="C599" s="2" t="s">
        <v>5183</v>
      </c>
    </row>
    <row r="601" spans="3:5" x14ac:dyDescent="0.25">
      <c r="C601" s="1" t="s">
        <v>5250</v>
      </c>
      <c r="E601" s="162" t="s">
        <v>5251</v>
      </c>
    </row>
    <row r="602" spans="3:5" x14ac:dyDescent="0.25">
      <c r="E602" s="2" t="s">
        <v>5308</v>
      </c>
    </row>
  </sheetData>
  <mergeCells count="2">
    <mergeCell ref="C568:K568"/>
    <mergeCell ref="C583:E583"/>
  </mergeCells>
  <hyperlinks>
    <hyperlink ref="J2" location="'Index'!A1" display="'Index'!A1" xr:uid="{68BD3296-9E94-4F18-A27E-3FFE3A5FA7D1}"/>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C4797-8B05-431C-8BC6-81C5AF1D11CE}">
  <sheetPr codeName="Sheet1"/>
  <dimension ref="A1:IV132"/>
  <sheetViews>
    <sheetView showGridLines="0" zoomScale="90" zoomScaleNormal="90" workbookViewId="0">
      <pane ySplit="6" topLeftCell="A11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4317</v>
      </c>
      <c r="J2" s="38" t="s">
        <v>4568</v>
      </c>
    </row>
    <row r="3" spans="1:54" ht="16.5" x14ac:dyDescent="0.3">
      <c r="C3" s="1" t="s">
        <v>28</v>
      </c>
      <c r="D3" s="21" t="s">
        <v>4318</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418</v>
      </c>
      <c r="C11" s="58" t="s">
        <v>419</v>
      </c>
      <c r="D11" s="52" t="s">
        <v>420</v>
      </c>
      <c r="E11" s="6" t="s">
        <v>273</v>
      </c>
      <c r="F11" s="19">
        <v>139891</v>
      </c>
      <c r="G11" s="24">
        <v>2590.7800000000002</v>
      </c>
      <c r="H11" s="24">
        <v>9.82</v>
      </c>
      <c r="I11" s="31"/>
      <c r="J11" s="31"/>
      <c r="K11" s="35"/>
    </row>
    <row r="12" spans="1:54" x14ac:dyDescent="0.25">
      <c r="B12" s="8" t="s">
        <v>624</v>
      </c>
      <c r="C12" s="58" t="s">
        <v>625</v>
      </c>
      <c r="D12" s="52" t="s">
        <v>626</v>
      </c>
      <c r="E12" s="6" t="s">
        <v>301</v>
      </c>
      <c r="F12" s="19">
        <v>762132</v>
      </c>
      <c r="G12" s="24">
        <v>2186.94</v>
      </c>
      <c r="H12" s="24">
        <v>8.2899999999999991</v>
      </c>
      <c r="I12" s="31"/>
      <c r="J12" s="31"/>
      <c r="K12" s="35"/>
    </row>
    <row r="13" spans="1:54" x14ac:dyDescent="0.25">
      <c r="B13" s="8" t="s">
        <v>464</v>
      </c>
      <c r="C13" s="58" t="s">
        <v>465</v>
      </c>
      <c r="D13" s="52" t="s">
        <v>466</v>
      </c>
      <c r="E13" s="6" t="s">
        <v>58</v>
      </c>
      <c r="F13" s="19">
        <v>70585</v>
      </c>
      <c r="G13" s="24">
        <v>2166.11</v>
      </c>
      <c r="H13" s="24">
        <v>8.2100000000000009</v>
      </c>
      <c r="I13" s="31"/>
      <c r="J13" s="31"/>
      <c r="K13" s="35"/>
    </row>
    <row r="14" spans="1:54" x14ac:dyDescent="0.25">
      <c r="B14" s="8" t="s">
        <v>897</v>
      </c>
      <c r="C14" s="58" t="s">
        <v>898</v>
      </c>
      <c r="D14" s="52" t="s">
        <v>899</v>
      </c>
      <c r="E14" s="6" t="s">
        <v>139</v>
      </c>
      <c r="F14" s="19">
        <v>571581</v>
      </c>
      <c r="G14" s="24">
        <v>1512.4</v>
      </c>
      <c r="H14" s="24">
        <v>5.73</v>
      </c>
      <c r="I14" s="31"/>
      <c r="J14" s="31"/>
      <c r="K14" s="35"/>
    </row>
    <row r="15" spans="1:54" x14ac:dyDescent="0.25">
      <c r="B15" s="8" t="s">
        <v>298</v>
      </c>
      <c r="C15" s="58" t="s">
        <v>299</v>
      </c>
      <c r="D15" s="52" t="s">
        <v>300</v>
      </c>
      <c r="E15" s="6" t="s">
        <v>301</v>
      </c>
      <c r="F15" s="19">
        <v>70142</v>
      </c>
      <c r="G15" s="24">
        <v>1485.75</v>
      </c>
      <c r="H15" s="24">
        <v>5.63</v>
      </c>
      <c r="I15" s="31"/>
      <c r="J15" s="31"/>
      <c r="K15" s="35"/>
    </row>
    <row r="16" spans="1:54" x14ac:dyDescent="0.25">
      <c r="B16" s="8" t="s">
        <v>55</v>
      </c>
      <c r="C16" s="58" t="s">
        <v>56</v>
      </c>
      <c r="D16" s="52" t="s">
        <v>57</v>
      </c>
      <c r="E16" s="6" t="s">
        <v>58</v>
      </c>
      <c r="F16" s="19">
        <v>10315</v>
      </c>
      <c r="G16" s="24">
        <v>1455.96</v>
      </c>
      <c r="H16" s="24">
        <v>5.52</v>
      </c>
      <c r="I16" s="31"/>
      <c r="J16" s="31"/>
      <c r="K16" s="35"/>
    </row>
    <row r="17" spans="2:11" x14ac:dyDescent="0.25">
      <c r="B17" s="8" t="s">
        <v>900</v>
      </c>
      <c r="C17" s="58" t="s">
        <v>901</v>
      </c>
      <c r="D17" s="52" t="s">
        <v>902</v>
      </c>
      <c r="E17" s="6" t="s">
        <v>76</v>
      </c>
      <c r="F17" s="19">
        <v>32642</v>
      </c>
      <c r="G17" s="24">
        <v>1437.55</v>
      </c>
      <c r="H17" s="24">
        <v>5.45</v>
      </c>
      <c r="I17" s="31"/>
      <c r="J17" s="31"/>
      <c r="K17" s="35"/>
    </row>
    <row r="18" spans="2:11" x14ac:dyDescent="0.25">
      <c r="B18" s="8" t="s">
        <v>596</v>
      </c>
      <c r="C18" s="58" t="s">
        <v>597</v>
      </c>
      <c r="D18" s="52" t="s">
        <v>598</v>
      </c>
      <c r="E18" s="6" t="s">
        <v>214</v>
      </c>
      <c r="F18" s="19">
        <v>17896</v>
      </c>
      <c r="G18" s="24">
        <v>960.73</v>
      </c>
      <c r="H18" s="24">
        <v>3.64</v>
      </c>
      <c r="I18" s="31"/>
      <c r="J18" s="31"/>
      <c r="K18" s="35"/>
    </row>
    <row r="19" spans="2:11" x14ac:dyDescent="0.25">
      <c r="B19" s="8" t="s">
        <v>73</v>
      </c>
      <c r="C19" s="58" t="s">
        <v>74</v>
      </c>
      <c r="D19" s="52" t="s">
        <v>75</v>
      </c>
      <c r="E19" s="6" t="s">
        <v>76</v>
      </c>
      <c r="F19" s="19">
        <v>35754</v>
      </c>
      <c r="G19" s="24">
        <v>942.37</v>
      </c>
      <c r="H19" s="24">
        <v>3.57</v>
      </c>
      <c r="I19" s="31"/>
      <c r="J19" s="31"/>
      <c r="K19" s="35"/>
    </row>
    <row r="20" spans="2:11" x14ac:dyDescent="0.25">
      <c r="B20" s="8" t="s">
        <v>903</v>
      </c>
      <c r="C20" s="58" t="s">
        <v>904</v>
      </c>
      <c r="D20" s="52" t="s">
        <v>905</v>
      </c>
      <c r="E20" s="6" t="s">
        <v>139</v>
      </c>
      <c r="F20" s="19">
        <v>26309</v>
      </c>
      <c r="G20" s="24">
        <v>863.62</v>
      </c>
      <c r="H20" s="24">
        <v>3.27</v>
      </c>
      <c r="I20" s="31"/>
      <c r="J20" s="31"/>
      <c r="K20" s="35"/>
    </row>
    <row r="21" spans="2:11" x14ac:dyDescent="0.25">
      <c r="B21" s="8" t="s">
        <v>1066</v>
      </c>
      <c r="C21" s="58" t="s">
        <v>1067</v>
      </c>
      <c r="D21" s="52" t="s">
        <v>1068</v>
      </c>
      <c r="E21" s="6" t="s">
        <v>58</v>
      </c>
      <c r="F21" s="19">
        <v>8756</v>
      </c>
      <c r="G21" s="24">
        <v>850.73</v>
      </c>
      <c r="H21" s="24">
        <v>3.22</v>
      </c>
      <c r="I21" s="31"/>
      <c r="J21" s="31"/>
      <c r="K21" s="35"/>
    </row>
    <row r="22" spans="2:11" x14ac:dyDescent="0.25">
      <c r="B22" s="8" t="s">
        <v>934</v>
      </c>
      <c r="C22" s="58" t="s">
        <v>935</v>
      </c>
      <c r="D22" s="52" t="s">
        <v>936</v>
      </c>
      <c r="E22" s="6" t="s">
        <v>146</v>
      </c>
      <c r="F22" s="19">
        <v>56689</v>
      </c>
      <c r="G22" s="24">
        <v>796.59</v>
      </c>
      <c r="H22" s="24">
        <v>3.02</v>
      </c>
      <c r="I22" s="31"/>
      <c r="J22" s="31"/>
      <c r="K22" s="35"/>
    </row>
    <row r="23" spans="2:11" x14ac:dyDescent="0.25">
      <c r="B23" s="8" t="s">
        <v>906</v>
      </c>
      <c r="C23" s="58" t="s">
        <v>907</v>
      </c>
      <c r="D23" s="52" t="s">
        <v>908</v>
      </c>
      <c r="E23" s="6" t="s">
        <v>58</v>
      </c>
      <c r="F23" s="19">
        <v>10895</v>
      </c>
      <c r="G23" s="24">
        <v>770.66</v>
      </c>
      <c r="H23" s="24">
        <v>2.92</v>
      </c>
      <c r="I23" s="31"/>
      <c r="J23" s="31"/>
      <c r="K23" s="35"/>
    </row>
    <row r="24" spans="2:11" x14ac:dyDescent="0.25">
      <c r="B24" s="8" t="s">
        <v>590</v>
      </c>
      <c r="C24" s="58" t="s">
        <v>591</v>
      </c>
      <c r="D24" s="52" t="s">
        <v>592</v>
      </c>
      <c r="E24" s="6" t="s">
        <v>259</v>
      </c>
      <c r="F24" s="19">
        <v>328060</v>
      </c>
      <c r="G24" s="24">
        <v>734.1</v>
      </c>
      <c r="H24" s="24">
        <v>2.78</v>
      </c>
      <c r="I24" s="31"/>
      <c r="J24" s="31"/>
      <c r="K24" s="35"/>
    </row>
    <row r="25" spans="2:11" x14ac:dyDescent="0.25">
      <c r="B25" s="8" t="s">
        <v>1010</v>
      </c>
      <c r="C25" s="58" t="s">
        <v>1011</v>
      </c>
      <c r="D25" s="52" t="s">
        <v>1012</v>
      </c>
      <c r="E25" s="6" t="s">
        <v>342</v>
      </c>
      <c r="F25" s="19">
        <v>8137</v>
      </c>
      <c r="G25" s="24">
        <v>706.45</v>
      </c>
      <c r="H25" s="24">
        <v>2.68</v>
      </c>
      <c r="I25" s="31"/>
      <c r="J25" s="31"/>
      <c r="K25" s="35"/>
    </row>
    <row r="26" spans="2:11" x14ac:dyDescent="0.25">
      <c r="B26" s="8" t="s">
        <v>615</v>
      </c>
      <c r="C26" s="58" t="s">
        <v>616</v>
      </c>
      <c r="D26" s="52" t="s">
        <v>617</v>
      </c>
      <c r="E26" s="6" t="s">
        <v>342</v>
      </c>
      <c r="F26" s="19">
        <v>58841</v>
      </c>
      <c r="G26" s="24">
        <v>664.46</v>
      </c>
      <c r="H26" s="24">
        <v>2.52</v>
      </c>
      <c r="I26" s="31"/>
      <c r="J26" s="31"/>
      <c r="K26" s="35"/>
    </row>
    <row r="27" spans="2:11" x14ac:dyDescent="0.25">
      <c r="B27" s="8" t="s">
        <v>85</v>
      </c>
      <c r="C27" s="58" t="s">
        <v>86</v>
      </c>
      <c r="D27" s="52" t="s">
        <v>87</v>
      </c>
      <c r="E27" s="6" t="s">
        <v>58</v>
      </c>
      <c r="F27" s="19">
        <v>18573</v>
      </c>
      <c r="G27" s="24">
        <v>642.74</v>
      </c>
      <c r="H27" s="24">
        <v>2.44</v>
      </c>
      <c r="I27" s="31"/>
      <c r="J27" s="31"/>
      <c r="K27" s="35"/>
    </row>
    <row r="28" spans="2:11" x14ac:dyDescent="0.25">
      <c r="B28" s="8" t="s">
        <v>599</v>
      </c>
      <c r="C28" s="58" t="s">
        <v>600</v>
      </c>
      <c r="D28" s="52" t="s">
        <v>601</v>
      </c>
      <c r="E28" s="6" t="s">
        <v>139</v>
      </c>
      <c r="F28" s="19">
        <v>12740</v>
      </c>
      <c r="G28" s="24">
        <v>558.1</v>
      </c>
      <c r="H28" s="24">
        <v>2.12</v>
      </c>
      <c r="I28" s="31"/>
      <c r="J28" s="31"/>
      <c r="K28" s="35"/>
    </row>
    <row r="29" spans="2:11" x14ac:dyDescent="0.25">
      <c r="B29" s="8" t="s">
        <v>1187</v>
      </c>
      <c r="C29" s="58" t="s">
        <v>1188</v>
      </c>
      <c r="D29" s="52" t="s">
        <v>1189</v>
      </c>
      <c r="E29" s="6" t="s">
        <v>536</v>
      </c>
      <c r="F29" s="19">
        <v>51487</v>
      </c>
      <c r="G29" s="24">
        <v>553.79</v>
      </c>
      <c r="H29" s="24">
        <v>2.1</v>
      </c>
      <c r="I29" s="31"/>
      <c r="J29" s="31"/>
      <c r="K29" s="35"/>
    </row>
    <row r="30" spans="2:11" x14ac:dyDescent="0.25">
      <c r="B30" s="8" t="s">
        <v>636</v>
      </c>
      <c r="C30" s="58" t="s">
        <v>637</v>
      </c>
      <c r="D30" s="52" t="s">
        <v>638</v>
      </c>
      <c r="E30" s="6" t="s">
        <v>266</v>
      </c>
      <c r="F30" s="19">
        <v>108101</v>
      </c>
      <c r="G30" s="24">
        <v>548.66999999999996</v>
      </c>
      <c r="H30" s="24">
        <v>2.08</v>
      </c>
      <c r="I30" s="31"/>
      <c r="J30" s="31"/>
      <c r="K30" s="35"/>
    </row>
    <row r="31" spans="2:11" x14ac:dyDescent="0.25">
      <c r="B31" s="8" t="s">
        <v>2233</v>
      </c>
      <c r="C31" s="58" t="s">
        <v>2234</v>
      </c>
      <c r="D31" s="52" t="s">
        <v>2235</v>
      </c>
      <c r="E31" s="6" t="s">
        <v>259</v>
      </c>
      <c r="F31" s="19">
        <v>131870</v>
      </c>
      <c r="G31" s="24">
        <v>508.36</v>
      </c>
      <c r="H31" s="24">
        <v>1.93</v>
      </c>
      <c r="I31" s="31"/>
      <c r="J31" s="31"/>
      <c r="K31" s="35"/>
    </row>
    <row r="32" spans="2:11" x14ac:dyDescent="0.25">
      <c r="B32" s="8" t="s">
        <v>113</v>
      </c>
      <c r="C32" s="58" t="s">
        <v>114</v>
      </c>
      <c r="D32" s="52" t="s">
        <v>115</v>
      </c>
      <c r="E32" s="6" t="s">
        <v>116</v>
      </c>
      <c r="F32" s="19">
        <v>69427</v>
      </c>
      <c r="G32" s="24">
        <v>495.67</v>
      </c>
      <c r="H32" s="24">
        <v>1.88</v>
      </c>
      <c r="I32" s="31"/>
      <c r="J32" s="31"/>
      <c r="K32" s="35"/>
    </row>
    <row r="33" spans="2:11" x14ac:dyDescent="0.25">
      <c r="B33" s="8" t="s">
        <v>1109</v>
      </c>
      <c r="C33" s="58" t="s">
        <v>1110</v>
      </c>
      <c r="D33" s="52" t="s">
        <v>1111</v>
      </c>
      <c r="E33" s="6" t="s">
        <v>58</v>
      </c>
      <c r="F33" s="19">
        <v>10264</v>
      </c>
      <c r="G33" s="24">
        <v>492.09</v>
      </c>
      <c r="H33" s="24">
        <v>1.87</v>
      </c>
      <c r="I33" s="31"/>
      <c r="J33" s="31"/>
      <c r="K33" s="35"/>
    </row>
    <row r="34" spans="2:11" x14ac:dyDescent="0.25">
      <c r="B34" s="8" t="s">
        <v>143</v>
      </c>
      <c r="C34" s="58" t="s">
        <v>144</v>
      </c>
      <c r="D34" s="52" t="s">
        <v>145</v>
      </c>
      <c r="E34" s="6" t="s">
        <v>146</v>
      </c>
      <c r="F34" s="19">
        <v>9313</v>
      </c>
      <c r="G34" s="24">
        <v>479.29</v>
      </c>
      <c r="H34" s="24">
        <v>1.82</v>
      </c>
      <c r="I34" s="31"/>
      <c r="J34" s="31"/>
      <c r="K34" s="35"/>
    </row>
    <row r="35" spans="2:11" x14ac:dyDescent="0.25">
      <c r="B35" s="8" t="s">
        <v>2410</v>
      </c>
      <c r="C35" s="58" t="s">
        <v>2411</v>
      </c>
      <c r="D35" s="52" t="s">
        <v>2412</v>
      </c>
      <c r="E35" s="6" t="s">
        <v>76</v>
      </c>
      <c r="F35" s="19">
        <v>3279</v>
      </c>
      <c r="G35" s="24">
        <v>390.86</v>
      </c>
      <c r="H35" s="24">
        <v>1.48</v>
      </c>
      <c r="I35" s="31"/>
      <c r="J35" s="31"/>
      <c r="K35" s="35"/>
    </row>
    <row r="36" spans="2:11" x14ac:dyDescent="0.25">
      <c r="B36" s="8" t="s">
        <v>280</v>
      </c>
      <c r="C36" s="58" t="s">
        <v>281</v>
      </c>
      <c r="D36" s="52" t="s">
        <v>282</v>
      </c>
      <c r="E36" s="6" t="s">
        <v>184</v>
      </c>
      <c r="F36" s="19">
        <v>31774</v>
      </c>
      <c r="G36" s="24">
        <v>320.92</v>
      </c>
      <c r="H36" s="24">
        <v>1.22</v>
      </c>
      <c r="I36" s="31"/>
      <c r="J36" s="31"/>
      <c r="K36" s="35"/>
    </row>
    <row r="37" spans="2:11" x14ac:dyDescent="0.25">
      <c r="B37" s="8" t="s">
        <v>1087</v>
      </c>
      <c r="C37" s="58" t="s">
        <v>1088</v>
      </c>
      <c r="D37" s="52" t="s">
        <v>1089</v>
      </c>
      <c r="E37" s="6" t="s">
        <v>266</v>
      </c>
      <c r="F37" s="19">
        <v>23355</v>
      </c>
      <c r="G37" s="24">
        <v>315.39</v>
      </c>
      <c r="H37" s="24">
        <v>1.2</v>
      </c>
      <c r="I37" s="31"/>
      <c r="J37" s="31"/>
      <c r="K37" s="35"/>
    </row>
    <row r="38" spans="2:11" x14ac:dyDescent="0.25">
      <c r="B38" s="8" t="s">
        <v>612</v>
      </c>
      <c r="C38" s="58" t="s">
        <v>613</v>
      </c>
      <c r="D38" s="52" t="s">
        <v>614</v>
      </c>
      <c r="E38" s="6" t="s">
        <v>135</v>
      </c>
      <c r="F38" s="19">
        <v>50720</v>
      </c>
      <c r="G38" s="24">
        <v>314.49</v>
      </c>
      <c r="H38" s="24">
        <v>1.19</v>
      </c>
      <c r="I38" s="31"/>
      <c r="J38" s="31"/>
      <c r="K38" s="35"/>
    </row>
    <row r="39" spans="2:11" x14ac:dyDescent="0.25">
      <c r="B39" s="8" t="s">
        <v>639</v>
      </c>
      <c r="C39" s="58" t="s">
        <v>640</v>
      </c>
      <c r="D39" s="52" t="s">
        <v>641</v>
      </c>
      <c r="E39" s="6" t="s">
        <v>139</v>
      </c>
      <c r="F39" s="19">
        <v>30272</v>
      </c>
      <c r="G39" s="24">
        <v>296.06</v>
      </c>
      <c r="H39" s="24">
        <v>1.1200000000000001</v>
      </c>
      <c r="I39" s="31"/>
      <c r="J39" s="31"/>
      <c r="K39" s="35"/>
    </row>
    <row r="40" spans="2:11" x14ac:dyDescent="0.25">
      <c r="B40" s="8" t="s">
        <v>2437</v>
      </c>
      <c r="C40" s="58" t="s">
        <v>2438</v>
      </c>
      <c r="D40" s="52" t="s">
        <v>2439</v>
      </c>
      <c r="E40" s="6" t="s">
        <v>76</v>
      </c>
      <c r="F40" s="19">
        <v>19925</v>
      </c>
      <c r="G40" s="24">
        <v>230.99</v>
      </c>
      <c r="H40" s="24">
        <v>0.88</v>
      </c>
      <c r="I40" s="31"/>
      <c r="J40" s="31"/>
      <c r="K40" s="35"/>
    </row>
    <row r="41" spans="2:11" x14ac:dyDescent="0.25">
      <c r="C41" s="56" t="s">
        <v>191</v>
      </c>
      <c r="D41" s="52"/>
      <c r="E41" s="6"/>
      <c r="F41" s="19"/>
      <c r="G41" s="25">
        <v>26272.62</v>
      </c>
      <c r="H41" s="25">
        <v>99.6</v>
      </c>
      <c r="I41" s="31"/>
      <c r="J41" s="31"/>
      <c r="K41" s="35"/>
    </row>
    <row r="42" spans="2:11" x14ac:dyDescent="0.25">
      <c r="C42" s="55"/>
      <c r="D42" s="52"/>
      <c r="E42" s="6"/>
      <c r="F42" s="19"/>
      <c r="G42" s="24"/>
      <c r="H42" s="24"/>
      <c r="I42" s="31"/>
      <c r="J42" s="31"/>
      <c r="K42" s="35"/>
    </row>
    <row r="43" spans="2:11" x14ac:dyDescent="0.25">
      <c r="C43" s="56" t="s">
        <v>3</v>
      </c>
      <c r="D43" s="52"/>
      <c r="E43" s="6"/>
      <c r="F43" s="19"/>
      <c r="G43" s="24" t="s">
        <v>2</v>
      </c>
      <c r="H43" s="24" t="s">
        <v>2</v>
      </c>
      <c r="I43" s="31"/>
      <c r="J43" s="31"/>
      <c r="K43" s="35"/>
    </row>
    <row r="44" spans="2:11" x14ac:dyDescent="0.25">
      <c r="C44" s="55"/>
      <c r="D44" s="52"/>
      <c r="E44" s="6"/>
      <c r="F44" s="19"/>
      <c r="G44" s="24"/>
      <c r="H44" s="24"/>
      <c r="I44" s="31"/>
      <c r="J44" s="31"/>
      <c r="K44" s="35"/>
    </row>
    <row r="45" spans="2:11" x14ac:dyDescent="0.25">
      <c r="C45" s="56" t="s">
        <v>4</v>
      </c>
      <c r="D45" s="52"/>
      <c r="E45" s="6"/>
      <c r="F45" s="19"/>
      <c r="G45" s="24" t="s">
        <v>2</v>
      </c>
      <c r="H45" s="24" t="s">
        <v>2</v>
      </c>
      <c r="I45" s="31"/>
      <c r="J45" s="31"/>
      <c r="K45" s="35"/>
    </row>
    <row r="46" spans="2:11" x14ac:dyDescent="0.25">
      <c r="C46" s="55"/>
      <c r="D46" s="52"/>
      <c r="E46" s="6"/>
      <c r="F46" s="19"/>
      <c r="G46" s="24"/>
      <c r="H46" s="24"/>
      <c r="I46" s="31"/>
      <c r="J46" s="31"/>
      <c r="K46" s="35"/>
    </row>
    <row r="47" spans="2:11" x14ac:dyDescent="0.25">
      <c r="C47" s="56" t="s">
        <v>5</v>
      </c>
      <c r="D47" s="52"/>
      <c r="E47" s="6"/>
      <c r="F47" s="19"/>
      <c r="G47" s="24"/>
      <c r="H47" s="24"/>
      <c r="I47" s="31"/>
      <c r="J47" s="31"/>
      <c r="K47" s="35"/>
    </row>
    <row r="48" spans="2:11" x14ac:dyDescent="0.25">
      <c r="C48" s="55"/>
      <c r="D48" s="52"/>
      <c r="E48" s="6"/>
      <c r="F48" s="19"/>
      <c r="G48" s="24"/>
      <c r="H48" s="24"/>
      <c r="I48" s="31"/>
      <c r="J48" s="31"/>
      <c r="K48" s="35"/>
    </row>
    <row r="49" spans="3:11" x14ac:dyDescent="0.25">
      <c r="C49" s="56" t="s">
        <v>6</v>
      </c>
      <c r="D49" s="52"/>
      <c r="E49" s="6"/>
      <c r="F49" s="19"/>
      <c r="G49" s="24" t="s">
        <v>2</v>
      </c>
      <c r="H49" s="24" t="s">
        <v>2</v>
      </c>
      <c r="I49" s="31"/>
      <c r="J49" s="31"/>
      <c r="K49" s="35"/>
    </row>
    <row r="50" spans="3:11" x14ac:dyDescent="0.25">
      <c r="C50" s="55"/>
      <c r="D50" s="52"/>
      <c r="E50" s="6"/>
      <c r="F50" s="19"/>
      <c r="G50" s="24"/>
      <c r="H50" s="24"/>
      <c r="I50" s="31"/>
      <c r="J50" s="31"/>
      <c r="K50" s="35"/>
    </row>
    <row r="51" spans="3:11" x14ac:dyDescent="0.25">
      <c r="C51" s="56" t="s">
        <v>7</v>
      </c>
      <c r="D51" s="52"/>
      <c r="E51" s="6"/>
      <c r="F51" s="19"/>
      <c r="G51" s="24" t="s">
        <v>2</v>
      </c>
      <c r="H51" s="24" t="s">
        <v>2</v>
      </c>
      <c r="I51" s="31"/>
      <c r="J51" s="31"/>
      <c r="K51" s="35"/>
    </row>
    <row r="52" spans="3:11" x14ac:dyDescent="0.25">
      <c r="C52" s="55"/>
      <c r="D52" s="52"/>
      <c r="E52" s="6"/>
      <c r="F52" s="19"/>
      <c r="G52" s="24"/>
      <c r="H52" s="24"/>
      <c r="I52" s="31"/>
      <c r="J52" s="31"/>
      <c r="K52" s="35"/>
    </row>
    <row r="53" spans="3:11" x14ac:dyDescent="0.25">
      <c r="C53" s="56" t="s">
        <v>8</v>
      </c>
      <c r="D53" s="52"/>
      <c r="E53" s="6"/>
      <c r="F53" s="19"/>
      <c r="G53" s="24" t="s">
        <v>2</v>
      </c>
      <c r="H53" s="24" t="s">
        <v>2</v>
      </c>
      <c r="I53" s="31"/>
      <c r="J53" s="31"/>
      <c r="K53" s="35"/>
    </row>
    <row r="54" spans="3:11" x14ac:dyDescent="0.25">
      <c r="C54" s="55"/>
      <c r="D54" s="52"/>
      <c r="E54" s="6"/>
      <c r="F54" s="19"/>
      <c r="G54" s="24"/>
      <c r="H54" s="24"/>
      <c r="I54" s="31"/>
      <c r="J54" s="31"/>
      <c r="K54" s="35"/>
    </row>
    <row r="55" spans="3:11" x14ac:dyDescent="0.25">
      <c r="C55" s="56" t="s">
        <v>9</v>
      </c>
      <c r="D55" s="52"/>
      <c r="E55" s="6"/>
      <c r="F55" s="19"/>
      <c r="G55" s="24" t="s">
        <v>2</v>
      </c>
      <c r="H55" s="24" t="s">
        <v>2</v>
      </c>
      <c r="I55" s="31"/>
      <c r="J55" s="31"/>
      <c r="K55" s="35"/>
    </row>
    <row r="56" spans="3:11" x14ac:dyDescent="0.25">
      <c r="C56" s="55"/>
      <c r="D56" s="52"/>
      <c r="E56" s="6"/>
      <c r="F56" s="19"/>
      <c r="G56" s="24"/>
      <c r="H56" s="24"/>
      <c r="I56" s="31"/>
      <c r="J56" s="31"/>
      <c r="K56" s="35"/>
    </row>
    <row r="57" spans="3:11" x14ac:dyDescent="0.25">
      <c r="C57" s="56" t="s">
        <v>10</v>
      </c>
      <c r="D57" s="52"/>
      <c r="E57" s="6"/>
      <c r="F57" s="19"/>
      <c r="G57" s="24" t="s">
        <v>2</v>
      </c>
      <c r="H57" s="24" t="s">
        <v>2</v>
      </c>
      <c r="I57" s="31"/>
      <c r="J57" s="31"/>
      <c r="K57" s="35"/>
    </row>
    <row r="58" spans="3:11" x14ac:dyDescent="0.25">
      <c r="C58" s="55"/>
      <c r="D58" s="52"/>
      <c r="E58" s="6"/>
      <c r="F58" s="19"/>
      <c r="G58" s="24"/>
      <c r="H58" s="24"/>
      <c r="I58" s="31"/>
      <c r="J58" s="31"/>
      <c r="K58" s="35"/>
    </row>
    <row r="59" spans="3:11" x14ac:dyDescent="0.25">
      <c r="C59" s="56" t="s">
        <v>11</v>
      </c>
      <c r="D59" s="52"/>
      <c r="E59" s="6"/>
      <c r="F59" s="19"/>
      <c r="G59" s="24" t="s">
        <v>2</v>
      </c>
      <c r="H59" s="24" t="s">
        <v>2</v>
      </c>
      <c r="I59" s="31"/>
      <c r="J59" s="31"/>
      <c r="K59" s="35"/>
    </row>
    <row r="60" spans="3:11" x14ac:dyDescent="0.25">
      <c r="C60" s="55"/>
      <c r="D60" s="52"/>
      <c r="E60" s="6"/>
      <c r="F60" s="19"/>
      <c r="G60" s="24"/>
      <c r="H60" s="24"/>
      <c r="I60" s="31"/>
      <c r="J60" s="31"/>
      <c r="K60" s="35"/>
    </row>
    <row r="61" spans="3:11" x14ac:dyDescent="0.25">
      <c r="C61" s="56" t="s">
        <v>13</v>
      </c>
      <c r="D61" s="52"/>
      <c r="E61" s="6"/>
      <c r="F61" s="19"/>
      <c r="G61" s="24"/>
      <c r="H61" s="24"/>
      <c r="I61" s="31"/>
      <c r="J61" s="31"/>
      <c r="K61" s="35"/>
    </row>
    <row r="62" spans="3:11" x14ac:dyDescent="0.25">
      <c r="C62" s="55"/>
      <c r="D62" s="52"/>
      <c r="E62" s="6"/>
      <c r="F62" s="19"/>
      <c r="G62" s="24"/>
      <c r="H62" s="24"/>
      <c r="I62" s="31"/>
      <c r="J62" s="31"/>
      <c r="K62" s="35"/>
    </row>
    <row r="63" spans="3:11" x14ac:dyDescent="0.25">
      <c r="C63" s="56" t="s">
        <v>14</v>
      </c>
      <c r="D63" s="52"/>
      <c r="E63" s="6"/>
      <c r="F63" s="19"/>
      <c r="G63" s="24" t="s">
        <v>2</v>
      </c>
      <c r="H63" s="24" t="s">
        <v>2</v>
      </c>
      <c r="I63" s="31"/>
      <c r="J63" s="31"/>
      <c r="K63" s="35"/>
    </row>
    <row r="64" spans="3:11" x14ac:dyDescent="0.25">
      <c r="C64" s="55"/>
      <c r="D64" s="52"/>
      <c r="E64" s="6"/>
      <c r="F64" s="19"/>
      <c r="G64" s="24"/>
      <c r="H64" s="24"/>
      <c r="I64" s="31"/>
      <c r="J64" s="31"/>
      <c r="K64" s="35"/>
    </row>
    <row r="65" spans="1:11" x14ac:dyDescent="0.25">
      <c r="C65" s="56" t="s">
        <v>15</v>
      </c>
      <c r="D65" s="52"/>
      <c r="E65" s="6"/>
      <c r="F65" s="19"/>
      <c r="G65" s="24" t="s">
        <v>2</v>
      </c>
      <c r="H65" s="24" t="s">
        <v>2</v>
      </c>
      <c r="I65" s="31"/>
      <c r="J65" s="31"/>
      <c r="K65" s="35"/>
    </row>
    <row r="66" spans="1:11" x14ac:dyDescent="0.25">
      <c r="C66" s="55"/>
      <c r="D66" s="52"/>
      <c r="E66" s="6"/>
      <c r="F66" s="19"/>
      <c r="G66" s="24"/>
      <c r="H66" s="24"/>
      <c r="I66" s="31"/>
      <c r="J66" s="31"/>
      <c r="K66" s="35"/>
    </row>
    <row r="67" spans="1:11" x14ac:dyDescent="0.25">
      <c r="C67" s="56" t="s">
        <v>16</v>
      </c>
      <c r="D67" s="52"/>
      <c r="E67" s="6"/>
      <c r="F67" s="19"/>
      <c r="G67" s="24" t="s">
        <v>2</v>
      </c>
      <c r="H67" s="24" t="s">
        <v>2</v>
      </c>
      <c r="I67" s="31"/>
      <c r="J67" s="31"/>
      <c r="K67" s="35"/>
    </row>
    <row r="68" spans="1:11" x14ac:dyDescent="0.25">
      <c r="C68" s="55"/>
      <c r="D68" s="52"/>
      <c r="E68" s="6"/>
      <c r="F68" s="19"/>
      <c r="G68" s="24"/>
      <c r="H68" s="24"/>
      <c r="I68" s="31"/>
      <c r="J68" s="31"/>
      <c r="K68" s="35"/>
    </row>
    <row r="69" spans="1:11" x14ac:dyDescent="0.25">
      <c r="C69" s="56" t="s">
        <v>17</v>
      </c>
      <c r="D69" s="52"/>
      <c r="E69" s="6"/>
      <c r="F69" s="19"/>
      <c r="G69" s="24" t="s">
        <v>2</v>
      </c>
      <c r="H69" s="24" t="s">
        <v>2</v>
      </c>
      <c r="I69" s="31"/>
      <c r="J69" s="31"/>
      <c r="K69" s="35"/>
    </row>
    <row r="70" spans="1:11" x14ac:dyDescent="0.25">
      <c r="C70" s="55"/>
      <c r="D70" s="52"/>
      <c r="E70" s="6"/>
      <c r="F70" s="19"/>
      <c r="G70" s="24"/>
      <c r="H70" s="24"/>
      <c r="I70" s="31"/>
      <c r="J70" s="31"/>
      <c r="K70" s="35"/>
    </row>
    <row r="71" spans="1:11" x14ac:dyDescent="0.25">
      <c r="C71" s="56" t="s">
        <v>18</v>
      </c>
      <c r="D71" s="52"/>
      <c r="E71" s="6"/>
      <c r="F71" s="19"/>
      <c r="G71" s="24" t="s">
        <v>2</v>
      </c>
      <c r="H71" s="24" t="s">
        <v>2</v>
      </c>
      <c r="I71" s="31"/>
      <c r="J71" s="31"/>
      <c r="K71" s="35"/>
    </row>
    <row r="72" spans="1:11" x14ac:dyDescent="0.25">
      <c r="C72" s="55"/>
      <c r="D72" s="52"/>
      <c r="E72" s="6"/>
      <c r="F72" s="19"/>
      <c r="G72" s="24"/>
      <c r="H72" s="24"/>
      <c r="I72" s="31"/>
      <c r="J72" s="31"/>
      <c r="K72" s="35"/>
    </row>
    <row r="73" spans="1:11" x14ac:dyDescent="0.25">
      <c r="A73" s="10"/>
      <c r="B73" s="28"/>
      <c r="C73" s="56" t="s">
        <v>19</v>
      </c>
      <c r="D73" s="52"/>
      <c r="E73" s="6"/>
      <c r="F73" s="19"/>
      <c r="G73" s="24"/>
      <c r="H73" s="24"/>
      <c r="I73" s="31"/>
      <c r="J73" s="31"/>
      <c r="K73" s="35"/>
    </row>
    <row r="74" spans="1:11" x14ac:dyDescent="0.25">
      <c r="A74" s="28"/>
      <c r="B74" s="28"/>
      <c r="C74" s="56" t="s">
        <v>20</v>
      </c>
      <c r="D74" s="52"/>
      <c r="E74" s="6"/>
      <c r="F74" s="19"/>
      <c r="G74" s="24" t="s">
        <v>2</v>
      </c>
      <c r="H74" s="24" t="s">
        <v>2</v>
      </c>
      <c r="I74" s="31"/>
      <c r="J74" s="31"/>
      <c r="K74" s="35"/>
    </row>
    <row r="75" spans="1:11" x14ac:dyDescent="0.25">
      <c r="A75" s="28"/>
      <c r="B75" s="28"/>
      <c r="C75" s="56"/>
      <c r="D75" s="52"/>
      <c r="E75" s="6"/>
      <c r="F75" s="19"/>
      <c r="G75" s="24"/>
      <c r="H75" s="24"/>
      <c r="I75" s="31"/>
      <c r="J75" s="31"/>
      <c r="K75" s="35"/>
    </row>
    <row r="76" spans="1:11" x14ac:dyDescent="0.25">
      <c r="A76" s="28"/>
      <c r="B76" s="28"/>
      <c r="C76" s="56" t="s">
        <v>21</v>
      </c>
      <c r="D76" s="52"/>
      <c r="E76" s="6"/>
      <c r="F76" s="19"/>
      <c r="G76" s="24" t="s">
        <v>2</v>
      </c>
      <c r="H76" s="24" t="s">
        <v>2</v>
      </c>
      <c r="I76" s="31"/>
      <c r="J76" s="31"/>
      <c r="K76" s="35"/>
    </row>
    <row r="77" spans="1:11" x14ac:dyDescent="0.25">
      <c r="A77" s="28"/>
      <c r="B77" s="28"/>
      <c r="C77" s="56"/>
      <c r="D77" s="52"/>
      <c r="E77" s="6"/>
      <c r="F77" s="19"/>
      <c r="G77" s="24"/>
      <c r="H77" s="24"/>
      <c r="I77" s="31"/>
      <c r="J77" s="31"/>
      <c r="K77" s="35"/>
    </row>
    <row r="78" spans="1:11" x14ac:dyDescent="0.25">
      <c r="A78" s="28"/>
      <c r="B78" s="28"/>
      <c r="C78" s="56" t="s">
        <v>22</v>
      </c>
      <c r="D78" s="52"/>
      <c r="E78" s="6"/>
      <c r="F78" s="19"/>
      <c r="G78" s="24" t="s">
        <v>2</v>
      </c>
      <c r="H78" s="24" t="s">
        <v>2</v>
      </c>
      <c r="I78" s="31"/>
      <c r="J78" s="31"/>
      <c r="K78" s="35"/>
    </row>
    <row r="79" spans="1:11" x14ac:dyDescent="0.25">
      <c r="A79" s="28"/>
      <c r="B79" s="28"/>
      <c r="C79" s="56"/>
      <c r="D79" s="52"/>
      <c r="E79" s="6"/>
      <c r="F79" s="19"/>
      <c r="G79" s="24"/>
      <c r="H79" s="24"/>
      <c r="I79" s="31"/>
      <c r="J79" s="31"/>
      <c r="K79" s="35"/>
    </row>
    <row r="80" spans="1:11" x14ac:dyDescent="0.25">
      <c r="A80" s="28"/>
      <c r="B80" s="28"/>
      <c r="C80" s="56" t="s">
        <v>23</v>
      </c>
      <c r="D80" s="52"/>
      <c r="E80" s="6"/>
      <c r="F80" s="19"/>
      <c r="G80" s="24" t="s">
        <v>2</v>
      </c>
      <c r="H80" s="24" t="s">
        <v>2</v>
      </c>
      <c r="I80" s="31"/>
      <c r="J80" s="31"/>
      <c r="K80" s="35"/>
    </row>
    <row r="81" spans="1:54" x14ac:dyDescent="0.25">
      <c r="A81" s="28"/>
      <c r="B81" s="28"/>
      <c r="C81" s="56"/>
      <c r="D81" s="52"/>
      <c r="E81" s="6"/>
      <c r="F81" s="19"/>
      <c r="G81" s="24"/>
      <c r="H81" s="24"/>
      <c r="I81" s="31"/>
      <c r="J81" s="31"/>
      <c r="K81" s="35"/>
    </row>
    <row r="82" spans="1:54" x14ac:dyDescent="0.25">
      <c r="C82" s="57" t="s">
        <v>24</v>
      </c>
      <c r="D82" s="52"/>
      <c r="E82" s="6"/>
      <c r="F82" s="19"/>
      <c r="G82" s="24"/>
      <c r="H82" s="24"/>
      <c r="I82" s="31"/>
      <c r="J82" s="31"/>
      <c r="K82" s="35"/>
    </row>
    <row r="83" spans="1:54" x14ac:dyDescent="0.25">
      <c r="B83" s="8" t="s">
        <v>203</v>
      </c>
      <c r="C83" s="58" t="s">
        <v>204</v>
      </c>
      <c r="D83" s="52"/>
      <c r="E83" s="6"/>
      <c r="F83" s="19"/>
      <c r="G83" s="24">
        <v>28.81</v>
      </c>
      <c r="H83" s="24">
        <v>0.11</v>
      </c>
      <c r="I83" s="31"/>
      <c r="J83" s="31"/>
      <c r="K83" s="35"/>
    </row>
    <row r="84" spans="1:54" x14ac:dyDescent="0.25">
      <c r="C84" s="56" t="s">
        <v>191</v>
      </c>
      <c r="D84" s="52"/>
      <c r="E84" s="6"/>
      <c r="F84" s="19"/>
      <c r="G84" s="25">
        <v>28.81</v>
      </c>
      <c r="H84" s="25">
        <v>0.11</v>
      </c>
      <c r="I84" s="31"/>
      <c r="J84" s="31"/>
      <c r="K84" s="35"/>
    </row>
    <row r="85" spans="1:54" x14ac:dyDescent="0.25">
      <c r="C85" s="55"/>
      <c r="D85" s="52"/>
      <c r="E85" s="6"/>
      <c r="F85" s="19"/>
      <c r="G85" s="24"/>
      <c r="H85" s="24"/>
      <c r="I85" s="31"/>
      <c r="J85" s="31"/>
      <c r="K85" s="35"/>
    </row>
    <row r="86" spans="1:54" x14ac:dyDescent="0.25">
      <c r="A86" s="10"/>
      <c r="B86" s="28"/>
      <c r="C86" s="56" t="s">
        <v>25</v>
      </c>
      <c r="D86" s="52"/>
      <c r="E86" s="6"/>
      <c r="F86" s="19"/>
      <c r="G86" s="24"/>
      <c r="H86" s="24"/>
      <c r="I86" s="31"/>
      <c r="J86" s="31"/>
      <c r="K86" s="35"/>
    </row>
    <row r="87" spans="1:54" s="2" customFormat="1" ht="13.5" x14ac:dyDescent="0.25">
      <c r="A87" s="28"/>
      <c r="B87" s="28"/>
      <c r="C87" s="55" t="s">
        <v>4578</v>
      </c>
      <c r="D87" s="52"/>
      <c r="E87" s="6"/>
      <c r="F87" s="19"/>
      <c r="G87" s="24" t="s">
        <v>2</v>
      </c>
      <c r="H87" s="24" t="s">
        <v>2</v>
      </c>
      <c r="I87" s="31"/>
      <c r="J87" s="31"/>
      <c r="K87" s="35"/>
      <c r="L87" s="3"/>
      <c r="AI87" s="3"/>
      <c r="AV87" s="3"/>
      <c r="AX87" s="3"/>
      <c r="BB87" s="3"/>
    </row>
    <row r="88" spans="1:54" x14ac:dyDescent="0.25">
      <c r="B88" s="8"/>
      <c r="C88" s="58" t="s">
        <v>205</v>
      </c>
      <c r="D88" s="52"/>
      <c r="E88" s="6"/>
      <c r="F88" s="19"/>
      <c r="G88" s="24">
        <v>80.64</v>
      </c>
      <c r="H88" s="24">
        <v>0.28999999999999998</v>
      </c>
      <c r="I88" s="31"/>
      <c r="J88" s="31"/>
      <c r="K88" s="35"/>
    </row>
    <row r="89" spans="1:54" x14ac:dyDescent="0.25">
      <c r="C89" s="56" t="s">
        <v>191</v>
      </c>
      <c r="D89" s="52"/>
      <c r="E89" s="6"/>
      <c r="F89" s="19"/>
      <c r="G89" s="25">
        <v>80.64</v>
      </c>
      <c r="H89" s="25">
        <v>0.28999999999999998</v>
      </c>
      <c r="I89" s="31"/>
      <c r="J89" s="31"/>
      <c r="K89" s="35"/>
    </row>
    <row r="90" spans="1:54" x14ac:dyDescent="0.25">
      <c r="C90" s="55"/>
      <c r="D90" s="52"/>
      <c r="E90" s="6"/>
      <c r="F90" s="19"/>
      <c r="G90" s="24"/>
      <c r="H90" s="24"/>
      <c r="I90" s="31"/>
      <c r="J90" s="31"/>
      <c r="K90" s="35"/>
    </row>
    <row r="91" spans="1:54" x14ac:dyDescent="0.25">
      <c r="C91" s="59" t="s">
        <v>206</v>
      </c>
      <c r="D91" s="53"/>
      <c r="E91" s="5"/>
      <c r="F91" s="20"/>
      <c r="G91" s="26">
        <v>26382.07</v>
      </c>
      <c r="H91" s="26">
        <v>100</v>
      </c>
      <c r="I91" s="32"/>
      <c r="J91" s="32"/>
      <c r="K91" s="36"/>
    </row>
    <row r="94" spans="1:54" x14ac:dyDescent="0.25">
      <c r="C94" s="1" t="s">
        <v>207</v>
      </c>
    </row>
    <row r="95" spans="1:54" x14ac:dyDescent="0.25">
      <c r="C95" s="37" t="s">
        <v>208</v>
      </c>
      <c r="D95" s="37"/>
      <c r="E95" s="37"/>
      <c r="F95" s="37"/>
      <c r="G95" s="37"/>
      <c r="H95" s="37"/>
      <c r="I95" s="37"/>
      <c r="J95" s="37"/>
      <c r="K95" s="37"/>
    </row>
    <row r="96" spans="1:54" x14ac:dyDescent="0.25">
      <c r="C96" s="2" t="s">
        <v>209</v>
      </c>
    </row>
    <row r="97" spans="1:256" x14ac:dyDescent="0.25">
      <c r="C97" s="2" t="s">
        <v>210</v>
      </c>
    </row>
    <row r="98" spans="1:256" ht="30" customHeight="1" x14ac:dyDescent="0.25">
      <c r="C98" s="164" t="s">
        <v>211</v>
      </c>
      <c r="D98" s="165"/>
      <c r="E98" s="165"/>
      <c r="F98" s="165"/>
      <c r="G98" s="165"/>
      <c r="H98" s="165"/>
      <c r="I98" s="165"/>
      <c r="J98" s="165"/>
      <c r="K98" s="165"/>
    </row>
    <row r="99" spans="1:256" x14ac:dyDescent="0.25">
      <c r="C99" s="2" t="s">
        <v>212</v>
      </c>
    </row>
    <row r="101" spans="1:256" x14ac:dyDescent="0.25">
      <c r="C101" s="2" t="s">
        <v>5016</v>
      </c>
      <c r="E101" s="2" t="s">
        <v>2</v>
      </c>
    </row>
    <row r="103" spans="1:256" x14ac:dyDescent="0.25">
      <c r="C103" s="2" t="s">
        <v>5017</v>
      </c>
      <c r="E103" s="2" t="s">
        <v>2</v>
      </c>
    </row>
    <row r="105" spans="1:256" x14ac:dyDescent="0.25">
      <c r="C105" s="2" t="s">
        <v>5064</v>
      </c>
    </row>
    <row r="107" spans="1:256" x14ac:dyDescent="0.25">
      <c r="C107" s="2" t="s">
        <v>5065</v>
      </c>
    </row>
    <row r="108" spans="1:256" s="86" customFormat="1" ht="35.25" customHeight="1" x14ac:dyDescent="0.25">
      <c r="A108" s="82"/>
      <c r="B108" s="82"/>
      <c r="C108" s="87" t="s">
        <v>5022</v>
      </c>
      <c r="D108" s="91" t="s">
        <v>5023</v>
      </c>
      <c r="E108" s="91" t="s">
        <v>5024</v>
      </c>
      <c r="F108" s="83"/>
      <c r="G108" s="84"/>
      <c r="H108" s="84"/>
      <c r="I108" s="84"/>
      <c r="J108" s="84"/>
      <c r="K108" s="85"/>
      <c r="L108" s="85"/>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5"/>
      <c r="AJ108" s="82"/>
      <c r="AK108" s="82"/>
      <c r="AL108" s="82"/>
      <c r="AM108" s="82"/>
      <c r="AN108" s="82"/>
      <c r="AO108" s="82"/>
      <c r="AP108" s="82"/>
      <c r="AQ108" s="82"/>
      <c r="AR108" s="82"/>
      <c r="AS108" s="82"/>
      <c r="AT108" s="82"/>
      <c r="AU108" s="82"/>
      <c r="AV108" s="85"/>
      <c r="AW108" s="82"/>
      <c r="AX108" s="85"/>
      <c r="AY108" s="82"/>
      <c r="AZ108" s="82"/>
      <c r="BA108" s="82"/>
      <c r="BB108" s="85"/>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row>
    <row r="109" spans="1:256" s="86" customFormat="1" x14ac:dyDescent="0.25">
      <c r="A109" s="82"/>
      <c r="B109" s="82"/>
      <c r="C109" s="89" t="s">
        <v>5025</v>
      </c>
      <c r="D109" s="92">
        <v>9.7260000000000009</v>
      </c>
      <c r="E109" s="92">
        <v>9.9486000000000008</v>
      </c>
      <c r="F109" s="83"/>
      <c r="G109" s="84"/>
      <c r="H109" s="84"/>
      <c r="I109" s="84"/>
      <c r="J109" s="84"/>
      <c r="K109" s="85"/>
      <c r="L109" s="85"/>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5"/>
      <c r="AJ109" s="82"/>
      <c r="AK109" s="82"/>
      <c r="AL109" s="82"/>
      <c r="AM109" s="82"/>
      <c r="AN109" s="82"/>
      <c r="AO109" s="82"/>
      <c r="AP109" s="82"/>
      <c r="AQ109" s="82"/>
      <c r="AR109" s="82"/>
      <c r="AS109" s="82"/>
      <c r="AT109" s="82"/>
      <c r="AU109" s="82"/>
      <c r="AV109" s="85"/>
      <c r="AW109" s="82"/>
      <c r="AX109" s="85"/>
      <c r="AY109" s="82"/>
      <c r="AZ109" s="82"/>
      <c r="BA109" s="82"/>
      <c r="BB109" s="85"/>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row>
    <row r="110" spans="1:256" s="86" customFormat="1" x14ac:dyDescent="0.25">
      <c r="A110" s="82"/>
      <c r="B110" s="82"/>
      <c r="C110" s="89" t="s">
        <v>5026</v>
      </c>
      <c r="D110" s="92">
        <v>9.7260000000000009</v>
      </c>
      <c r="E110" s="92">
        <v>9.9486000000000008</v>
      </c>
      <c r="F110" s="83"/>
      <c r="G110" s="84"/>
      <c r="H110" s="84"/>
      <c r="I110" s="84"/>
      <c r="J110" s="84"/>
      <c r="K110" s="85"/>
      <c r="L110" s="85"/>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5"/>
      <c r="AJ110" s="82"/>
      <c r="AK110" s="82"/>
      <c r="AL110" s="82"/>
      <c r="AM110" s="82"/>
      <c r="AN110" s="82"/>
      <c r="AO110" s="82"/>
      <c r="AP110" s="82"/>
      <c r="AQ110" s="82"/>
      <c r="AR110" s="82"/>
      <c r="AS110" s="82"/>
      <c r="AT110" s="82"/>
      <c r="AU110" s="82"/>
      <c r="AV110" s="85"/>
      <c r="AW110" s="82"/>
      <c r="AX110" s="85"/>
      <c r="AY110" s="82"/>
      <c r="AZ110" s="82"/>
      <c r="BA110" s="82"/>
      <c r="BB110" s="85"/>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82"/>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row>
    <row r="111" spans="1:256" s="86" customFormat="1" x14ac:dyDescent="0.25">
      <c r="A111" s="82"/>
      <c r="B111" s="82"/>
      <c r="C111" s="89" t="s">
        <v>5027</v>
      </c>
      <c r="D111" s="92">
        <v>9.8004999999999995</v>
      </c>
      <c r="E111" s="92">
        <v>10.028700000000001</v>
      </c>
      <c r="F111" s="83"/>
      <c r="G111" s="84"/>
      <c r="H111" s="84"/>
      <c r="I111" s="84"/>
      <c r="J111" s="84"/>
      <c r="K111" s="85"/>
      <c r="L111" s="85"/>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5"/>
      <c r="AJ111" s="82"/>
      <c r="AK111" s="82"/>
      <c r="AL111" s="82"/>
      <c r="AM111" s="82"/>
      <c r="AN111" s="82"/>
      <c r="AO111" s="82"/>
      <c r="AP111" s="82"/>
      <c r="AQ111" s="82"/>
      <c r="AR111" s="82"/>
      <c r="AS111" s="82"/>
      <c r="AT111" s="82"/>
      <c r="AU111" s="82"/>
      <c r="AV111" s="85"/>
      <c r="AW111" s="82"/>
      <c r="AX111" s="85"/>
      <c r="AY111" s="82"/>
      <c r="AZ111" s="82"/>
      <c r="BA111" s="82"/>
      <c r="BB111" s="85"/>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82"/>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row>
    <row r="112" spans="1:256" s="86" customFormat="1" x14ac:dyDescent="0.25">
      <c r="A112" s="82"/>
      <c r="B112" s="82"/>
      <c r="C112" s="89" t="s">
        <v>5028</v>
      </c>
      <c r="D112" s="92">
        <v>9.8004999999999995</v>
      </c>
      <c r="E112" s="92">
        <v>10.028700000000001</v>
      </c>
      <c r="F112" s="83"/>
      <c r="G112" s="84"/>
      <c r="H112" s="84"/>
      <c r="I112" s="84"/>
      <c r="J112" s="84"/>
      <c r="K112" s="85"/>
      <c r="L112" s="85"/>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5"/>
      <c r="AJ112" s="82"/>
      <c r="AK112" s="82"/>
      <c r="AL112" s="82"/>
      <c r="AM112" s="82"/>
      <c r="AN112" s="82"/>
      <c r="AO112" s="82"/>
      <c r="AP112" s="82"/>
      <c r="AQ112" s="82"/>
      <c r="AR112" s="82"/>
      <c r="AS112" s="82"/>
      <c r="AT112" s="82"/>
      <c r="AU112" s="82"/>
      <c r="AV112" s="85"/>
      <c r="AW112" s="82"/>
      <c r="AX112" s="85"/>
      <c r="AY112" s="82"/>
      <c r="AZ112" s="82"/>
      <c r="BA112" s="82"/>
      <c r="BB112" s="85"/>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82"/>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row>
    <row r="113" spans="1:256" s="86" customFormat="1" ht="85.15" customHeight="1" x14ac:dyDescent="0.25">
      <c r="A113" s="82"/>
      <c r="B113" s="82"/>
      <c r="C113" s="166" t="s">
        <v>5060</v>
      </c>
      <c r="D113" s="167"/>
      <c r="E113" s="168"/>
      <c r="F113" s="83"/>
      <c r="G113" s="84"/>
      <c r="H113" s="84"/>
      <c r="I113" s="84"/>
      <c r="J113" s="84"/>
      <c r="K113" s="85"/>
      <c r="L113" s="85"/>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5"/>
      <c r="AJ113" s="82"/>
      <c r="AK113" s="82"/>
      <c r="AL113" s="82"/>
      <c r="AM113" s="82"/>
      <c r="AN113" s="82"/>
      <c r="AO113" s="82"/>
      <c r="AP113" s="82"/>
      <c r="AQ113" s="82"/>
      <c r="AR113" s="82"/>
      <c r="AS113" s="82"/>
      <c r="AT113" s="82"/>
      <c r="AU113" s="82"/>
      <c r="AV113" s="85"/>
      <c r="AW113" s="82"/>
      <c r="AX113" s="85"/>
      <c r="AY113" s="82"/>
      <c r="AZ113" s="82"/>
      <c r="BA113" s="82"/>
      <c r="BB113" s="85"/>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82"/>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row>
    <row r="115" spans="1:256" x14ac:dyDescent="0.25">
      <c r="C115" s="2" t="s">
        <v>5066</v>
      </c>
      <c r="E115" s="2" t="s">
        <v>2</v>
      </c>
    </row>
    <row r="117" spans="1:256" x14ac:dyDescent="0.25">
      <c r="C117" s="2" t="s">
        <v>5067</v>
      </c>
      <c r="E117" s="2" t="s">
        <v>2</v>
      </c>
    </row>
    <row r="119" spans="1:256" x14ac:dyDescent="0.25">
      <c r="C119" s="2" t="s">
        <v>5018</v>
      </c>
      <c r="E119" s="2" t="s">
        <v>2</v>
      </c>
    </row>
    <row r="121" spans="1:256" x14ac:dyDescent="0.25">
      <c r="C121" s="2" t="s">
        <v>5019</v>
      </c>
      <c r="E121" s="2" t="s">
        <v>2</v>
      </c>
    </row>
    <row r="123" spans="1:256" x14ac:dyDescent="0.25">
      <c r="C123" s="2" t="s">
        <v>5020</v>
      </c>
      <c r="E123" s="99">
        <v>8.947599798744553E-2</v>
      </c>
    </row>
    <row r="125" spans="1:256" x14ac:dyDescent="0.25">
      <c r="C125" s="2" t="s">
        <v>5021</v>
      </c>
      <c r="E125" s="100" t="s">
        <v>5182</v>
      </c>
    </row>
    <row r="127" spans="1:256" x14ac:dyDescent="0.25">
      <c r="C127" s="2" t="s">
        <v>5068</v>
      </c>
      <c r="E127" s="2" t="s">
        <v>2</v>
      </c>
    </row>
    <row r="129" spans="3:5" x14ac:dyDescent="0.25">
      <c r="C129" s="2" t="s">
        <v>5183</v>
      </c>
    </row>
    <row r="131" spans="3:5" x14ac:dyDescent="0.25">
      <c r="C131" s="1" t="s">
        <v>5250</v>
      </c>
      <c r="E131" s="162" t="s">
        <v>5251</v>
      </c>
    </row>
    <row r="132" spans="3:5" x14ac:dyDescent="0.25">
      <c r="E132" s="2" t="s">
        <v>5258</v>
      </c>
    </row>
  </sheetData>
  <mergeCells count="2">
    <mergeCell ref="C98:K98"/>
    <mergeCell ref="C113:E113"/>
  </mergeCells>
  <hyperlinks>
    <hyperlink ref="J2" location="'Index'!A1" display="'Index'!A1" xr:uid="{72A702CA-1307-4980-9D86-C2AF1DA5817B}"/>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4770D-276F-41DB-A559-D3EFB428BBEA}">
  <sheetPr codeName="Sheet1"/>
  <dimension ref="A1:IV136"/>
  <sheetViews>
    <sheetView showGridLines="0" zoomScale="90" zoomScaleNormal="90" workbookViewId="0">
      <pane ySplit="6" topLeftCell="A12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4319</v>
      </c>
      <c r="J2" s="38" t="s">
        <v>4568</v>
      </c>
    </row>
    <row r="3" spans="1:54" ht="16.5" x14ac:dyDescent="0.3">
      <c r="C3" s="1" t="s">
        <v>28</v>
      </c>
      <c r="D3" s="21" t="s">
        <v>4320</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59</v>
      </c>
      <c r="C11" s="58" t="s">
        <v>60</v>
      </c>
      <c r="D11" s="52" t="s">
        <v>61</v>
      </c>
      <c r="E11" s="6" t="s">
        <v>62</v>
      </c>
      <c r="F11" s="19">
        <v>1979838</v>
      </c>
      <c r="G11" s="24">
        <v>19892.419999999998</v>
      </c>
      <c r="H11" s="24">
        <v>6.63</v>
      </c>
      <c r="I11" s="31"/>
      <c r="J11" s="31"/>
      <c r="K11" s="35"/>
    </row>
    <row r="12" spans="1:54" x14ac:dyDescent="0.25">
      <c r="B12" s="8" t="s">
        <v>934</v>
      </c>
      <c r="C12" s="58" t="s">
        <v>935</v>
      </c>
      <c r="D12" s="52" t="s">
        <v>936</v>
      </c>
      <c r="E12" s="6" t="s">
        <v>146</v>
      </c>
      <c r="F12" s="19">
        <v>1201826</v>
      </c>
      <c r="G12" s="24">
        <v>16888.060000000001</v>
      </c>
      <c r="H12" s="24">
        <v>5.63</v>
      </c>
      <c r="I12" s="31"/>
      <c r="J12" s="31"/>
      <c r="K12" s="35"/>
    </row>
    <row r="13" spans="1:54" x14ac:dyDescent="0.25">
      <c r="B13" s="8" t="s">
        <v>1066</v>
      </c>
      <c r="C13" s="58" t="s">
        <v>1067</v>
      </c>
      <c r="D13" s="52" t="s">
        <v>1068</v>
      </c>
      <c r="E13" s="6" t="s">
        <v>58</v>
      </c>
      <c r="F13" s="19">
        <v>171314</v>
      </c>
      <c r="G13" s="24">
        <v>16644.87</v>
      </c>
      <c r="H13" s="24">
        <v>5.55</v>
      </c>
      <c r="I13" s="31"/>
      <c r="J13" s="31"/>
      <c r="K13" s="35"/>
    </row>
    <row r="14" spans="1:54" x14ac:dyDescent="0.25">
      <c r="B14" s="8" t="s">
        <v>602</v>
      </c>
      <c r="C14" s="58" t="s">
        <v>603</v>
      </c>
      <c r="D14" s="52" t="s">
        <v>604</v>
      </c>
      <c r="E14" s="6" t="s">
        <v>605</v>
      </c>
      <c r="F14" s="19">
        <v>3769565</v>
      </c>
      <c r="G14" s="24">
        <v>16550.28</v>
      </c>
      <c r="H14" s="24">
        <v>5.51</v>
      </c>
      <c r="I14" s="31"/>
      <c r="J14" s="31"/>
      <c r="K14" s="35"/>
    </row>
    <row r="15" spans="1:54" x14ac:dyDescent="0.25">
      <c r="B15" s="8" t="s">
        <v>2125</v>
      </c>
      <c r="C15" s="58" t="s">
        <v>2126</v>
      </c>
      <c r="D15" s="52" t="s">
        <v>2127</v>
      </c>
      <c r="E15" s="6" t="s">
        <v>44</v>
      </c>
      <c r="F15" s="19">
        <v>5006967</v>
      </c>
      <c r="G15" s="24">
        <v>16525.490000000002</v>
      </c>
      <c r="H15" s="24">
        <v>5.51</v>
      </c>
      <c r="I15" s="31"/>
      <c r="J15" s="31"/>
      <c r="K15" s="35"/>
    </row>
    <row r="16" spans="1:54" x14ac:dyDescent="0.25">
      <c r="B16" s="8" t="s">
        <v>370</v>
      </c>
      <c r="C16" s="58" t="s">
        <v>371</v>
      </c>
      <c r="D16" s="52" t="s">
        <v>372</v>
      </c>
      <c r="E16" s="6" t="s">
        <v>173</v>
      </c>
      <c r="F16" s="19">
        <v>601519</v>
      </c>
      <c r="G16" s="24">
        <v>15959.5</v>
      </c>
      <c r="H16" s="24">
        <v>5.32</v>
      </c>
      <c r="I16" s="31"/>
      <c r="J16" s="31"/>
      <c r="K16" s="35"/>
    </row>
    <row r="17" spans="2:11" x14ac:dyDescent="0.25">
      <c r="B17" s="8" t="s">
        <v>1109</v>
      </c>
      <c r="C17" s="58" t="s">
        <v>1110</v>
      </c>
      <c r="D17" s="52" t="s">
        <v>1111</v>
      </c>
      <c r="E17" s="6" t="s">
        <v>58</v>
      </c>
      <c r="F17" s="19">
        <v>326065</v>
      </c>
      <c r="G17" s="24">
        <v>15632.53</v>
      </c>
      <c r="H17" s="24">
        <v>5.21</v>
      </c>
      <c r="I17" s="31"/>
      <c r="J17" s="31"/>
      <c r="K17" s="35"/>
    </row>
    <row r="18" spans="2:11" x14ac:dyDescent="0.25">
      <c r="B18" s="8" t="s">
        <v>2231</v>
      </c>
      <c r="C18" s="58" t="s">
        <v>735</v>
      </c>
      <c r="D18" s="52" t="s">
        <v>2232</v>
      </c>
      <c r="E18" s="6" t="s">
        <v>62</v>
      </c>
      <c r="F18" s="19">
        <v>3656527</v>
      </c>
      <c r="G18" s="24">
        <v>15514.64</v>
      </c>
      <c r="H18" s="24">
        <v>5.17</v>
      </c>
      <c r="I18" s="31"/>
      <c r="J18" s="31"/>
      <c r="K18" s="35"/>
    </row>
    <row r="19" spans="2:11" x14ac:dyDescent="0.25">
      <c r="B19" s="8" t="s">
        <v>2405</v>
      </c>
      <c r="C19" s="58" t="s">
        <v>1629</v>
      </c>
      <c r="D19" s="52" t="s">
        <v>2406</v>
      </c>
      <c r="E19" s="6" t="s">
        <v>44</v>
      </c>
      <c r="F19" s="19">
        <v>1491603</v>
      </c>
      <c r="G19" s="24">
        <v>15468.67</v>
      </c>
      <c r="H19" s="24">
        <v>5.15</v>
      </c>
      <c r="I19" s="31"/>
      <c r="J19" s="31"/>
      <c r="K19" s="35"/>
    </row>
    <row r="20" spans="2:11" x14ac:dyDescent="0.25">
      <c r="B20" s="8" t="s">
        <v>415</v>
      </c>
      <c r="C20" s="58" t="s">
        <v>416</v>
      </c>
      <c r="D20" s="52" t="s">
        <v>417</v>
      </c>
      <c r="E20" s="6" t="s">
        <v>66</v>
      </c>
      <c r="F20" s="19">
        <v>629335</v>
      </c>
      <c r="G20" s="24">
        <v>12784.94</v>
      </c>
      <c r="H20" s="24">
        <v>4.26</v>
      </c>
      <c r="I20" s="31"/>
      <c r="J20" s="31"/>
      <c r="K20" s="35"/>
    </row>
    <row r="21" spans="2:11" x14ac:dyDescent="0.25">
      <c r="B21" s="8" t="s">
        <v>298</v>
      </c>
      <c r="C21" s="58" t="s">
        <v>299</v>
      </c>
      <c r="D21" s="52" t="s">
        <v>300</v>
      </c>
      <c r="E21" s="6" t="s">
        <v>301</v>
      </c>
      <c r="F21" s="19">
        <v>551855</v>
      </c>
      <c r="G21" s="24">
        <v>11689.39</v>
      </c>
      <c r="H21" s="24">
        <v>3.89</v>
      </c>
      <c r="I21" s="31"/>
      <c r="J21" s="31"/>
      <c r="K21" s="35"/>
    </row>
    <row r="22" spans="2:11" x14ac:dyDescent="0.25">
      <c r="B22" s="8" t="s">
        <v>424</v>
      </c>
      <c r="C22" s="58" t="s">
        <v>425</v>
      </c>
      <c r="D22" s="52" t="s">
        <v>426</v>
      </c>
      <c r="E22" s="6" t="s">
        <v>427</v>
      </c>
      <c r="F22" s="19">
        <v>3879969</v>
      </c>
      <c r="G22" s="24">
        <v>9114.0499999999993</v>
      </c>
      <c r="H22" s="24">
        <v>3.04</v>
      </c>
      <c r="I22" s="31"/>
      <c r="J22" s="31"/>
      <c r="K22" s="35"/>
    </row>
    <row r="23" spans="2:11" x14ac:dyDescent="0.25">
      <c r="B23" s="8" t="s">
        <v>2457</v>
      </c>
      <c r="C23" s="58" t="s">
        <v>2458</v>
      </c>
      <c r="D23" s="52" t="s">
        <v>2459</v>
      </c>
      <c r="E23" s="6" t="s">
        <v>106</v>
      </c>
      <c r="F23" s="19">
        <v>86045</v>
      </c>
      <c r="G23" s="24">
        <v>8570.94</v>
      </c>
      <c r="H23" s="24">
        <v>2.86</v>
      </c>
      <c r="I23" s="31"/>
      <c r="J23" s="31"/>
      <c r="K23" s="35"/>
    </row>
    <row r="24" spans="2:11" x14ac:dyDescent="0.25">
      <c r="B24" s="8" t="s">
        <v>238</v>
      </c>
      <c r="C24" s="58" t="s">
        <v>239</v>
      </c>
      <c r="D24" s="52" t="s">
        <v>240</v>
      </c>
      <c r="E24" s="6" t="s">
        <v>120</v>
      </c>
      <c r="F24" s="19">
        <v>535017</v>
      </c>
      <c r="G24" s="24">
        <v>8446.31</v>
      </c>
      <c r="H24" s="24">
        <v>2.81</v>
      </c>
      <c r="I24" s="31"/>
      <c r="J24" s="31"/>
      <c r="K24" s="35"/>
    </row>
    <row r="25" spans="2:11" x14ac:dyDescent="0.25">
      <c r="B25" s="8" t="s">
        <v>2448</v>
      </c>
      <c r="C25" s="58" t="s">
        <v>2449</v>
      </c>
      <c r="D25" s="52" t="s">
        <v>2450</v>
      </c>
      <c r="E25" s="6" t="s">
        <v>99</v>
      </c>
      <c r="F25" s="19">
        <v>168949</v>
      </c>
      <c r="G25" s="24">
        <v>8352.84</v>
      </c>
      <c r="H25" s="24">
        <v>2.78</v>
      </c>
      <c r="I25" s="31"/>
      <c r="J25" s="31"/>
      <c r="K25" s="35"/>
    </row>
    <row r="26" spans="2:11" x14ac:dyDescent="0.25">
      <c r="B26" s="8" t="s">
        <v>2925</v>
      </c>
      <c r="C26" s="58" t="s">
        <v>2926</v>
      </c>
      <c r="D26" s="52" t="s">
        <v>2927</v>
      </c>
      <c r="E26" s="6" t="s">
        <v>66</v>
      </c>
      <c r="F26" s="19">
        <v>75108</v>
      </c>
      <c r="G26" s="24">
        <v>8093.26</v>
      </c>
      <c r="H26" s="24">
        <v>2.7</v>
      </c>
      <c r="I26" s="31"/>
      <c r="J26" s="31"/>
      <c r="K26" s="35"/>
    </row>
    <row r="27" spans="2:11" x14ac:dyDescent="0.25">
      <c r="B27" s="8" t="s">
        <v>1102</v>
      </c>
      <c r="C27" s="58" t="s">
        <v>1103</v>
      </c>
      <c r="D27" s="52" t="s">
        <v>1104</v>
      </c>
      <c r="E27" s="6" t="s">
        <v>1105</v>
      </c>
      <c r="F27" s="19">
        <v>9274936</v>
      </c>
      <c r="G27" s="24">
        <v>7898.54</v>
      </c>
      <c r="H27" s="24">
        <v>2.63</v>
      </c>
      <c r="I27" s="31"/>
      <c r="J27" s="31"/>
      <c r="K27" s="35"/>
    </row>
    <row r="28" spans="2:11" x14ac:dyDescent="0.25">
      <c r="B28" s="8" t="s">
        <v>446</v>
      </c>
      <c r="C28" s="58" t="s">
        <v>447</v>
      </c>
      <c r="D28" s="52" t="s">
        <v>448</v>
      </c>
      <c r="E28" s="6" t="s">
        <v>62</v>
      </c>
      <c r="F28" s="19">
        <v>256574</v>
      </c>
      <c r="G28" s="24">
        <v>7690.29</v>
      </c>
      <c r="H28" s="24">
        <v>2.56</v>
      </c>
      <c r="I28" s="31"/>
      <c r="J28" s="31"/>
      <c r="K28" s="35"/>
    </row>
    <row r="29" spans="2:11" x14ac:dyDescent="0.25">
      <c r="B29" s="8" t="s">
        <v>73</v>
      </c>
      <c r="C29" s="58" t="s">
        <v>74</v>
      </c>
      <c r="D29" s="52" t="s">
        <v>75</v>
      </c>
      <c r="E29" s="6" t="s">
        <v>76</v>
      </c>
      <c r="F29" s="19">
        <v>267205</v>
      </c>
      <c r="G29" s="24">
        <v>7042.72</v>
      </c>
      <c r="H29" s="24">
        <v>2.35</v>
      </c>
      <c r="I29" s="31"/>
      <c r="J29" s="31"/>
      <c r="K29" s="35"/>
    </row>
    <row r="30" spans="2:11" x14ac:dyDescent="0.25">
      <c r="B30" s="8" t="s">
        <v>45</v>
      </c>
      <c r="C30" s="58" t="s">
        <v>46</v>
      </c>
      <c r="D30" s="52" t="s">
        <v>47</v>
      </c>
      <c r="E30" s="6" t="s">
        <v>44</v>
      </c>
      <c r="F30" s="19">
        <v>875618</v>
      </c>
      <c r="G30" s="24">
        <v>6986.99</v>
      </c>
      <c r="H30" s="24">
        <v>2.33</v>
      </c>
      <c r="I30" s="31"/>
      <c r="J30" s="31"/>
      <c r="K30" s="35"/>
    </row>
    <row r="31" spans="2:11" x14ac:dyDescent="0.25">
      <c r="B31" s="8" t="s">
        <v>2413</v>
      </c>
      <c r="C31" s="58" t="s">
        <v>2414</v>
      </c>
      <c r="D31" s="52" t="s">
        <v>2415</v>
      </c>
      <c r="E31" s="6" t="s">
        <v>536</v>
      </c>
      <c r="F31" s="19">
        <v>755275</v>
      </c>
      <c r="G31" s="24">
        <v>6315.99</v>
      </c>
      <c r="H31" s="24">
        <v>2.1</v>
      </c>
      <c r="I31" s="31"/>
      <c r="J31" s="31"/>
      <c r="K31" s="35"/>
    </row>
    <row r="32" spans="2:11" x14ac:dyDescent="0.25">
      <c r="B32" s="8" t="s">
        <v>467</v>
      </c>
      <c r="C32" s="58" t="s">
        <v>468</v>
      </c>
      <c r="D32" s="52" t="s">
        <v>469</v>
      </c>
      <c r="E32" s="6" t="s">
        <v>106</v>
      </c>
      <c r="F32" s="19">
        <v>110973</v>
      </c>
      <c r="G32" s="24">
        <v>6280.52</v>
      </c>
      <c r="H32" s="24">
        <v>2.09</v>
      </c>
      <c r="I32" s="31"/>
      <c r="J32" s="31"/>
      <c r="K32" s="35"/>
    </row>
    <row r="33" spans="2:11" x14ac:dyDescent="0.25">
      <c r="B33" s="8" t="s">
        <v>48</v>
      </c>
      <c r="C33" s="58" t="s">
        <v>49</v>
      </c>
      <c r="D33" s="52" t="s">
        <v>50</v>
      </c>
      <c r="E33" s="6" t="s">
        <v>44</v>
      </c>
      <c r="F33" s="19">
        <v>433229</v>
      </c>
      <c r="G33" s="24">
        <v>5829.96</v>
      </c>
      <c r="H33" s="24">
        <v>1.94</v>
      </c>
      <c r="I33" s="31"/>
      <c r="J33" s="31"/>
      <c r="K33" s="35"/>
    </row>
    <row r="34" spans="2:11" x14ac:dyDescent="0.25">
      <c r="B34" s="8" t="s">
        <v>431</v>
      </c>
      <c r="C34" s="58" t="s">
        <v>432</v>
      </c>
      <c r="D34" s="52" t="s">
        <v>433</v>
      </c>
      <c r="E34" s="6" t="s">
        <v>62</v>
      </c>
      <c r="F34" s="19">
        <v>299513</v>
      </c>
      <c r="G34" s="24">
        <v>5360.68</v>
      </c>
      <c r="H34" s="24">
        <v>1.79</v>
      </c>
      <c r="I34" s="31"/>
      <c r="J34" s="31"/>
      <c r="K34" s="35"/>
    </row>
    <row r="35" spans="2:11" x14ac:dyDescent="0.25">
      <c r="B35" s="8" t="s">
        <v>421</v>
      </c>
      <c r="C35" s="58" t="s">
        <v>422</v>
      </c>
      <c r="D35" s="52" t="s">
        <v>423</v>
      </c>
      <c r="E35" s="6" t="s">
        <v>66</v>
      </c>
      <c r="F35" s="19">
        <v>328196</v>
      </c>
      <c r="G35" s="24">
        <v>4610.17</v>
      </c>
      <c r="H35" s="24">
        <v>1.54</v>
      </c>
      <c r="I35" s="31"/>
      <c r="J35" s="31"/>
      <c r="K35" s="35"/>
    </row>
    <row r="36" spans="2:11" x14ac:dyDescent="0.25">
      <c r="B36" s="8" t="s">
        <v>1169</v>
      </c>
      <c r="C36" s="58" t="s">
        <v>1170</v>
      </c>
      <c r="D36" s="52" t="s">
        <v>1171</v>
      </c>
      <c r="E36" s="6" t="s">
        <v>62</v>
      </c>
      <c r="F36" s="19">
        <v>364119</v>
      </c>
      <c r="G36" s="24">
        <v>3794.67</v>
      </c>
      <c r="H36" s="24">
        <v>1.26</v>
      </c>
      <c r="I36" s="31"/>
      <c r="J36" s="31"/>
      <c r="K36" s="35"/>
    </row>
    <row r="37" spans="2:11" x14ac:dyDescent="0.25">
      <c r="B37" s="8" t="s">
        <v>2419</v>
      </c>
      <c r="C37" s="58" t="s">
        <v>2420</v>
      </c>
      <c r="D37" s="52" t="s">
        <v>2421</v>
      </c>
      <c r="E37" s="6" t="s">
        <v>120</v>
      </c>
      <c r="F37" s="19">
        <v>303242</v>
      </c>
      <c r="G37" s="24">
        <v>3373.87</v>
      </c>
      <c r="H37" s="24">
        <v>1.1200000000000001</v>
      </c>
      <c r="I37" s="31"/>
      <c r="J37" s="31"/>
      <c r="K37" s="35"/>
    </row>
    <row r="38" spans="2:11" x14ac:dyDescent="0.25">
      <c r="B38" s="8" t="s">
        <v>41</v>
      </c>
      <c r="C38" s="58" t="s">
        <v>42</v>
      </c>
      <c r="D38" s="52" t="s">
        <v>43</v>
      </c>
      <c r="E38" s="6" t="s">
        <v>44</v>
      </c>
      <c r="F38" s="19">
        <v>211589</v>
      </c>
      <c r="G38" s="24">
        <v>2909.77</v>
      </c>
      <c r="H38" s="24">
        <v>0.97</v>
      </c>
      <c r="I38" s="31"/>
      <c r="J38" s="31"/>
      <c r="K38" s="35"/>
    </row>
    <row r="39" spans="2:11" x14ac:dyDescent="0.25">
      <c r="B39" s="8" t="s">
        <v>2466</v>
      </c>
      <c r="C39" s="58" t="s">
        <v>1243</v>
      </c>
      <c r="D39" s="52" t="s">
        <v>2467</v>
      </c>
      <c r="E39" s="6" t="s">
        <v>62</v>
      </c>
      <c r="F39" s="19">
        <v>904908</v>
      </c>
      <c r="G39" s="24">
        <v>2812</v>
      </c>
      <c r="H39" s="24">
        <v>0.94</v>
      </c>
      <c r="I39" s="31"/>
      <c r="J39" s="31"/>
      <c r="K39" s="35"/>
    </row>
    <row r="40" spans="2:11" x14ac:dyDescent="0.25">
      <c r="B40" s="8" t="s">
        <v>128</v>
      </c>
      <c r="C40" s="58" t="s">
        <v>129</v>
      </c>
      <c r="D40" s="52" t="s">
        <v>130</v>
      </c>
      <c r="E40" s="6" t="s">
        <v>131</v>
      </c>
      <c r="F40" s="19">
        <v>61864</v>
      </c>
      <c r="G40" s="24">
        <v>2591.92</v>
      </c>
      <c r="H40" s="24">
        <v>0.86</v>
      </c>
      <c r="I40" s="31"/>
      <c r="J40" s="31"/>
      <c r="K40" s="35"/>
    </row>
    <row r="41" spans="2:11" x14ac:dyDescent="0.25">
      <c r="B41" s="8" t="s">
        <v>241</v>
      </c>
      <c r="C41" s="58" t="s">
        <v>242</v>
      </c>
      <c r="D41" s="52" t="s">
        <v>243</v>
      </c>
      <c r="E41" s="6" t="s">
        <v>120</v>
      </c>
      <c r="F41" s="19">
        <v>38795</v>
      </c>
      <c r="G41" s="24">
        <v>2160.88</v>
      </c>
      <c r="H41" s="24">
        <v>0.72</v>
      </c>
      <c r="I41" s="31"/>
      <c r="J41" s="31"/>
      <c r="K41" s="35"/>
    </row>
    <row r="42" spans="2:11" x14ac:dyDescent="0.25">
      <c r="B42" s="8" t="s">
        <v>2194</v>
      </c>
      <c r="C42" s="58" t="s">
        <v>2195</v>
      </c>
      <c r="D42" s="52" t="s">
        <v>2196</v>
      </c>
      <c r="E42" s="6" t="s">
        <v>215</v>
      </c>
      <c r="F42" s="19">
        <v>351268</v>
      </c>
      <c r="G42" s="24">
        <v>1872.79</v>
      </c>
      <c r="H42" s="24">
        <v>0.62</v>
      </c>
      <c r="I42" s="31"/>
      <c r="J42" s="31"/>
      <c r="K42" s="35"/>
    </row>
    <row r="43" spans="2:11" x14ac:dyDescent="0.25">
      <c r="B43" s="8" t="s">
        <v>88</v>
      </c>
      <c r="C43" s="58" t="s">
        <v>89</v>
      </c>
      <c r="D43" s="52" t="s">
        <v>90</v>
      </c>
      <c r="E43" s="6" t="s">
        <v>91</v>
      </c>
      <c r="F43" s="19">
        <v>89633</v>
      </c>
      <c r="G43" s="24">
        <v>1159.76</v>
      </c>
      <c r="H43" s="24">
        <v>0.39</v>
      </c>
      <c r="I43" s="31"/>
      <c r="J43" s="31"/>
      <c r="K43" s="35"/>
    </row>
    <row r="44" spans="2:11" x14ac:dyDescent="0.25">
      <c r="B44" s="8" t="s">
        <v>2722</v>
      </c>
      <c r="C44" s="58" t="s">
        <v>2723</v>
      </c>
      <c r="D44" s="52" t="s">
        <v>2724</v>
      </c>
      <c r="E44" s="6" t="s">
        <v>154</v>
      </c>
      <c r="F44" s="19">
        <v>229697</v>
      </c>
      <c r="G44" s="24">
        <v>834.95</v>
      </c>
      <c r="H44" s="24">
        <v>0.28000000000000003</v>
      </c>
      <c r="I44" s="31"/>
      <c r="J44" s="31"/>
      <c r="K44" s="35"/>
    </row>
    <row r="45" spans="2:11" x14ac:dyDescent="0.25">
      <c r="C45" s="56" t="s">
        <v>191</v>
      </c>
      <c r="D45" s="52"/>
      <c r="E45" s="6"/>
      <c r="F45" s="19"/>
      <c r="G45" s="25">
        <v>295654.65999999997</v>
      </c>
      <c r="H45" s="25">
        <v>98.51</v>
      </c>
      <c r="I45" s="31"/>
      <c r="J45" s="31"/>
      <c r="K45" s="35"/>
    </row>
    <row r="46" spans="2:11" x14ac:dyDescent="0.25">
      <c r="C46" s="55"/>
      <c r="D46" s="52"/>
      <c r="E46" s="6"/>
      <c r="F46" s="19"/>
      <c r="G46" s="24"/>
      <c r="H46" s="24"/>
      <c r="I46" s="31"/>
      <c r="J46" s="31"/>
      <c r="K46" s="35"/>
    </row>
    <row r="47" spans="2:11" x14ac:dyDescent="0.25">
      <c r="C47" s="56" t="s">
        <v>3</v>
      </c>
      <c r="D47" s="52"/>
      <c r="E47" s="6"/>
      <c r="F47" s="19"/>
      <c r="G47" s="24" t="s">
        <v>2</v>
      </c>
      <c r="H47" s="24" t="s">
        <v>2</v>
      </c>
      <c r="I47" s="31"/>
      <c r="J47" s="31"/>
      <c r="K47" s="35"/>
    </row>
    <row r="48" spans="2:11" x14ac:dyDescent="0.25">
      <c r="C48" s="55"/>
      <c r="D48" s="52"/>
      <c r="E48" s="6"/>
      <c r="F48" s="19"/>
      <c r="G48" s="24"/>
      <c r="H48" s="24"/>
      <c r="I48" s="31"/>
      <c r="J48" s="31"/>
      <c r="K48" s="35"/>
    </row>
    <row r="49" spans="3:11" x14ac:dyDescent="0.25">
      <c r="C49" s="56" t="s">
        <v>4</v>
      </c>
      <c r="D49" s="52"/>
      <c r="E49" s="6"/>
      <c r="F49" s="19"/>
      <c r="G49" s="24" t="s">
        <v>2</v>
      </c>
      <c r="H49" s="24" t="s">
        <v>2</v>
      </c>
      <c r="I49" s="31"/>
      <c r="J49" s="31"/>
      <c r="K49" s="35"/>
    </row>
    <row r="50" spans="3:11" x14ac:dyDescent="0.25">
      <c r="C50" s="55"/>
      <c r="D50" s="52"/>
      <c r="E50" s="6"/>
      <c r="F50" s="19"/>
      <c r="G50" s="24"/>
      <c r="H50" s="24"/>
      <c r="I50" s="31"/>
      <c r="J50" s="31"/>
      <c r="K50" s="35"/>
    </row>
    <row r="51" spans="3:11" x14ac:dyDescent="0.25">
      <c r="C51" s="56" t="s">
        <v>5</v>
      </c>
      <c r="D51" s="52"/>
      <c r="E51" s="6"/>
      <c r="F51" s="19"/>
      <c r="G51" s="24"/>
      <c r="H51" s="24"/>
      <c r="I51" s="31"/>
      <c r="J51" s="31"/>
      <c r="K51" s="35"/>
    </row>
    <row r="52" spans="3:11" x14ac:dyDescent="0.25">
      <c r="C52" s="55"/>
      <c r="D52" s="52"/>
      <c r="E52" s="6"/>
      <c r="F52" s="19"/>
      <c r="G52" s="24"/>
      <c r="H52" s="24"/>
      <c r="I52" s="31"/>
      <c r="J52" s="31"/>
      <c r="K52" s="35"/>
    </row>
    <row r="53" spans="3:11" x14ac:dyDescent="0.25">
      <c r="C53" s="56" t="s">
        <v>6</v>
      </c>
      <c r="D53" s="52"/>
      <c r="E53" s="6"/>
      <c r="F53" s="19"/>
      <c r="G53" s="24" t="s">
        <v>2</v>
      </c>
      <c r="H53" s="24" t="s">
        <v>2</v>
      </c>
      <c r="I53" s="31"/>
      <c r="J53" s="31"/>
      <c r="K53" s="35"/>
    </row>
    <row r="54" spans="3:11" x14ac:dyDescent="0.25">
      <c r="C54" s="55"/>
      <c r="D54" s="52"/>
      <c r="E54" s="6"/>
      <c r="F54" s="19"/>
      <c r="G54" s="24"/>
      <c r="H54" s="24"/>
      <c r="I54" s="31"/>
      <c r="J54" s="31"/>
      <c r="K54" s="35"/>
    </row>
    <row r="55" spans="3:11" x14ac:dyDescent="0.25">
      <c r="C55" s="56" t="s">
        <v>7</v>
      </c>
      <c r="D55" s="52"/>
      <c r="E55" s="6"/>
      <c r="F55" s="19"/>
      <c r="G55" s="24" t="s">
        <v>2</v>
      </c>
      <c r="H55" s="24" t="s">
        <v>2</v>
      </c>
      <c r="I55" s="31"/>
      <c r="J55" s="31"/>
      <c r="K55" s="35"/>
    </row>
    <row r="56" spans="3:11" x14ac:dyDescent="0.25">
      <c r="C56" s="55"/>
      <c r="D56" s="52"/>
      <c r="E56" s="6"/>
      <c r="F56" s="19"/>
      <c r="G56" s="24"/>
      <c r="H56" s="24"/>
      <c r="I56" s="31"/>
      <c r="J56" s="31"/>
      <c r="K56" s="35"/>
    </row>
    <row r="57" spans="3:11" x14ac:dyDescent="0.25">
      <c r="C57" s="56" t="s">
        <v>8</v>
      </c>
      <c r="D57" s="52"/>
      <c r="E57" s="6"/>
      <c r="F57" s="19"/>
      <c r="G57" s="24" t="s">
        <v>2</v>
      </c>
      <c r="H57" s="24" t="s">
        <v>2</v>
      </c>
      <c r="I57" s="31"/>
      <c r="J57" s="31"/>
      <c r="K57" s="35"/>
    </row>
    <row r="58" spans="3:11" x14ac:dyDescent="0.25">
      <c r="C58" s="55"/>
      <c r="D58" s="52"/>
      <c r="E58" s="6"/>
      <c r="F58" s="19"/>
      <c r="G58" s="24"/>
      <c r="H58" s="24"/>
      <c r="I58" s="31"/>
      <c r="J58" s="31"/>
      <c r="K58" s="35"/>
    </row>
    <row r="59" spans="3:11" x14ac:dyDescent="0.25">
      <c r="C59" s="56" t="s">
        <v>9</v>
      </c>
      <c r="D59" s="52"/>
      <c r="E59" s="6"/>
      <c r="F59" s="19"/>
      <c r="G59" s="24" t="s">
        <v>2</v>
      </c>
      <c r="H59" s="24" t="s">
        <v>2</v>
      </c>
      <c r="I59" s="31"/>
      <c r="J59" s="31"/>
      <c r="K59" s="35"/>
    </row>
    <row r="60" spans="3:11" x14ac:dyDescent="0.25">
      <c r="C60" s="55"/>
      <c r="D60" s="52"/>
      <c r="E60" s="6"/>
      <c r="F60" s="19"/>
      <c r="G60" s="24"/>
      <c r="H60" s="24"/>
      <c r="I60" s="31"/>
      <c r="J60" s="31"/>
      <c r="K60" s="35"/>
    </row>
    <row r="61" spans="3:11" x14ac:dyDescent="0.25">
      <c r="C61" s="56" t="s">
        <v>10</v>
      </c>
      <c r="D61" s="52"/>
      <c r="E61" s="6"/>
      <c r="F61" s="19"/>
      <c r="G61" s="24" t="s">
        <v>2</v>
      </c>
      <c r="H61" s="24" t="s">
        <v>2</v>
      </c>
      <c r="I61" s="31"/>
      <c r="J61" s="31"/>
      <c r="K61" s="35"/>
    </row>
    <row r="62" spans="3:11" x14ac:dyDescent="0.25">
      <c r="C62" s="55"/>
      <c r="D62" s="52"/>
      <c r="E62" s="6"/>
      <c r="F62" s="19"/>
      <c r="G62" s="24"/>
      <c r="H62" s="24"/>
      <c r="I62" s="31"/>
      <c r="J62" s="31"/>
      <c r="K62" s="35"/>
    </row>
    <row r="63" spans="3:11" x14ac:dyDescent="0.25">
      <c r="C63" s="56" t="s">
        <v>11</v>
      </c>
      <c r="D63" s="52"/>
      <c r="E63" s="6"/>
      <c r="F63" s="19"/>
      <c r="G63" s="24" t="s">
        <v>2</v>
      </c>
      <c r="H63" s="24" t="s">
        <v>2</v>
      </c>
      <c r="I63" s="31"/>
      <c r="J63" s="31"/>
      <c r="K63" s="35"/>
    </row>
    <row r="64" spans="3:11" x14ac:dyDescent="0.25">
      <c r="C64" s="55"/>
      <c r="D64" s="52"/>
      <c r="E64" s="6"/>
      <c r="F64" s="19"/>
      <c r="G64" s="24"/>
      <c r="H64" s="24"/>
      <c r="I64" s="31"/>
      <c r="J64" s="31"/>
      <c r="K64" s="35"/>
    </row>
    <row r="65" spans="1:11" x14ac:dyDescent="0.25">
      <c r="C65" s="56" t="s">
        <v>13</v>
      </c>
      <c r="D65" s="52"/>
      <c r="E65" s="6"/>
      <c r="F65" s="19"/>
      <c r="G65" s="24"/>
      <c r="H65" s="24"/>
      <c r="I65" s="31"/>
      <c r="J65" s="31"/>
      <c r="K65" s="35"/>
    </row>
    <row r="66" spans="1:11" x14ac:dyDescent="0.25">
      <c r="C66" s="55"/>
      <c r="D66" s="52"/>
      <c r="E66" s="6"/>
      <c r="F66" s="19"/>
      <c r="G66" s="24"/>
      <c r="H66" s="24"/>
      <c r="I66" s="31"/>
      <c r="J66" s="31"/>
      <c r="K66" s="35"/>
    </row>
    <row r="67" spans="1:11" x14ac:dyDescent="0.25">
      <c r="C67" s="56" t="s">
        <v>14</v>
      </c>
      <c r="D67" s="52"/>
      <c r="E67" s="6"/>
      <c r="F67" s="19"/>
      <c r="G67" s="24" t="s">
        <v>2</v>
      </c>
      <c r="H67" s="24" t="s">
        <v>2</v>
      </c>
      <c r="I67" s="31"/>
      <c r="J67" s="31"/>
      <c r="K67" s="35"/>
    </row>
    <row r="68" spans="1:11" x14ac:dyDescent="0.25">
      <c r="C68" s="55"/>
      <c r="D68" s="52"/>
      <c r="E68" s="6"/>
      <c r="F68" s="19"/>
      <c r="G68" s="24"/>
      <c r="H68" s="24"/>
      <c r="I68" s="31"/>
      <c r="J68" s="31"/>
      <c r="K68" s="35"/>
    </row>
    <row r="69" spans="1:11" x14ac:dyDescent="0.25">
      <c r="C69" s="56" t="s">
        <v>15</v>
      </c>
      <c r="D69" s="52"/>
      <c r="E69" s="6"/>
      <c r="F69" s="19"/>
      <c r="G69" s="24" t="s">
        <v>2</v>
      </c>
      <c r="H69" s="24" t="s">
        <v>2</v>
      </c>
      <c r="I69" s="31"/>
      <c r="J69" s="31"/>
      <c r="K69" s="35"/>
    </row>
    <row r="70" spans="1:11" x14ac:dyDescent="0.25">
      <c r="C70" s="55"/>
      <c r="D70" s="52"/>
      <c r="E70" s="6"/>
      <c r="F70" s="19"/>
      <c r="G70" s="24"/>
      <c r="H70" s="24"/>
      <c r="I70" s="31"/>
      <c r="J70" s="31"/>
      <c r="K70" s="35"/>
    </row>
    <row r="71" spans="1:11" x14ac:dyDescent="0.25">
      <c r="C71" s="56" t="s">
        <v>16</v>
      </c>
      <c r="D71" s="52"/>
      <c r="E71" s="6"/>
      <c r="F71" s="19"/>
      <c r="G71" s="24" t="s">
        <v>2</v>
      </c>
      <c r="H71" s="24" t="s">
        <v>2</v>
      </c>
      <c r="I71" s="31"/>
      <c r="J71" s="31"/>
      <c r="K71" s="35"/>
    </row>
    <row r="72" spans="1:11" x14ac:dyDescent="0.25">
      <c r="C72" s="55"/>
      <c r="D72" s="52"/>
      <c r="E72" s="6"/>
      <c r="F72" s="19"/>
      <c r="G72" s="24"/>
      <c r="H72" s="24"/>
      <c r="I72" s="31"/>
      <c r="J72" s="31"/>
      <c r="K72" s="35"/>
    </row>
    <row r="73" spans="1:11" x14ac:dyDescent="0.25">
      <c r="C73" s="56" t="s">
        <v>17</v>
      </c>
      <c r="D73" s="52"/>
      <c r="E73" s="6"/>
      <c r="F73" s="19"/>
      <c r="G73" s="24" t="s">
        <v>2</v>
      </c>
      <c r="H73" s="24" t="s">
        <v>2</v>
      </c>
      <c r="I73" s="31"/>
      <c r="J73" s="31"/>
      <c r="K73" s="35"/>
    </row>
    <row r="74" spans="1:11" x14ac:dyDescent="0.25">
      <c r="C74" s="55"/>
      <c r="D74" s="52"/>
      <c r="E74" s="6"/>
      <c r="F74" s="19"/>
      <c r="G74" s="24"/>
      <c r="H74" s="24"/>
      <c r="I74" s="31"/>
      <c r="J74" s="31"/>
      <c r="K74" s="35"/>
    </row>
    <row r="75" spans="1:11" x14ac:dyDescent="0.25">
      <c r="C75" s="56" t="s">
        <v>18</v>
      </c>
      <c r="D75" s="52"/>
      <c r="E75" s="6"/>
      <c r="F75" s="19"/>
      <c r="G75" s="24" t="s">
        <v>2</v>
      </c>
      <c r="H75" s="24" t="s">
        <v>2</v>
      </c>
      <c r="I75" s="31"/>
      <c r="J75" s="31"/>
      <c r="K75" s="35"/>
    </row>
    <row r="76" spans="1:11" x14ac:dyDescent="0.25">
      <c r="C76" s="55"/>
      <c r="D76" s="52"/>
      <c r="E76" s="6"/>
      <c r="F76" s="19"/>
      <c r="G76" s="24"/>
      <c r="H76" s="24"/>
      <c r="I76" s="31"/>
      <c r="J76" s="31"/>
      <c r="K76" s="35"/>
    </row>
    <row r="77" spans="1:11" x14ac:dyDescent="0.25">
      <c r="A77" s="10"/>
      <c r="B77" s="28"/>
      <c r="C77" s="56" t="s">
        <v>19</v>
      </c>
      <c r="D77" s="52"/>
      <c r="E77" s="6"/>
      <c r="F77" s="19"/>
      <c r="G77" s="24"/>
      <c r="H77" s="24"/>
      <c r="I77" s="31"/>
      <c r="J77" s="31"/>
      <c r="K77" s="35"/>
    </row>
    <row r="78" spans="1:11" x14ac:dyDescent="0.25">
      <c r="A78" s="28"/>
      <c r="B78" s="28"/>
      <c r="C78" s="56" t="s">
        <v>20</v>
      </c>
      <c r="D78" s="52"/>
      <c r="E78" s="6"/>
      <c r="F78" s="19"/>
      <c r="G78" s="24" t="s">
        <v>2</v>
      </c>
      <c r="H78" s="24" t="s">
        <v>2</v>
      </c>
      <c r="I78" s="31"/>
      <c r="J78" s="31"/>
      <c r="K78" s="35"/>
    </row>
    <row r="79" spans="1:11" x14ac:dyDescent="0.25">
      <c r="A79" s="28"/>
      <c r="B79" s="28"/>
      <c r="C79" s="56"/>
      <c r="D79" s="52"/>
      <c r="E79" s="6"/>
      <c r="F79" s="19"/>
      <c r="G79" s="24"/>
      <c r="H79" s="24"/>
      <c r="I79" s="31"/>
      <c r="J79" s="31"/>
      <c r="K79" s="35"/>
    </row>
    <row r="80" spans="1:11" x14ac:dyDescent="0.25">
      <c r="A80" s="28"/>
      <c r="B80" s="28"/>
      <c r="C80" s="56" t="s">
        <v>21</v>
      </c>
      <c r="D80" s="52"/>
      <c r="E80" s="6"/>
      <c r="F80" s="19"/>
      <c r="G80" s="24" t="s">
        <v>2</v>
      </c>
      <c r="H80" s="24" t="s">
        <v>2</v>
      </c>
      <c r="I80" s="31"/>
      <c r="J80" s="31"/>
      <c r="K80" s="35"/>
    </row>
    <row r="81" spans="1:54" x14ac:dyDescent="0.25">
      <c r="A81" s="28"/>
      <c r="B81" s="28"/>
      <c r="C81" s="56"/>
      <c r="D81" s="52"/>
      <c r="E81" s="6"/>
      <c r="F81" s="19"/>
      <c r="G81" s="24"/>
      <c r="H81" s="24"/>
      <c r="I81" s="31"/>
      <c r="J81" s="31"/>
      <c r="K81" s="35"/>
    </row>
    <row r="82" spans="1:54" x14ac:dyDescent="0.25">
      <c r="A82" s="28"/>
      <c r="B82" s="28"/>
      <c r="C82" s="56" t="s">
        <v>22</v>
      </c>
      <c r="D82" s="52"/>
      <c r="E82" s="6"/>
      <c r="F82" s="19"/>
      <c r="G82" s="24" t="s">
        <v>2</v>
      </c>
      <c r="H82" s="24" t="s">
        <v>2</v>
      </c>
      <c r="I82" s="31"/>
      <c r="J82" s="31"/>
      <c r="K82" s="35"/>
    </row>
    <row r="83" spans="1:54" x14ac:dyDescent="0.25">
      <c r="A83" s="28"/>
      <c r="B83" s="28"/>
      <c r="C83" s="56"/>
      <c r="D83" s="52"/>
      <c r="E83" s="6"/>
      <c r="F83" s="19"/>
      <c r="G83" s="24"/>
      <c r="H83" s="24"/>
      <c r="I83" s="31"/>
      <c r="J83" s="31"/>
      <c r="K83" s="35"/>
    </row>
    <row r="84" spans="1:54" x14ac:dyDescent="0.25">
      <c r="A84" s="28"/>
      <c r="B84" s="28"/>
      <c r="C84" s="56" t="s">
        <v>23</v>
      </c>
      <c r="D84" s="52"/>
      <c r="E84" s="6"/>
      <c r="F84" s="19"/>
      <c r="G84" s="24" t="s">
        <v>2</v>
      </c>
      <c r="H84" s="24" t="s">
        <v>2</v>
      </c>
      <c r="I84" s="31"/>
      <c r="J84" s="31"/>
      <c r="K84" s="35"/>
    </row>
    <row r="85" spans="1:54" x14ac:dyDescent="0.25">
      <c r="A85" s="28"/>
      <c r="B85" s="28"/>
      <c r="C85" s="56"/>
      <c r="D85" s="52"/>
      <c r="E85" s="6"/>
      <c r="F85" s="19"/>
      <c r="G85" s="24"/>
      <c r="H85" s="24"/>
      <c r="I85" s="31"/>
      <c r="J85" s="31"/>
      <c r="K85" s="35"/>
    </row>
    <row r="86" spans="1:54" x14ac:dyDescent="0.25">
      <c r="C86" s="57" t="s">
        <v>24</v>
      </c>
      <c r="D86" s="52"/>
      <c r="E86" s="6"/>
      <c r="F86" s="19"/>
      <c r="G86" s="24"/>
      <c r="H86" s="24"/>
      <c r="I86" s="31"/>
      <c r="J86" s="31"/>
      <c r="K86" s="35"/>
    </row>
    <row r="87" spans="1:54" x14ac:dyDescent="0.25">
      <c r="B87" s="8" t="s">
        <v>203</v>
      </c>
      <c r="C87" s="58" t="s">
        <v>204</v>
      </c>
      <c r="D87" s="52"/>
      <c r="E87" s="6"/>
      <c r="F87" s="19"/>
      <c r="G87" s="24">
        <v>4628.38</v>
      </c>
      <c r="H87" s="24">
        <v>1.54</v>
      </c>
      <c r="I87" s="31"/>
      <c r="J87" s="31"/>
      <c r="K87" s="35"/>
    </row>
    <row r="88" spans="1:54" x14ac:dyDescent="0.25">
      <c r="C88" s="56" t="s">
        <v>191</v>
      </c>
      <c r="D88" s="52"/>
      <c r="E88" s="6"/>
      <c r="F88" s="19"/>
      <c r="G88" s="25">
        <v>4628.38</v>
      </c>
      <c r="H88" s="25">
        <v>1.54</v>
      </c>
      <c r="I88" s="31"/>
      <c r="J88" s="31"/>
      <c r="K88" s="35"/>
    </row>
    <row r="89" spans="1:54" x14ac:dyDescent="0.25">
      <c r="C89" s="55"/>
      <c r="D89" s="52"/>
      <c r="E89" s="6"/>
      <c r="F89" s="19"/>
      <c r="G89" s="24"/>
      <c r="H89" s="24"/>
      <c r="I89" s="31"/>
      <c r="J89" s="31"/>
      <c r="K89" s="35"/>
    </row>
    <row r="90" spans="1:54" x14ac:dyDescent="0.25">
      <c r="A90" s="10"/>
      <c r="B90" s="28"/>
      <c r="C90" s="56" t="s">
        <v>25</v>
      </c>
      <c r="D90" s="52"/>
      <c r="E90" s="6"/>
      <c r="F90" s="19"/>
      <c r="G90" s="24"/>
      <c r="H90" s="24"/>
      <c r="I90" s="31"/>
      <c r="J90" s="31"/>
      <c r="K90" s="35"/>
    </row>
    <row r="91" spans="1:54" s="2" customFormat="1" ht="13.5" x14ac:dyDescent="0.25">
      <c r="A91" s="28"/>
      <c r="B91" s="28"/>
      <c r="C91" s="55" t="s">
        <v>4578</v>
      </c>
      <c r="D91" s="52"/>
      <c r="E91" s="6"/>
      <c r="F91" s="19"/>
      <c r="G91" s="24" t="s">
        <v>2</v>
      </c>
      <c r="H91" s="24" t="s">
        <v>2</v>
      </c>
      <c r="I91" s="31"/>
      <c r="J91" s="31"/>
      <c r="K91" s="35"/>
      <c r="L91" s="3"/>
      <c r="AI91" s="3"/>
      <c r="AV91" s="3"/>
      <c r="AX91" s="3"/>
      <c r="BB91" s="3"/>
    </row>
    <row r="92" spans="1:54" x14ac:dyDescent="0.25">
      <c r="B92" s="8"/>
      <c r="C92" s="58" t="s">
        <v>205</v>
      </c>
      <c r="D92" s="52"/>
      <c r="E92" s="6"/>
      <c r="F92" s="19"/>
      <c r="G92" s="24">
        <v>-143.74</v>
      </c>
      <c r="H92" s="24">
        <v>-0.05</v>
      </c>
      <c r="I92" s="31"/>
      <c r="J92" s="31"/>
      <c r="K92" s="35"/>
    </row>
    <row r="93" spans="1:54" x14ac:dyDescent="0.25">
      <c r="C93" s="56" t="s">
        <v>191</v>
      </c>
      <c r="D93" s="52"/>
      <c r="E93" s="6"/>
      <c r="F93" s="19"/>
      <c r="G93" s="25">
        <v>-143.74</v>
      </c>
      <c r="H93" s="25">
        <v>-0.05</v>
      </c>
      <c r="I93" s="31"/>
      <c r="J93" s="31"/>
      <c r="K93" s="35"/>
    </row>
    <row r="94" spans="1:54" x14ac:dyDescent="0.25">
      <c r="C94" s="55"/>
      <c r="D94" s="52"/>
      <c r="E94" s="6"/>
      <c r="F94" s="19"/>
      <c r="G94" s="24"/>
      <c r="H94" s="24"/>
      <c r="I94" s="31"/>
      <c r="J94" s="31"/>
      <c r="K94" s="35"/>
    </row>
    <row r="95" spans="1:54" x14ac:dyDescent="0.25">
      <c r="C95" s="59" t="s">
        <v>206</v>
      </c>
      <c r="D95" s="53"/>
      <c r="E95" s="5"/>
      <c r="F95" s="20"/>
      <c r="G95" s="26">
        <v>300139.3</v>
      </c>
      <c r="H95" s="26">
        <v>100.00000000000001</v>
      </c>
      <c r="I95" s="32"/>
      <c r="J95" s="32"/>
      <c r="K95" s="36"/>
    </row>
    <row r="98" spans="1:256" x14ac:dyDescent="0.25">
      <c r="C98" s="1" t="s">
        <v>207</v>
      </c>
    </row>
    <row r="99" spans="1:256" x14ac:dyDescent="0.25">
      <c r="C99" s="37" t="s">
        <v>208</v>
      </c>
      <c r="D99" s="37"/>
      <c r="E99" s="37"/>
      <c r="F99" s="37"/>
      <c r="G99" s="37"/>
      <c r="H99" s="37"/>
      <c r="I99" s="37"/>
      <c r="J99" s="37"/>
      <c r="K99" s="37"/>
    </row>
    <row r="100" spans="1:256" x14ac:dyDescent="0.25">
      <c r="C100" s="2" t="s">
        <v>209</v>
      </c>
    </row>
    <row r="101" spans="1:256" x14ac:dyDescent="0.25">
      <c r="C101" s="2" t="s">
        <v>210</v>
      </c>
    </row>
    <row r="102" spans="1:256" ht="30" customHeight="1" x14ac:dyDescent="0.25">
      <c r="C102" s="164" t="s">
        <v>211</v>
      </c>
      <c r="D102" s="165"/>
      <c r="E102" s="165"/>
      <c r="F102" s="165"/>
      <c r="G102" s="165"/>
      <c r="H102" s="165"/>
      <c r="I102" s="165"/>
      <c r="J102" s="165"/>
      <c r="K102" s="165"/>
    </row>
    <row r="103" spans="1:256" x14ac:dyDescent="0.25">
      <c r="C103" s="2" t="s">
        <v>212</v>
      </c>
    </row>
    <row r="105" spans="1:256" x14ac:dyDescent="0.25">
      <c r="C105" s="2" t="s">
        <v>5016</v>
      </c>
      <c r="E105" s="2" t="s">
        <v>2</v>
      </c>
    </row>
    <row r="107" spans="1:256" x14ac:dyDescent="0.25">
      <c r="C107" s="2" t="s">
        <v>5017</v>
      </c>
      <c r="E107" s="2" t="s">
        <v>2</v>
      </c>
    </row>
    <row r="109" spans="1:256" x14ac:dyDescent="0.25">
      <c r="C109" s="2" t="s">
        <v>5064</v>
      </c>
    </row>
    <row r="111" spans="1:256" x14ac:dyDescent="0.25">
      <c r="C111" s="2" t="s">
        <v>5065</v>
      </c>
    </row>
    <row r="112" spans="1:256" s="86" customFormat="1" ht="35.25" customHeight="1" x14ac:dyDescent="0.25">
      <c r="A112" s="82"/>
      <c r="B112" s="82"/>
      <c r="C112" s="87" t="s">
        <v>5022</v>
      </c>
      <c r="D112" s="91" t="s">
        <v>5023</v>
      </c>
      <c r="E112" s="91" t="s">
        <v>5024</v>
      </c>
      <c r="F112" s="83"/>
      <c r="G112" s="84"/>
      <c r="H112" s="84"/>
      <c r="I112" s="84"/>
      <c r="J112" s="84"/>
      <c r="K112" s="85"/>
      <c r="L112" s="85"/>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5"/>
      <c r="AJ112" s="82"/>
      <c r="AK112" s="82"/>
      <c r="AL112" s="82"/>
      <c r="AM112" s="82"/>
      <c r="AN112" s="82"/>
      <c r="AO112" s="82"/>
      <c r="AP112" s="82"/>
      <c r="AQ112" s="82"/>
      <c r="AR112" s="82"/>
      <c r="AS112" s="82"/>
      <c r="AT112" s="82"/>
      <c r="AU112" s="82"/>
      <c r="AV112" s="85"/>
      <c r="AW112" s="82"/>
      <c r="AX112" s="85"/>
      <c r="AY112" s="82"/>
      <c r="AZ112" s="82"/>
      <c r="BA112" s="82"/>
      <c r="BB112" s="85"/>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82"/>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row>
    <row r="113" spans="1:256" s="86" customFormat="1" x14ac:dyDescent="0.25">
      <c r="A113" s="82"/>
      <c r="B113" s="82"/>
      <c r="C113" s="89" t="s">
        <v>5025</v>
      </c>
      <c r="D113" s="92">
        <v>9.6120000000000001</v>
      </c>
      <c r="E113" s="92">
        <v>9.5565999999999995</v>
      </c>
      <c r="F113" s="83"/>
      <c r="G113" s="84"/>
      <c r="H113" s="84"/>
      <c r="I113" s="84"/>
      <c r="J113" s="84"/>
      <c r="K113" s="85"/>
      <c r="L113" s="85"/>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5"/>
      <c r="AJ113" s="82"/>
      <c r="AK113" s="82"/>
      <c r="AL113" s="82"/>
      <c r="AM113" s="82"/>
      <c r="AN113" s="82"/>
      <c r="AO113" s="82"/>
      <c r="AP113" s="82"/>
      <c r="AQ113" s="82"/>
      <c r="AR113" s="82"/>
      <c r="AS113" s="82"/>
      <c r="AT113" s="82"/>
      <c r="AU113" s="82"/>
      <c r="AV113" s="85"/>
      <c r="AW113" s="82"/>
      <c r="AX113" s="85"/>
      <c r="AY113" s="82"/>
      <c r="AZ113" s="82"/>
      <c r="BA113" s="82"/>
      <c r="BB113" s="85"/>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82"/>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row>
    <row r="114" spans="1:256" s="86" customFormat="1" x14ac:dyDescent="0.25">
      <c r="A114" s="82"/>
      <c r="B114" s="82"/>
      <c r="C114" s="89" t="s">
        <v>5026</v>
      </c>
      <c r="D114" s="92">
        <v>9.6120000000000001</v>
      </c>
      <c r="E114" s="92">
        <v>9.5565999999999995</v>
      </c>
      <c r="F114" s="83"/>
      <c r="G114" s="84"/>
      <c r="H114" s="84"/>
      <c r="I114" s="84"/>
      <c r="J114" s="84"/>
      <c r="K114" s="85"/>
      <c r="L114" s="85"/>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5"/>
      <c r="AJ114" s="82"/>
      <c r="AK114" s="82"/>
      <c r="AL114" s="82"/>
      <c r="AM114" s="82"/>
      <c r="AN114" s="82"/>
      <c r="AO114" s="82"/>
      <c r="AP114" s="82"/>
      <c r="AQ114" s="82"/>
      <c r="AR114" s="82"/>
      <c r="AS114" s="82"/>
      <c r="AT114" s="82"/>
      <c r="AU114" s="82"/>
      <c r="AV114" s="85"/>
      <c r="AW114" s="82"/>
      <c r="AX114" s="85"/>
      <c r="AY114" s="82"/>
      <c r="AZ114" s="82"/>
      <c r="BA114" s="82"/>
      <c r="BB114" s="85"/>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82"/>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row>
    <row r="115" spans="1:256" s="86" customFormat="1" x14ac:dyDescent="0.25">
      <c r="A115" s="82"/>
      <c r="B115" s="82"/>
      <c r="C115" s="89" t="s">
        <v>5027</v>
      </c>
      <c r="D115" s="92">
        <v>9.7710000000000008</v>
      </c>
      <c r="E115" s="92">
        <v>9.7230000000000008</v>
      </c>
      <c r="F115" s="83"/>
      <c r="G115" s="84"/>
      <c r="H115" s="84"/>
      <c r="I115" s="84"/>
      <c r="J115" s="84"/>
      <c r="K115" s="85"/>
      <c r="L115" s="85"/>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5"/>
      <c r="AJ115" s="82"/>
      <c r="AK115" s="82"/>
      <c r="AL115" s="82"/>
      <c r="AM115" s="82"/>
      <c r="AN115" s="82"/>
      <c r="AO115" s="82"/>
      <c r="AP115" s="82"/>
      <c r="AQ115" s="82"/>
      <c r="AR115" s="82"/>
      <c r="AS115" s="82"/>
      <c r="AT115" s="82"/>
      <c r="AU115" s="82"/>
      <c r="AV115" s="85"/>
      <c r="AW115" s="82"/>
      <c r="AX115" s="85"/>
      <c r="AY115" s="82"/>
      <c r="AZ115" s="82"/>
      <c r="BA115" s="82"/>
      <c r="BB115" s="85"/>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82"/>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row>
    <row r="116" spans="1:256" s="86" customFormat="1" x14ac:dyDescent="0.25">
      <c r="A116" s="82"/>
      <c r="B116" s="82"/>
      <c r="C116" s="89" t="s">
        <v>5028</v>
      </c>
      <c r="D116" s="92">
        <v>9.7712000000000003</v>
      </c>
      <c r="E116" s="92">
        <v>9.7232000000000003</v>
      </c>
      <c r="F116" s="83"/>
      <c r="G116" s="84"/>
      <c r="H116" s="84"/>
      <c r="I116" s="84"/>
      <c r="J116" s="84"/>
      <c r="K116" s="85"/>
      <c r="L116" s="85"/>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5"/>
      <c r="AJ116" s="82"/>
      <c r="AK116" s="82"/>
      <c r="AL116" s="82"/>
      <c r="AM116" s="82"/>
      <c r="AN116" s="82"/>
      <c r="AO116" s="82"/>
      <c r="AP116" s="82"/>
      <c r="AQ116" s="82"/>
      <c r="AR116" s="82"/>
      <c r="AS116" s="82"/>
      <c r="AT116" s="82"/>
      <c r="AU116" s="82"/>
      <c r="AV116" s="85"/>
      <c r="AW116" s="82"/>
      <c r="AX116" s="85"/>
      <c r="AY116" s="82"/>
      <c r="AZ116" s="82"/>
      <c r="BA116" s="82"/>
      <c r="BB116" s="85"/>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82"/>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row>
    <row r="117" spans="1:256" s="86" customFormat="1" ht="85.15" customHeight="1" x14ac:dyDescent="0.25">
      <c r="A117" s="82"/>
      <c r="B117" s="82"/>
      <c r="C117" s="166" t="s">
        <v>5060</v>
      </c>
      <c r="D117" s="167"/>
      <c r="E117" s="168"/>
      <c r="F117" s="83"/>
      <c r="G117" s="84"/>
      <c r="H117" s="84"/>
      <c r="I117" s="84"/>
      <c r="J117" s="84"/>
      <c r="K117" s="85"/>
      <c r="L117" s="85"/>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5"/>
      <c r="AJ117" s="82"/>
      <c r="AK117" s="82"/>
      <c r="AL117" s="82"/>
      <c r="AM117" s="82"/>
      <c r="AN117" s="82"/>
      <c r="AO117" s="82"/>
      <c r="AP117" s="82"/>
      <c r="AQ117" s="82"/>
      <c r="AR117" s="82"/>
      <c r="AS117" s="82"/>
      <c r="AT117" s="82"/>
      <c r="AU117" s="82"/>
      <c r="AV117" s="85"/>
      <c r="AW117" s="82"/>
      <c r="AX117" s="85"/>
      <c r="AY117" s="82"/>
      <c r="AZ117" s="82"/>
      <c r="BA117" s="82"/>
      <c r="BB117" s="85"/>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82"/>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row>
    <row r="119" spans="1:256" x14ac:dyDescent="0.25">
      <c r="C119" s="2" t="s">
        <v>5066</v>
      </c>
      <c r="E119" s="2" t="s">
        <v>2</v>
      </c>
    </row>
    <row r="121" spans="1:256" x14ac:dyDescent="0.25">
      <c r="C121" s="2" t="s">
        <v>5067</v>
      </c>
      <c r="E121" s="2" t="s">
        <v>2</v>
      </c>
    </row>
    <row r="123" spans="1:256" x14ac:dyDescent="0.25">
      <c r="C123" s="2" t="s">
        <v>5018</v>
      </c>
      <c r="E123" s="2" t="s">
        <v>2</v>
      </c>
    </row>
    <row r="125" spans="1:256" x14ac:dyDescent="0.25">
      <c r="C125" s="2" t="s">
        <v>5019</v>
      </c>
      <c r="E125" s="2" t="s">
        <v>2</v>
      </c>
    </row>
    <row r="127" spans="1:256" x14ac:dyDescent="0.25">
      <c r="C127" s="2" t="s">
        <v>5020</v>
      </c>
      <c r="E127" s="99">
        <v>2.0866748151037986</v>
      </c>
    </row>
    <row r="129" spans="3:5" x14ac:dyDescent="0.25">
      <c r="C129" s="2" t="s">
        <v>5021</v>
      </c>
      <c r="E129" s="100" t="s">
        <v>5182</v>
      </c>
    </row>
    <row r="131" spans="3:5" x14ac:dyDescent="0.25">
      <c r="C131" s="2" t="s">
        <v>5068</v>
      </c>
      <c r="E131" s="2" t="s">
        <v>2</v>
      </c>
    </row>
    <row r="133" spans="3:5" x14ac:dyDescent="0.25">
      <c r="C133" s="2" t="s">
        <v>5183</v>
      </c>
    </row>
    <row r="135" spans="3:5" x14ac:dyDescent="0.25">
      <c r="C135" s="1" t="s">
        <v>5250</v>
      </c>
      <c r="E135" s="162" t="s">
        <v>5251</v>
      </c>
    </row>
    <row r="136" spans="3:5" x14ac:dyDescent="0.25">
      <c r="E136" s="2" t="s">
        <v>5314</v>
      </c>
    </row>
  </sheetData>
  <mergeCells count="2">
    <mergeCell ref="C102:K102"/>
    <mergeCell ref="C117:E117"/>
  </mergeCells>
  <hyperlinks>
    <hyperlink ref="J2" location="'Index'!A1" display="'Index'!A1" xr:uid="{3975D210-AC9C-46AB-BC37-B713FB27F795}"/>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4DD76-8453-4BC0-B51D-BB5D8A62567E}">
  <sheetPr codeName="Sheet1"/>
  <dimension ref="A1:IV116"/>
  <sheetViews>
    <sheetView showGridLines="0" zoomScale="90" zoomScaleNormal="90" workbookViewId="0">
      <pane ySplit="6" topLeftCell="A10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2888</v>
      </c>
      <c r="J2" s="38" t="s">
        <v>4568</v>
      </c>
    </row>
    <row r="3" spans="1:54" ht="16.5" x14ac:dyDescent="0.3">
      <c r="C3" s="1" t="s">
        <v>28</v>
      </c>
      <c r="D3" s="21" t="s">
        <v>4321</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45</v>
      </c>
      <c r="C11" s="58" t="s">
        <v>46</v>
      </c>
      <c r="D11" s="52" t="s">
        <v>47</v>
      </c>
      <c r="E11" s="6" t="s">
        <v>44</v>
      </c>
      <c r="F11" s="19">
        <v>473962</v>
      </c>
      <c r="G11" s="24">
        <v>3781.98</v>
      </c>
      <c r="H11" s="24">
        <v>19.21</v>
      </c>
      <c r="I11" s="31"/>
      <c r="J11" s="31"/>
      <c r="K11" s="35"/>
    </row>
    <row r="12" spans="1:54" x14ac:dyDescent="0.25">
      <c r="B12" s="8" t="s">
        <v>41</v>
      </c>
      <c r="C12" s="58" t="s">
        <v>42</v>
      </c>
      <c r="D12" s="52" t="s">
        <v>43</v>
      </c>
      <c r="E12" s="6" t="s">
        <v>44</v>
      </c>
      <c r="F12" s="19">
        <v>201669</v>
      </c>
      <c r="G12" s="24">
        <v>2773.35</v>
      </c>
      <c r="H12" s="24">
        <v>14.09</v>
      </c>
      <c r="I12" s="31"/>
      <c r="J12" s="31"/>
      <c r="K12" s="35"/>
    </row>
    <row r="13" spans="1:54" x14ac:dyDescent="0.25">
      <c r="B13" s="8" t="s">
        <v>67</v>
      </c>
      <c r="C13" s="58" t="s">
        <v>68</v>
      </c>
      <c r="D13" s="52" t="s">
        <v>69</v>
      </c>
      <c r="E13" s="6" t="s">
        <v>44</v>
      </c>
      <c r="F13" s="19">
        <v>191250</v>
      </c>
      <c r="G13" s="24">
        <v>1963.95</v>
      </c>
      <c r="H13" s="24">
        <v>9.98</v>
      </c>
      <c r="I13" s="31"/>
      <c r="J13" s="31"/>
      <c r="K13" s="35"/>
    </row>
    <row r="14" spans="1:54" x14ac:dyDescent="0.25">
      <c r="B14" s="8" t="s">
        <v>48</v>
      </c>
      <c r="C14" s="58" t="s">
        <v>49</v>
      </c>
      <c r="D14" s="52" t="s">
        <v>50</v>
      </c>
      <c r="E14" s="6" t="s">
        <v>44</v>
      </c>
      <c r="F14" s="19">
        <v>139628</v>
      </c>
      <c r="G14" s="24">
        <v>1878.97</v>
      </c>
      <c r="H14" s="24">
        <v>9.5399999999999991</v>
      </c>
      <c r="I14" s="31"/>
      <c r="J14" s="31"/>
      <c r="K14" s="35"/>
    </row>
    <row r="15" spans="1:54" x14ac:dyDescent="0.25">
      <c r="B15" s="8" t="s">
        <v>70</v>
      </c>
      <c r="C15" s="58" t="s">
        <v>71</v>
      </c>
      <c r="D15" s="52" t="s">
        <v>72</v>
      </c>
      <c r="E15" s="6" t="s">
        <v>44</v>
      </c>
      <c r="F15" s="19">
        <v>464995</v>
      </c>
      <c r="G15" s="24">
        <v>1823.94</v>
      </c>
      <c r="H15" s="24">
        <v>9.26</v>
      </c>
      <c r="I15" s="31"/>
      <c r="J15" s="31"/>
      <c r="K15" s="35"/>
    </row>
    <row r="16" spans="1:54" x14ac:dyDescent="0.25">
      <c r="B16" s="8" t="s">
        <v>2125</v>
      </c>
      <c r="C16" s="58" t="s">
        <v>2126</v>
      </c>
      <c r="D16" s="52" t="s">
        <v>2127</v>
      </c>
      <c r="E16" s="6" t="s">
        <v>44</v>
      </c>
      <c r="F16" s="19">
        <v>395646</v>
      </c>
      <c r="G16" s="24">
        <v>1305.83</v>
      </c>
      <c r="H16" s="24">
        <v>6.63</v>
      </c>
      <c r="I16" s="31"/>
      <c r="J16" s="31"/>
      <c r="K16" s="35"/>
    </row>
    <row r="17" spans="2:11" x14ac:dyDescent="0.25">
      <c r="B17" s="8" t="s">
        <v>2388</v>
      </c>
      <c r="C17" s="58" t="s">
        <v>1565</v>
      </c>
      <c r="D17" s="52" t="s">
        <v>2389</v>
      </c>
      <c r="E17" s="6" t="s">
        <v>44</v>
      </c>
      <c r="F17" s="19">
        <v>105729</v>
      </c>
      <c r="G17" s="24">
        <v>977.15</v>
      </c>
      <c r="H17" s="24">
        <v>4.96</v>
      </c>
      <c r="I17" s="31"/>
      <c r="J17" s="31"/>
      <c r="K17" s="35"/>
    </row>
    <row r="18" spans="2:11" x14ac:dyDescent="0.25">
      <c r="B18" s="8" t="s">
        <v>2405</v>
      </c>
      <c r="C18" s="58" t="s">
        <v>1629</v>
      </c>
      <c r="D18" s="52" t="s">
        <v>2406</v>
      </c>
      <c r="E18" s="6" t="s">
        <v>44</v>
      </c>
      <c r="F18" s="19">
        <v>87634</v>
      </c>
      <c r="G18" s="24">
        <v>908.81</v>
      </c>
      <c r="H18" s="24">
        <v>4.62</v>
      </c>
      <c r="I18" s="31"/>
      <c r="J18" s="31"/>
      <c r="K18" s="35"/>
    </row>
    <row r="19" spans="2:11" x14ac:dyDescent="0.25">
      <c r="B19" s="8" t="s">
        <v>2370</v>
      </c>
      <c r="C19" s="58" t="s">
        <v>808</v>
      </c>
      <c r="D19" s="52" t="s">
        <v>2371</v>
      </c>
      <c r="E19" s="6" t="s">
        <v>44</v>
      </c>
      <c r="F19" s="19">
        <v>1073813</v>
      </c>
      <c r="G19" s="24">
        <v>853.57</v>
      </c>
      <c r="H19" s="24">
        <v>4.34</v>
      </c>
      <c r="I19" s="31"/>
      <c r="J19" s="31"/>
      <c r="K19" s="35"/>
    </row>
    <row r="20" spans="2:11" x14ac:dyDescent="0.25">
      <c r="B20" s="8" t="s">
        <v>470</v>
      </c>
      <c r="C20" s="58" t="s">
        <v>471</v>
      </c>
      <c r="D20" s="52" t="s">
        <v>472</v>
      </c>
      <c r="E20" s="6" t="s">
        <v>44</v>
      </c>
      <c r="F20" s="19">
        <v>287585</v>
      </c>
      <c r="G20" s="24">
        <v>783.38</v>
      </c>
      <c r="H20" s="24">
        <v>3.98</v>
      </c>
      <c r="I20" s="31"/>
      <c r="J20" s="31"/>
      <c r="K20" s="35"/>
    </row>
    <row r="21" spans="2:11" x14ac:dyDescent="0.25">
      <c r="B21" s="8" t="s">
        <v>2884</v>
      </c>
      <c r="C21" s="58" t="s">
        <v>1282</v>
      </c>
      <c r="D21" s="52" t="s">
        <v>2885</v>
      </c>
      <c r="E21" s="6" t="s">
        <v>44</v>
      </c>
      <c r="F21" s="19">
        <v>2882148</v>
      </c>
      <c r="G21" s="24">
        <v>696.9</v>
      </c>
      <c r="H21" s="24">
        <v>3.54</v>
      </c>
      <c r="I21" s="31"/>
      <c r="J21" s="31"/>
      <c r="K21" s="35"/>
    </row>
    <row r="22" spans="2:11" x14ac:dyDescent="0.25">
      <c r="B22" s="8" t="s">
        <v>2363</v>
      </c>
      <c r="C22" s="58" t="s">
        <v>812</v>
      </c>
      <c r="D22" s="52" t="s">
        <v>2364</v>
      </c>
      <c r="E22" s="6" t="s">
        <v>44</v>
      </c>
      <c r="F22" s="19">
        <v>517325</v>
      </c>
      <c r="G22" s="24">
        <v>649.35</v>
      </c>
      <c r="H22" s="24">
        <v>3.3</v>
      </c>
      <c r="I22" s="31"/>
      <c r="J22" s="31"/>
      <c r="K22" s="35"/>
    </row>
    <row r="23" spans="2:11" x14ac:dyDescent="0.25">
      <c r="B23" s="8" t="s">
        <v>1054</v>
      </c>
      <c r="C23" s="58" t="s">
        <v>1055</v>
      </c>
      <c r="D23" s="52" t="s">
        <v>1056</v>
      </c>
      <c r="E23" s="6" t="s">
        <v>44</v>
      </c>
      <c r="F23" s="19">
        <v>582851</v>
      </c>
      <c r="G23" s="24">
        <v>621.84</v>
      </c>
      <c r="H23" s="24">
        <v>3.16</v>
      </c>
      <c r="I23" s="31"/>
      <c r="J23" s="31"/>
      <c r="K23" s="35"/>
    </row>
    <row r="24" spans="2:11" x14ac:dyDescent="0.25">
      <c r="B24" s="8" t="s">
        <v>2403</v>
      </c>
      <c r="C24" s="58" t="s">
        <v>820</v>
      </c>
      <c r="D24" s="52" t="s">
        <v>2404</v>
      </c>
      <c r="E24" s="6" t="s">
        <v>44</v>
      </c>
      <c r="F24" s="19">
        <v>331562</v>
      </c>
      <c r="G24" s="24">
        <v>571.71</v>
      </c>
      <c r="H24" s="24">
        <v>2.9</v>
      </c>
      <c r="I24" s="31"/>
      <c r="J24" s="31"/>
      <c r="K24" s="35"/>
    </row>
    <row r="25" spans="2:11" x14ac:dyDescent="0.25">
      <c r="C25" s="56" t="s">
        <v>191</v>
      </c>
      <c r="D25" s="52"/>
      <c r="E25" s="6"/>
      <c r="F25" s="19"/>
      <c r="G25" s="25">
        <v>19590.73</v>
      </c>
      <c r="H25" s="25">
        <v>99.51</v>
      </c>
      <c r="I25" s="31"/>
      <c r="J25" s="31"/>
      <c r="K25" s="35"/>
    </row>
    <row r="26" spans="2:11" x14ac:dyDescent="0.25">
      <c r="C26" s="55"/>
      <c r="D26" s="52"/>
      <c r="E26" s="6"/>
      <c r="F26" s="19"/>
      <c r="G26" s="24"/>
      <c r="H26" s="24"/>
      <c r="I26" s="31"/>
      <c r="J26" s="31"/>
      <c r="K26" s="35"/>
    </row>
    <row r="27" spans="2:11" x14ac:dyDescent="0.25">
      <c r="C27" s="56" t="s">
        <v>3</v>
      </c>
      <c r="D27" s="52"/>
      <c r="E27" s="6"/>
      <c r="F27" s="19"/>
      <c r="G27" s="24" t="s">
        <v>2</v>
      </c>
      <c r="H27" s="24" t="s">
        <v>2</v>
      </c>
      <c r="I27" s="31"/>
      <c r="J27" s="31"/>
      <c r="K27" s="35"/>
    </row>
    <row r="28" spans="2:11" x14ac:dyDescent="0.25">
      <c r="C28" s="55"/>
      <c r="D28" s="52"/>
      <c r="E28" s="6"/>
      <c r="F28" s="19"/>
      <c r="G28" s="24"/>
      <c r="H28" s="24"/>
      <c r="I28" s="31"/>
      <c r="J28" s="31"/>
      <c r="K28" s="35"/>
    </row>
    <row r="29" spans="2:11" x14ac:dyDescent="0.25">
      <c r="C29" s="56" t="s">
        <v>4</v>
      </c>
      <c r="D29" s="52"/>
      <c r="E29" s="6"/>
      <c r="F29" s="19"/>
      <c r="G29" s="24" t="s">
        <v>2</v>
      </c>
      <c r="H29" s="24" t="s">
        <v>2</v>
      </c>
      <c r="I29" s="31"/>
      <c r="J29" s="31"/>
      <c r="K29" s="35"/>
    </row>
    <row r="30" spans="2:11" x14ac:dyDescent="0.25">
      <c r="C30" s="55"/>
      <c r="D30" s="52"/>
      <c r="E30" s="6"/>
      <c r="F30" s="19"/>
      <c r="G30" s="24"/>
      <c r="H30" s="24"/>
      <c r="I30" s="31"/>
      <c r="J30" s="31"/>
      <c r="K30" s="35"/>
    </row>
    <row r="31" spans="2:11" x14ac:dyDescent="0.25">
      <c r="C31" s="56" t="s">
        <v>5</v>
      </c>
      <c r="D31" s="52"/>
      <c r="E31" s="6"/>
      <c r="F31" s="19"/>
      <c r="G31" s="24"/>
      <c r="H31" s="24"/>
      <c r="I31" s="31"/>
      <c r="J31" s="31"/>
      <c r="K31" s="35"/>
    </row>
    <row r="32" spans="2:11" x14ac:dyDescent="0.25">
      <c r="C32" s="55"/>
      <c r="D32" s="52"/>
      <c r="E32" s="6"/>
      <c r="F32" s="19"/>
      <c r="G32" s="24"/>
      <c r="H32" s="24"/>
      <c r="I32" s="31"/>
      <c r="J32" s="31"/>
      <c r="K32" s="35"/>
    </row>
    <row r="33" spans="3:11" x14ac:dyDescent="0.25">
      <c r="C33" s="56" t="s">
        <v>6</v>
      </c>
      <c r="D33" s="52"/>
      <c r="E33" s="6"/>
      <c r="F33" s="19"/>
      <c r="G33" s="24" t="s">
        <v>2</v>
      </c>
      <c r="H33" s="24" t="s">
        <v>2</v>
      </c>
      <c r="I33" s="31"/>
      <c r="J33" s="31"/>
      <c r="K33" s="35"/>
    </row>
    <row r="34" spans="3:11" x14ac:dyDescent="0.25">
      <c r="C34" s="55"/>
      <c r="D34" s="52"/>
      <c r="E34" s="6"/>
      <c r="F34" s="19"/>
      <c r="G34" s="24"/>
      <c r="H34" s="24"/>
      <c r="I34" s="31"/>
      <c r="J34" s="31"/>
      <c r="K34" s="35"/>
    </row>
    <row r="35" spans="3:11" x14ac:dyDescent="0.25">
      <c r="C35" s="56" t="s">
        <v>7</v>
      </c>
      <c r="D35" s="52"/>
      <c r="E35" s="6"/>
      <c r="F35" s="19"/>
      <c r="G35" s="24" t="s">
        <v>2</v>
      </c>
      <c r="H35" s="24" t="s">
        <v>2</v>
      </c>
      <c r="I35" s="31"/>
      <c r="J35" s="31"/>
      <c r="K35" s="35"/>
    </row>
    <row r="36" spans="3:11" x14ac:dyDescent="0.25">
      <c r="C36" s="55"/>
      <c r="D36" s="52"/>
      <c r="E36" s="6"/>
      <c r="F36" s="19"/>
      <c r="G36" s="24"/>
      <c r="H36" s="24"/>
      <c r="I36" s="31"/>
      <c r="J36" s="31"/>
      <c r="K36" s="35"/>
    </row>
    <row r="37" spans="3:11" x14ac:dyDescent="0.25">
      <c r="C37" s="56" t="s">
        <v>8</v>
      </c>
      <c r="D37" s="52"/>
      <c r="E37" s="6"/>
      <c r="F37" s="19"/>
      <c r="G37" s="24" t="s">
        <v>2</v>
      </c>
      <c r="H37" s="24" t="s">
        <v>2</v>
      </c>
      <c r="I37" s="31"/>
      <c r="J37" s="31"/>
      <c r="K37" s="35"/>
    </row>
    <row r="38" spans="3:11" x14ac:dyDescent="0.25">
      <c r="C38" s="55"/>
      <c r="D38" s="52"/>
      <c r="E38" s="6"/>
      <c r="F38" s="19"/>
      <c r="G38" s="24"/>
      <c r="H38" s="24"/>
      <c r="I38" s="31"/>
      <c r="J38" s="31"/>
      <c r="K38" s="35"/>
    </row>
    <row r="39" spans="3:11" x14ac:dyDescent="0.25">
      <c r="C39" s="56" t="s">
        <v>9</v>
      </c>
      <c r="D39" s="52"/>
      <c r="E39" s="6"/>
      <c r="F39" s="19"/>
      <c r="G39" s="24" t="s">
        <v>2</v>
      </c>
      <c r="H39" s="24" t="s">
        <v>2</v>
      </c>
      <c r="I39" s="31"/>
      <c r="J39" s="31"/>
      <c r="K39" s="35"/>
    </row>
    <row r="40" spans="3:11" x14ac:dyDescent="0.25">
      <c r="C40" s="55"/>
      <c r="D40" s="52"/>
      <c r="E40" s="6"/>
      <c r="F40" s="19"/>
      <c r="G40" s="24"/>
      <c r="H40" s="24"/>
      <c r="I40" s="31"/>
      <c r="J40" s="31"/>
      <c r="K40" s="35"/>
    </row>
    <row r="41" spans="3:11" x14ac:dyDescent="0.25">
      <c r="C41" s="56" t="s">
        <v>10</v>
      </c>
      <c r="D41" s="52"/>
      <c r="E41" s="6"/>
      <c r="F41" s="19"/>
      <c r="G41" s="24" t="s">
        <v>2</v>
      </c>
      <c r="H41" s="24" t="s">
        <v>2</v>
      </c>
      <c r="I41" s="31"/>
      <c r="J41" s="31"/>
      <c r="K41" s="35"/>
    </row>
    <row r="42" spans="3:11" x14ac:dyDescent="0.25">
      <c r="C42" s="55"/>
      <c r="D42" s="52"/>
      <c r="E42" s="6"/>
      <c r="F42" s="19"/>
      <c r="G42" s="24"/>
      <c r="H42" s="24"/>
      <c r="I42" s="31"/>
      <c r="J42" s="31"/>
      <c r="K42" s="35"/>
    </row>
    <row r="43" spans="3:11" x14ac:dyDescent="0.25">
      <c r="C43" s="56" t="s">
        <v>11</v>
      </c>
      <c r="D43" s="52"/>
      <c r="E43" s="6"/>
      <c r="F43" s="19"/>
      <c r="G43" s="24" t="s">
        <v>2</v>
      </c>
      <c r="H43" s="24" t="s">
        <v>2</v>
      </c>
      <c r="I43" s="31"/>
      <c r="J43" s="31"/>
      <c r="K43" s="35"/>
    </row>
    <row r="44" spans="3:11" x14ac:dyDescent="0.25">
      <c r="C44" s="55"/>
      <c r="D44" s="52"/>
      <c r="E44" s="6"/>
      <c r="F44" s="19"/>
      <c r="G44" s="24"/>
      <c r="H44" s="24"/>
      <c r="I44" s="31"/>
      <c r="J44" s="31"/>
      <c r="K44" s="35"/>
    </row>
    <row r="45" spans="3:11" x14ac:dyDescent="0.25">
      <c r="C45" s="56" t="s">
        <v>13</v>
      </c>
      <c r="D45" s="52"/>
      <c r="E45" s="6"/>
      <c r="F45" s="19"/>
      <c r="G45" s="24"/>
      <c r="H45" s="24"/>
      <c r="I45" s="31"/>
      <c r="J45" s="31"/>
      <c r="K45" s="35"/>
    </row>
    <row r="46" spans="3:11" x14ac:dyDescent="0.25">
      <c r="C46" s="55"/>
      <c r="D46" s="52"/>
      <c r="E46" s="6"/>
      <c r="F46" s="19"/>
      <c r="G46" s="24"/>
      <c r="H46" s="24"/>
      <c r="I46" s="31"/>
      <c r="J46" s="31"/>
      <c r="K46" s="35"/>
    </row>
    <row r="47" spans="3:11" x14ac:dyDescent="0.25">
      <c r="C47" s="56" t="s">
        <v>14</v>
      </c>
      <c r="D47" s="52"/>
      <c r="E47" s="6"/>
      <c r="F47" s="19"/>
      <c r="G47" s="24" t="s">
        <v>2</v>
      </c>
      <c r="H47" s="24" t="s">
        <v>2</v>
      </c>
      <c r="I47" s="31"/>
      <c r="J47" s="31"/>
      <c r="K47" s="35"/>
    </row>
    <row r="48" spans="3:11" x14ac:dyDescent="0.25">
      <c r="C48" s="55"/>
      <c r="D48" s="52"/>
      <c r="E48" s="6"/>
      <c r="F48" s="19"/>
      <c r="G48" s="24"/>
      <c r="H48" s="24"/>
      <c r="I48" s="31"/>
      <c r="J48" s="31"/>
      <c r="K48" s="35"/>
    </row>
    <row r="49" spans="1:11" x14ac:dyDescent="0.25">
      <c r="C49" s="56" t="s">
        <v>15</v>
      </c>
      <c r="D49" s="52"/>
      <c r="E49" s="6"/>
      <c r="F49" s="19"/>
      <c r="G49" s="24" t="s">
        <v>2</v>
      </c>
      <c r="H49" s="24" t="s">
        <v>2</v>
      </c>
      <c r="I49" s="31"/>
      <c r="J49" s="31"/>
      <c r="K49" s="35"/>
    </row>
    <row r="50" spans="1:11" x14ac:dyDescent="0.25">
      <c r="C50" s="55"/>
      <c r="D50" s="52"/>
      <c r="E50" s="6"/>
      <c r="F50" s="19"/>
      <c r="G50" s="24"/>
      <c r="H50" s="24"/>
      <c r="I50" s="31"/>
      <c r="J50" s="31"/>
      <c r="K50" s="35"/>
    </row>
    <row r="51" spans="1:11" x14ac:dyDescent="0.25">
      <c r="C51" s="56" t="s">
        <v>16</v>
      </c>
      <c r="D51" s="52"/>
      <c r="E51" s="6"/>
      <c r="F51" s="19"/>
      <c r="G51" s="24" t="s">
        <v>2</v>
      </c>
      <c r="H51" s="24" t="s">
        <v>2</v>
      </c>
      <c r="I51" s="31"/>
      <c r="J51" s="31"/>
      <c r="K51" s="35"/>
    </row>
    <row r="52" spans="1:11" x14ac:dyDescent="0.25">
      <c r="C52" s="55"/>
      <c r="D52" s="52"/>
      <c r="E52" s="6"/>
      <c r="F52" s="19"/>
      <c r="G52" s="24"/>
      <c r="H52" s="24"/>
      <c r="I52" s="31"/>
      <c r="J52" s="31"/>
      <c r="K52" s="35"/>
    </row>
    <row r="53" spans="1:11" x14ac:dyDescent="0.25">
      <c r="C53" s="56" t="s">
        <v>17</v>
      </c>
      <c r="D53" s="52"/>
      <c r="E53" s="6"/>
      <c r="F53" s="19"/>
      <c r="G53" s="24" t="s">
        <v>2</v>
      </c>
      <c r="H53" s="24" t="s">
        <v>2</v>
      </c>
      <c r="I53" s="31"/>
      <c r="J53" s="31"/>
      <c r="K53" s="35"/>
    </row>
    <row r="54" spans="1:11" x14ac:dyDescent="0.25">
      <c r="C54" s="55"/>
      <c r="D54" s="52"/>
      <c r="E54" s="6"/>
      <c r="F54" s="19"/>
      <c r="G54" s="24"/>
      <c r="H54" s="24"/>
      <c r="I54" s="31"/>
      <c r="J54" s="31"/>
      <c r="K54" s="35"/>
    </row>
    <row r="55" spans="1:11" x14ac:dyDescent="0.25">
      <c r="C55" s="56" t="s">
        <v>18</v>
      </c>
      <c r="D55" s="52"/>
      <c r="E55" s="6"/>
      <c r="F55" s="19"/>
      <c r="G55" s="24" t="s">
        <v>2</v>
      </c>
      <c r="H55" s="24" t="s">
        <v>2</v>
      </c>
      <c r="I55" s="31"/>
      <c r="J55" s="31"/>
      <c r="K55" s="35"/>
    </row>
    <row r="56" spans="1:11" x14ac:dyDescent="0.25">
      <c r="C56" s="55"/>
      <c r="D56" s="52"/>
      <c r="E56" s="6"/>
      <c r="F56" s="19"/>
      <c r="G56" s="24"/>
      <c r="H56" s="24"/>
      <c r="I56" s="31"/>
      <c r="J56" s="31"/>
      <c r="K56" s="35"/>
    </row>
    <row r="57" spans="1:11" x14ac:dyDescent="0.25">
      <c r="A57" s="10"/>
      <c r="B57" s="28"/>
      <c r="C57" s="56" t="s">
        <v>19</v>
      </c>
      <c r="D57" s="52"/>
      <c r="E57" s="6"/>
      <c r="F57" s="19"/>
      <c r="G57" s="24"/>
      <c r="H57" s="24"/>
      <c r="I57" s="31"/>
      <c r="J57" s="31"/>
      <c r="K57" s="35"/>
    </row>
    <row r="58" spans="1:11" x14ac:dyDescent="0.25">
      <c r="A58" s="28"/>
      <c r="B58" s="28"/>
      <c r="C58" s="56" t="s">
        <v>20</v>
      </c>
      <c r="D58" s="52"/>
      <c r="E58" s="6"/>
      <c r="F58" s="19"/>
      <c r="G58" s="24" t="s">
        <v>2</v>
      </c>
      <c r="H58" s="24" t="s">
        <v>2</v>
      </c>
      <c r="I58" s="31"/>
      <c r="J58" s="31"/>
      <c r="K58" s="35"/>
    </row>
    <row r="59" spans="1:11" x14ac:dyDescent="0.25">
      <c r="A59" s="28"/>
      <c r="B59" s="28"/>
      <c r="C59" s="56"/>
      <c r="D59" s="52"/>
      <c r="E59" s="6"/>
      <c r="F59" s="19"/>
      <c r="G59" s="24"/>
      <c r="H59" s="24"/>
      <c r="I59" s="31"/>
      <c r="J59" s="31"/>
      <c r="K59" s="35"/>
    </row>
    <row r="60" spans="1:11" x14ac:dyDescent="0.25">
      <c r="A60" s="28"/>
      <c r="B60" s="28"/>
      <c r="C60" s="56" t="s">
        <v>21</v>
      </c>
      <c r="D60" s="52"/>
      <c r="E60" s="6"/>
      <c r="F60" s="19"/>
      <c r="G60" s="24" t="s">
        <v>2</v>
      </c>
      <c r="H60" s="24" t="s">
        <v>2</v>
      </c>
      <c r="I60" s="31"/>
      <c r="J60" s="31"/>
      <c r="K60" s="35"/>
    </row>
    <row r="61" spans="1:11" x14ac:dyDescent="0.25">
      <c r="A61" s="28"/>
      <c r="B61" s="28"/>
      <c r="C61" s="56"/>
      <c r="D61" s="52"/>
      <c r="E61" s="6"/>
      <c r="F61" s="19"/>
      <c r="G61" s="24"/>
      <c r="H61" s="24"/>
      <c r="I61" s="31"/>
      <c r="J61" s="31"/>
      <c r="K61" s="35"/>
    </row>
    <row r="62" spans="1:11" x14ac:dyDescent="0.25">
      <c r="A62" s="28"/>
      <c r="B62" s="28"/>
      <c r="C62" s="56" t="s">
        <v>22</v>
      </c>
      <c r="D62" s="52"/>
      <c r="E62" s="6"/>
      <c r="F62" s="19"/>
      <c r="G62" s="24" t="s">
        <v>2</v>
      </c>
      <c r="H62" s="24" t="s">
        <v>2</v>
      </c>
      <c r="I62" s="31"/>
      <c r="J62" s="31"/>
      <c r="K62" s="35"/>
    </row>
    <row r="63" spans="1:11" x14ac:dyDescent="0.25">
      <c r="A63" s="28"/>
      <c r="B63" s="28"/>
      <c r="C63" s="56"/>
      <c r="D63" s="52"/>
      <c r="E63" s="6"/>
      <c r="F63" s="19"/>
      <c r="G63" s="24"/>
      <c r="H63" s="24"/>
      <c r="I63" s="31"/>
      <c r="J63" s="31"/>
      <c r="K63" s="35"/>
    </row>
    <row r="64" spans="1:11" x14ac:dyDescent="0.25">
      <c r="A64" s="28"/>
      <c r="B64" s="28"/>
      <c r="C64" s="56" t="s">
        <v>23</v>
      </c>
      <c r="D64" s="52"/>
      <c r="E64" s="6"/>
      <c r="F64" s="19"/>
      <c r="G64" s="24" t="s">
        <v>2</v>
      </c>
      <c r="H64" s="24" t="s">
        <v>2</v>
      </c>
      <c r="I64" s="31"/>
      <c r="J64" s="31"/>
      <c r="K64" s="35"/>
    </row>
    <row r="65" spans="1:54" x14ac:dyDescent="0.25">
      <c r="A65" s="28"/>
      <c r="B65" s="28"/>
      <c r="C65" s="56"/>
      <c r="D65" s="52"/>
      <c r="E65" s="6"/>
      <c r="F65" s="19"/>
      <c r="G65" s="24"/>
      <c r="H65" s="24"/>
      <c r="I65" s="31"/>
      <c r="J65" s="31"/>
      <c r="K65" s="35"/>
    </row>
    <row r="66" spans="1:54" x14ac:dyDescent="0.25">
      <c r="C66" s="57" t="s">
        <v>24</v>
      </c>
      <c r="D66" s="52"/>
      <c r="E66" s="6"/>
      <c r="F66" s="19"/>
      <c r="G66" s="24"/>
      <c r="H66" s="24"/>
      <c r="I66" s="31"/>
      <c r="J66" s="31"/>
      <c r="K66" s="35"/>
    </row>
    <row r="67" spans="1:54" x14ac:dyDescent="0.25">
      <c r="B67" s="8" t="s">
        <v>203</v>
      </c>
      <c r="C67" s="58" t="s">
        <v>204</v>
      </c>
      <c r="D67" s="52"/>
      <c r="E67" s="6"/>
      <c r="F67" s="19"/>
      <c r="G67" s="24">
        <v>85.87</v>
      </c>
      <c r="H67" s="24">
        <v>0.44</v>
      </c>
      <c r="I67" s="31"/>
      <c r="J67" s="31"/>
      <c r="K67" s="35"/>
    </row>
    <row r="68" spans="1:54" x14ac:dyDescent="0.25">
      <c r="C68" s="56" t="s">
        <v>191</v>
      </c>
      <c r="D68" s="52"/>
      <c r="E68" s="6"/>
      <c r="F68" s="19"/>
      <c r="G68" s="25">
        <v>85.87</v>
      </c>
      <c r="H68" s="25">
        <v>0.44</v>
      </c>
      <c r="I68" s="31"/>
      <c r="J68" s="31"/>
      <c r="K68" s="35"/>
    </row>
    <row r="69" spans="1:54" x14ac:dyDescent="0.25">
      <c r="C69" s="55"/>
      <c r="D69" s="52"/>
      <c r="E69" s="6"/>
      <c r="F69" s="19"/>
      <c r="G69" s="24"/>
      <c r="H69" s="24"/>
      <c r="I69" s="31"/>
      <c r="J69" s="31"/>
      <c r="K69" s="35"/>
    </row>
    <row r="70" spans="1:54" x14ac:dyDescent="0.25">
      <c r="A70" s="10"/>
      <c r="B70" s="28"/>
      <c r="C70" s="56" t="s">
        <v>25</v>
      </c>
      <c r="D70" s="52"/>
      <c r="E70" s="6"/>
      <c r="F70" s="19"/>
      <c r="G70" s="24"/>
      <c r="H70" s="24"/>
      <c r="I70" s="31"/>
      <c r="J70" s="31"/>
      <c r="K70" s="35"/>
    </row>
    <row r="71" spans="1:54" s="2" customFormat="1" ht="13.5" x14ac:dyDescent="0.25">
      <c r="A71" s="28"/>
      <c r="B71" s="28"/>
      <c r="C71" s="55" t="s">
        <v>4578</v>
      </c>
      <c r="D71" s="52"/>
      <c r="E71" s="6"/>
      <c r="F71" s="19"/>
      <c r="G71" s="24" t="s">
        <v>2</v>
      </c>
      <c r="H71" s="24" t="s">
        <v>2</v>
      </c>
      <c r="I71" s="31"/>
      <c r="J71" s="31"/>
      <c r="K71" s="35"/>
      <c r="L71" s="3"/>
      <c r="AI71" s="3"/>
      <c r="AV71" s="3"/>
      <c r="AX71" s="3"/>
      <c r="BB71" s="3"/>
    </row>
    <row r="72" spans="1:54" x14ac:dyDescent="0.25">
      <c r="B72" s="8"/>
      <c r="C72" s="58" t="s">
        <v>205</v>
      </c>
      <c r="D72" s="52"/>
      <c r="E72" s="6"/>
      <c r="F72" s="19"/>
      <c r="G72" s="24">
        <v>11.81</v>
      </c>
      <c r="H72" s="24">
        <v>4.9999999999999996E-2</v>
      </c>
      <c r="I72" s="31"/>
      <c r="J72" s="31"/>
      <c r="K72" s="35"/>
    </row>
    <row r="73" spans="1:54" x14ac:dyDescent="0.25">
      <c r="C73" s="56" t="s">
        <v>191</v>
      </c>
      <c r="D73" s="52"/>
      <c r="E73" s="6"/>
      <c r="F73" s="19"/>
      <c r="G73" s="25">
        <v>11.81</v>
      </c>
      <c r="H73" s="25">
        <v>4.9999999999999996E-2</v>
      </c>
      <c r="I73" s="31"/>
      <c r="J73" s="31"/>
      <c r="K73" s="35"/>
    </row>
    <row r="74" spans="1:54" x14ac:dyDescent="0.25">
      <c r="C74" s="55"/>
      <c r="D74" s="52"/>
      <c r="E74" s="6"/>
      <c r="F74" s="19"/>
      <c r="G74" s="24"/>
      <c r="H74" s="24"/>
      <c r="I74" s="31"/>
      <c r="J74" s="31"/>
      <c r="K74" s="35"/>
    </row>
    <row r="75" spans="1:54" x14ac:dyDescent="0.25">
      <c r="C75" s="59" t="s">
        <v>206</v>
      </c>
      <c r="D75" s="53"/>
      <c r="E75" s="5"/>
      <c r="F75" s="20"/>
      <c r="G75" s="26">
        <v>19688.41</v>
      </c>
      <c r="H75" s="26">
        <v>100</v>
      </c>
      <c r="I75" s="32"/>
      <c r="J75" s="32"/>
      <c r="K75" s="36"/>
    </row>
    <row r="78" spans="1:54" x14ac:dyDescent="0.25">
      <c r="C78" s="1" t="s">
        <v>207</v>
      </c>
    </row>
    <row r="79" spans="1:54" x14ac:dyDescent="0.25">
      <c r="C79" s="37" t="s">
        <v>208</v>
      </c>
      <c r="D79" s="37"/>
      <c r="E79" s="37"/>
      <c r="F79" s="37"/>
      <c r="G79" s="37"/>
      <c r="H79" s="37"/>
      <c r="I79" s="37"/>
      <c r="J79" s="37"/>
      <c r="K79" s="37"/>
    </row>
    <row r="80" spans="1:54" x14ac:dyDescent="0.25">
      <c r="C80" s="2" t="s">
        <v>209</v>
      </c>
    </row>
    <row r="81" spans="1:256" x14ac:dyDescent="0.25">
      <c r="C81" s="2" t="s">
        <v>210</v>
      </c>
    </row>
    <row r="82" spans="1:256" ht="30" customHeight="1" x14ac:dyDescent="0.25">
      <c r="C82" s="164" t="s">
        <v>211</v>
      </c>
      <c r="D82" s="165"/>
      <c r="E82" s="165"/>
      <c r="F82" s="165"/>
      <c r="G82" s="165"/>
      <c r="H82" s="165"/>
      <c r="I82" s="165"/>
      <c r="J82" s="165"/>
      <c r="K82" s="165"/>
    </row>
    <row r="83" spans="1:256" x14ac:dyDescent="0.25">
      <c r="C83" s="2" t="s">
        <v>212</v>
      </c>
    </row>
    <row r="85" spans="1:256" x14ac:dyDescent="0.25">
      <c r="C85" s="2" t="s">
        <v>5016</v>
      </c>
      <c r="E85" s="2" t="s">
        <v>2</v>
      </c>
    </row>
    <row r="87" spans="1:256" x14ac:dyDescent="0.25">
      <c r="C87" s="2" t="s">
        <v>5017</v>
      </c>
      <c r="E87" s="2" t="s">
        <v>2</v>
      </c>
    </row>
    <row r="89" spans="1:256" x14ac:dyDescent="0.25">
      <c r="C89" s="2" t="s">
        <v>5064</v>
      </c>
    </row>
    <row r="91" spans="1:256" x14ac:dyDescent="0.25">
      <c r="C91" s="2" t="s">
        <v>5065</v>
      </c>
    </row>
    <row r="92" spans="1:256" s="86" customFormat="1" ht="35.25" customHeight="1" x14ac:dyDescent="0.25">
      <c r="A92" s="82"/>
      <c r="B92" s="82"/>
      <c r="C92" s="87" t="s">
        <v>5022</v>
      </c>
      <c r="D92" s="91" t="s">
        <v>5023</v>
      </c>
      <c r="E92" s="91" t="s">
        <v>5024</v>
      </c>
      <c r="F92" s="83"/>
      <c r="G92" s="84"/>
      <c r="H92" s="84"/>
      <c r="I92" s="84"/>
      <c r="J92" s="84"/>
      <c r="K92" s="85"/>
      <c r="L92" s="85"/>
      <c r="M92" s="82"/>
      <c r="N92" s="82"/>
      <c r="O92" s="82"/>
      <c r="P92" s="82"/>
      <c r="Q92" s="82"/>
      <c r="R92" s="82"/>
      <c r="S92" s="82"/>
      <c r="T92" s="82"/>
      <c r="U92" s="82"/>
      <c r="V92" s="82"/>
      <c r="W92" s="82"/>
      <c r="X92" s="82"/>
      <c r="Y92" s="82"/>
      <c r="Z92" s="82"/>
      <c r="AA92" s="82"/>
      <c r="AB92" s="82"/>
      <c r="AC92" s="82"/>
      <c r="AD92" s="82"/>
      <c r="AE92" s="82"/>
      <c r="AF92" s="82"/>
      <c r="AG92" s="82"/>
      <c r="AH92" s="82"/>
      <c r="AI92" s="85"/>
      <c r="AJ92" s="82"/>
      <c r="AK92" s="82"/>
      <c r="AL92" s="82"/>
      <c r="AM92" s="82"/>
      <c r="AN92" s="82"/>
      <c r="AO92" s="82"/>
      <c r="AP92" s="82"/>
      <c r="AQ92" s="82"/>
      <c r="AR92" s="82"/>
      <c r="AS92" s="82"/>
      <c r="AT92" s="82"/>
      <c r="AU92" s="82"/>
      <c r="AV92" s="85"/>
      <c r="AW92" s="82"/>
      <c r="AX92" s="85"/>
      <c r="AY92" s="82"/>
      <c r="AZ92" s="82"/>
      <c r="BA92" s="82"/>
      <c r="BB92" s="85"/>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row>
    <row r="93" spans="1:256" s="86" customFormat="1" x14ac:dyDescent="0.25">
      <c r="A93" s="82"/>
      <c r="B93" s="82"/>
      <c r="C93" s="89" t="s">
        <v>5025</v>
      </c>
      <c r="D93" s="92">
        <v>10.7814</v>
      </c>
      <c r="E93" s="92">
        <v>11.4628</v>
      </c>
      <c r="F93" s="83"/>
      <c r="G93" s="84"/>
      <c r="H93" s="84"/>
      <c r="I93" s="84"/>
      <c r="J93" s="84"/>
      <c r="K93" s="85"/>
      <c r="L93" s="85"/>
      <c r="M93" s="82"/>
      <c r="N93" s="82"/>
      <c r="O93" s="82"/>
      <c r="P93" s="82"/>
      <c r="Q93" s="82"/>
      <c r="R93" s="82"/>
      <c r="S93" s="82"/>
      <c r="T93" s="82"/>
      <c r="U93" s="82"/>
      <c r="V93" s="82"/>
      <c r="W93" s="82"/>
      <c r="X93" s="82"/>
      <c r="Y93" s="82"/>
      <c r="Z93" s="82"/>
      <c r="AA93" s="82"/>
      <c r="AB93" s="82"/>
      <c r="AC93" s="82"/>
      <c r="AD93" s="82"/>
      <c r="AE93" s="82"/>
      <c r="AF93" s="82"/>
      <c r="AG93" s="82"/>
      <c r="AH93" s="82"/>
      <c r="AI93" s="85"/>
      <c r="AJ93" s="82"/>
      <c r="AK93" s="82"/>
      <c r="AL93" s="82"/>
      <c r="AM93" s="82"/>
      <c r="AN93" s="82"/>
      <c r="AO93" s="82"/>
      <c r="AP93" s="82"/>
      <c r="AQ93" s="82"/>
      <c r="AR93" s="82"/>
      <c r="AS93" s="82"/>
      <c r="AT93" s="82"/>
      <c r="AU93" s="82"/>
      <c r="AV93" s="85"/>
      <c r="AW93" s="82"/>
      <c r="AX93" s="85"/>
      <c r="AY93" s="82"/>
      <c r="AZ93" s="82"/>
      <c r="BA93" s="82"/>
      <c r="BB93" s="85"/>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row>
    <row r="94" spans="1:256" s="86" customFormat="1" x14ac:dyDescent="0.25">
      <c r="A94" s="82"/>
      <c r="B94" s="82"/>
      <c r="C94" s="89" t="s">
        <v>5026</v>
      </c>
      <c r="D94" s="92">
        <v>10.781499999999999</v>
      </c>
      <c r="E94" s="92">
        <v>11.4627</v>
      </c>
      <c r="F94" s="83"/>
      <c r="G94" s="84"/>
      <c r="H94" s="84"/>
      <c r="I94" s="84"/>
      <c r="J94" s="84"/>
      <c r="K94" s="85"/>
      <c r="L94" s="85"/>
      <c r="M94" s="82"/>
      <c r="N94" s="82"/>
      <c r="O94" s="82"/>
      <c r="P94" s="82"/>
      <c r="Q94" s="82"/>
      <c r="R94" s="82"/>
      <c r="S94" s="82"/>
      <c r="T94" s="82"/>
      <c r="U94" s="82"/>
      <c r="V94" s="82"/>
      <c r="W94" s="82"/>
      <c r="X94" s="82"/>
      <c r="Y94" s="82"/>
      <c r="Z94" s="82"/>
      <c r="AA94" s="82"/>
      <c r="AB94" s="82"/>
      <c r="AC94" s="82"/>
      <c r="AD94" s="82"/>
      <c r="AE94" s="82"/>
      <c r="AF94" s="82"/>
      <c r="AG94" s="82"/>
      <c r="AH94" s="82"/>
      <c r="AI94" s="85"/>
      <c r="AJ94" s="82"/>
      <c r="AK94" s="82"/>
      <c r="AL94" s="82"/>
      <c r="AM94" s="82"/>
      <c r="AN94" s="82"/>
      <c r="AO94" s="82"/>
      <c r="AP94" s="82"/>
      <c r="AQ94" s="82"/>
      <c r="AR94" s="82"/>
      <c r="AS94" s="82"/>
      <c r="AT94" s="82"/>
      <c r="AU94" s="82"/>
      <c r="AV94" s="85"/>
      <c r="AW94" s="82"/>
      <c r="AX94" s="85"/>
      <c r="AY94" s="82"/>
      <c r="AZ94" s="82"/>
      <c r="BA94" s="82"/>
      <c r="BB94" s="85"/>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row>
    <row r="95" spans="1:256" s="86" customFormat="1" x14ac:dyDescent="0.25">
      <c r="A95" s="82"/>
      <c r="B95" s="82"/>
      <c r="C95" s="89" t="s">
        <v>5027</v>
      </c>
      <c r="D95" s="92">
        <v>10.849299999999999</v>
      </c>
      <c r="E95" s="92">
        <v>11.539</v>
      </c>
      <c r="F95" s="83"/>
      <c r="G95" s="84"/>
      <c r="H95" s="84"/>
      <c r="I95" s="84"/>
      <c r="J95" s="84"/>
      <c r="K95" s="85"/>
      <c r="L95" s="85"/>
      <c r="M95" s="82"/>
      <c r="N95" s="82"/>
      <c r="O95" s="82"/>
      <c r="P95" s="82"/>
      <c r="Q95" s="82"/>
      <c r="R95" s="82"/>
      <c r="S95" s="82"/>
      <c r="T95" s="82"/>
      <c r="U95" s="82"/>
      <c r="V95" s="82"/>
      <c r="W95" s="82"/>
      <c r="X95" s="82"/>
      <c r="Y95" s="82"/>
      <c r="Z95" s="82"/>
      <c r="AA95" s="82"/>
      <c r="AB95" s="82"/>
      <c r="AC95" s="82"/>
      <c r="AD95" s="82"/>
      <c r="AE95" s="82"/>
      <c r="AF95" s="82"/>
      <c r="AG95" s="82"/>
      <c r="AH95" s="82"/>
      <c r="AI95" s="85"/>
      <c r="AJ95" s="82"/>
      <c r="AK95" s="82"/>
      <c r="AL95" s="82"/>
      <c r="AM95" s="82"/>
      <c r="AN95" s="82"/>
      <c r="AO95" s="82"/>
      <c r="AP95" s="82"/>
      <c r="AQ95" s="82"/>
      <c r="AR95" s="82"/>
      <c r="AS95" s="82"/>
      <c r="AT95" s="82"/>
      <c r="AU95" s="82"/>
      <c r="AV95" s="85"/>
      <c r="AW95" s="82"/>
      <c r="AX95" s="85"/>
      <c r="AY95" s="82"/>
      <c r="AZ95" s="82"/>
      <c r="BA95" s="82"/>
      <c r="BB95" s="85"/>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row>
    <row r="96" spans="1:256" s="86" customFormat="1" x14ac:dyDescent="0.25">
      <c r="A96" s="82"/>
      <c r="B96" s="82"/>
      <c r="C96" s="89" t="s">
        <v>5028</v>
      </c>
      <c r="D96" s="92">
        <v>10.849399999999999</v>
      </c>
      <c r="E96" s="92">
        <v>11.539099999999999</v>
      </c>
      <c r="F96" s="83"/>
      <c r="G96" s="84"/>
      <c r="H96" s="84"/>
      <c r="I96" s="84"/>
      <c r="J96" s="84"/>
      <c r="K96" s="85"/>
      <c r="L96" s="85"/>
      <c r="M96" s="82"/>
      <c r="N96" s="82"/>
      <c r="O96" s="82"/>
      <c r="P96" s="82"/>
      <c r="Q96" s="82"/>
      <c r="R96" s="82"/>
      <c r="S96" s="82"/>
      <c r="T96" s="82"/>
      <c r="U96" s="82"/>
      <c r="V96" s="82"/>
      <c r="W96" s="82"/>
      <c r="X96" s="82"/>
      <c r="Y96" s="82"/>
      <c r="Z96" s="82"/>
      <c r="AA96" s="82"/>
      <c r="AB96" s="82"/>
      <c r="AC96" s="82"/>
      <c r="AD96" s="82"/>
      <c r="AE96" s="82"/>
      <c r="AF96" s="82"/>
      <c r="AG96" s="82"/>
      <c r="AH96" s="82"/>
      <c r="AI96" s="85"/>
      <c r="AJ96" s="82"/>
      <c r="AK96" s="82"/>
      <c r="AL96" s="82"/>
      <c r="AM96" s="82"/>
      <c r="AN96" s="82"/>
      <c r="AO96" s="82"/>
      <c r="AP96" s="82"/>
      <c r="AQ96" s="82"/>
      <c r="AR96" s="82"/>
      <c r="AS96" s="82"/>
      <c r="AT96" s="82"/>
      <c r="AU96" s="82"/>
      <c r="AV96" s="85"/>
      <c r="AW96" s="82"/>
      <c r="AX96" s="85"/>
      <c r="AY96" s="82"/>
      <c r="AZ96" s="82"/>
      <c r="BA96" s="82"/>
      <c r="BB96" s="85"/>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82"/>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row>
    <row r="97" spans="1:256" s="86" customFormat="1" ht="85.15" customHeight="1" x14ac:dyDescent="0.25">
      <c r="A97" s="82"/>
      <c r="B97" s="82"/>
      <c r="C97" s="166" t="s">
        <v>5060</v>
      </c>
      <c r="D97" s="167"/>
      <c r="E97" s="168"/>
      <c r="F97" s="83"/>
      <c r="G97" s="84"/>
      <c r="H97" s="84"/>
      <c r="I97" s="84"/>
      <c r="J97" s="84"/>
      <c r="K97" s="85"/>
      <c r="L97" s="85"/>
      <c r="M97" s="82"/>
      <c r="N97" s="82"/>
      <c r="O97" s="82"/>
      <c r="P97" s="82"/>
      <c r="Q97" s="82"/>
      <c r="R97" s="82"/>
      <c r="S97" s="82"/>
      <c r="T97" s="82"/>
      <c r="U97" s="82"/>
      <c r="V97" s="82"/>
      <c r="W97" s="82"/>
      <c r="X97" s="82"/>
      <c r="Y97" s="82"/>
      <c r="Z97" s="82"/>
      <c r="AA97" s="82"/>
      <c r="AB97" s="82"/>
      <c r="AC97" s="82"/>
      <c r="AD97" s="82"/>
      <c r="AE97" s="82"/>
      <c r="AF97" s="82"/>
      <c r="AG97" s="82"/>
      <c r="AH97" s="82"/>
      <c r="AI97" s="85"/>
      <c r="AJ97" s="82"/>
      <c r="AK97" s="82"/>
      <c r="AL97" s="82"/>
      <c r="AM97" s="82"/>
      <c r="AN97" s="82"/>
      <c r="AO97" s="82"/>
      <c r="AP97" s="82"/>
      <c r="AQ97" s="82"/>
      <c r="AR97" s="82"/>
      <c r="AS97" s="82"/>
      <c r="AT97" s="82"/>
      <c r="AU97" s="82"/>
      <c r="AV97" s="85"/>
      <c r="AW97" s="82"/>
      <c r="AX97" s="85"/>
      <c r="AY97" s="82"/>
      <c r="AZ97" s="82"/>
      <c r="BA97" s="82"/>
      <c r="BB97" s="85"/>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82"/>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row>
    <row r="99" spans="1:256" x14ac:dyDescent="0.25">
      <c r="C99" s="2" t="s">
        <v>5066</v>
      </c>
      <c r="E99" s="2" t="s">
        <v>2</v>
      </c>
    </row>
    <row r="101" spans="1:256" x14ac:dyDescent="0.25">
      <c r="C101" s="2" t="s">
        <v>5067</v>
      </c>
      <c r="E101" s="2" t="s">
        <v>2</v>
      </c>
    </row>
    <row r="103" spans="1:256" x14ac:dyDescent="0.25">
      <c r="C103" s="2" t="s">
        <v>5018</v>
      </c>
      <c r="E103" s="2" t="s">
        <v>2</v>
      </c>
    </row>
    <row r="105" spans="1:256" x14ac:dyDescent="0.25">
      <c r="C105" s="2" t="s">
        <v>5019</v>
      </c>
      <c r="E105" s="2" t="s">
        <v>2</v>
      </c>
    </row>
    <row r="107" spans="1:256" x14ac:dyDescent="0.25">
      <c r="C107" s="2" t="s">
        <v>5020</v>
      </c>
      <c r="E107" s="99">
        <v>0.30700320233098938</v>
      </c>
    </row>
    <row r="109" spans="1:256" x14ac:dyDescent="0.25">
      <c r="C109" s="2" t="s">
        <v>5021</v>
      </c>
      <c r="E109" s="100" t="s">
        <v>5182</v>
      </c>
    </row>
    <row r="111" spans="1:256" x14ac:dyDescent="0.25">
      <c r="C111" s="2" t="s">
        <v>5068</v>
      </c>
      <c r="E111" s="2" t="s">
        <v>2</v>
      </c>
    </row>
    <row r="113" spans="3:5" x14ac:dyDescent="0.25">
      <c r="C113" s="2" t="s">
        <v>5183</v>
      </c>
    </row>
    <row r="115" spans="3:5" x14ac:dyDescent="0.25">
      <c r="C115" s="1" t="s">
        <v>5250</v>
      </c>
      <c r="E115" s="162" t="s">
        <v>5251</v>
      </c>
    </row>
    <row r="116" spans="3:5" x14ac:dyDescent="0.25">
      <c r="E116" s="2" t="s">
        <v>5289</v>
      </c>
    </row>
  </sheetData>
  <mergeCells count="2">
    <mergeCell ref="C82:K82"/>
    <mergeCell ref="C97:E97"/>
  </mergeCells>
  <hyperlinks>
    <hyperlink ref="J2" location="'Index'!A1" display="'Index'!A1" xr:uid="{356A2CC8-45C4-4BB1-BE3B-1A6680C1E397}"/>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590A7-3F23-40B6-BC7C-7238AF8207ED}">
  <sheetPr codeName="Sheet1"/>
  <dimension ref="A1:IV112"/>
  <sheetViews>
    <sheetView showGridLines="0" zoomScale="90" zoomScaleNormal="90" workbookViewId="0">
      <pane ySplit="6" topLeftCell="A9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4322</v>
      </c>
      <c r="J2" s="38" t="s">
        <v>4568</v>
      </c>
    </row>
    <row r="3" spans="1:54" ht="16.5" x14ac:dyDescent="0.3">
      <c r="C3" s="1" t="s">
        <v>28</v>
      </c>
      <c r="D3" s="21" t="s">
        <v>4323</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63</v>
      </c>
      <c r="C11" s="58" t="s">
        <v>64</v>
      </c>
      <c r="D11" s="52" t="s">
        <v>65</v>
      </c>
      <c r="E11" s="6" t="s">
        <v>66</v>
      </c>
      <c r="F11" s="19">
        <v>298234</v>
      </c>
      <c r="G11" s="24">
        <v>2983.53</v>
      </c>
      <c r="H11" s="24">
        <v>30.45</v>
      </c>
      <c r="I11" s="31"/>
      <c r="J11" s="31"/>
      <c r="K11" s="35"/>
    </row>
    <row r="12" spans="1:54" x14ac:dyDescent="0.25">
      <c r="B12" s="8" t="s">
        <v>415</v>
      </c>
      <c r="C12" s="58" t="s">
        <v>416</v>
      </c>
      <c r="D12" s="52" t="s">
        <v>417</v>
      </c>
      <c r="E12" s="6" t="s">
        <v>66</v>
      </c>
      <c r="F12" s="19">
        <v>98899</v>
      </c>
      <c r="G12" s="24">
        <v>2009.13</v>
      </c>
      <c r="H12" s="24">
        <v>20.5</v>
      </c>
      <c r="I12" s="31"/>
      <c r="J12" s="31"/>
      <c r="K12" s="35"/>
    </row>
    <row r="13" spans="1:54" x14ac:dyDescent="0.25">
      <c r="B13" s="8" t="s">
        <v>336</v>
      </c>
      <c r="C13" s="58" t="s">
        <v>337</v>
      </c>
      <c r="D13" s="52" t="s">
        <v>338</v>
      </c>
      <c r="E13" s="6" t="s">
        <v>66</v>
      </c>
      <c r="F13" s="19">
        <v>102126</v>
      </c>
      <c r="G13" s="24">
        <v>1094.5899999999999</v>
      </c>
      <c r="H13" s="24">
        <v>11.17</v>
      </c>
      <c r="I13" s="31"/>
      <c r="J13" s="31"/>
      <c r="K13" s="35"/>
    </row>
    <row r="14" spans="1:54" x14ac:dyDescent="0.25">
      <c r="B14" s="8" t="s">
        <v>421</v>
      </c>
      <c r="C14" s="58" t="s">
        <v>422</v>
      </c>
      <c r="D14" s="52" t="s">
        <v>423</v>
      </c>
      <c r="E14" s="6" t="s">
        <v>66</v>
      </c>
      <c r="F14" s="19">
        <v>75717</v>
      </c>
      <c r="G14" s="24">
        <v>1063.5999999999999</v>
      </c>
      <c r="H14" s="24">
        <v>10.85</v>
      </c>
      <c r="I14" s="31"/>
      <c r="J14" s="31"/>
      <c r="K14" s="35"/>
    </row>
    <row r="15" spans="1:54" x14ac:dyDescent="0.25">
      <c r="B15" s="8" t="s">
        <v>391</v>
      </c>
      <c r="C15" s="58" t="s">
        <v>392</v>
      </c>
      <c r="D15" s="52" t="s">
        <v>393</v>
      </c>
      <c r="E15" s="6" t="s">
        <v>66</v>
      </c>
      <c r="F15" s="19">
        <v>342071</v>
      </c>
      <c r="G15" s="24">
        <v>582.85</v>
      </c>
      <c r="H15" s="24">
        <v>5.95</v>
      </c>
      <c r="I15" s="31"/>
      <c r="J15" s="31"/>
      <c r="K15" s="35"/>
    </row>
    <row r="16" spans="1:54" x14ac:dyDescent="0.25">
      <c r="B16" s="8" t="s">
        <v>974</v>
      </c>
      <c r="C16" s="58" t="s">
        <v>975</v>
      </c>
      <c r="D16" s="52" t="s">
        <v>976</v>
      </c>
      <c r="E16" s="6" t="s">
        <v>66</v>
      </c>
      <c r="F16" s="19">
        <v>12956</v>
      </c>
      <c r="G16" s="24">
        <v>560.54</v>
      </c>
      <c r="H16" s="24">
        <v>5.72</v>
      </c>
      <c r="I16" s="31"/>
      <c r="J16" s="31"/>
      <c r="K16" s="35"/>
    </row>
    <row r="17" spans="2:11" x14ac:dyDescent="0.25">
      <c r="B17" s="8" t="s">
        <v>572</v>
      </c>
      <c r="C17" s="58" t="s">
        <v>573</v>
      </c>
      <c r="D17" s="52" t="s">
        <v>574</v>
      </c>
      <c r="E17" s="6" t="s">
        <v>66</v>
      </c>
      <c r="F17" s="19">
        <v>32669</v>
      </c>
      <c r="G17" s="24">
        <v>478.83</v>
      </c>
      <c r="H17" s="24">
        <v>4.8899999999999997</v>
      </c>
      <c r="I17" s="31"/>
      <c r="J17" s="31"/>
      <c r="K17" s="35"/>
    </row>
    <row r="18" spans="2:11" x14ac:dyDescent="0.25">
      <c r="B18" s="8" t="s">
        <v>107</v>
      </c>
      <c r="C18" s="58" t="s">
        <v>108</v>
      </c>
      <c r="D18" s="52" t="s">
        <v>109</v>
      </c>
      <c r="E18" s="6" t="s">
        <v>66</v>
      </c>
      <c r="F18" s="19">
        <v>11073</v>
      </c>
      <c r="G18" s="24">
        <v>391.76</v>
      </c>
      <c r="H18" s="24">
        <v>4</v>
      </c>
      <c r="I18" s="31"/>
      <c r="J18" s="31"/>
      <c r="K18" s="35"/>
    </row>
    <row r="19" spans="2:11" x14ac:dyDescent="0.25">
      <c r="B19" s="8" t="s">
        <v>2463</v>
      </c>
      <c r="C19" s="58" t="s">
        <v>2464</v>
      </c>
      <c r="D19" s="52" t="s">
        <v>2465</v>
      </c>
      <c r="E19" s="6" t="s">
        <v>66</v>
      </c>
      <c r="F19" s="19">
        <v>15782</v>
      </c>
      <c r="G19" s="24">
        <v>341.14</v>
      </c>
      <c r="H19" s="24">
        <v>3.48</v>
      </c>
      <c r="I19" s="31"/>
      <c r="J19" s="31"/>
      <c r="K19" s="35"/>
    </row>
    <row r="20" spans="2:11" x14ac:dyDescent="0.25">
      <c r="B20" s="8" t="s">
        <v>2925</v>
      </c>
      <c r="C20" s="58" t="s">
        <v>2926</v>
      </c>
      <c r="D20" s="52" t="s">
        <v>2927</v>
      </c>
      <c r="E20" s="6" t="s">
        <v>66</v>
      </c>
      <c r="F20" s="19">
        <v>2844</v>
      </c>
      <c r="G20" s="24">
        <v>306.45999999999998</v>
      </c>
      <c r="H20" s="24">
        <v>3.13</v>
      </c>
      <c r="I20" s="31"/>
      <c r="J20" s="31"/>
      <c r="K20" s="35"/>
    </row>
    <row r="21" spans="2:11" x14ac:dyDescent="0.25">
      <c r="C21" s="56" t="s">
        <v>191</v>
      </c>
      <c r="D21" s="52"/>
      <c r="E21" s="6"/>
      <c r="F21" s="19"/>
      <c r="G21" s="25">
        <v>9812.43</v>
      </c>
      <c r="H21" s="25">
        <v>100.14</v>
      </c>
      <c r="I21" s="31"/>
      <c r="J21" s="31"/>
      <c r="K21" s="35"/>
    </row>
    <row r="22" spans="2:11" x14ac:dyDescent="0.25">
      <c r="C22" s="55"/>
      <c r="D22" s="52"/>
      <c r="E22" s="6"/>
      <c r="F22" s="19"/>
      <c r="G22" s="24"/>
      <c r="H22" s="24"/>
      <c r="I22" s="31"/>
      <c r="J22" s="31"/>
      <c r="K22" s="35"/>
    </row>
    <row r="23" spans="2:11" x14ac:dyDescent="0.25">
      <c r="C23" s="56" t="s">
        <v>3</v>
      </c>
      <c r="D23" s="52"/>
      <c r="E23" s="6"/>
      <c r="F23" s="19"/>
      <c r="G23" s="24" t="s">
        <v>2</v>
      </c>
      <c r="H23" s="24" t="s">
        <v>2</v>
      </c>
      <c r="I23" s="31"/>
      <c r="J23" s="31"/>
      <c r="K23" s="35"/>
    </row>
    <row r="24" spans="2:11" x14ac:dyDescent="0.25">
      <c r="C24" s="55"/>
      <c r="D24" s="52"/>
      <c r="E24" s="6"/>
      <c r="F24" s="19"/>
      <c r="G24" s="24"/>
      <c r="H24" s="24"/>
      <c r="I24" s="31"/>
      <c r="J24" s="31"/>
      <c r="K24" s="35"/>
    </row>
    <row r="25" spans="2:11" x14ac:dyDescent="0.25">
      <c r="C25" s="56" t="s">
        <v>4</v>
      </c>
      <c r="D25" s="52"/>
      <c r="E25" s="6"/>
      <c r="F25" s="19"/>
      <c r="G25" s="24" t="s">
        <v>2</v>
      </c>
      <c r="H25" s="24" t="s">
        <v>2</v>
      </c>
      <c r="I25" s="31"/>
      <c r="J25" s="31"/>
      <c r="K25" s="35"/>
    </row>
    <row r="26" spans="2:11" x14ac:dyDescent="0.25">
      <c r="C26" s="55"/>
      <c r="D26" s="52"/>
      <c r="E26" s="6"/>
      <c r="F26" s="19"/>
      <c r="G26" s="24"/>
      <c r="H26" s="24"/>
      <c r="I26" s="31"/>
      <c r="J26" s="31"/>
      <c r="K26" s="35"/>
    </row>
    <row r="27" spans="2:11" x14ac:dyDescent="0.25">
      <c r="C27" s="56" t="s">
        <v>5</v>
      </c>
      <c r="D27" s="52"/>
      <c r="E27" s="6"/>
      <c r="F27" s="19"/>
      <c r="G27" s="24"/>
      <c r="H27" s="24"/>
      <c r="I27" s="31"/>
      <c r="J27" s="31"/>
      <c r="K27" s="35"/>
    </row>
    <row r="28" spans="2:11" x14ac:dyDescent="0.25">
      <c r="C28" s="55"/>
      <c r="D28" s="52"/>
      <c r="E28" s="6"/>
      <c r="F28" s="19"/>
      <c r="G28" s="24"/>
      <c r="H28" s="24"/>
      <c r="I28" s="31"/>
      <c r="J28" s="31"/>
      <c r="K28" s="35"/>
    </row>
    <row r="29" spans="2:11" x14ac:dyDescent="0.25">
      <c r="C29" s="56" t="s">
        <v>6</v>
      </c>
      <c r="D29" s="52"/>
      <c r="E29" s="6"/>
      <c r="F29" s="19"/>
      <c r="G29" s="24" t="s">
        <v>2</v>
      </c>
      <c r="H29" s="24" t="s">
        <v>2</v>
      </c>
      <c r="I29" s="31"/>
      <c r="J29" s="31"/>
      <c r="K29" s="35"/>
    </row>
    <row r="30" spans="2:11" x14ac:dyDescent="0.25">
      <c r="C30" s="55"/>
      <c r="D30" s="52"/>
      <c r="E30" s="6"/>
      <c r="F30" s="19"/>
      <c r="G30" s="24"/>
      <c r="H30" s="24"/>
      <c r="I30" s="31"/>
      <c r="J30" s="31"/>
      <c r="K30" s="35"/>
    </row>
    <row r="31" spans="2:11" x14ac:dyDescent="0.25">
      <c r="C31" s="56" t="s">
        <v>7</v>
      </c>
      <c r="D31" s="52"/>
      <c r="E31" s="6"/>
      <c r="F31" s="19"/>
      <c r="G31" s="24" t="s">
        <v>2</v>
      </c>
      <c r="H31" s="24" t="s">
        <v>2</v>
      </c>
      <c r="I31" s="31"/>
      <c r="J31" s="31"/>
      <c r="K31" s="35"/>
    </row>
    <row r="32" spans="2:11" x14ac:dyDescent="0.25">
      <c r="C32" s="55"/>
      <c r="D32" s="52"/>
      <c r="E32" s="6"/>
      <c r="F32" s="19"/>
      <c r="G32" s="24"/>
      <c r="H32" s="24"/>
      <c r="I32" s="31"/>
      <c r="J32" s="31"/>
      <c r="K32" s="35"/>
    </row>
    <row r="33" spans="3:11" x14ac:dyDescent="0.25">
      <c r="C33" s="56" t="s">
        <v>8</v>
      </c>
      <c r="D33" s="52"/>
      <c r="E33" s="6"/>
      <c r="F33" s="19"/>
      <c r="G33" s="24" t="s">
        <v>2</v>
      </c>
      <c r="H33" s="24" t="s">
        <v>2</v>
      </c>
      <c r="I33" s="31"/>
      <c r="J33" s="31"/>
      <c r="K33" s="35"/>
    </row>
    <row r="34" spans="3:11" x14ac:dyDescent="0.25">
      <c r="C34" s="55"/>
      <c r="D34" s="52"/>
      <c r="E34" s="6"/>
      <c r="F34" s="19"/>
      <c r="G34" s="24"/>
      <c r="H34" s="24"/>
      <c r="I34" s="31"/>
      <c r="J34" s="31"/>
      <c r="K34" s="35"/>
    </row>
    <row r="35" spans="3:11" x14ac:dyDescent="0.25">
      <c r="C35" s="56" t="s">
        <v>9</v>
      </c>
      <c r="D35" s="52"/>
      <c r="E35" s="6"/>
      <c r="F35" s="19"/>
      <c r="G35" s="24" t="s">
        <v>2</v>
      </c>
      <c r="H35" s="24" t="s">
        <v>2</v>
      </c>
      <c r="I35" s="31"/>
      <c r="J35" s="31"/>
      <c r="K35" s="35"/>
    </row>
    <row r="36" spans="3:11" x14ac:dyDescent="0.25">
      <c r="C36" s="55"/>
      <c r="D36" s="52"/>
      <c r="E36" s="6"/>
      <c r="F36" s="19"/>
      <c r="G36" s="24"/>
      <c r="H36" s="24"/>
      <c r="I36" s="31"/>
      <c r="J36" s="31"/>
      <c r="K36" s="35"/>
    </row>
    <row r="37" spans="3:11" x14ac:dyDescent="0.25">
      <c r="C37" s="56" t="s">
        <v>10</v>
      </c>
      <c r="D37" s="52"/>
      <c r="E37" s="6"/>
      <c r="F37" s="19"/>
      <c r="G37" s="24" t="s">
        <v>2</v>
      </c>
      <c r="H37" s="24" t="s">
        <v>2</v>
      </c>
      <c r="I37" s="31"/>
      <c r="J37" s="31"/>
      <c r="K37" s="35"/>
    </row>
    <row r="38" spans="3:11" x14ac:dyDescent="0.25">
      <c r="C38" s="55"/>
      <c r="D38" s="52"/>
      <c r="E38" s="6"/>
      <c r="F38" s="19"/>
      <c r="G38" s="24"/>
      <c r="H38" s="24"/>
      <c r="I38" s="31"/>
      <c r="J38" s="31"/>
      <c r="K38" s="35"/>
    </row>
    <row r="39" spans="3:11" x14ac:dyDescent="0.25">
      <c r="C39" s="56" t="s">
        <v>11</v>
      </c>
      <c r="D39" s="52"/>
      <c r="E39" s="6"/>
      <c r="F39" s="19"/>
      <c r="G39" s="24" t="s">
        <v>2</v>
      </c>
      <c r="H39" s="24" t="s">
        <v>2</v>
      </c>
      <c r="I39" s="31"/>
      <c r="J39" s="31"/>
      <c r="K39" s="35"/>
    </row>
    <row r="40" spans="3:11" x14ac:dyDescent="0.25">
      <c r="C40" s="55"/>
      <c r="D40" s="52"/>
      <c r="E40" s="6"/>
      <c r="F40" s="19"/>
      <c r="G40" s="24"/>
      <c r="H40" s="24"/>
      <c r="I40" s="31"/>
      <c r="J40" s="31"/>
      <c r="K40" s="35"/>
    </row>
    <row r="41" spans="3:11" x14ac:dyDescent="0.25">
      <c r="C41" s="56" t="s">
        <v>13</v>
      </c>
      <c r="D41" s="52"/>
      <c r="E41" s="6"/>
      <c r="F41" s="19"/>
      <c r="G41" s="24"/>
      <c r="H41" s="24"/>
      <c r="I41" s="31"/>
      <c r="J41" s="31"/>
      <c r="K41" s="35"/>
    </row>
    <row r="42" spans="3:11" x14ac:dyDescent="0.25">
      <c r="C42" s="55"/>
      <c r="D42" s="52"/>
      <c r="E42" s="6"/>
      <c r="F42" s="19"/>
      <c r="G42" s="24"/>
      <c r="H42" s="24"/>
      <c r="I42" s="31"/>
      <c r="J42" s="31"/>
      <c r="K42" s="35"/>
    </row>
    <row r="43" spans="3:11" x14ac:dyDescent="0.25">
      <c r="C43" s="56" t="s">
        <v>14</v>
      </c>
      <c r="D43" s="52"/>
      <c r="E43" s="6"/>
      <c r="F43" s="19"/>
      <c r="G43" s="24" t="s">
        <v>2</v>
      </c>
      <c r="H43" s="24" t="s">
        <v>2</v>
      </c>
      <c r="I43" s="31"/>
      <c r="J43" s="31"/>
      <c r="K43" s="35"/>
    </row>
    <row r="44" spans="3:11" x14ac:dyDescent="0.25">
      <c r="C44" s="55"/>
      <c r="D44" s="52"/>
      <c r="E44" s="6"/>
      <c r="F44" s="19"/>
      <c r="G44" s="24"/>
      <c r="H44" s="24"/>
      <c r="I44" s="31"/>
      <c r="J44" s="31"/>
      <c r="K44" s="35"/>
    </row>
    <row r="45" spans="3:11" x14ac:dyDescent="0.25">
      <c r="C45" s="56" t="s">
        <v>15</v>
      </c>
      <c r="D45" s="52"/>
      <c r="E45" s="6"/>
      <c r="F45" s="19"/>
      <c r="G45" s="24" t="s">
        <v>2</v>
      </c>
      <c r="H45" s="24" t="s">
        <v>2</v>
      </c>
      <c r="I45" s="31"/>
      <c r="J45" s="31"/>
      <c r="K45" s="35"/>
    </row>
    <row r="46" spans="3:11" x14ac:dyDescent="0.25">
      <c r="C46" s="55"/>
      <c r="D46" s="52"/>
      <c r="E46" s="6"/>
      <c r="F46" s="19"/>
      <c r="G46" s="24"/>
      <c r="H46" s="24"/>
      <c r="I46" s="31"/>
      <c r="J46" s="31"/>
      <c r="K46" s="35"/>
    </row>
    <row r="47" spans="3:11" x14ac:dyDescent="0.25">
      <c r="C47" s="56" t="s">
        <v>16</v>
      </c>
      <c r="D47" s="52"/>
      <c r="E47" s="6"/>
      <c r="F47" s="19"/>
      <c r="G47" s="24" t="s">
        <v>2</v>
      </c>
      <c r="H47" s="24" t="s">
        <v>2</v>
      </c>
      <c r="I47" s="31"/>
      <c r="J47" s="31"/>
      <c r="K47" s="35"/>
    </row>
    <row r="48" spans="3:11" x14ac:dyDescent="0.25">
      <c r="C48" s="55"/>
      <c r="D48" s="52"/>
      <c r="E48" s="6"/>
      <c r="F48" s="19"/>
      <c r="G48" s="24"/>
      <c r="H48" s="24"/>
      <c r="I48" s="31"/>
      <c r="J48" s="31"/>
      <c r="K48" s="35"/>
    </row>
    <row r="49" spans="1:11" x14ac:dyDescent="0.25">
      <c r="C49" s="56" t="s">
        <v>17</v>
      </c>
      <c r="D49" s="52"/>
      <c r="E49" s="6"/>
      <c r="F49" s="19"/>
      <c r="G49" s="24" t="s">
        <v>2</v>
      </c>
      <c r="H49" s="24" t="s">
        <v>2</v>
      </c>
      <c r="I49" s="31"/>
      <c r="J49" s="31"/>
      <c r="K49" s="35"/>
    </row>
    <row r="50" spans="1:11" x14ac:dyDescent="0.25">
      <c r="C50" s="55"/>
      <c r="D50" s="52"/>
      <c r="E50" s="6"/>
      <c r="F50" s="19"/>
      <c r="G50" s="24"/>
      <c r="H50" s="24"/>
      <c r="I50" s="31"/>
      <c r="J50" s="31"/>
      <c r="K50" s="35"/>
    </row>
    <row r="51" spans="1:11" x14ac:dyDescent="0.25">
      <c r="C51" s="56" t="s">
        <v>18</v>
      </c>
      <c r="D51" s="52"/>
      <c r="E51" s="6"/>
      <c r="F51" s="19"/>
      <c r="G51" s="24" t="s">
        <v>2</v>
      </c>
      <c r="H51" s="24" t="s">
        <v>2</v>
      </c>
      <c r="I51" s="31"/>
      <c r="J51" s="31"/>
      <c r="K51" s="35"/>
    </row>
    <row r="52" spans="1:11" x14ac:dyDescent="0.25">
      <c r="C52" s="55"/>
      <c r="D52" s="52"/>
      <c r="E52" s="6"/>
      <c r="F52" s="19"/>
      <c r="G52" s="24"/>
      <c r="H52" s="24"/>
      <c r="I52" s="31"/>
      <c r="J52" s="31"/>
      <c r="K52" s="35"/>
    </row>
    <row r="53" spans="1:11" x14ac:dyDescent="0.25">
      <c r="A53" s="10"/>
      <c r="B53" s="28"/>
      <c r="C53" s="56" t="s">
        <v>19</v>
      </c>
      <c r="D53" s="52"/>
      <c r="E53" s="6"/>
      <c r="F53" s="19"/>
      <c r="G53" s="24"/>
      <c r="H53" s="24"/>
      <c r="I53" s="31"/>
      <c r="J53" s="31"/>
      <c r="K53" s="35"/>
    </row>
    <row r="54" spans="1:11" x14ac:dyDescent="0.25">
      <c r="A54" s="28"/>
      <c r="B54" s="28"/>
      <c r="C54" s="56" t="s">
        <v>20</v>
      </c>
      <c r="D54" s="52"/>
      <c r="E54" s="6"/>
      <c r="F54" s="19"/>
      <c r="G54" s="24" t="s">
        <v>2</v>
      </c>
      <c r="H54" s="24" t="s">
        <v>2</v>
      </c>
      <c r="I54" s="31"/>
      <c r="J54" s="31"/>
      <c r="K54" s="35"/>
    </row>
    <row r="55" spans="1:11" x14ac:dyDescent="0.25">
      <c r="A55" s="28"/>
      <c r="B55" s="28"/>
      <c r="C55" s="56"/>
      <c r="D55" s="52"/>
      <c r="E55" s="6"/>
      <c r="F55" s="19"/>
      <c r="G55" s="24"/>
      <c r="H55" s="24"/>
      <c r="I55" s="31"/>
      <c r="J55" s="31"/>
      <c r="K55" s="35"/>
    </row>
    <row r="56" spans="1:11" x14ac:dyDescent="0.25">
      <c r="A56" s="28"/>
      <c r="B56" s="28"/>
      <c r="C56" s="56" t="s">
        <v>21</v>
      </c>
      <c r="D56" s="52"/>
      <c r="E56" s="6"/>
      <c r="F56" s="19"/>
      <c r="G56" s="24" t="s">
        <v>2</v>
      </c>
      <c r="H56" s="24" t="s">
        <v>2</v>
      </c>
      <c r="I56" s="31"/>
      <c r="J56" s="31"/>
      <c r="K56" s="35"/>
    </row>
    <row r="57" spans="1:11" x14ac:dyDescent="0.25">
      <c r="A57" s="28"/>
      <c r="B57" s="28"/>
      <c r="C57" s="56"/>
      <c r="D57" s="52"/>
      <c r="E57" s="6"/>
      <c r="F57" s="19"/>
      <c r="G57" s="24"/>
      <c r="H57" s="24"/>
      <c r="I57" s="31"/>
      <c r="J57" s="31"/>
      <c r="K57" s="35"/>
    </row>
    <row r="58" spans="1:11" x14ac:dyDescent="0.25">
      <c r="A58" s="28"/>
      <c r="B58" s="28"/>
      <c r="C58" s="56" t="s">
        <v>22</v>
      </c>
      <c r="D58" s="52"/>
      <c r="E58" s="6"/>
      <c r="F58" s="19"/>
      <c r="G58" s="24" t="s">
        <v>2</v>
      </c>
      <c r="H58" s="24" t="s">
        <v>2</v>
      </c>
      <c r="I58" s="31"/>
      <c r="J58" s="31"/>
      <c r="K58" s="35"/>
    </row>
    <row r="59" spans="1:11" x14ac:dyDescent="0.25">
      <c r="A59" s="28"/>
      <c r="B59" s="28"/>
      <c r="C59" s="56"/>
      <c r="D59" s="52"/>
      <c r="E59" s="6"/>
      <c r="F59" s="19"/>
      <c r="G59" s="24"/>
      <c r="H59" s="24"/>
      <c r="I59" s="31"/>
      <c r="J59" s="31"/>
      <c r="K59" s="35"/>
    </row>
    <row r="60" spans="1:11" x14ac:dyDescent="0.25">
      <c r="A60" s="28"/>
      <c r="B60" s="28"/>
      <c r="C60" s="56" t="s">
        <v>23</v>
      </c>
      <c r="D60" s="52"/>
      <c r="E60" s="6"/>
      <c r="F60" s="19"/>
      <c r="G60" s="24" t="s">
        <v>2</v>
      </c>
      <c r="H60" s="24" t="s">
        <v>2</v>
      </c>
      <c r="I60" s="31"/>
      <c r="J60" s="31"/>
      <c r="K60" s="35"/>
    </row>
    <row r="61" spans="1:11" x14ac:dyDescent="0.25">
      <c r="A61" s="28"/>
      <c r="B61" s="28"/>
      <c r="C61" s="56"/>
      <c r="D61" s="52"/>
      <c r="E61" s="6"/>
      <c r="F61" s="19"/>
      <c r="G61" s="24"/>
      <c r="H61" s="24"/>
      <c r="I61" s="31"/>
      <c r="J61" s="31"/>
      <c r="K61" s="35"/>
    </row>
    <row r="62" spans="1:11" x14ac:dyDescent="0.25">
      <c r="C62" s="57" t="s">
        <v>24</v>
      </c>
      <c r="D62" s="52"/>
      <c r="E62" s="6"/>
      <c r="F62" s="19"/>
      <c r="G62" s="24"/>
      <c r="H62" s="24"/>
      <c r="I62" s="31"/>
      <c r="J62" s="31"/>
      <c r="K62" s="35"/>
    </row>
    <row r="63" spans="1:11" x14ac:dyDescent="0.25">
      <c r="B63" s="8" t="s">
        <v>203</v>
      </c>
      <c r="C63" s="58" t="s">
        <v>204</v>
      </c>
      <c r="D63" s="52"/>
      <c r="E63" s="6"/>
      <c r="F63" s="19"/>
      <c r="G63" s="24">
        <v>128.32</v>
      </c>
      <c r="H63" s="24">
        <v>1.31</v>
      </c>
      <c r="I63" s="31"/>
      <c r="J63" s="31"/>
      <c r="K63" s="35"/>
    </row>
    <row r="64" spans="1:11" x14ac:dyDescent="0.25">
      <c r="C64" s="56" t="s">
        <v>191</v>
      </c>
      <c r="D64" s="52"/>
      <c r="E64" s="6"/>
      <c r="F64" s="19"/>
      <c r="G64" s="25">
        <v>128.32</v>
      </c>
      <c r="H64" s="25">
        <v>1.31</v>
      </c>
      <c r="I64" s="31"/>
      <c r="J64" s="31"/>
      <c r="K64" s="35"/>
    </row>
    <row r="65" spans="1:54" x14ac:dyDescent="0.25">
      <c r="C65" s="55"/>
      <c r="D65" s="52"/>
      <c r="E65" s="6"/>
      <c r="F65" s="19"/>
      <c r="G65" s="24"/>
      <c r="H65" s="24"/>
      <c r="I65" s="31"/>
      <c r="J65" s="31"/>
      <c r="K65" s="35"/>
    </row>
    <row r="66" spans="1:54" x14ac:dyDescent="0.25">
      <c r="A66" s="10"/>
      <c r="B66" s="28"/>
      <c r="C66" s="56" t="s">
        <v>25</v>
      </c>
      <c r="D66" s="52"/>
      <c r="E66" s="6"/>
      <c r="F66" s="19"/>
      <c r="G66" s="24"/>
      <c r="H66" s="24"/>
      <c r="I66" s="31"/>
      <c r="J66" s="31"/>
      <c r="K66" s="35"/>
    </row>
    <row r="67" spans="1:54" s="2" customFormat="1" ht="13.5" x14ac:dyDescent="0.25">
      <c r="A67" s="28"/>
      <c r="B67" s="28"/>
      <c r="C67" s="55" t="s">
        <v>4578</v>
      </c>
      <c r="D67" s="52"/>
      <c r="E67" s="6"/>
      <c r="F67" s="19"/>
      <c r="G67" s="24" t="s">
        <v>2</v>
      </c>
      <c r="H67" s="24" t="s">
        <v>2</v>
      </c>
      <c r="I67" s="31"/>
      <c r="J67" s="31"/>
      <c r="K67" s="35"/>
      <c r="L67" s="3"/>
      <c r="AI67" s="3"/>
      <c r="AV67" s="3"/>
      <c r="AX67" s="3"/>
      <c r="BB67" s="3"/>
    </row>
    <row r="68" spans="1:54" x14ac:dyDescent="0.25">
      <c r="B68" s="8"/>
      <c r="C68" s="58" t="s">
        <v>205</v>
      </c>
      <c r="D68" s="52"/>
      <c r="E68" s="6"/>
      <c r="F68" s="19"/>
      <c r="G68" s="24">
        <v>-141.74</v>
      </c>
      <c r="H68" s="24">
        <v>-1.45</v>
      </c>
      <c r="I68" s="31"/>
      <c r="J68" s="31"/>
      <c r="K68" s="35"/>
    </row>
    <row r="69" spans="1:54" x14ac:dyDescent="0.25">
      <c r="C69" s="56" t="s">
        <v>191</v>
      </c>
      <c r="D69" s="52"/>
      <c r="E69" s="6"/>
      <c r="F69" s="19"/>
      <c r="G69" s="25">
        <v>-141.74</v>
      </c>
      <c r="H69" s="25">
        <v>-1.45</v>
      </c>
      <c r="I69" s="31"/>
      <c r="J69" s="31"/>
      <c r="K69" s="35"/>
    </row>
    <row r="70" spans="1:54" x14ac:dyDescent="0.25">
      <c r="C70" s="55"/>
      <c r="D70" s="52"/>
      <c r="E70" s="6"/>
      <c r="F70" s="19"/>
      <c r="G70" s="24"/>
      <c r="H70" s="24"/>
      <c r="I70" s="31"/>
      <c r="J70" s="31"/>
      <c r="K70" s="35"/>
    </row>
    <row r="71" spans="1:54" x14ac:dyDescent="0.25">
      <c r="C71" s="59" t="s">
        <v>206</v>
      </c>
      <c r="D71" s="53"/>
      <c r="E71" s="5"/>
      <c r="F71" s="20"/>
      <c r="G71" s="26">
        <v>9799.01</v>
      </c>
      <c r="H71" s="26">
        <v>100</v>
      </c>
      <c r="I71" s="32"/>
      <c r="J71" s="32"/>
      <c r="K71" s="36"/>
    </row>
    <row r="74" spans="1:54" x14ac:dyDescent="0.25">
      <c r="C74" s="1" t="s">
        <v>207</v>
      </c>
    </row>
    <row r="75" spans="1:54" x14ac:dyDescent="0.25">
      <c r="C75" s="37" t="s">
        <v>208</v>
      </c>
      <c r="D75" s="37"/>
      <c r="E75" s="37"/>
      <c r="F75" s="37"/>
      <c r="G75" s="37"/>
      <c r="H75" s="37"/>
      <c r="I75" s="37"/>
      <c r="J75" s="37"/>
      <c r="K75" s="37"/>
    </row>
    <row r="76" spans="1:54" x14ac:dyDescent="0.25">
      <c r="C76" s="2" t="s">
        <v>209</v>
      </c>
    </row>
    <row r="77" spans="1:54" x14ac:dyDescent="0.25">
      <c r="C77" s="2" t="s">
        <v>210</v>
      </c>
    </row>
    <row r="78" spans="1:54" ht="30" customHeight="1" x14ac:dyDescent="0.25">
      <c r="C78" s="164" t="s">
        <v>211</v>
      </c>
      <c r="D78" s="165"/>
      <c r="E78" s="165"/>
      <c r="F78" s="165"/>
      <c r="G78" s="165"/>
      <c r="H78" s="165"/>
      <c r="I78" s="165"/>
      <c r="J78" s="165"/>
      <c r="K78" s="165"/>
    </row>
    <row r="79" spans="1:54" x14ac:dyDescent="0.25">
      <c r="C79" s="2" t="s">
        <v>212</v>
      </c>
    </row>
    <row r="81" spans="1:256" x14ac:dyDescent="0.25">
      <c r="C81" s="2" t="s">
        <v>5016</v>
      </c>
      <c r="E81" s="2" t="s">
        <v>2</v>
      </c>
    </row>
    <row r="83" spans="1:256" x14ac:dyDescent="0.25">
      <c r="C83" s="2" t="s">
        <v>5017</v>
      </c>
      <c r="E83" s="2" t="s">
        <v>2</v>
      </c>
    </row>
    <row r="85" spans="1:256" x14ac:dyDescent="0.25">
      <c r="C85" s="2" t="s">
        <v>5064</v>
      </c>
    </row>
    <row r="87" spans="1:256" x14ac:dyDescent="0.25">
      <c r="C87" s="2" t="s">
        <v>5065</v>
      </c>
    </row>
    <row r="88" spans="1:256" s="86" customFormat="1" ht="35.25" customHeight="1" x14ac:dyDescent="0.25">
      <c r="A88" s="82"/>
      <c r="B88" s="82"/>
      <c r="C88" s="87" t="s">
        <v>5022</v>
      </c>
      <c r="D88" s="91" t="s">
        <v>5023</v>
      </c>
      <c r="E88" s="91" t="s">
        <v>5024</v>
      </c>
      <c r="F88" s="83"/>
      <c r="G88" s="84"/>
      <c r="H88" s="84"/>
      <c r="I88" s="84"/>
      <c r="J88" s="84"/>
      <c r="K88" s="85"/>
      <c r="L88" s="85"/>
      <c r="M88" s="82"/>
      <c r="N88" s="82"/>
      <c r="O88" s="82"/>
      <c r="P88" s="82"/>
      <c r="Q88" s="82"/>
      <c r="R88" s="82"/>
      <c r="S88" s="82"/>
      <c r="T88" s="82"/>
      <c r="U88" s="82"/>
      <c r="V88" s="82"/>
      <c r="W88" s="82"/>
      <c r="X88" s="82"/>
      <c r="Y88" s="82"/>
      <c r="Z88" s="82"/>
      <c r="AA88" s="82"/>
      <c r="AB88" s="82"/>
      <c r="AC88" s="82"/>
      <c r="AD88" s="82"/>
      <c r="AE88" s="82"/>
      <c r="AF88" s="82"/>
      <c r="AG88" s="82"/>
      <c r="AH88" s="82"/>
      <c r="AI88" s="85"/>
      <c r="AJ88" s="82"/>
      <c r="AK88" s="82"/>
      <c r="AL88" s="82"/>
      <c r="AM88" s="82"/>
      <c r="AN88" s="82"/>
      <c r="AO88" s="82"/>
      <c r="AP88" s="82"/>
      <c r="AQ88" s="82"/>
      <c r="AR88" s="82"/>
      <c r="AS88" s="82"/>
      <c r="AT88" s="82"/>
      <c r="AU88" s="82"/>
      <c r="AV88" s="85"/>
      <c r="AW88" s="82"/>
      <c r="AX88" s="85"/>
      <c r="AY88" s="82"/>
      <c r="AZ88" s="82"/>
      <c r="BA88" s="82"/>
      <c r="BB88" s="85"/>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82"/>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row>
    <row r="89" spans="1:256" s="86" customFormat="1" x14ac:dyDescent="0.25">
      <c r="A89" s="82"/>
      <c r="B89" s="82"/>
      <c r="C89" s="89" t="s">
        <v>5025</v>
      </c>
      <c r="D89" s="92">
        <v>7.3080999999999996</v>
      </c>
      <c r="E89" s="92">
        <v>6.6094999999999997</v>
      </c>
      <c r="F89" s="83"/>
      <c r="G89" s="84"/>
      <c r="H89" s="84"/>
      <c r="I89" s="84"/>
      <c r="J89" s="84"/>
      <c r="K89" s="85"/>
      <c r="L89" s="85"/>
      <c r="M89" s="82"/>
      <c r="N89" s="82"/>
      <c r="O89" s="82"/>
      <c r="P89" s="82"/>
      <c r="Q89" s="82"/>
      <c r="R89" s="82"/>
      <c r="S89" s="82"/>
      <c r="T89" s="82"/>
      <c r="U89" s="82"/>
      <c r="V89" s="82"/>
      <c r="W89" s="82"/>
      <c r="X89" s="82"/>
      <c r="Y89" s="82"/>
      <c r="Z89" s="82"/>
      <c r="AA89" s="82"/>
      <c r="AB89" s="82"/>
      <c r="AC89" s="82"/>
      <c r="AD89" s="82"/>
      <c r="AE89" s="82"/>
      <c r="AF89" s="82"/>
      <c r="AG89" s="82"/>
      <c r="AH89" s="82"/>
      <c r="AI89" s="85"/>
      <c r="AJ89" s="82"/>
      <c r="AK89" s="82"/>
      <c r="AL89" s="82"/>
      <c r="AM89" s="82"/>
      <c r="AN89" s="82"/>
      <c r="AO89" s="82"/>
      <c r="AP89" s="82"/>
      <c r="AQ89" s="82"/>
      <c r="AR89" s="82"/>
      <c r="AS89" s="82"/>
      <c r="AT89" s="82"/>
      <c r="AU89" s="82"/>
      <c r="AV89" s="85"/>
      <c r="AW89" s="82"/>
      <c r="AX89" s="85"/>
      <c r="AY89" s="82"/>
      <c r="AZ89" s="82"/>
      <c r="BA89" s="82"/>
      <c r="BB89" s="85"/>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row>
    <row r="90" spans="1:256" s="86" customFormat="1" x14ac:dyDescent="0.25">
      <c r="A90" s="82"/>
      <c r="B90" s="82"/>
      <c r="C90" s="89" t="s">
        <v>5026</v>
      </c>
      <c r="D90" s="92">
        <v>7.3080999999999996</v>
      </c>
      <c r="E90" s="92">
        <v>6.6094999999999997</v>
      </c>
      <c r="F90" s="83"/>
      <c r="G90" s="84"/>
      <c r="H90" s="84"/>
      <c r="I90" s="84"/>
      <c r="J90" s="84"/>
      <c r="K90" s="85"/>
      <c r="L90" s="85"/>
      <c r="M90" s="82"/>
      <c r="N90" s="82"/>
      <c r="O90" s="82"/>
      <c r="P90" s="82"/>
      <c r="Q90" s="82"/>
      <c r="R90" s="82"/>
      <c r="S90" s="82"/>
      <c r="T90" s="82"/>
      <c r="U90" s="82"/>
      <c r="V90" s="82"/>
      <c r="W90" s="82"/>
      <c r="X90" s="82"/>
      <c r="Y90" s="82"/>
      <c r="Z90" s="82"/>
      <c r="AA90" s="82"/>
      <c r="AB90" s="82"/>
      <c r="AC90" s="82"/>
      <c r="AD90" s="82"/>
      <c r="AE90" s="82"/>
      <c r="AF90" s="82"/>
      <c r="AG90" s="82"/>
      <c r="AH90" s="82"/>
      <c r="AI90" s="85"/>
      <c r="AJ90" s="82"/>
      <c r="AK90" s="82"/>
      <c r="AL90" s="82"/>
      <c r="AM90" s="82"/>
      <c r="AN90" s="82"/>
      <c r="AO90" s="82"/>
      <c r="AP90" s="82"/>
      <c r="AQ90" s="82"/>
      <c r="AR90" s="82"/>
      <c r="AS90" s="82"/>
      <c r="AT90" s="82"/>
      <c r="AU90" s="82"/>
      <c r="AV90" s="85"/>
      <c r="AW90" s="82"/>
      <c r="AX90" s="85"/>
      <c r="AY90" s="82"/>
      <c r="AZ90" s="82"/>
      <c r="BA90" s="82"/>
      <c r="BB90" s="85"/>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82"/>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row>
    <row r="91" spans="1:256" s="86" customFormat="1" x14ac:dyDescent="0.25">
      <c r="A91" s="82"/>
      <c r="B91" s="82"/>
      <c r="C91" s="89" t="s">
        <v>5027</v>
      </c>
      <c r="D91" s="92">
        <v>7.3524000000000003</v>
      </c>
      <c r="E91" s="92">
        <v>6.6519000000000004</v>
      </c>
      <c r="F91" s="83"/>
      <c r="G91" s="84"/>
      <c r="H91" s="84"/>
      <c r="I91" s="84"/>
      <c r="J91" s="84"/>
      <c r="K91" s="85"/>
      <c r="L91" s="85"/>
      <c r="M91" s="82"/>
      <c r="N91" s="82"/>
      <c r="O91" s="82"/>
      <c r="P91" s="82"/>
      <c r="Q91" s="82"/>
      <c r="R91" s="82"/>
      <c r="S91" s="82"/>
      <c r="T91" s="82"/>
      <c r="U91" s="82"/>
      <c r="V91" s="82"/>
      <c r="W91" s="82"/>
      <c r="X91" s="82"/>
      <c r="Y91" s="82"/>
      <c r="Z91" s="82"/>
      <c r="AA91" s="82"/>
      <c r="AB91" s="82"/>
      <c r="AC91" s="82"/>
      <c r="AD91" s="82"/>
      <c r="AE91" s="82"/>
      <c r="AF91" s="82"/>
      <c r="AG91" s="82"/>
      <c r="AH91" s="82"/>
      <c r="AI91" s="85"/>
      <c r="AJ91" s="82"/>
      <c r="AK91" s="82"/>
      <c r="AL91" s="82"/>
      <c r="AM91" s="82"/>
      <c r="AN91" s="82"/>
      <c r="AO91" s="82"/>
      <c r="AP91" s="82"/>
      <c r="AQ91" s="82"/>
      <c r="AR91" s="82"/>
      <c r="AS91" s="82"/>
      <c r="AT91" s="82"/>
      <c r="AU91" s="82"/>
      <c r="AV91" s="85"/>
      <c r="AW91" s="82"/>
      <c r="AX91" s="85"/>
      <c r="AY91" s="82"/>
      <c r="AZ91" s="82"/>
      <c r="BA91" s="82"/>
      <c r="BB91" s="85"/>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82"/>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row>
    <row r="92" spans="1:256" s="86" customFormat="1" x14ac:dyDescent="0.25">
      <c r="A92" s="82"/>
      <c r="B92" s="82"/>
      <c r="C92" s="89" t="s">
        <v>5028</v>
      </c>
      <c r="D92" s="92">
        <v>7.3521999999999998</v>
      </c>
      <c r="E92" s="92">
        <v>6.6517999999999997</v>
      </c>
      <c r="F92" s="83"/>
      <c r="G92" s="84"/>
      <c r="H92" s="84"/>
      <c r="I92" s="84"/>
      <c r="J92" s="84"/>
      <c r="K92" s="85"/>
      <c r="L92" s="85"/>
      <c r="M92" s="82"/>
      <c r="N92" s="82"/>
      <c r="O92" s="82"/>
      <c r="P92" s="82"/>
      <c r="Q92" s="82"/>
      <c r="R92" s="82"/>
      <c r="S92" s="82"/>
      <c r="T92" s="82"/>
      <c r="U92" s="82"/>
      <c r="V92" s="82"/>
      <c r="W92" s="82"/>
      <c r="X92" s="82"/>
      <c r="Y92" s="82"/>
      <c r="Z92" s="82"/>
      <c r="AA92" s="82"/>
      <c r="AB92" s="82"/>
      <c r="AC92" s="82"/>
      <c r="AD92" s="82"/>
      <c r="AE92" s="82"/>
      <c r="AF92" s="82"/>
      <c r="AG92" s="82"/>
      <c r="AH92" s="82"/>
      <c r="AI92" s="85"/>
      <c r="AJ92" s="82"/>
      <c r="AK92" s="82"/>
      <c r="AL92" s="82"/>
      <c r="AM92" s="82"/>
      <c r="AN92" s="82"/>
      <c r="AO92" s="82"/>
      <c r="AP92" s="82"/>
      <c r="AQ92" s="82"/>
      <c r="AR92" s="82"/>
      <c r="AS92" s="82"/>
      <c r="AT92" s="82"/>
      <c r="AU92" s="82"/>
      <c r="AV92" s="85"/>
      <c r="AW92" s="82"/>
      <c r="AX92" s="85"/>
      <c r="AY92" s="82"/>
      <c r="AZ92" s="82"/>
      <c r="BA92" s="82"/>
      <c r="BB92" s="85"/>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row>
    <row r="93" spans="1:256" s="86" customFormat="1" ht="85.15" customHeight="1" x14ac:dyDescent="0.25">
      <c r="A93" s="82"/>
      <c r="B93" s="82"/>
      <c r="C93" s="166" t="s">
        <v>5060</v>
      </c>
      <c r="D93" s="167"/>
      <c r="E93" s="168"/>
      <c r="F93" s="83"/>
      <c r="G93" s="84"/>
      <c r="H93" s="84"/>
      <c r="I93" s="84"/>
      <c r="J93" s="84"/>
      <c r="K93" s="85"/>
      <c r="L93" s="85"/>
      <c r="M93" s="82"/>
      <c r="N93" s="82"/>
      <c r="O93" s="82"/>
      <c r="P93" s="82"/>
      <c r="Q93" s="82"/>
      <c r="R93" s="82"/>
      <c r="S93" s="82"/>
      <c r="T93" s="82"/>
      <c r="U93" s="82"/>
      <c r="V93" s="82"/>
      <c r="W93" s="82"/>
      <c r="X93" s="82"/>
      <c r="Y93" s="82"/>
      <c r="Z93" s="82"/>
      <c r="AA93" s="82"/>
      <c r="AB93" s="82"/>
      <c r="AC93" s="82"/>
      <c r="AD93" s="82"/>
      <c r="AE93" s="82"/>
      <c r="AF93" s="82"/>
      <c r="AG93" s="82"/>
      <c r="AH93" s="82"/>
      <c r="AI93" s="85"/>
      <c r="AJ93" s="82"/>
      <c r="AK93" s="82"/>
      <c r="AL93" s="82"/>
      <c r="AM93" s="82"/>
      <c r="AN93" s="82"/>
      <c r="AO93" s="82"/>
      <c r="AP93" s="82"/>
      <c r="AQ93" s="82"/>
      <c r="AR93" s="82"/>
      <c r="AS93" s="82"/>
      <c r="AT93" s="82"/>
      <c r="AU93" s="82"/>
      <c r="AV93" s="85"/>
      <c r="AW93" s="82"/>
      <c r="AX93" s="85"/>
      <c r="AY93" s="82"/>
      <c r="AZ93" s="82"/>
      <c r="BA93" s="82"/>
      <c r="BB93" s="85"/>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row>
    <row r="95" spans="1:256" x14ac:dyDescent="0.25">
      <c r="C95" s="2" t="s">
        <v>5066</v>
      </c>
      <c r="E95" s="2" t="s">
        <v>2</v>
      </c>
    </row>
    <row r="97" spans="3:5" x14ac:dyDescent="0.25">
      <c r="C97" s="2" t="s">
        <v>5067</v>
      </c>
      <c r="E97" s="2" t="s">
        <v>2</v>
      </c>
    </row>
    <row r="99" spans="3:5" x14ac:dyDescent="0.25">
      <c r="C99" s="2" t="s">
        <v>5018</v>
      </c>
      <c r="E99" s="2" t="s">
        <v>2</v>
      </c>
    </row>
    <row r="101" spans="3:5" x14ac:dyDescent="0.25">
      <c r="C101" s="2" t="s">
        <v>5019</v>
      </c>
      <c r="E101" s="2" t="s">
        <v>2</v>
      </c>
    </row>
    <row r="103" spans="3:5" x14ac:dyDescent="0.25">
      <c r="C103" s="2" t="s">
        <v>5020</v>
      </c>
      <c r="E103" s="99">
        <v>0.30591310123508547</v>
      </c>
    </row>
    <row r="105" spans="3:5" x14ac:dyDescent="0.25">
      <c r="C105" s="2" t="s">
        <v>5021</v>
      </c>
      <c r="E105" s="100" t="s">
        <v>5182</v>
      </c>
    </row>
    <row r="107" spans="3:5" x14ac:dyDescent="0.25">
      <c r="C107" s="2" t="s">
        <v>5068</v>
      </c>
      <c r="E107" s="2" t="s">
        <v>2</v>
      </c>
    </row>
    <row r="109" spans="3:5" x14ac:dyDescent="0.25">
      <c r="C109" s="2" t="s">
        <v>5183</v>
      </c>
    </row>
    <row r="111" spans="3:5" x14ac:dyDescent="0.25">
      <c r="C111" s="1" t="s">
        <v>5250</v>
      </c>
      <c r="E111" s="162" t="s">
        <v>5251</v>
      </c>
    </row>
    <row r="112" spans="3:5" x14ac:dyDescent="0.25">
      <c r="E112" s="2" t="s">
        <v>5296</v>
      </c>
    </row>
  </sheetData>
  <mergeCells count="2">
    <mergeCell ref="C78:K78"/>
    <mergeCell ref="C93:E93"/>
  </mergeCells>
  <hyperlinks>
    <hyperlink ref="J2" location="'Index'!A1" display="'Index'!A1" xr:uid="{89DD2DE0-F74E-4BC2-A2B0-91B27A7BAF48}"/>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493C7-C064-4595-999D-C9AD17B4BDFB}">
  <sheetPr codeName="Sheet1"/>
  <dimension ref="A1:IV109"/>
  <sheetViews>
    <sheetView showGridLines="0" zoomScale="90" zoomScaleNormal="90" workbookViewId="0">
      <pane ySplit="6" topLeftCell="A9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4324</v>
      </c>
      <c r="J2" s="38" t="s">
        <v>4568</v>
      </c>
    </row>
    <row r="3" spans="1:54" ht="16.5" x14ac:dyDescent="0.3">
      <c r="C3" s="1" t="s">
        <v>28</v>
      </c>
      <c r="D3" s="21" t="s">
        <v>4325</v>
      </c>
      <c r="F3" s="75" t="s">
        <v>4653</v>
      </c>
      <c r="G3" s="13" t="s">
        <v>4656</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67</v>
      </c>
      <c r="C11" s="58" t="s">
        <v>68</v>
      </c>
      <c r="D11" s="52" t="s">
        <v>69</v>
      </c>
      <c r="E11" s="6" t="s">
        <v>44</v>
      </c>
      <c r="F11" s="19">
        <v>1983715</v>
      </c>
      <c r="G11" s="24">
        <v>20374.740000000002</v>
      </c>
      <c r="H11" s="24">
        <v>25.14</v>
      </c>
      <c r="I11" s="31"/>
      <c r="J11" s="31"/>
      <c r="K11" s="35"/>
    </row>
    <row r="12" spans="1:54" x14ac:dyDescent="0.25">
      <c r="B12" s="8" t="s">
        <v>470</v>
      </c>
      <c r="C12" s="58" t="s">
        <v>471</v>
      </c>
      <c r="D12" s="52" t="s">
        <v>472</v>
      </c>
      <c r="E12" s="6" t="s">
        <v>44</v>
      </c>
      <c r="F12" s="19">
        <v>4670706</v>
      </c>
      <c r="G12" s="24">
        <v>12741.69</v>
      </c>
      <c r="H12" s="24">
        <v>15.72</v>
      </c>
      <c r="I12" s="31"/>
      <c r="J12" s="31"/>
      <c r="K12" s="35"/>
    </row>
    <row r="13" spans="1:54" x14ac:dyDescent="0.25">
      <c r="B13" s="8" t="s">
        <v>2363</v>
      </c>
      <c r="C13" s="58" t="s">
        <v>812</v>
      </c>
      <c r="D13" s="52" t="s">
        <v>2364</v>
      </c>
      <c r="E13" s="6" t="s">
        <v>44</v>
      </c>
      <c r="F13" s="19">
        <v>8420060</v>
      </c>
      <c r="G13" s="24">
        <v>10562.97</v>
      </c>
      <c r="H13" s="24">
        <v>13.04</v>
      </c>
      <c r="I13" s="31"/>
      <c r="J13" s="31"/>
      <c r="K13" s="35"/>
    </row>
    <row r="14" spans="1:54" x14ac:dyDescent="0.25">
      <c r="B14" s="8" t="s">
        <v>1054</v>
      </c>
      <c r="C14" s="58" t="s">
        <v>1055</v>
      </c>
      <c r="D14" s="52" t="s">
        <v>1056</v>
      </c>
      <c r="E14" s="6" t="s">
        <v>44</v>
      </c>
      <c r="F14" s="19">
        <v>8650228</v>
      </c>
      <c r="G14" s="24">
        <v>9238.44</v>
      </c>
      <c r="H14" s="24">
        <v>11.4</v>
      </c>
      <c r="I14" s="31"/>
      <c r="J14" s="31"/>
      <c r="K14" s="35"/>
    </row>
    <row r="15" spans="1:54" x14ac:dyDescent="0.25">
      <c r="B15" s="8" t="s">
        <v>2403</v>
      </c>
      <c r="C15" s="58" t="s">
        <v>820</v>
      </c>
      <c r="D15" s="52" t="s">
        <v>2404</v>
      </c>
      <c r="E15" s="6" t="s">
        <v>44</v>
      </c>
      <c r="F15" s="19">
        <v>4787897</v>
      </c>
      <c r="G15" s="24">
        <v>8254.33</v>
      </c>
      <c r="H15" s="24">
        <v>10.19</v>
      </c>
      <c r="I15" s="31"/>
      <c r="J15" s="31"/>
      <c r="K15" s="35"/>
    </row>
    <row r="16" spans="1:54" x14ac:dyDescent="0.25">
      <c r="B16" s="8" t="s">
        <v>2443</v>
      </c>
      <c r="C16" s="58" t="s">
        <v>1598</v>
      </c>
      <c r="D16" s="52" t="s">
        <v>2444</v>
      </c>
      <c r="E16" s="6" t="s">
        <v>44</v>
      </c>
      <c r="F16" s="19">
        <v>878627</v>
      </c>
      <c r="G16" s="24">
        <v>7178.82</v>
      </c>
      <c r="H16" s="24">
        <v>8.86</v>
      </c>
      <c r="I16" s="31"/>
      <c r="J16" s="31"/>
      <c r="K16" s="35"/>
    </row>
    <row r="17" spans="2:11" x14ac:dyDescent="0.25">
      <c r="B17" s="8" t="s">
        <v>3666</v>
      </c>
      <c r="C17" s="58" t="s">
        <v>3667</v>
      </c>
      <c r="D17" s="52" t="s">
        <v>3668</v>
      </c>
      <c r="E17" s="6" t="s">
        <v>44</v>
      </c>
      <c r="F17" s="19">
        <v>5017213</v>
      </c>
      <c r="G17" s="24">
        <v>4585.7299999999996</v>
      </c>
      <c r="H17" s="24">
        <v>5.66</v>
      </c>
      <c r="I17" s="31"/>
      <c r="J17" s="31"/>
      <c r="K17" s="35"/>
    </row>
    <row r="18" spans="2:11" x14ac:dyDescent="0.25">
      <c r="B18" s="8" t="s">
        <v>1133</v>
      </c>
      <c r="C18" s="58" t="s">
        <v>815</v>
      </c>
      <c r="D18" s="52" t="s">
        <v>1134</v>
      </c>
      <c r="E18" s="6" t="s">
        <v>44</v>
      </c>
      <c r="F18" s="19">
        <v>3083932</v>
      </c>
      <c r="G18" s="24">
        <v>4332.92</v>
      </c>
      <c r="H18" s="24">
        <v>5.35</v>
      </c>
      <c r="I18" s="31"/>
      <c r="J18" s="31"/>
      <c r="K18" s="35"/>
    </row>
    <row r="19" spans="2:11" x14ac:dyDescent="0.25">
      <c r="B19" s="8" t="s">
        <v>4057</v>
      </c>
      <c r="C19" s="58" t="s">
        <v>1829</v>
      </c>
      <c r="D19" s="52" t="s">
        <v>4058</v>
      </c>
      <c r="E19" s="6" t="s">
        <v>44</v>
      </c>
      <c r="F19" s="19">
        <v>3381835</v>
      </c>
      <c r="G19" s="24">
        <v>1153.21</v>
      </c>
      <c r="H19" s="24">
        <v>1.42</v>
      </c>
      <c r="I19" s="31"/>
      <c r="J19" s="31"/>
      <c r="K19" s="35"/>
    </row>
    <row r="20" spans="2:11" x14ac:dyDescent="0.25">
      <c r="B20" s="8" t="s">
        <v>4007</v>
      </c>
      <c r="C20" s="58" t="s">
        <v>1583</v>
      </c>
      <c r="D20" s="52" t="s">
        <v>4008</v>
      </c>
      <c r="E20" s="6" t="s">
        <v>44</v>
      </c>
      <c r="F20" s="19">
        <v>2497950</v>
      </c>
      <c r="G20" s="24">
        <v>812.08</v>
      </c>
      <c r="H20" s="24">
        <v>1</v>
      </c>
      <c r="I20" s="31"/>
      <c r="J20" s="31"/>
      <c r="K20" s="35"/>
    </row>
    <row r="21" spans="2:11" x14ac:dyDescent="0.25">
      <c r="B21" s="8" t="s">
        <v>4151</v>
      </c>
      <c r="C21" s="58" t="s">
        <v>4152</v>
      </c>
      <c r="D21" s="52" t="s">
        <v>4153</v>
      </c>
      <c r="E21" s="6" t="s">
        <v>44</v>
      </c>
      <c r="F21" s="19">
        <v>2831389</v>
      </c>
      <c r="G21" s="24">
        <v>764.19</v>
      </c>
      <c r="H21" s="24">
        <v>0.94</v>
      </c>
      <c r="I21" s="31"/>
      <c r="J21" s="31"/>
      <c r="K21" s="35"/>
    </row>
    <row r="22" spans="2:11" x14ac:dyDescent="0.25">
      <c r="C22" s="56" t="s">
        <v>191</v>
      </c>
      <c r="D22" s="52"/>
      <c r="E22" s="6"/>
      <c r="F22" s="19"/>
      <c r="G22" s="25">
        <v>79999.12</v>
      </c>
      <c r="H22" s="25">
        <v>98.72</v>
      </c>
      <c r="I22" s="31"/>
      <c r="J22" s="31"/>
      <c r="K22" s="35"/>
    </row>
    <row r="23" spans="2:11" x14ac:dyDescent="0.25">
      <c r="C23" s="55"/>
      <c r="D23" s="52"/>
      <c r="E23" s="6"/>
      <c r="F23" s="19"/>
      <c r="G23" s="24"/>
      <c r="H23" s="24"/>
      <c r="I23" s="31"/>
      <c r="J23" s="31"/>
      <c r="K23" s="35"/>
    </row>
    <row r="24" spans="2:11" x14ac:dyDescent="0.25">
      <c r="C24" s="56" t="s">
        <v>3</v>
      </c>
      <c r="D24" s="52"/>
      <c r="E24" s="6"/>
      <c r="F24" s="19"/>
      <c r="G24" s="24" t="s">
        <v>2</v>
      </c>
      <c r="H24" s="24" t="s">
        <v>2</v>
      </c>
      <c r="I24" s="31"/>
      <c r="J24" s="31"/>
      <c r="K24" s="35"/>
    </row>
    <row r="25" spans="2:11" x14ac:dyDescent="0.25">
      <c r="C25" s="55"/>
      <c r="D25" s="52"/>
      <c r="E25" s="6"/>
      <c r="F25" s="19"/>
      <c r="G25" s="24"/>
      <c r="H25" s="24"/>
      <c r="I25" s="31"/>
      <c r="J25" s="31"/>
      <c r="K25" s="35"/>
    </row>
    <row r="26" spans="2:11" x14ac:dyDescent="0.25">
      <c r="C26" s="56" t="s">
        <v>4</v>
      </c>
      <c r="D26" s="52"/>
      <c r="E26" s="6"/>
      <c r="F26" s="19"/>
      <c r="G26" s="24" t="s">
        <v>2</v>
      </c>
      <c r="H26" s="24" t="s">
        <v>2</v>
      </c>
      <c r="I26" s="31"/>
      <c r="J26" s="31"/>
      <c r="K26" s="35"/>
    </row>
    <row r="27" spans="2:11" x14ac:dyDescent="0.25">
      <c r="C27" s="55"/>
      <c r="D27" s="52"/>
      <c r="E27" s="6"/>
      <c r="F27" s="19"/>
      <c r="G27" s="24"/>
      <c r="H27" s="24"/>
      <c r="I27" s="31"/>
      <c r="J27" s="31"/>
      <c r="K27" s="35"/>
    </row>
    <row r="28" spans="2:11" x14ac:dyDescent="0.25">
      <c r="C28" s="56" t="s">
        <v>5</v>
      </c>
      <c r="D28" s="52"/>
      <c r="E28" s="6"/>
      <c r="F28" s="19"/>
      <c r="G28" s="24"/>
      <c r="H28" s="24"/>
      <c r="I28" s="31"/>
      <c r="J28" s="31"/>
      <c r="K28" s="35"/>
    </row>
    <row r="29" spans="2:11" x14ac:dyDescent="0.25">
      <c r="C29" s="55"/>
      <c r="D29" s="52"/>
      <c r="E29" s="6"/>
      <c r="F29" s="19"/>
      <c r="G29" s="24"/>
      <c r="H29" s="24"/>
      <c r="I29" s="31"/>
      <c r="J29" s="31"/>
      <c r="K29" s="35"/>
    </row>
    <row r="30" spans="2:11" x14ac:dyDescent="0.25">
      <c r="C30" s="56" t="s">
        <v>6</v>
      </c>
      <c r="D30" s="52"/>
      <c r="E30" s="6"/>
      <c r="F30" s="19"/>
      <c r="G30" s="24" t="s">
        <v>2</v>
      </c>
      <c r="H30" s="24" t="s">
        <v>2</v>
      </c>
      <c r="I30" s="31"/>
      <c r="J30" s="31"/>
      <c r="K30" s="35"/>
    </row>
    <row r="31" spans="2:11" x14ac:dyDescent="0.25">
      <c r="C31" s="55"/>
      <c r="D31" s="52"/>
      <c r="E31" s="6"/>
      <c r="F31" s="19"/>
      <c r="G31" s="24"/>
      <c r="H31" s="24"/>
      <c r="I31" s="31"/>
      <c r="J31" s="31"/>
      <c r="K31" s="35"/>
    </row>
    <row r="32" spans="2:11" x14ac:dyDescent="0.25">
      <c r="C32" s="56" t="s">
        <v>7</v>
      </c>
      <c r="D32" s="52"/>
      <c r="E32" s="6"/>
      <c r="F32" s="19"/>
      <c r="G32" s="24" t="s">
        <v>2</v>
      </c>
      <c r="H32" s="24" t="s">
        <v>2</v>
      </c>
      <c r="I32" s="31"/>
      <c r="J32" s="31"/>
      <c r="K32" s="35"/>
    </row>
    <row r="33" spans="3:11" x14ac:dyDescent="0.25">
      <c r="C33" s="55"/>
      <c r="D33" s="52"/>
      <c r="E33" s="6"/>
      <c r="F33" s="19"/>
      <c r="G33" s="24"/>
      <c r="H33" s="24"/>
      <c r="I33" s="31"/>
      <c r="J33" s="31"/>
      <c r="K33" s="35"/>
    </row>
    <row r="34" spans="3:11" x14ac:dyDescent="0.25">
      <c r="C34" s="56" t="s">
        <v>8</v>
      </c>
      <c r="D34" s="52"/>
      <c r="E34" s="6"/>
      <c r="F34" s="19"/>
      <c r="G34" s="24" t="s">
        <v>2</v>
      </c>
      <c r="H34" s="24" t="s">
        <v>2</v>
      </c>
      <c r="I34" s="31"/>
      <c r="J34" s="31"/>
      <c r="K34" s="35"/>
    </row>
    <row r="35" spans="3:11" x14ac:dyDescent="0.25">
      <c r="C35" s="55"/>
      <c r="D35" s="52"/>
      <c r="E35" s="6"/>
      <c r="F35" s="19"/>
      <c r="G35" s="24"/>
      <c r="H35" s="24"/>
      <c r="I35" s="31"/>
      <c r="J35" s="31"/>
      <c r="K35" s="35"/>
    </row>
    <row r="36" spans="3:11" x14ac:dyDescent="0.25">
      <c r="C36" s="56" t="s">
        <v>9</v>
      </c>
      <c r="D36" s="52"/>
      <c r="E36" s="6"/>
      <c r="F36" s="19"/>
      <c r="G36" s="24" t="s">
        <v>2</v>
      </c>
      <c r="H36" s="24" t="s">
        <v>2</v>
      </c>
      <c r="I36" s="31"/>
      <c r="J36" s="31"/>
      <c r="K36" s="35"/>
    </row>
    <row r="37" spans="3:11" x14ac:dyDescent="0.25">
      <c r="C37" s="55"/>
      <c r="D37" s="52"/>
      <c r="E37" s="6"/>
      <c r="F37" s="19"/>
      <c r="G37" s="24"/>
      <c r="H37" s="24"/>
      <c r="I37" s="31"/>
      <c r="J37" s="31"/>
      <c r="K37" s="35"/>
    </row>
    <row r="38" spans="3:11" x14ac:dyDescent="0.25">
      <c r="C38" s="56" t="s">
        <v>10</v>
      </c>
      <c r="D38" s="52"/>
      <c r="E38" s="6"/>
      <c r="F38" s="19"/>
      <c r="G38" s="24" t="s">
        <v>2</v>
      </c>
      <c r="H38" s="24" t="s">
        <v>2</v>
      </c>
      <c r="I38" s="31"/>
      <c r="J38" s="31"/>
      <c r="K38" s="35"/>
    </row>
    <row r="39" spans="3:11" x14ac:dyDescent="0.25">
      <c r="C39" s="55"/>
      <c r="D39" s="52"/>
      <c r="E39" s="6"/>
      <c r="F39" s="19"/>
      <c r="G39" s="24"/>
      <c r="H39" s="24"/>
      <c r="I39" s="31"/>
      <c r="J39" s="31"/>
      <c r="K39" s="35"/>
    </row>
    <row r="40" spans="3:11" x14ac:dyDescent="0.25">
      <c r="C40" s="56" t="s">
        <v>11</v>
      </c>
      <c r="D40" s="52"/>
      <c r="E40" s="6"/>
      <c r="F40" s="19"/>
      <c r="G40" s="24" t="s">
        <v>2</v>
      </c>
      <c r="H40" s="24" t="s">
        <v>2</v>
      </c>
      <c r="I40" s="31"/>
      <c r="J40" s="31"/>
      <c r="K40" s="35"/>
    </row>
    <row r="41" spans="3:11" x14ac:dyDescent="0.25">
      <c r="C41" s="55"/>
      <c r="D41" s="52"/>
      <c r="E41" s="6"/>
      <c r="F41" s="19"/>
      <c r="G41" s="24"/>
      <c r="H41" s="24"/>
      <c r="I41" s="31"/>
      <c r="J41" s="31"/>
      <c r="K41" s="35"/>
    </row>
    <row r="42" spans="3:11" x14ac:dyDescent="0.25">
      <c r="C42" s="56" t="s">
        <v>13</v>
      </c>
      <c r="D42" s="52"/>
      <c r="E42" s="6"/>
      <c r="F42" s="19"/>
      <c r="G42" s="24"/>
      <c r="H42" s="24"/>
      <c r="I42" s="31"/>
      <c r="J42" s="31"/>
      <c r="K42" s="35"/>
    </row>
    <row r="43" spans="3:11" x14ac:dyDescent="0.25">
      <c r="C43" s="55"/>
      <c r="D43" s="52"/>
      <c r="E43" s="6"/>
      <c r="F43" s="19"/>
      <c r="G43" s="24"/>
      <c r="H43" s="24"/>
      <c r="I43" s="31"/>
      <c r="J43" s="31"/>
      <c r="K43" s="35"/>
    </row>
    <row r="44" spans="3:11" x14ac:dyDescent="0.25">
      <c r="C44" s="56" t="s">
        <v>14</v>
      </c>
      <c r="D44" s="52"/>
      <c r="E44" s="6"/>
      <c r="F44" s="19"/>
      <c r="G44" s="24" t="s">
        <v>2</v>
      </c>
      <c r="H44" s="24" t="s">
        <v>2</v>
      </c>
      <c r="I44" s="31"/>
      <c r="J44" s="31"/>
      <c r="K44" s="35"/>
    </row>
    <row r="45" spans="3:11" x14ac:dyDescent="0.25">
      <c r="C45" s="55"/>
      <c r="D45" s="52"/>
      <c r="E45" s="6"/>
      <c r="F45" s="19"/>
      <c r="G45" s="24"/>
      <c r="H45" s="24"/>
      <c r="I45" s="31"/>
      <c r="J45" s="31"/>
      <c r="K45" s="35"/>
    </row>
    <row r="46" spans="3:11" x14ac:dyDescent="0.25">
      <c r="C46" s="56" t="s">
        <v>15</v>
      </c>
      <c r="D46" s="52"/>
      <c r="E46" s="6"/>
      <c r="F46" s="19"/>
      <c r="G46" s="24" t="s">
        <v>2</v>
      </c>
      <c r="H46" s="24" t="s">
        <v>2</v>
      </c>
      <c r="I46" s="31"/>
      <c r="J46" s="31"/>
      <c r="K46" s="35"/>
    </row>
    <row r="47" spans="3:11" x14ac:dyDescent="0.25">
      <c r="C47" s="55"/>
      <c r="D47" s="52"/>
      <c r="E47" s="6"/>
      <c r="F47" s="19"/>
      <c r="G47" s="24"/>
      <c r="H47" s="24"/>
      <c r="I47" s="31"/>
      <c r="J47" s="31"/>
      <c r="K47" s="35"/>
    </row>
    <row r="48" spans="3:11" x14ac:dyDescent="0.25">
      <c r="C48" s="56" t="s">
        <v>16</v>
      </c>
      <c r="D48" s="52"/>
      <c r="E48" s="6"/>
      <c r="F48" s="19"/>
      <c r="G48" s="24" t="s">
        <v>2</v>
      </c>
      <c r="H48" s="24" t="s">
        <v>2</v>
      </c>
      <c r="I48" s="31"/>
      <c r="J48" s="31"/>
      <c r="K48" s="35"/>
    </row>
    <row r="49" spans="1:11" x14ac:dyDescent="0.25">
      <c r="C49" s="55"/>
      <c r="D49" s="52"/>
      <c r="E49" s="6"/>
      <c r="F49" s="19"/>
      <c r="G49" s="24"/>
      <c r="H49" s="24"/>
      <c r="I49" s="31"/>
      <c r="J49" s="31"/>
      <c r="K49" s="35"/>
    </row>
    <row r="50" spans="1:11" x14ac:dyDescent="0.25">
      <c r="C50" s="56" t="s">
        <v>17</v>
      </c>
      <c r="D50" s="52"/>
      <c r="E50" s="6"/>
      <c r="F50" s="19"/>
      <c r="G50" s="24" t="s">
        <v>2</v>
      </c>
      <c r="H50" s="24" t="s">
        <v>2</v>
      </c>
      <c r="I50" s="31"/>
      <c r="J50" s="31"/>
      <c r="K50" s="35"/>
    </row>
    <row r="51" spans="1:11" x14ac:dyDescent="0.25">
      <c r="C51" s="55"/>
      <c r="D51" s="52"/>
      <c r="E51" s="6"/>
      <c r="F51" s="19"/>
      <c r="G51" s="24"/>
      <c r="H51" s="24"/>
      <c r="I51" s="31"/>
      <c r="J51" s="31"/>
      <c r="K51" s="35"/>
    </row>
    <row r="52" spans="1:11" x14ac:dyDescent="0.25">
      <c r="C52" s="56" t="s">
        <v>18</v>
      </c>
      <c r="D52" s="52"/>
      <c r="E52" s="6"/>
      <c r="F52" s="19"/>
      <c r="G52" s="24" t="s">
        <v>2</v>
      </c>
      <c r="H52" s="24" t="s">
        <v>2</v>
      </c>
      <c r="I52" s="31"/>
      <c r="J52" s="31"/>
      <c r="K52" s="35"/>
    </row>
    <row r="53" spans="1:11" x14ac:dyDescent="0.25">
      <c r="C53" s="55"/>
      <c r="D53" s="52"/>
      <c r="E53" s="6"/>
      <c r="F53" s="19"/>
      <c r="G53" s="24"/>
      <c r="H53" s="24"/>
      <c r="I53" s="31"/>
      <c r="J53" s="31"/>
      <c r="K53" s="35"/>
    </row>
    <row r="54" spans="1:11" x14ac:dyDescent="0.25">
      <c r="A54" s="10"/>
      <c r="B54" s="28"/>
      <c r="C54" s="56" t="s">
        <v>19</v>
      </c>
      <c r="D54" s="52"/>
      <c r="E54" s="6"/>
      <c r="F54" s="19"/>
      <c r="G54" s="24"/>
      <c r="H54" s="24"/>
      <c r="I54" s="31"/>
      <c r="J54" s="31"/>
      <c r="K54" s="35"/>
    </row>
    <row r="55" spans="1:11" x14ac:dyDescent="0.25">
      <c r="A55" s="28"/>
      <c r="B55" s="28"/>
      <c r="C55" s="56" t="s">
        <v>20</v>
      </c>
      <c r="D55" s="52"/>
      <c r="E55" s="6"/>
      <c r="F55" s="19"/>
      <c r="G55" s="24" t="s">
        <v>2</v>
      </c>
      <c r="H55" s="24" t="s">
        <v>2</v>
      </c>
      <c r="I55" s="31"/>
      <c r="J55" s="31"/>
      <c r="K55" s="35"/>
    </row>
    <row r="56" spans="1:11" x14ac:dyDescent="0.25">
      <c r="A56" s="28"/>
      <c r="B56" s="28"/>
      <c r="C56" s="56"/>
      <c r="D56" s="52"/>
      <c r="E56" s="6"/>
      <c r="F56" s="19"/>
      <c r="G56" s="24"/>
      <c r="H56" s="24"/>
      <c r="I56" s="31"/>
      <c r="J56" s="31"/>
      <c r="K56" s="35"/>
    </row>
    <row r="57" spans="1:11" x14ac:dyDescent="0.25">
      <c r="A57" s="28"/>
      <c r="B57" s="28"/>
      <c r="C57" s="56" t="s">
        <v>21</v>
      </c>
      <c r="D57" s="52"/>
      <c r="E57" s="6"/>
      <c r="F57" s="19"/>
      <c r="G57" s="24" t="s">
        <v>2</v>
      </c>
      <c r="H57" s="24" t="s">
        <v>2</v>
      </c>
      <c r="I57" s="31"/>
      <c r="J57" s="31"/>
      <c r="K57" s="35"/>
    </row>
    <row r="58" spans="1:11" x14ac:dyDescent="0.25">
      <c r="A58" s="28"/>
      <c r="B58" s="28"/>
      <c r="C58" s="56"/>
      <c r="D58" s="52"/>
      <c r="E58" s="6"/>
      <c r="F58" s="19"/>
      <c r="G58" s="24"/>
      <c r="H58" s="24"/>
      <c r="I58" s="31"/>
      <c r="J58" s="31"/>
      <c r="K58" s="35"/>
    </row>
    <row r="59" spans="1:11" x14ac:dyDescent="0.25">
      <c r="A59" s="28"/>
      <c r="B59" s="28"/>
      <c r="C59" s="56" t="s">
        <v>22</v>
      </c>
      <c r="D59" s="52"/>
      <c r="E59" s="6"/>
      <c r="F59" s="19"/>
      <c r="G59" s="24" t="s">
        <v>2</v>
      </c>
      <c r="H59" s="24" t="s">
        <v>2</v>
      </c>
      <c r="I59" s="31"/>
      <c r="J59" s="31"/>
      <c r="K59" s="35"/>
    </row>
    <row r="60" spans="1:11" x14ac:dyDescent="0.25">
      <c r="A60" s="28"/>
      <c r="B60" s="28"/>
      <c r="C60" s="56"/>
      <c r="D60" s="52"/>
      <c r="E60" s="6"/>
      <c r="F60" s="19"/>
      <c r="G60" s="24"/>
      <c r="H60" s="24"/>
      <c r="I60" s="31"/>
      <c r="J60" s="31"/>
      <c r="K60" s="35"/>
    </row>
    <row r="61" spans="1:11" x14ac:dyDescent="0.25">
      <c r="A61" s="28"/>
      <c r="B61" s="28"/>
      <c r="C61" s="56" t="s">
        <v>23</v>
      </c>
      <c r="D61" s="52"/>
      <c r="E61" s="6"/>
      <c r="F61" s="19"/>
      <c r="G61" s="24" t="s">
        <v>2</v>
      </c>
      <c r="H61" s="24" t="s">
        <v>2</v>
      </c>
      <c r="I61" s="31"/>
      <c r="J61" s="31"/>
      <c r="K61" s="35"/>
    </row>
    <row r="62" spans="1:11" x14ac:dyDescent="0.25">
      <c r="A62" s="28"/>
      <c r="B62" s="28"/>
      <c r="C62" s="56"/>
      <c r="D62" s="52"/>
      <c r="E62" s="6"/>
      <c r="F62" s="19"/>
      <c r="G62" s="24"/>
      <c r="H62" s="24"/>
      <c r="I62" s="31"/>
      <c r="J62" s="31"/>
      <c r="K62" s="35"/>
    </row>
    <row r="63" spans="1:11" x14ac:dyDescent="0.25">
      <c r="C63" s="57" t="s">
        <v>24</v>
      </c>
      <c r="D63" s="52"/>
      <c r="E63" s="6"/>
      <c r="F63" s="19"/>
      <c r="G63" s="24"/>
      <c r="H63" s="24"/>
      <c r="I63" s="31"/>
      <c r="J63" s="31"/>
      <c r="K63" s="35"/>
    </row>
    <row r="64" spans="1:11" x14ac:dyDescent="0.25">
      <c r="B64" s="8" t="s">
        <v>203</v>
      </c>
      <c r="C64" s="58" t="s">
        <v>204</v>
      </c>
      <c r="D64" s="52"/>
      <c r="E64" s="6"/>
      <c r="F64" s="19"/>
      <c r="G64" s="24">
        <v>0.12</v>
      </c>
      <c r="H64" s="24" t="s">
        <v>4579</v>
      </c>
      <c r="I64" s="31"/>
      <c r="J64" s="31"/>
      <c r="K64" s="35"/>
    </row>
    <row r="65" spans="1:54" x14ac:dyDescent="0.25">
      <c r="C65" s="56" t="s">
        <v>191</v>
      </c>
      <c r="D65" s="52"/>
      <c r="E65" s="6"/>
      <c r="F65" s="19"/>
      <c r="G65" s="25">
        <v>0.12</v>
      </c>
      <c r="H65" s="25" t="s">
        <v>4579</v>
      </c>
      <c r="I65" s="31"/>
      <c r="J65" s="31"/>
      <c r="K65" s="35"/>
    </row>
    <row r="66" spans="1:54" x14ac:dyDescent="0.25">
      <c r="C66" s="55"/>
      <c r="D66" s="52"/>
      <c r="E66" s="6"/>
      <c r="F66" s="19"/>
      <c r="G66" s="24"/>
      <c r="H66" s="24"/>
      <c r="I66" s="31"/>
      <c r="J66" s="31"/>
      <c r="K66" s="35"/>
    </row>
    <row r="67" spans="1:54" x14ac:dyDescent="0.25">
      <c r="A67" s="10"/>
      <c r="B67" s="28"/>
      <c r="C67" s="56" t="s">
        <v>25</v>
      </c>
      <c r="D67" s="52"/>
      <c r="E67" s="6"/>
      <c r="F67" s="19"/>
      <c r="G67" s="24"/>
      <c r="H67" s="24"/>
      <c r="I67" s="31"/>
      <c r="J67" s="31"/>
      <c r="K67" s="35"/>
    </row>
    <row r="68" spans="1:54" s="2" customFormat="1" ht="13.5" x14ac:dyDescent="0.25">
      <c r="A68" s="28"/>
      <c r="B68" s="28"/>
      <c r="C68" s="55" t="s">
        <v>4578</v>
      </c>
      <c r="D68" s="52"/>
      <c r="E68" s="6"/>
      <c r="F68" s="19"/>
      <c r="G68" s="24" t="s">
        <v>2</v>
      </c>
      <c r="H68" s="24" t="s">
        <v>2</v>
      </c>
      <c r="I68" s="31"/>
      <c r="J68" s="31"/>
      <c r="K68" s="35"/>
      <c r="L68" s="3"/>
      <c r="AI68" s="3"/>
      <c r="AV68" s="3"/>
      <c r="AX68" s="3"/>
      <c r="BB68" s="3"/>
    </row>
    <row r="69" spans="1:54" x14ac:dyDescent="0.25">
      <c r="B69" s="8"/>
      <c r="C69" s="58" t="s">
        <v>205</v>
      </c>
      <c r="D69" s="52"/>
      <c r="E69" s="6"/>
      <c r="F69" s="19"/>
      <c r="G69" s="24">
        <v>1034.47</v>
      </c>
      <c r="H69" s="24">
        <v>1.28</v>
      </c>
      <c r="I69" s="31"/>
      <c r="J69" s="31"/>
      <c r="K69" s="35"/>
    </row>
    <row r="70" spans="1:54" x14ac:dyDescent="0.25">
      <c r="C70" s="56" t="s">
        <v>191</v>
      </c>
      <c r="D70" s="52"/>
      <c r="E70" s="6"/>
      <c r="F70" s="19"/>
      <c r="G70" s="25">
        <v>1034.47</v>
      </c>
      <c r="H70" s="25">
        <v>1.28</v>
      </c>
      <c r="I70" s="31"/>
      <c r="J70" s="31"/>
      <c r="K70" s="35"/>
    </row>
    <row r="71" spans="1:54" x14ac:dyDescent="0.25">
      <c r="C71" s="55"/>
      <c r="D71" s="52"/>
      <c r="E71" s="6"/>
      <c r="F71" s="19"/>
      <c r="G71" s="24"/>
      <c r="H71" s="24"/>
      <c r="I71" s="31"/>
      <c r="J71" s="31"/>
      <c r="K71" s="35"/>
    </row>
    <row r="72" spans="1:54" x14ac:dyDescent="0.25">
      <c r="C72" s="59" t="s">
        <v>206</v>
      </c>
      <c r="D72" s="53"/>
      <c r="E72" s="5"/>
      <c r="F72" s="20"/>
      <c r="G72" s="26">
        <v>81033.710000000006</v>
      </c>
      <c r="H72" s="26">
        <v>100</v>
      </c>
      <c r="I72" s="32"/>
      <c r="J72" s="32"/>
      <c r="K72" s="36"/>
    </row>
    <row r="75" spans="1:54" x14ac:dyDescent="0.25">
      <c r="C75" s="1" t="s">
        <v>207</v>
      </c>
    </row>
    <row r="76" spans="1:54" x14ac:dyDescent="0.25">
      <c r="C76" s="37" t="s">
        <v>208</v>
      </c>
      <c r="D76" s="37"/>
      <c r="E76" s="37"/>
      <c r="F76" s="37"/>
      <c r="G76" s="37"/>
      <c r="H76" s="37"/>
      <c r="I76" s="37"/>
      <c r="J76" s="37"/>
      <c r="K76" s="37"/>
    </row>
    <row r="77" spans="1:54" x14ac:dyDescent="0.25">
      <c r="C77" s="2" t="s">
        <v>209</v>
      </c>
    </row>
    <row r="78" spans="1:54" x14ac:dyDescent="0.25">
      <c r="C78" s="2" t="s">
        <v>210</v>
      </c>
    </row>
    <row r="79" spans="1:54" ht="30" customHeight="1" x14ac:dyDescent="0.25">
      <c r="C79" s="164" t="s">
        <v>211</v>
      </c>
      <c r="D79" s="165"/>
      <c r="E79" s="165"/>
      <c r="F79" s="165"/>
      <c r="G79" s="165"/>
      <c r="H79" s="165"/>
      <c r="I79" s="165"/>
      <c r="J79" s="165"/>
      <c r="K79" s="165"/>
    </row>
    <row r="80" spans="1:54" x14ac:dyDescent="0.25">
      <c r="C80" s="2" t="s">
        <v>212</v>
      </c>
    </row>
    <row r="82" spans="1:256" x14ac:dyDescent="0.25">
      <c r="C82" s="2" t="s">
        <v>5016</v>
      </c>
      <c r="E82" s="2" t="s">
        <v>2</v>
      </c>
    </row>
    <row r="84" spans="1:256" x14ac:dyDescent="0.25">
      <c r="C84" s="2" t="s">
        <v>5017</v>
      </c>
      <c r="E84" s="2" t="s">
        <v>2</v>
      </c>
    </row>
    <row r="86" spans="1:256" x14ac:dyDescent="0.25">
      <c r="C86" s="2" t="s">
        <v>5064</v>
      </c>
    </row>
    <row r="88" spans="1:256" x14ac:dyDescent="0.25">
      <c r="C88" s="2" t="s">
        <v>5065</v>
      </c>
    </row>
    <row r="89" spans="1:256" s="86" customFormat="1" ht="35.25" customHeight="1" x14ac:dyDescent="0.25">
      <c r="A89" s="82"/>
      <c r="B89" s="82"/>
      <c r="C89" s="87" t="s">
        <v>5022</v>
      </c>
      <c r="D89" s="91" t="s">
        <v>5023</v>
      </c>
      <c r="E89" s="91" t="s">
        <v>5024</v>
      </c>
      <c r="F89" s="83"/>
      <c r="G89" s="84"/>
      <c r="H89" s="84"/>
      <c r="I89" s="84"/>
      <c r="J89" s="84"/>
      <c r="K89" s="85"/>
      <c r="L89" s="85"/>
      <c r="M89" s="82"/>
      <c r="N89" s="82"/>
      <c r="O89" s="82"/>
      <c r="P89" s="82"/>
      <c r="Q89" s="82"/>
      <c r="R89" s="82"/>
      <c r="S89" s="82"/>
      <c r="T89" s="82"/>
      <c r="U89" s="82"/>
      <c r="V89" s="82"/>
      <c r="W89" s="82"/>
      <c r="X89" s="82"/>
      <c r="Y89" s="82"/>
      <c r="Z89" s="82"/>
      <c r="AA89" s="82"/>
      <c r="AB89" s="82"/>
      <c r="AC89" s="82"/>
      <c r="AD89" s="82"/>
      <c r="AE89" s="82"/>
      <c r="AF89" s="82"/>
      <c r="AG89" s="82"/>
      <c r="AH89" s="82"/>
      <c r="AI89" s="85"/>
      <c r="AJ89" s="82"/>
      <c r="AK89" s="82"/>
      <c r="AL89" s="82"/>
      <c r="AM89" s="82"/>
      <c r="AN89" s="82"/>
      <c r="AO89" s="82"/>
      <c r="AP89" s="82"/>
      <c r="AQ89" s="82"/>
      <c r="AR89" s="82"/>
      <c r="AS89" s="82"/>
      <c r="AT89" s="82"/>
      <c r="AU89" s="82"/>
      <c r="AV89" s="85"/>
      <c r="AW89" s="82"/>
      <c r="AX89" s="85"/>
      <c r="AY89" s="82"/>
      <c r="AZ89" s="82"/>
      <c r="BA89" s="82"/>
      <c r="BB89" s="85"/>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row>
    <row r="90" spans="1:256" s="86" customFormat="1" x14ac:dyDescent="0.25">
      <c r="A90" s="82"/>
      <c r="B90" s="82"/>
      <c r="C90" s="88" t="s">
        <v>5059</v>
      </c>
      <c r="D90" s="93">
        <v>47.475099999999998</v>
      </c>
      <c r="E90" s="93">
        <v>49.307400000000001</v>
      </c>
      <c r="F90" s="83"/>
      <c r="G90" s="84"/>
      <c r="H90" s="84"/>
      <c r="I90" s="84"/>
      <c r="J90" s="84"/>
      <c r="K90" s="85"/>
      <c r="L90" s="85"/>
      <c r="M90" s="82"/>
      <c r="N90" s="82"/>
      <c r="O90" s="82"/>
      <c r="P90" s="82"/>
      <c r="Q90" s="82"/>
      <c r="R90" s="82"/>
      <c r="S90" s="82"/>
      <c r="T90" s="82"/>
      <c r="U90" s="82"/>
      <c r="V90" s="82"/>
      <c r="W90" s="82"/>
      <c r="X90" s="82"/>
      <c r="Y90" s="82"/>
      <c r="Z90" s="82"/>
      <c r="AA90" s="82"/>
      <c r="AB90" s="82"/>
      <c r="AC90" s="82"/>
      <c r="AD90" s="82"/>
      <c r="AE90" s="82"/>
      <c r="AF90" s="82"/>
      <c r="AG90" s="82"/>
      <c r="AH90" s="82"/>
      <c r="AI90" s="85"/>
      <c r="AJ90" s="82"/>
      <c r="AK90" s="82"/>
      <c r="AL90" s="82"/>
      <c r="AM90" s="82"/>
      <c r="AN90" s="82"/>
      <c r="AO90" s="82"/>
      <c r="AP90" s="82"/>
      <c r="AQ90" s="82"/>
      <c r="AR90" s="82"/>
      <c r="AS90" s="82"/>
      <c r="AT90" s="82"/>
      <c r="AU90" s="82"/>
      <c r="AV90" s="85"/>
      <c r="AW90" s="82"/>
      <c r="AX90" s="85"/>
      <c r="AY90" s="82"/>
      <c r="AZ90" s="82"/>
      <c r="BA90" s="82"/>
      <c r="BB90" s="85"/>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82"/>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row>
    <row r="92" spans="1:256" x14ac:dyDescent="0.25">
      <c r="C92" s="2" t="s">
        <v>5066</v>
      </c>
      <c r="E92" s="2" t="s">
        <v>2</v>
      </c>
    </row>
    <row r="94" spans="1:256" x14ac:dyDescent="0.25">
      <c r="C94" s="2" t="s">
        <v>5067</v>
      </c>
      <c r="E94" s="2" t="s">
        <v>2</v>
      </c>
    </row>
    <row r="96" spans="1:256" x14ac:dyDescent="0.25">
      <c r="C96" s="2" t="s">
        <v>5018</v>
      </c>
      <c r="E96" s="2" t="s">
        <v>2</v>
      </c>
    </row>
    <row r="98" spans="3:5" x14ac:dyDescent="0.25">
      <c r="C98" s="2" t="s">
        <v>5019</v>
      </c>
      <c r="E98" s="2" t="s">
        <v>2</v>
      </c>
    </row>
    <row r="100" spans="3:5" x14ac:dyDescent="0.25">
      <c r="C100" s="2" t="s">
        <v>5020</v>
      </c>
      <c r="E100" s="99">
        <v>0.75142671194213018</v>
      </c>
    </row>
    <row r="102" spans="3:5" x14ac:dyDescent="0.25">
      <c r="C102" s="2" t="s">
        <v>5021</v>
      </c>
      <c r="E102" s="100" t="s">
        <v>5182</v>
      </c>
    </row>
    <row r="104" spans="3:5" x14ac:dyDescent="0.25">
      <c r="C104" s="2" t="s">
        <v>5068</v>
      </c>
      <c r="E104" s="2" t="s">
        <v>2</v>
      </c>
    </row>
    <row r="106" spans="3:5" x14ac:dyDescent="0.25">
      <c r="C106" s="2" t="s">
        <v>5183</v>
      </c>
    </row>
    <row r="108" spans="3:5" x14ac:dyDescent="0.25">
      <c r="C108" s="1" t="s">
        <v>5250</v>
      </c>
      <c r="E108" s="162" t="s">
        <v>5251</v>
      </c>
    </row>
    <row r="109" spans="3:5" x14ac:dyDescent="0.25">
      <c r="E109" s="2" t="s">
        <v>5315</v>
      </c>
    </row>
  </sheetData>
  <mergeCells count="1">
    <mergeCell ref="C79:K79"/>
  </mergeCells>
  <hyperlinks>
    <hyperlink ref="J2" location="'Index'!A1" display="'Index'!A1" xr:uid="{78D78916-1D5C-4E7C-B334-EF4E886261D5}"/>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8807B-0520-444F-931E-902E362FFBC0}">
  <sheetPr codeName="Sheet1"/>
  <dimension ref="A1:IV113"/>
  <sheetViews>
    <sheetView showGridLines="0" zoomScale="90" zoomScaleNormal="90" workbookViewId="0">
      <pane ySplit="6" topLeftCell="A9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4326</v>
      </c>
      <c r="J2" s="38" t="s">
        <v>4568</v>
      </c>
    </row>
    <row r="3" spans="1:54" ht="16.5" x14ac:dyDescent="0.3">
      <c r="C3" s="1" t="s">
        <v>28</v>
      </c>
      <c r="D3" s="21" t="s">
        <v>4327</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67</v>
      </c>
      <c r="C11" s="58" t="s">
        <v>68</v>
      </c>
      <c r="D11" s="52" t="s">
        <v>69</v>
      </c>
      <c r="E11" s="6" t="s">
        <v>44</v>
      </c>
      <c r="F11" s="19">
        <v>855577</v>
      </c>
      <c r="G11" s="24">
        <v>8787.6299999999992</v>
      </c>
      <c r="H11" s="24">
        <v>25.23</v>
      </c>
      <c r="I11" s="31"/>
      <c r="J11" s="31"/>
      <c r="K11" s="35"/>
    </row>
    <row r="12" spans="1:54" x14ac:dyDescent="0.25">
      <c r="B12" s="8" t="s">
        <v>470</v>
      </c>
      <c r="C12" s="58" t="s">
        <v>471</v>
      </c>
      <c r="D12" s="52" t="s">
        <v>472</v>
      </c>
      <c r="E12" s="6" t="s">
        <v>44</v>
      </c>
      <c r="F12" s="19">
        <v>2014478</v>
      </c>
      <c r="G12" s="24">
        <v>5495.5</v>
      </c>
      <c r="H12" s="24">
        <v>15.78</v>
      </c>
      <c r="I12" s="31"/>
      <c r="J12" s="31"/>
      <c r="K12" s="35"/>
    </row>
    <row r="13" spans="1:54" x14ac:dyDescent="0.25">
      <c r="B13" s="8" t="s">
        <v>2363</v>
      </c>
      <c r="C13" s="58" t="s">
        <v>812</v>
      </c>
      <c r="D13" s="52" t="s">
        <v>2364</v>
      </c>
      <c r="E13" s="6" t="s">
        <v>44</v>
      </c>
      <c r="F13" s="19">
        <v>3631569</v>
      </c>
      <c r="G13" s="24">
        <v>4555.8</v>
      </c>
      <c r="H13" s="24">
        <v>13.08</v>
      </c>
      <c r="I13" s="31"/>
      <c r="J13" s="31"/>
      <c r="K13" s="35"/>
    </row>
    <row r="14" spans="1:54" x14ac:dyDescent="0.25">
      <c r="B14" s="8" t="s">
        <v>1054</v>
      </c>
      <c r="C14" s="58" t="s">
        <v>1055</v>
      </c>
      <c r="D14" s="52" t="s">
        <v>1056</v>
      </c>
      <c r="E14" s="6" t="s">
        <v>44</v>
      </c>
      <c r="F14" s="19">
        <v>3730842</v>
      </c>
      <c r="G14" s="24">
        <v>3984.54</v>
      </c>
      <c r="H14" s="24">
        <v>11.44</v>
      </c>
      <c r="I14" s="31"/>
      <c r="J14" s="31"/>
      <c r="K14" s="35"/>
    </row>
    <row r="15" spans="1:54" x14ac:dyDescent="0.25">
      <c r="B15" s="8" t="s">
        <v>2403</v>
      </c>
      <c r="C15" s="58" t="s">
        <v>820</v>
      </c>
      <c r="D15" s="52" t="s">
        <v>2404</v>
      </c>
      <c r="E15" s="6" t="s">
        <v>44</v>
      </c>
      <c r="F15" s="19">
        <v>2065019</v>
      </c>
      <c r="G15" s="24">
        <v>3560.09</v>
      </c>
      <c r="H15" s="24">
        <v>10.220000000000001</v>
      </c>
      <c r="I15" s="31"/>
      <c r="J15" s="31"/>
      <c r="K15" s="35"/>
    </row>
    <row r="16" spans="1:54" x14ac:dyDescent="0.25">
      <c r="B16" s="8" t="s">
        <v>2443</v>
      </c>
      <c r="C16" s="58" t="s">
        <v>1598</v>
      </c>
      <c r="D16" s="52" t="s">
        <v>2444</v>
      </c>
      <c r="E16" s="6" t="s">
        <v>44</v>
      </c>
      <c r="F16" s="19">
        <v>378952</v>
      </c>
      <c r="G16" s="24">
        <v>3096.23</v>
      </c>
      <c r="H16" s="24">
        <v>8.89</v>
      </c>
      <c r="I16" s="31"/>
      <c r="J16" s="31"/>
      <c r="K16" s="35"/>
    </row>
    <row r="17" spans="2:11" x14ac:dyDescent="0.25">
      <c r="B17" s="8" t="s">
        <v>3666</v>
      </c>
      <c r="C17" s="58" t="s">
        <v>3667</v>
      </c>
      <c r="D17" s="52" t="s">
        <v>3668</v>
      </c>
      <c r="E17" s="6" t="s">
        <v>44</v>
      </c>
      <c r="F17" s="19">
        <v>2163924</v>
      </c>
      <c r="G17" s="24">
        <v>1977.83</v>
      </c>
      <c r="H17" s="24">
        <v>5.68</v>
      </c>
      <c r="I17" s="31"/>
      <c r="J17" s="31"/>
      <c r="K17" s="35"/>
    </row>
    <row r="18" spans="2:11" x14ac:dyDescent="0.25">
      <c r="B18" s="8" t="s">
        <v>1133</v>
      </c>
      <c r="C18" s="58" t="s">
        <v>815</v>
      </c>
      <c r="D18" s="52" t="s">
        <v>1134</v>
      </c>
      <c r="E18" s="6" t="s">
        <v>44</v>
      </c>
      <c r="F18" s="19">
        <v>1330099</v>
      </c>
      <c r="G18" s="24">
        <v>1868.79</v>
      </c>
      <c r="H18" s="24">
        <v>5.36</v>
      </c>
      <c r="I18" s="31"/>
      <c r="J18" s="31"/>
      <c r="K18" s="35"/>
    </row>
    <row r="19" spans="2:11" x14ac:dyDescent="0.25">
      <c r="B19" s="8" t="s">
        <v>4057</v>
      </c>
      <c r="C19" s="58" t="s">
        <v>1829</v>
      </c>
      <c r="D19" s="52" t="s">
        <v>4058</v>
      </c>
      <c r="E19" s="6" t="s">
        <v>44</v>
      </c>
      <c r="F19" s="19">
        <v>1458584</v>
      </c>
      <c r="G19" s="24">
        <v>497.38</v>
      </c>
      <c r="H19" s="24">
        <v>1.43</v>
      </c>
      <c r="I19" s="31"/>
      <c r="J19" s="31"/>
      <c r="K19" s="35"/>
    </row>
    <row r="20" spans="2:11" x14ac:dyDescent="0.25">
      <c r="B20" s="8" t="s">
        <v>4007</v>
      </c>
      <c r="C20" s="58" t="s">
        <v>1583</v>
      </c>
      <c r="D20" s="52" t="s">
        <v>4008</v>
      </c>
      <c r="E20" s="6" t="s">
        <v>44</v>
      </c>
      <c r="F20" s="19">
        <v>1077365</v>
      </c>
      <c r="G20" s="24">
        <v>350.25</v>
      </c>
      <c r="H20" s="24">
        <v>1.01</v>
      </c>
      <c r="I20" s="31"/>
      <c r="J20" s="31"/>
      <c r="K20" s="35"/>
    </row>
    <row r="21" spans="2:11" x14ac:dyDescent="0.25">
      <c r="B21" s="8" t="s">
        <v>4151</v>
      </c>
      <c r="C21" s="58" t="s">
        <v>4152</v>
      </c>
      <c r="D21" s="52" t="s">
        <v>4153</v>
      </c>
      <c r="E21" s="6" t="s">
        <v>44</v>
      </c>
      <c r="F21" s="19">
        <v>1221177</v>
      </c>
      <c r="G21" s="24">
        <v>329.6</v>
      </c>
      <c r="H21" s="24">
        <v>0.95</v>
      </c>
      <c r="I21" s="31"/>
      <c r="J21" s="31"/>
      <c r="K21" s="35"/>
    </row>
    <row r="22" spans="2:11" x14ac:dyDescent="0.25">
      <c r="C22" s="56" t="s">
        <v>191</v>
      </c>
      <c r="D22" s="52"/>
      <c r="E22" s="6"/>
      <c r="F22" s="19"/>
      <c r="G22" s="25">
        <v>34503.64</v>
      </c>
      <c r="H22" s="25">
        <v>99.07</v>
      </c>
      <c r="I22" s="31"/>
      <c r="J22" s="31"/>
      <c r="K22" s="35"/>
    </row>
    <row r="23" spans="2:11" x14ac:dyDescent="0.25">
      <c r="C23" s="55"/>
      <c r="D23" s="52"/>
      <c r="E23" s="6"/>
      <c r="F23" s="19"/>
      <c r="G23" s="24"/>
      <c r="H23" s="24"/>
      <c r="I23" s="31"/>
      <c r="J23" s="31"/>
      <c r="K23" s="35"/>
    </row>
    <row r="24" spans="2:11" x14ac:dyDescent="0.25">
      <c r="C24" s="56" t="s">
        <v>3</v>
      </c>
      <c r="D24" s="52"/>
      <c r="E24" s="6"/>
      <c r="F24" s="19"/>
      <c r="G24" s="24" t="s">
        <v>2</v>
      </c>
      <c r="H24" s="24" t="s">
        <v>2</v>
      </c>
      <c r="I24" s="31"/>
      <c r="J24" s="31"/>
      <c r="K24" s="35"/>
    </row>
    <row r="25" spans="2:11" x14ac:dyDescent="0.25">
      <c r="C25" s="55"/>
      <c r="D25" s="52"/>
      <c r="E25" s="6"/>
      <c r="F25" s="19"/>
      <c r="G25" s="24"/>
      <c r="H25" s="24"/>
      <c r="I25" s="31"/>
      <c r="J25" s="31"/>
      <c r="K25" s="35"/>
    </row>
    <row r="26" spans="2:11" x14ac:dyDescent="0.25">
      <c r="C26" s="56" t="s">
        <v>4</v>
      </c>
      <c r="D26" s="52"/>
      <c r="E26" s="6"/>
      <c r="F26" s="19"/>
      <c r="G26" s="24" t="s">
        <v>2</v>
      </c>
      <c r="H26" s="24" t="s">
        <v>2</v>
      </c>
      <c r="I26" s="31"/>
      <c r="J26" s="31"/>
      <c r="K26" s="35"/>
    </row>
    <row r="27" spans="2:11" x14ac:dyDescent="0.25">
      <c r="C27" s="55"/>
      <c r="D27" s="52"/>
      <c r="E27" s="6"/>
      <c r="F27" s="19"/>
      <c r="G27" s="24"/>
      <c r="H27" s="24"/>
      <c r="I27" s="31"/>
      <c r="J27" s="31"/>
      <c r="K27" s="35"/>
    </row>
    <row r="28" spans="2:11" x14ac:dyDescent="0.25">
      <c r="C28" s="56" t="s">
        <v>5</v>
      </c>
      <c r="D28" s="52"/>
      <c r="E28" s="6"/>
      <c r="F28" s="19"/>
      <c r="G28" s="24"/>
      <c r="H28" s="24"/>
      <c r="I28" s="31"/>
      <c r="J28" s="31"/>
      <c r="K28" s="35"/>
    </row>
    <row r="29" spans="2:11" x14ac:dyDescent="0.25">
      <c r="C29" s="55"/>
      <c r="D29" s="52"/>
      <c r="E29" s="6"/>
      <c r="F29" s="19"/>
      <c r="G29" s="24"/>
      <c r="H29" s="24"/>
      <c r="I29" s="31"/>
      <c r="J29" s="31"/>
      <c r="K29" s="35"/>
    </row>
    <row r="30" spans="2:11" x14ac:dyDescent="0.25">
      <c r="C30" s="56" t="s">
        <v>6</v>
      </c>
      <c r="D30" s="52"/>
      <c r="E30" s="6"/>
      <c r="F30" s="19"/>
      <c r="G30" s="24" t="s">
        <v>2</v>
      </c>
      <c r="H30" s="24" t="s">
        <v>2</v>
      </c>
      <c r="I30" s="31"/>
      <c r="J30" s="31"/>
      <c r="K30" s="35"/>
    </row>
    <row r="31" spans="2:11" x14ac:dyDescent="0.25">
      <c r="C31" s="55"/>
      <c r="D31" s="52"/>
      <c r="E31" s="6"/>
      <c r="F31" s="19"/>
      <c r="G31" s="24"/>
      <c r="H31" s="24"/>
      <c r="I31" s="31"/>
      <c r="J31" s="31"/>
      <c r="K31" s="35"/>
    </row>
    <row r="32" spans="2:11" x14ac:dyDescent="0.25">
      <c r="C32" s="56" t="s">
        <v>7</v>
      </c>
      <c r="D32" s="52"/>
      <c r="E32" s="6"/>
      <c r="F32" s="19"/>
      <c r="G32" s="24" t="s">
        <v>2</v>
      </c>
      <c r="H32" s="24" t="s">
        <v>2</v>
      </c>
      <c r="I32" s="31"/>
      <c r="J32" s="31"/>
      <c r="K32" s="35"/>
    </row>
    <row r="33" spans="3:11" x14ac:dyDescent="0.25">
      <c r="C33" s="55"/>
      <c r="D33" s="52"/>
      <c r="E33" s="6"/>
      <c r="F33" s="19"/>
      <c r="G33" s="24"/>
      <c r="H33" s="24"/>
      <c r="I33" s="31"/>
      <c r="J33" s="31"/>
      <c r="K33" s="35"/>
    </row>
    <row r="34" spans="3:11" x14ac:dyDescent="0.25">
      <c r="C34" s="56" t="s">
        <v>8</v>
      </c>
      <c r="D34" s="52"/>
      <c r="E34" s="6"/>
      <c r="F34" s="19"/>
      <c r="G34" s="24" t="s">
        <v>2</v>
      </c>
      <c r="H34" s="24" t="s">
        <v>2</v>
      </c>
      <c r="I34" s="31"/>
      <c r="J34" s="31"/>
      <c r="K34" s="35"/>
    </row>
    <row r="35" spans="3:11" x14ac:dyDescent="0.25">
      <c r="C35" s="55"/>
      <c r="D35" s="52"/>
      <c r="E35" s="6"/>
      <c r="F35" s="19"/>
      <c r="G35" s="24"/>
      <c r="H35" s="24"/>
      <c r="I35" s="31"/>
      <c r="J35" s="31"/>
      <c r="K35" s="35"/>
    </row>
    <row r="36" spans="3:11" x14ac:dyDescent="0.25">
      <c r="C36" s="56" t="s">
        <v>9</v>
      </c>
      <c r="D36" s="52"/>
      <c r="E36" s="6"/>
      <c r="F36" s="19"/>
      <c r="G36" s="24" t="s">
        <v>2</v>
      </c>
      <c r="H36" s="24" t="s">
        <v>2</v>
      </c>
      <c r="I36" s="31"/>
      <c r="J36" s="31"/>
      <c r="K36" s="35"/>
    </row>
    <row r="37" spans="3:11" x14ac:dyDescent="0.25">
      <c r="C37" s="55"/>
      <c r="D37" s="52"/>
      <c r="E37" s="6"/>
      <c r="F37" s="19"/>
      <c r="G37" s="24"/>
      <c r="H37" s="24"/>
      <c r="I37" s="31"/>
      <c r="J37" s="31"/>
      <c r="K37" s="35"/>
    </row>
    <row r="38" spans="3:11" x14ac:dyDescent="0.25">
      <c r="C38" s="56" t="s">
        <v>10</v>
      </c>
      <c r="D38" s="52"/>
      <c r="E38" s="6"/>
      <c r="F38" s="19"/>
      <c r="G38" s="24" t="s">
        <v>2</v>
      </c>
      <c r="H38" s="24" t="s">
        <v>2</v>
      </c>
      <c r="I38" s="31"/>
      <c r="J38" s="31"/>
      <c r="K38" s="35"/>
    </row>
    <row r="39" spans="3:11" x14ac:dyDescent="0.25">
      <c r="C39" s="55"/>
      <c r="D39" s="52"/>
      <c r="E39" s="6"/>
      <c r="F39" s="19"/>
      <c r="G39" s="24"/>
      <c r="H39" s="24"/>
      <c r="I39" s="31"/>
      <c r="J39" s="31"/>
      <c r="K39" s="35"/>
    </row>
    <row r="40" spans="3:11" x14ac:dyDescent="0.25">
      <c r="C40" s="56" t="s">
        <v>11</v>
      </c>
      <c r="D40" s="52"/>
      <c r="E40" s="6"/>
      <c r="F40" s="19"/>
      <c r="G40" s="24" t="s">
        <v>2</v>
      </c>
      <c r="H40" s="24" t="s">
        <v>2</v>
      </c>
      <c r="I40" s="31"/>
      <c r="J40" s="31"/>
      <c r="K40" s="35"/>
    </row>
    <row r="41" spans="3:11" x14ac:dyDescent="0.25">
      <c r="C41" s="55"/>
      <c r="D41" s="52"/>
      <c r="E41" s="6"/>
      <c r="F41" s="19"/>
      <c r="G41" s="24"/>
      <c r="H41" s="24"/>
      <c r="I41" s="31"/>
      <c r="J41" s="31"/>
      <c r="K41" s="35"/>
    </row>
    <row r="42" spans="3:11" x14ac:dyDescent="0.25">
      <c r="C42" s="56" t="s">
        <v>13</v>
      </c>
      <c r="D42" s="52"/>
      <c r="E42" s="6"/>
      <c r="F42" s="19"/>
      <c r="G42" s="24"/>
      <c r="H42" s="24"/>
      <c r="I42" s="31"/>
      <c r="J42" s="31"/>
      <c r="K42" s="35"/>
    </row>
    <row r="43" spans="3:11" x14ac:dyDescent="0.25">
      <c r="C43" s="55"/>
      <c r="D43" s="52"/>
      <c r="E43" s="6"/>
      <c r="F43" s="19"/>
      <c r="G43" s="24"/>
      <c r="H43" s="24"/>
      <c r="I43" s="31"/>
      <c r="J43" s="31"/>
      <c r="K43" s="35"/>
    </row>
    <row r="44" spans="3:11" x14ac:dyDescent="0.25">
      <c r="C44" s="56" t="s">
        <v>14</v>
      </c>
      <c r="D44" s="52"/>
      <c r="E44" s="6"/>
      <c r="F44" s="19"/>
      <c r="G44" s="24" t="s">
        <v>2</v>
      </c>
      <c r="H44" s="24" t="s">
        <v>2</v>
      </c>
      <c r="I44" s="31"/>
      <c r="J44" s="31"/>
      <c r="K44" s="35"/>
    </row>
    <row r="45" spans="3:11" x14ac:dyDescent="0.25">
      <c r="C45" s="55"/>
      <c r="D45" s="52"/>
      <c r="E45" s="6"/>
      <c r="F45" s="19"/>
      <c r="G45" s="24"/>
      <c r="H45" s="24"/>
      <c r="I45" s="31"/>
      <c r="J45" s="31"/>
      <c r="K45" s="35"/>
    </row>
    <row r="46" spans="3:11" x14ac:dyDescent="0.25">
      <c r="C46" s="56" t="s">
        <v>15</v>
      </c>
      <c r="D46" s="52"/>
      <c r="E46" s="6"/>
      <c r="F46" s="19"/>
      <c r="G46" s="24" t="s">
        <v>2</v>
      </c>
      <c r="H46" s="24" t="s">
        <v>2</v>
      </c>
      <c r="I46" s="31"/>
      <c r="J46" s="31"/>
      <c r="K46" s="35"/>
    </row>
    <row r="47" spans="3:11" x14ac:dyDescent="0.25">
      <c r="C47" s="55"/>
      <c r="D47" s="52"/>
      <c r="E47" s="6"/>
      <c r="F47" s="19"/>
      <c r="G47" s="24"/>
      <c r="H47" s="24"/>
      <c r="I47" s="31"/>
      <c r="J47" s="31"/>
      <c r="K47" s="35"/>
    </row>
    <row r="48" spans="3:11" x14ac:dyDescent="0.25">
      <c r="C48" s="56" t="s">
        <v>16</v>
      </c>
      <c r="D48" s="52"/>
      <c r="E48" s="6"/>
      <c r="F48" s="19"/>
      <c r="G48" s="24" t="s">
        <v>2</v>
      </c>
      <c r="H48" s="24" t="s">
        <v>2</v>
      </c>
      <c r="I48" s="31"/>
      <c r="J48" s="31"/>
      <c r="K48" s="35"/>
    </row>
    <row r="49" spans="1:11" x14ac:dyDescent="0.25">
      <c r="C49" s="55"/>
      <c r="D49" s="52"/>
      <c r="E49" s="6"/>
      <c r="F49" s="19"/>
      <c r="G49" s="24"/>
      <c r="H49" s="24"/>
      <c r="I49" s="31"/>
      <c r="J49" s="31"/>
      <c r="K49" s="35"/>
    </row>
    <row r="50" spans="1:11" x14ac:dyDescent="0.25">
      <c r="C50" s="56" t="s">
        <v>17</v>
      </c>
      <c r="D50" s="52"/>
      <c r="E50" s="6"/>
      <c r="F50" s="19"/>
      <c r="G50" s="24" t="s">
        <v>2</v>
      </c>
      <c r="H50" s="24" t="s">
        <v>2</v>
      </c>
      <c r="I50" s="31"/>
      <c r="J50" s="31"/>
      <c r="K50" s="35"/>
    </row>
    <row r="51" spans="1:11" x14ac:dyDescent="0.25">
      <c r="C51" s="55"/>
      <c r="D51" s="52"/>
      <c r="E51" s="6"/>
      <c r="F51" s="19"/>
      <c r="G51" s="24"/>
      <c r="H51" s="24"/>
      <c r="I51" s="31"/>
      <c r="J51" s="31"/>
      <c r="K51" s="35"/>
    </row>
    <row r="52" spans="1:11" x14ac:dyDescent="0.25">
      <c r="C52" s="56" t="s">
        <v>18</v>
      </c>
      <c r="D52" s="52"/>
      <c r="E52" s="6"/>
      <c r="F52" s="19"/>
      <c r="G52" s="24" t="s">
        <v>2</v>
      </c>
      <c r="H52" s="24" t="s">
        <v>2</v>
      </c>
      <c r="I52" s="31"/>
      <c r="J52" s="31"/>
      <c r="K52" s="35"/>
    </row>
    <row r="53" spans="1:11" x14ac:dyDescent="0.25">
      <c r="C53" s="55"/>
      <c r="D53" s="52"/>
      <c r="E53" s="6"/>
      <c r="F53" s="19"/>
      <c r="G53" s="24"/>
      <c r="H53" s="24"/>
      <c r="I53" s="31"/>
      <c r="J53" s="31"/>
      <c r="K53" s="35"/>
    </row>
    <row r="54" spans="1:11" x14ac:dyDescent="0.25">
      <c r="A54" s="10"/>
      <c r="B54" s="28"/>
      <c r="C54" s="56" t="s">
        <v>19</v>
      </c>
      <c r="D54" s="52"/>
      <c r="E54" s="6"/>
      <c r="F54" s="19"/>
      <c r="G54" s="24"/>
      <c r="H54" s="24"/>
      <c r="I54" s="31"/>
      <c r="J54" s="31"/>
      <c r="K54" s="35"/>
    </row>
    <row r="55" spans="1:11" x14ac:dyDescent="0.25">
      <c r="A55" s="28"/>
      <c r="B55" s="28"/>
      <c r="C55" s="56" t="s">
        <v>20</v>
      </c>
      <c r="D55" s="52"/>
      <c r="E55" s="6"/>
      <c r="F55" s="19"/>
      <c r="G55" s="24" t="s">
        <v>2</v>
      </c>
      <c r="H55" s="24" t="s">
        <v>2</v>
      </c>
      <c r="I55" s="31"/>
      <c r="J55" s="31"/>
      <c r="K55" s="35"/>
    </row>
    <row r="56" spans="1:11" x14ac:dyDescent="0.25">
      <c r="A56" s="28"/>
      <c r="B56" s="28"/>
      <c r="C56" s="56"/>
      <c r="D56" s="52"/>
      <c r="E56" s="6"/>
      <c r="F56" s="19"/>
      <c r="G56" s="24"/>
      <c r="H56" s="24"/>
      <c r="I56" s="31"/>
      <c r="J56" s="31"/>
      <c r="K56" s="35"/>
    </row>
    <row r="57" spans="1:11" x14ac:dyDescent="0.25">
      <c r="A57" s="28"/>
      <c r="B57" s="28"/>
      <c r="C57" s="56" t="s">
        <v>21</v>
      </c>
      <c r="D57" s="52"/>
      <c r="E57" s="6"/>
      <c r="F57" s="19"/>
      <c r="G57" s="24" t="s">
        <v>2</v>
      </c>
      <c r="H57" s="24" t="s">
        <v>2</v>
      </c>
      <c r="I57" s="31"/>
      <c r="J57" s="31"/>
      <c r="K57" s="35"/>
    </row>
    <row r="58" spans="1:11" x14ac:dyDescent="0.25">
      <c r="A58" s="28"/>
      <c r="B58" s="28"/>
      <c r="C58" s="56"/>
      <c r="D58" s="52"/>
      <c r="E58" s="6"/>
      <c r="F58" s="19"/>
      <c r="G58" s="24"/>
      <c r="H58" s="24"/>
      <c r="I58" s="31"/>
      <c r="J58" s="31"/>
      <c r="K58" s="35"/>
    </row>
    <row r="59" spans="1:11" x14ac:dyDescent="0.25">
      <c r="A59" s="28"/>
      <c r="B59" s="28"/>
      <c r="C59" s="56" t="s">
        <v>22</v>
      </c>
      <c r="D59" s="52"/>
      <c r="E59" s="6"/>
      <c r="F59" s="19"/>
      <c r="G59" s="24" t="s">
        <v>2</v>
      </c>
      <c r="H59" s="24" t="s">
        <v>2</v>
      </c>
      <c r="I59" s="31"/>
      <c r="J59" s="31"/>
      <c r="K59" s="35"/>
    </row>
    <row r="60" spans="1:11" x14ac:dyDescent="0.25">
      <c r="A60" s="28"/>
      <c r="B60" s="28"/>
      <c r="C60" s="56"/>
      <c r="D60" s="52"/>
      <c r="E60" s="6"/>
      <c r="F60" s="19"/>
      <c r="G60" s="24"/>
      <c r="H60" s="24"/>
      <c r="I60" s="31"/>
      <c r="J60" s="31"/>
      <c r="K60" s="35"/>
    </row>
    <row r="61" spans="1:11" x14ac:dyDescent="0.25">
      <c r="A61" s="28"/>
      <c r="B61" s="28"/>
      <c r="C61" s="56" t="s">
        <v>23</v>
      </c>
      <c r="D61" s="52"/>
      <c r="E61" s="6"/>
      <c r="F61" s="19"/>
      <c r="G61" s="24" t="s">
        <v>2</v>
      </c>
      <c r="H61" s="24" t="s">
        <v>2</v>
      </c>
      <c r="I61" s="31"/>
      <c r="J61" s="31"/>
      <c r="K61" s="35"/>
    </row>
    <row r="62" spans="1:11" x14ac:dyDescent="0.25">
      <c r="A62" s="28"/>
      <c r="B62" s="28"/>
      <c r="C62" s="56"/>
      <c r="D62" s="52"/>
      <c r="E62" s="6"/>
      <c r="F62" s="19"/>
      <c r="G62" s="24"/>
      <c r="H62" s="24"/>
      <c r="I62" s="31"/>
      <c r="J62" s="31"/>
      <c r="K62" s="35"/>
    </row>
    <row r="63" spans="1:11" x14ac:dyDescent="0.25">
      <c r="C63" s="57" t="s">
        <v>24</v>
      </c>
      <c r="D63" s="52"/>
      <c r="E63" s="6"/>
      <c r="F63" s="19"/>
      <c r="G63" s="24"/>
      <c r="H63" s="24"/>
      <c r="I63" s="31"/>
      <c r="J63" s="31"/>
      <c r="K63" s="35"/>
    </row>
    <row r="64" spans="1:11" x14ac:dyDescent="0.25">
      <c r="B64" s="8" t="s">
        <v>203</v>
      </c>
      <c r="C64" s="58" t="s">
        <v>204</v>
      </c>
      <c r="D64" s="52"/>
      <c r="E64" s="6"/>
      <c r="F64" s="19"/>
      <c r="G64" s="24">
        <v>284.25</v>
      </c>
      <c r="H64" s="24">
        <v>0.82</v>
      </c>
      <c r="I64" s="31"/>
      <c r="J64" s="31"/>
      <c r="K64" s="35"/>
    </row>
    <row r="65" spans="1:54" x14ac:dyDescent="0.25">
      <c r="C65" s="56" t="s">
        <v>191</v>
      </c>
      <c r="D65" s="52"/>
      <c r="E65" s="6"/>
      <c r="F65" s="19"/>
      <c r="G65" s="25">
        <v>284.25</v>
      </c>
      <c r="H65" s="25">
        <v>0.82</v>
      </c>
      <c r="I65" s="31"/>
      <c r="J65" s="31"/>
      <c r="K65" s="35"/>
    </row>
    <row r="66" spans="1:54" x14ac:dyDescent="0.25">
      <c r="C66" s="55"/>
      <c r="D66" s="52"/>
      <c r="E66" s="6"/>
      <c r="F66" s="19"/>
      <c r="G66" s="24"/>
      <c r="H66" s="24"/>
      <c r="I66" s="31"/>
      <c r="J66" s="31"/>
      <c r="K66" s="35"/>
    </row>
    <row r="67" spans="1:54" x14ac:dyDescent="0.25">
      <c r="A67" s="10"/>
      <c r="B67" s="28"/>
      <c r="C67" s="56" t="s">
        <v>25</v>
      </c>
      <c r="D67" s="52"/>
      <c r="E67" s="6"/>
      <c r="F67" s="19"/>
      <c r="G67" s="24"/>
      <c r="H67" s="24"/>
      <c r="I67" s="31"/>
      <c r="J67" s="31"/>
      <c r="K67" s="35"/>
    </row>
    <row r="68" spans="1:54" s="2" customFormat="1" ht="13.5" x14ac:dyDescent="0.25">
      <c r="A68" s="28"/>
      <c r="B68" s="28"/>
      <c r="C68" s="55" t="s">
        <v>4578</v>
      </c>
      <c r="D68" s="52"/>
      <c r="E68" s="6"/>
      <c r="F68" s="19"/>
      <c r="G68" s="24" t="s">
        <v>2</v>
      </c>
      <c r="H68" s="24" t="s">
        <v>2</v>
      </c>
      <c r="I68" s="31"/>
      <c r="J68" s="31"/>
      <c r="K68" s="35"/>
      <c r="L68" s="3"/>
      <c r="AI68" s="3"/>
      <c r="AV68" s="3"/>
      <c r="AX68" s="3"/>
      <c r="BB68" s="3"/>
    </row>
    <row r="69" spans="1:54" x14ac:dyDescent="0.25">
      <c r="B69" s="8"/>
      <c r="C69" s="58" t="s">
        <v>205</v>
      </c>
      <c r="D69" s="52"/>
      <c r="E69" s="6"/>
      <c r="F69" s="19"/>
      <c r="G69" s="24">
        <v>45.52</v>
      </c>
      <c r="H69" s="24">
        <v>0.11</v>
      </c>
      <c r="I69" s="31"/>
      <c r="J69" s="31"/>
      <c r="K69" s="35"/>
    </row>
    <row r="70" spans="1:54" x14ac:dyDescent="0.25">
      <c r="C70" s="56" t="s">
        <v>191</v>
      </c>
      <c r="D70" s="52"/>
      <c r="E70" s="6"/>
      <c r="F70" s="19"/>
      <c r="G70" s="25">
        <v>45.52</v>
      </c>
      <c r="H70" s="25">
        <v>0.11</v>
      </c>
      <c r="I70" s="31"/>
      <c r="J70" s="31"/>
      <c r="K70" s="35"/>
    </row>
    <row r="71" spans="1:54" x14ac:dyDescent="0.25">
      <c r="C71" s="55"/>
      <c r="D71" s="52"/>
      <c r="E71" s="6"/>
      <c r="F71" s="19"/>
      <c r="G71" s="24"/>
      <c r="H71" s="24"/>
      <c r="I71" s="31"/>
      <c r="J71" s="31"/>
      <c r="K71" s="35"/>
    </row>
    <row r="72" spans="1:54" x14ac:dyDescent="0.25">
      <c r="C72" s="59" t="s">
        <v>206</v>
      </c>
      <c r="D72" s="53"/>
      <c r="E72" s="5"/>
      <c r="F72" s="20"/>
      <c r="G72" s="26">
        <v>34833.410000000003</v>
      </c>
      <c r="H72" s="26">
        <v>99.999999999999986</v>
      </c>
      <c r="I72" s="32"/>
      <c r="J72" s="32"/>
      <c r="K72" s="36"/>
    </row>
    <row r="75" spans="1:54" x14ac:dyDescent="0.25">
      <c r="C75" s="1" t="s">
        <v>207</v>
      </c>
    </row>
    <row r="76" spans="1:54" x14ac:dyDescent="0.25">
      <c r="C76" s="37" t="s">
        <v>208</v>
      </c>
      <c r="D76" s="37"/>
      <c r="E76" s="37"/>
      <c r="F76" s="37"/>
      <c r="G76" s="37"/>
      <c r="H76" s="37"/>
      <c r="I76" s="37"/>
      <c r="J76" s="37"/>
      <c r="K76" s="37"/>
    </row>
    <row r="77" spans="1:54" x14ac:dyDescent="0.25">
      <c r="C77" s="2" t="s">
        <v>209</v>
      </c>
    </row>
    <row r="78" spans="1:54" x14ac:dyDescent="0.25">
      <c r="C78" s="2" t="s">
        <v>210</v>
      </c>
    </row>
    <row r="79" spans="1:54" ht="30" customHeight="1" x14ac:dyDescent="0.25">
      <c r="C79" s="164" t="s">
        <v>211</v>
      </c>
      <c r="D79" s="165"/>
      <c r="E79" s="165"/>
      <c r="F79" s="165"/>
      <c r="G79" s="165"/>
      <c r="H79" s="165"/>
      <c r="I79" s="165"/>
      <c r="J79" s="165"/>
      <c r="K79" s="165"/>
    </row>
    <row r="80" spans="1:54" x14ac:dyDescent="0.25">
      <c r="C80" s="2" t="s">
        <v>212</v>
      </c>
    </row>
    <row r="82" spans="1:256" x14ac:dyDescent="0.25">
      <c r="C82" s="2" t="s">
        <v>5016</v>
      </c>
      <c r="E82" s="2" t="s">
        <v>2</v>
      </c>
    </row>
    <row r="84" spans="1:256" x14ac:dyDescent="0.25">
      <c r="C84" s="2" t="s">
        <v>5017</v>
      </c>
      <c r="E84" s="2" t="s">
        <v>2</v>
      </c>
    </row>
    <row r="86" spans="1:256" x14ac:dyDescent="0.25">
      <c r="C86" s="2" t="s">
        <v>5064</v>
      </c>
    </row>
    <row r="88" spans="1:256" x14ac:dyDescent="0.25">
      <c r="C88" s="2" t="s">
        <v>5065</v>
      </c>
    </row>
    <row r="89" spans="1:256" s="86" customFormat="1" ht="35.25" customHeight="1" x14ac:dyDescent="0.25">
      <c r="A89" s="82"/>
      <c r="B89" s="82"/>
      <c r="C89" s="87" t="s">
        <v>5022</v>
      </c>
      <c r="D89" s="91" t="s">
        <v>5023</v>
      </c>
      <c r="E89" s="91" t="s">
        <v>5024</v>
      </c>
      <c r="F89" s="83"/>
      <c r="G89" s="84"/>
      <c r="H89" s="84"/>
      <c r="I89" s="84"/>
      <c r="J89" s="84"/>
      <c r="K89" s="85"/>
      <c r="L89" s="85"/>
      <c r="M89" s="82"/>
      <c r="N89" s="82"/>
      <c r="O89" s="82"/>
      <c r="P89" s="82"/>
      <c r="Q89" s="82"/>
      <c r="R89" s="82"/>
      <c r="S89" s="82"/>
      <c r="T89" s="82"/>
      <c r="U89" s="82"/>
      <c r="V89" s="82"/>
      <c r="W89" s="82"/>
      <c r="X89" s="82"/>
      <c r="Y89" s="82"/>
      <c r="Z89" s="82"/>
      <c r="AA89" s="82"/>
      <c r="AB89" s="82"/>
      <c r="AC89" s="82"/>
      <c r="AD89" s="82"/>
      <c r="AE89" s="82"/>
      <c r="AF89" s="82"/>
      <c r="AG89" s="82"/>
      <c r="AH89" s="82"/>
      <c r="AI89" s="85"/>
      <c r="AJ89" s="82"/>
      <c r="AK89" s="82"/>
      <c r="AL89" s="82"/>
      <c r="AM89" s="82"/>
      <c r="AN89" s="82"/>
      <c r="AO89" s="82"/>
      <c r="AP89" s="82"/>
      <c r="AQ89" s="82"/>
      <c r="AR89" s="82"/>
      <c r="AS89" s="82"/>
      <c r="AT89" s="82"/>
      <c r="AU89" s="82"/>
      <c r="AV89" s="85"/>
      <c r="AW89" s="82"/>
      <c r="AX89" s="85"/>
      <c r="AY89" s="82"/>
      <c r="AZ89" s="82"/>
      <c r="BA89" s="82"/>
      <c r="BB89" s="85"/>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row>
    <row r="90" spans="1:256" s="86" customFormat="1" x14ac:dyDescent="0.25">
      <c r="A90" s="82"/>
      <c r="B90" s="82"/>
      <c r="C90" s="89" t="s">
        <v>5025</v>
      </c>
      <c r="D90" s="92">
        <v>13.0901</v>
      </c>
      <c r="E90" s="92">
        <v>13.5901</v>
      </c>
      <c r="F90" s="83"/>
      <c r="G90" s="84"/>
      <c r="H90" s="84"/>
      <c r="I90" s="84"/>
      <c r="J90" s="84"/>
      <c r="K90" s="85"/>
      <c r="L90" s="85"/>
      <c r="M90" s="82"/>
      <c r="N90" s="82"/>
      <c r="O90" s="82"/>
      <c r="P90" s="82"/>
      <c r="Q90" s="82"/>
      <c r="R90" s="82"/>
      <c r="S90" s="82"/>
      <c r="T90" s="82"/>
      <c r="U90" s="82"/>
      <c r="V90" s="82"/>
      <c r="W90" s="82"/>
      <c r="X90" s="82"/>
      <c r="Y90" s="82"/>
      <c r="Z90" s="82"/>
      <c r="AA90" s="82"/>
      <c r="AB90" s="82"/>
      <c r="AC90" s="82"/>
      <c r="AD90" s="82"/>
      <c r="AE90" s="82"/>
      <c r="AF90" s="82"/>
      <c r="AG90" s="82"/>
      <c r="AH90" s="82"/>
      <c r="AI90" s="85"/>
      <c r="AJ90" s="82"/>
      <c r="AK90" s="82"/>
      <c r="AL90" s="82"/>
      <c r="AM90" s="82"/>
      <c r="AN90" s="82"/>
      <c r="AO90" s="82"/>
      <c r="AP90" s="82"/>
      <c r="AQ90" s="82"/>
      <c r="AR90" s="82"/>
      <c r="AS90" s="82"/>
      <c r="AT90" s="82"/>
      <c r="AU90" s="82"/>
      <c r="AV90" s="85"/>
      <c r="AW90" s="82"/>
      <c r="AX90" s="85"/>
      <c r="AY90" s="82"/>
      <c r="AZ90" s="82"/>
      <c r="BA90" s="82"/>
      <c r="BB90" s="85"/>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82"/>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row>
    <row r="91" spans="1:256" s="86" customFormat="1" x14ac:dyDescent="0.25">
      <c r="A91" s="82"/>
      <c r="B91" s="82"/>
      <c r="C91" s="89" t="s">
        <v>5026</v>
      </c>
      <c r="D91" s="92">
        <v>13.0883</v>
      </c>
      <c r="E91" s="92">
        <v>13.5883</v>
      </c>
      <c r="F91" s="83"/>
      <c r="G91" s="84"/>
      <c r="H91" s="84"/>
      <c r="I91" s="84"/>
      <c r="J91" s="84"/>
      <c r="K91" s="85"/>
      <c r="L91" s="85"/>
      <c r="M91" s="82"/>
      <c r="N91" s="82"/>
      <c r="O91" s="82"/>
      <c r="P91" s="82"/>
      <c r="Q91" s="82"/>
      <c r="R91" s="82"/>
      <c r="S91" s="82"/>
      <c r="T91" s="82"/>
      <c r="U91" s="82"/>
      <c r="V91" s="82"/>
      <c r="W91" s="82"/>
      <c r="X91" s="82"/>
      <c r="Y91" s="82"/>
      <c r="Z91" s="82"/>
      <c r="AA91" s="82"/>
      <c r="AB91" s="82"/>
      <c r="AC91" s="82"/>
      <c r="AD91" s="82"/>
      <c r="AE91" s="82"/>
      <c r="AF91" s="82"/>
      <c r="AG91" s="82"/>
      <c r="AH91" s="82"/>
      <c r="AI91" s="85"/>
      <c r="AJ91" s="82"/>
      <c r="AK91" s="82"/>
      <c r="AL91" s="82"/>
      <c r="AM91" s="82"/>
      <c r="AN91" s="82"/>
      <c r="AO91" s="82"/>
      <c r="AP91" s="82"/>
      <c r="AQ91" s="82"/>
      <c r="AR91" s="82"/>
      <c r="AS91" s="82"/>
      <c r="AT91" s="82"/>
      <c r="AU91" s="82"/>
      <c r="AV91" s="85"/>
      <c r="AW91" s="82"/>
      <c r="AX91" s="85"/>
      <c r="AY91" s="82"/>
      <c r="AZ91" s="82"/>
      <c r="BA91" s="82"/>
      <c r="BB91" s="85"/>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82"/>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row>
    <row r="92" spans="1:256" s="86" customFormat="1" x14ac:dyDescent="0.25">
      <c r="A92" s="82"/>
      <c r="B92" s="82"/>
      <c r="C92" s="89" t="s">
        <v>5027</v>
      </c>
      <c r="D92" s="92">
        <v>13.1631</v>
      </c>
      <c r="E92" s="92">
        <v>13.6707</v>
      </c>
      <c r="F92" s="83"/>
      <c r="G92" s="84"/>
      <c r="H92" s="84"/>
      <c r="I92" s="84"/>
      <c r="J92" s="84"/>
      <c r="K92" s="85"/>
      <c r="L92" s="85"/>
      <c r="M92" s="82"/>
      <c r="N92" s="82"/>
      <c r="O92" s="82"/>
      <c r="P92" s="82"/>
      <c r="Q92" s="82"/>
      <c r="R92" s="82"/>
      <c r="S92" s="82"/>
      <c r="T92" s="82"/>
      <c r="U92" s="82"/>
      <c r="V92" s="82"/>
      <c r="W92" s="82"/>
      <c r="X92" s="82"/>
      <c r="Y92" s="82"/>
      <c r="Z92" s="82"/>
      <c r="AA92" s="82"/>
      <c r="AB92" s="82"/>
      <c r="AC92" s="82"/>
      <c r="AD92" s="82"/>
      <c r="AE92" s="82"/>
      <c r="AF92" s="82"/>
      <c r="AG92" s="82"/>
      <c r="AH92" s="82"/>
      <c r="AI92" s="85"/>
      <c r="AJ92" s="82"/>
      <c r="AK92" s="82"/>
      <c r="AL92" s="82"/>
      <c r="AM92" s="82"/>
      <c r="AN92" s="82"/>
      <c r="AO92" s="82"/>
      <c r="AP92" s="82"/>
      <c r="AQ92" s="82"/>
      <c r="AR92" s="82"/>
      <c r="AS92" s="82"/>
      <c r="AT92" s="82"/>
      <c r="AU92" s="82"/>
      <c r="AV92" s="85"/>
      <c r="AW92" s="82"/>
      <c r="AX92" s="85"/>
      <c r="AY92" s="82"/>
      <c r="AZ92" s="82"/>
      <c r="BA92" s="82"/>
      <c r="BB92" s="85"/>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row>
    <row r="93" spans="1:256" s="86" customFormat="1" x14ac:dyDescent="0.25">
      <c r="A93" s="82"/>
      <c r="B93" s="82"/>
      <c r="C93" s="89" t="s">
        <v>5028</v>
      </c>
      <c r="D93" s="92">
        <v>13.1632</v>
      </c>
      <c r="E93" s="92">
        <v>13.6709</v>
      </c>
      <c r="F93" s="83"/>
      <c r="G93" s="84"/>
      <c r="H93" s="84"/>
      <c r="I93" s="84"/>
      <c r="J93" s="84"/>
      <c r="K93" s="85"/>
      <c r="L93" s="85"/>
      <c r="M93" s="82"/>
      <c r="N93" s="82"/>
      <c r="O93" s="82"/>
      <c r="P93" s="82"/>
      <c r="Q93" s="82"/>
      <c r="R93" s="82"/>
      <c r="S93" s="82"/>
      <c r="T93" s="82"/>
      <c r="U93" s="82"/>
      <c r="V93" s="82"/>
      <c r="W93" s="82"/>
      <c r="X93" s="82"/>
      <c r="Y93" s="82"/>
      <c r="Z93" s="82"/>
      <c r="AA93" s="82"/>
      <c r="AB93" s="82"/>
      <c r="AC93" s="82"/>
      <c r="AD93" s="82"/>
      <c r="AE93" s="82"/>
      <c r="AF93" s="82"/>
      <c r="AG93" s="82"/>
      <c r="AH93" s="82"/>
      <c r="AI93" s="85"/>
      <c r="AJ93" s="82"/>
      <c r="AK93" s="82"/>
      <c r="AL93" s="82"/>
      <c r="AM93" s="82"/>
      <c r="AN93" s="82"/>
      <c r="AO93" s="82"/>
      <c r="AP93" s="82"/>
      <c r="AQ93" s="82"/>
      <c r="AR93" s="82"/>
      <c r="AS93" s="82"/>
      <c r="AT93" s="82"/>
      <c r="AU93" s="82"/>
      <c r="AV93" s="85"/>
      <c r="AW93" s="82"/>
      <c r="AX93" s="85"/>
      <c r="AY93" s="82"/>
      <c r="AZ93" s="82"/>
      <c r="BA93" s="82"/>
      <c r="BB93" s="85"/>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row>
    <row r="94" spans="1:256" s="86" customFormat="1" ht="85.15" customHeight="1" x14ac:dyDescent="0.25">
      <c r="A94" s="82"/>
      <c r="B94" s="82"/>
      <c r="C94" s="166" t="s">
        <v>5060</v>
      </c>
      <c r="D94" s="167"/>
      <c r="E94" s="168"/>
      <c r="F94" s="83"/>
      <c r="G94" s="84"/>
      <c r="H94" s="84"/>
      <c r="I94" s="84"/>
      <c r="J94" s="84"/>
      <c r="K94" s="85"/>
      <c r="L94" s="85"/>
      <c r="M94" s="82"/>
      <c r="N94" s="82"/>
      <c r="O94" s="82"/>
      <c r="P94" s="82"/>
      <c r="Q94" s="82"/>
      <c r="R94" s="82"/>
      <c r="S94" s="82"/>
      <c r="T94" s="82"/>
      <c r="U94" s="82"/>
      <c r="V94" s="82"/>
      <c r="W94" s="82"/>
      <c r="X94" s="82"/>
      <c r="Y94" s="82"/>
      <c r="Z94" s="82"/>
      <c r="AA94" s="82"/>
      <c r="AB94" s="82"/>
      <c r="AC94" s="82"/>
      <c r="AD94" s="82"/>
      <c r="AE94" s="82"/>
      <c r="AF94" s="82"/>
      <c r="AG94" s="82"/>
      <c r="AH94" s="82"/>
      <c r="AI94" s="85"/>
      <c r="AJ94" s="82"/>
      <c r="AK94" s="82"/>
      <c r="AL94" s="82"/>
      <c r="AM94" s="82"/>
      <c r="AN94" s="82"/>
      <c r="AO94" s="82"/>
      <c r="AP94" s="82"/>
      <c r="AQ94" s="82"/>
      <c r="AR94" s="82"/>
      <c r="AS94" s="82"/>
      <c r="AT94" s="82"/>
      <c r="AU94" s="82"/>
      <c r="AV94" s="85"/>
      <c r="AW94" s="82"/>
      <c r="AX94" s="85"/>
      <c r="AY94" s="82"/>
      <c r="AZ94" s="82"/>
      <c r="BA94" s="82"/>
      <c r="BB94" s="85"/>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row>
    <row r="96" spans="1:256" x14ac:dyDescent="0.25">
      <c r="C96" s="2" t="s">
        <v>5066</v>
      </c>
      <c r="E96" s="2" t="s">
        <v>2</v>
      </c>
    </row>
    <row r="98" spans="3:5" x14ac:dyDescent="0.25">
      <c r="C98" s="2" t="s">
        <v>5067</v>
      </c>
      <c r="E98" s="2" t="s">
        <v>2</v>
      </c>
    </row>
    <row r="100" spans="3:5" x14ac:dyDescent="0.25">
      <c r="C100" s="2" t="s">
        <v>5018</v>
      </c>
      <c r="E100" s="2" t="s">
        <v>2</v>
      </c>
    </row>
    <row r="102" spans="3:5" x14ac:dyDescent="0.25">
      <c r="C102" s="2" t="s">
        <v>5019</v>
      </c>
      <c r="E102" s="2" t="s">
        <v>2</v>
      </c>
    </row>
    <row r="104" spans="3:5" x14ac:dyDescent="0.25">
      <c r="C104" s="2" t="s">
        <v>5020</v>
      </c>
      <c r="E104" s="99">
        <v>0.41229193154498983</v>
      </c>
    </row>
    <row r="106" spans="3:5" x14ac:dyDescent="0.25">
      <c r="C106" s="2" t="s">
        <v>5021</v>
      </c>
      <c r="E106" s="100" t="s">
        <v>5182</v>
      </c>
    </row>
    <row r="108" spans="3:5" x14ac:dyDescent="0.25">
      <c r="C108" s="2" t="s">
        <v>5068</v>
      </c>
      <c r="E108" s="2" t="s">
        <v>2</v>
      </c>
    </row>
    <row r="110" spans="3:5" x14ac:dyDescent="0.25">
      <c r="C110" s="2" t="s">
        <v>5183</v>
      </c>
    </row>
    <row r="112" spans="3:5" x14ac:dyDescent="0.25">
      <c r="C112" s="1" t="s">
        <v>5250</v>
      </c>
      <c r="E112" s="162" t="s">
        <v>5251</v>
      </c>
    </row>
    <row r="113" spans="5:5" x14ac:dyDescent="0.25">
      <c r="E113" s="2" t="s">
        <v>5315</v>
      </c>
    </row>
  </sheetData>
  <mergeCells count="2">
    <mergeCell ref="C79:K79"/>
    <mergeCell ref="C94:E94"/>
  </mergeCells>
  <hyperlinks>
    <hyperlink ref="J2" location="'Index'!A1" display="'Index'!A1" xr:uid="{743A39C2-BF14-42D6-A153-8FD6B4E3F80F}"/>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63555-6789-42AB-9F96-AB5171AC7C9D}">
  <sheetPr codeName="Sheet1"/>
  <dimension ref="A1:IV271"/>
  <sheetViews>
    <sheetView showGridLines="0" zoomScale="90" zoomScaleNormal="90" workbookViewId="0">
      <pane ySplit="6" topLeftCell="A243" activePane="bottomLeft" state="frozen"/>
      <selection pane="bottomLeft" activeCell="A258" sqref="A258"/>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1052</v>
      </c>
      <c r="J2" s="38" t="s">
        <v>4568</v>
      </c>
    </row>
    <row r="3" spans="1:54" ht="16.5" x14ac:dyDescent="0.3">
      <c r="C3" s="1" t="s">
        <v>28</v>
      </c>
      <c r="D3" s="21" t="s">
        <v>1053</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45</v>
      </c>
      <c r="C11" s="58" t="s">
        <v>46</v>
      </c>
      <c r="D11" s="52" t="s">
        <v>47</v>
      </c>
      <c r="E11" s="6" t="s">
        <v>44</v>
      </c>
      <c r="F11" s="19">
        <v>30449258</v>
      </c>
      <c r="G11" s="24">
        <v>242969.85</v>
      </c>
      <c r="H11" s="24">
        <v>5.13</v>
      </c>
      <c r="I11" s="31"/>
      <c r="J11" s="31"/>
      <c r="K11" s="35"/>
    </row>
    <row r="12" spans="1:54" x14ac:dyDescent="0.25">
      <c r="B12" s="8" t="s">
        <v>88</v>
      </c>
      <c r="C12" s="58" t="s">
        <v>89</v>
      </c>
      <c r="D12" s="52" t="s">
        <v>90</v>
      </c>
      <c r="E12" s="6" t="s">
        <v>91</v>
      </c>
      <c r="F12" s="19">
        <v>17717567</v>
      </c>
      <c r="G12" s="24">
        <v>229247.6</v>
      </c>
      <c r="H12" s="24">
        <v>4.84</v>
      </c>
      <c r="I12" s="31"/>
      <c r="J12" s="31"/>
      <c r="K12" s="35"/>
    </row>
    <row r="13" spans="1:54" x14ac:dyDescent="0.25">
      <c r="B13" s="8" t="s">
        <v>41</v>
      </c>
      <c r="C13" s="58" t="s">
        <v>42</v>
      </c>
      <c r="D13" s="52" t="s">
        <v>43</v>
      </c>
      <c r="E13" s="6" t="s">
        <v>44</v>
      </c>
      <c r="F13" s="19">
        <v>14881550</v>
      </c>
      <c r="G13" s="24">
        <v>204651.08</v>
      </c>
      <c r="H13" s="24">
        <v>4.32</v>
      </c>
      <c r="I13" s="31"/>
      <c r="J13" s="31"/>
      <c r="K13" s="35"/>
    </row>
    <row r="14" spans="1:54" x14ac:dyDescent="0.25">
      <c r="B14" s="8" t="s">
        <v>164</v>
      </c>
      <c r="C14" s="58" t="s">
        <v>165</v>
      </c>
      <c r="D14" s="52" t="s">
        <v>166</v>
      </c>
      <c r="E14" s="6" t="s">
        <v>120</v>
      </c>
      <c r="F14" s="19">
        <v>40073925</v>
      </c>
      <c r="G14" s="24">
        <v>167629.23000000001</v>
      </c>
      <c r="H14" s="24">
        <v>3.54</v>
      </c>
      <c r="I14" s="31"/>
      <c r="J14" s="31"/>
      <c r="K14" s="35"/>
    </row>
    <row r="15" spans="1:54" x14ac:dyDescent="0.25">
      <c r="B15" s="8" t="s">
        <v>256</v>
      </c>
      <c r="C15" s="58" t="s">
        <v>257</v>
      </c>
      <c r="D15" s="52" t="s">
        <v>258</v>
      </c>
      <c r="E15" s="6" t="s">
        <v>259</v>
      </c>
      <c r="F15" s="19">
        <v>8982410</v>
      </c>
      <c r="G15" s="24">
        <v>127092.12</v>
      </c>
      <c r="H15" s="24">
        <v>2.68</v>
      </c>
      <c r="I15" s="31"/>
      <c r="J15" s="31"/>
      <c r="K15" s="35"/>
    </row>
    <row r="16" spans="1:54" x14ac:dyDescent="0.25">
      <c r="B16" s="8" t="s">
        <v>270</v>
      </c>
      <c r="C16" s="58" t="s">
        <v>271</v>
      </c>
      <c r="D16" s="52" t="s">
        <v>272</v>
      </c>
      <c r="E16" s="6" t="s">
        <v>273</v>
      </c>
      <c r="F16" s="19">
        <v>32126692</v>
      </c>
      <c r="G16" s="24">
        <v>125840.25</v>
      </c>
      <c r="H16" s="24">
        <v>2.66</v>
      </c>
      <c r="I16" s="31"/>
      <c r="J16" s="31"/>
      <c r="K16" s="35"/>
    </row>
    <row r="17" spans="2:11" x14ac:dyDescent="0.25">
      <c r="B17" s="8" t="s">
        <v>70</v>
      </c>
      <c r="C17" s="58" t="s">
        <v>71</v>
      </c>
      <c r="D17" s="52" t="s">
        <v>72</v>
      </c>
      <c r="E17" s="6" t="s">
        <v>44</v>
      </c>
      <c r="F17" s="19">
        <v>32028840</v>
      </c>
      <c r="G17" s="24">
        <v>125633.12</v>
      </c>
      <c r="H17" s="24">
        <v>2.65</v>
      </c>
      <c r="I17" s="31"/>
      <c r="J17" s="31"/>
      <c r="K17" s="35"/>
    </row>
    <row r="18" spans="2:11" x14ac:dyDescent="0.25">
      <c r="B18" s="8" t="s">
        <v>1054</v>
      </c>
      <c r="C18" s="58" t="s">
        <v>1055</v>
      </c>
      <c r="D18" s="52" t="s">
        <v>1056</v>
      </c>
      <c r="E18" s="6" t="s">
        <v>44</v>
      </c>
      <c r="F18" s="19">
        <v>115846832</v>
      </c>
      <c r="G18" s="24">
        <v>123596.99</v>
      </c>
      <c r="H18" s="24">
        <v>2.61</v>
      </c>
      <c r="I18" s="31"/>
      <c r="J18" s="31"/>
      <c r="K18" s="35"/>
    </row>
    <row r="19" spans="2:11" x14ac:dyDescent="0.25">
      <c r="B19" s="8" t="s">
        <v>434</v>
      </c>
      <c r="C19" s="58" t="s">
        <v>435</v>
      </c>
      <c r="D19" s="52" t="s">
        <v>436</v>
      </c>
      <c r="E19" s="6" t="s">
        <v>381</v>
      </c>
      <c r="F19" s="19">
        <v>61513788</v>
      </c>
      <c r="G19" s="24">
        <v>106701.82</v>
      </c>
      <c r="H19" s="24">
        <v>2.25</v>
      </c>
      <c r="I19" s="31"/>
      <c r="J19" s="31"/>
      <c r="K19" s="35"/>
    </row>
    <row r="20" spans="2:11" x14ac:dyDescent="0.25">
      <c r="B20" s="8" t="s">
        <v>323</v>
      </c>
      <c r="C20" s="58" t="s">
        <v>324</v>
      </c>
      <c r="D20" s="52" t="s">
        <v>325</v>
      </c>
      <c r="E20" s="6" t="s">
        <v>80</v>
      </c>
      <c r="F20" s="19">
        <v>52067300</v>
      </c>
      <c r="G20" s="24">
        <v>97917.759999999995</v>
      </c>
      <c r="H20" s="24">
        <v>2.0699999999999998</v>
      </c>
      <c r="I20" s="31"/>
      <c r="J20" s="31"/>
      <c r="K20" s="35"/>
    </row>
    <row r="21" spans="2:11" x14ac:dyDescent="0.25">
      <c r="B21" s="8" t="s">
        <v>624</v>
      </c>
      <c r="C21" s="58" t="s">
        <v>625</v>
      </c>
      <c r="D21" s="52" t="s">
        <v>626</v>
      </c>
      <c r="E21" s="6" t="s">
        <v>301</v>
      </c>
      <c r="F21" s="19">
        <v>31014741</v>
      </c>
      <c r="G21" s="24">
        <v>88996.800000000003</v>
      </c>
      <c r="H21" s="24">
        <v>1.88</v>
      </c>
      <c r="I21" s="31"/>
      <c r="J21" s="31"/>
      <c r="K21" s="35"/>
    </row>
    <row r="22" spans="2:11" x14ac:dyDescent="0.25">
      <c r="B22" s="8" t="s">
        <v>1057</v>
      </c>
      <c r="C22" s="58" t="s">
        <v>1058</v>
      </c>
      <c r="D22" s="52" t="s">
        <v>1059</v>
      </c>
      <c r="E22" s="6" t="s">
        <v>62</v>
      </c>
      <c r="F22" s="19">
        <v>27007230</v>
      </c>
      <c r="G22" s="24">
        <v>85288.83</v>
      </c>
      <c r="H22" s="24">
        <v>1.8</v>
      </c>
      <c r="I22" s="31"/>
      <c r="J22" s="31"/>
      <c r="K22" s="35"/>
    </row>
    <row r="23" spans="2:11" x14ac:dyDescent="0.25">
      <c r="B23" s="8" t="s">
        <v>1060</v>
      </c>
      <c r="C23" s="58" t="s">
        <v>1061</v>
      </c>
      <c r="D23" s="52" t="s">
        <v>1062</v>
      </c>
      <c r="E23" s="6" t="s">
        <v>184</v>
      </c>
      <c r="F23" s="19">
        <v>18846663</v>
      </c>
      <c r="G23" s="24">
        <v>79570.61</v>
      </c>
      <c r="H23" s="24">
        <v>1.68</v>
      </c>
      <c r="I23" s="31"/>
      <c r="J23" s="31"/>
      <c r="K23" s="35"/>
    </row>
    <row r="24" spans="2:11" x14ac:dyDescent="0.25">
      <c r="B24" s="8" t="s">
        <v>67</v>
      </c>
      <c r="C24" s="58" t="s">
        <v>68</v>
      </c>
      <c r="D24" s="52" t="s">
        <v>69</v>
      </c>
      <c r="E24" s="6" t="s">
        <v>44</v>
      </c>
      <c r="F24" s="19">
        <v>7500519</v>
      </c>
      <c r="G24" s="24">
        <v>77022.83</v>
      </c>
      <c r="H24" s="24">
        <v>1.63</v>
      </c>
      <c r="I24" s="31"/>
      <c r="J24" s="31"/>
      <c r="K24" s="35"/>
    </row>
    <row r="25" spans="2:11" x14ac:dyDescent="0.25">
      <c r="B25" s="8" t="s">
        <v>421</v>
      </c>
      <c r="C25" s="58" t="s">
        <v>422</v>
      </c>
      <c r="D25" s="52" t="s">
        <v>423</v>
      </c>
      <c r="E25" s="6" t="s">
        <v>66</v>
      </c>
      <c r="F25" s="19">
        <v>5295681</v>
      </c>
      <c r="G25" s="24">
        <v>74388.429999999993</v>
      </c>
      <c r="H25" s="24">
        <v>1.57</v>
      </c>
      <c r="I25" s="31"/>
      <c r="J25" s="31"/>
      <c r="K25" s="35"/>
    </row>
    <row r="26" spans="2:11" x14ac:dyDescent="0.25">
      <c r="B26" s="8" t="s">
        <v>566</v>
      </c>
      <c r="C26" s="58" t="s">
        <v>567</v>
      </c>
      <c r="D26" s="52" t="s">
        <v>568</v>
      </c>
      <c r="E26" s="6" t="s">
        <v>342</v>
      </c>
      <c r="F26" s="19">
        <v>9199605</v>
      </c>
      <c r="G26" s="24">
        <v>72166.3</v>
      </c>
      <c r="H26" s="24">
        <v>1.52</v>
      </c>
      <c r="I26" s="31"/>
      <c r="J26" s="31"/>
      <c r="K26" s="35"/>
    </row>
    <row r="27" spans="2:11" x14ac:dyDescent="0.25">
      <c r="B27" s="8" t="s">
        <v>136</v>
      </c>
      <c r="C27" s="58" t="s">
        <v>137</v>
      </c>
      <c r="D27" s="52" t="s">
        <v>138</v>
      </c>
      <c r="E27" s="6" t="s">
        <v>139</v>
      </c>
      <c r="F27" s="19">
        <v>22188917</v>
      </c>
      <c r="G27" s="24">
        <v>68974.25</v>
      </c>
      <c r="H27" s="24">
        <v>1.46</v>
      </c>
      <c r="I27" s="31"/>
      <c r="J27" s="31"/>
      <c r="K27" s="35"/>
    </row>
    <row r="28" spans="2:11" x14ac:dyDescent="0.25">
      <c r="B28" s="8" t="s">
        <v>48</v>
      </c>
      <c r="C28" s="58" t="s">
        <v>49</v>
      </c>
      <c r="D28" s="52" t="s">
        <v>50</v>
      </c>
      <c r="E28" s="6" t="s">
        <v>44</v>
      </c>
      <c r="F28" s="19">
        <v>4904255</v>
      </c>
      <c r="G28" s="24">
        <v>65996.56</v>
      </c>
      <c r="H28" s="24">
        <v>1.39</v>
      </c>
      <c r="I28" s="31"/>
      <c r="J28" s="31"/>
      <c r="K28" s="35"/>
    </row>
    <row r="29" spans="2:11" x14ac:dyDescent="0.25">
      <c r="B29" s="8" t="s">
        <v>295</v>
      </c>
      <c r="C29" s="58" t="s">
        <v>296</v>
      </c>
      <c r="D29" s="52" t="s">
        <v>297</v>
      </c>
      <c r="E29" s="6" t="s">
        <v>214</v>
      </c>
      <c r="F29" s="19">
        <v>13884606</v>
      </c>
      <c r="G29" s="24">
        <v>65542.28</v>
      </c>
      <c r="H29" s="24">
        <v>1.38</v>
      </c>
      <c r="I29" s="31"/>
      <c r="J29" s="31"/>
      <c r="K29" s="35"/>
    </row>
    <row r="30" spans="2:11" x14ac:dyDescent="0.25">
      <c r="B30" s="8" t="s">
        <v>1063</v>
      </c>
      <c r="C30" s="58" t="s">
        <v>1064</v>
      </c>
      <c r="D30" s="52" t="s">
        <v>1065</v>
      </c>
      <c r="E30" s="6" t="s">
        <v>332</v>
      </c>
      <c r="F30" s="19">
        <v>20000000</v>
      </c>
      <c r="G30" s="24">
        <v>64430</v>
      </c>
      <c r="H30" s="24">
        <v>1.36</v>
      </c>
      <c r="I30" s="31"/>
      <c r="J30" s="31"/>
      <c r="K30" s="35"/>
    </row>
    <row r="31" spans="2:11" x14ac:dyDescent="0.25">
      <c r="B31" s="8" t="s">
        <v>1066</v>
      </c>
      <c r="C31" s="58" t="s">
        <v>1067</v>
      </c>
      <c r="D31" s="52" t="s">
        <v>1068</v>
      </c>
      <c r="E31" s="6" t="s">
        <v>58</v>
      </c>
      <c r="F31" s="19">
        <v>651816</v>
      </c>
      <c r="G31" s="24">
        <v>63330.44</v>
      </c>
      <c r="H31" s="24">
        <v>1.34</v>
      </c>
      <c r="I31" s="31"/>
      <c r="J31" s="31"/>
      <c r="K31" s="35"/>
    </row>
    <row r="32" spans="2:11" x14ac:dyDescent="0.25">
      <c r="B32" s="8" t="s">
        <v>418</v>
      </c>
      <c r="C32" s="58" t="s">
        <v>419</v>
      </c>
      <c r="D32" s="52" t="s">
        <v>420</v>
      </c>
      <c r="E32" s="6" t="s">
        <v>273</v>
      </c>
      <c r="F32" s="19">
        <v>3152051</v>
      </c>
      <c r="G32" s="24">
        <v>58375.98</v>
      </c>
      <c r="H32" s="24">
        <v>1.23</v>
      </c>
      <c r="I32" s="31"/>
      <c r="J32" s="31"/>
      <c r="K32" s="35"/>
    </row>
    <row r="33" spans="2:11" x14ac:dyDescent="0.25">
      <c r="B33" s="8" t="s">
        <v>412</v>
      </c>
      <c r="C33" s="58" t="s">
        <v>413</v>
      </c>
      <c r="D33" s="52" t="s">
        <v>414</v>
      </c>
      <c r="E33" s="6" t="s">
        <v>120</v>
      </c>
      <c r="F33" s="19">
        <v>3836985</v>
      </c>
      <c r="G33" s="24">
        <v>56227.18</v>
      </c>
      <c r="H33" s="24">
        <v>1.19</v>
      </c>
      <c r="I33" s="31"/>
      <c r="J33" s="31"/>
      <c r="K33" s="35"/>
    </row>
    <row r="34" spans="2:11" x14ac:dyDescent="0.25">
      <c r="B34" s="8" t="s">
        <v>424</v>
      </c>
      <c r="C34" s="58" t="s">
        <v>425</v>
      </c>
      <c r="D34" s="52" t="s">
        <v>426</v>
      </c>
      <c r="E34" s="6" t="s">
        <v>427</v>
      </c>
      <c r="F34" s="19">
        <v>23896662</v>
      </c>
      <c r="G34" s="24">
        <v>56133.26</v>
      </c>
      <c r="H34" s="24">
        <v>1.19</v>
      </c>
      <c r="I34" s="31"/>
      <c r="J34" s="31"/>
      <c r="K34" s="35"/>
    </row>
    <row r="35" spans="2:11" x14ac:dyDescent="0.25">
      <c r="B35" s="8" t="s">
        <v>55</v>
      </c>
      <c r="C35" s="58" t="s">
        <v>56</v>
      </c>
      <c r="D35" s="52" t="s">
        <v>57</v>
      </c>
      <c r="E35" s="6" t="s">
        <v>58</v>
      </c>
      <c r="F35" s="19">
        <v>393463</v>
      </c>
      <c r="G35" s="24">
        <v>55537.3</v>
      </c>
      <c r="H35" s="24">
        <v>1.17</v>
      </c>
      <c r="I35" s="31"/>
      <c r="J35" s="31"/>
      <c r="K35" s="35"/>
    </row>
    <row r="36" spans="2:11" x14ac:dyDescent="0.25">
      <c r="B36" s="8" t="s">
        <v>1069</v>
      </c>
      <c r="C36" s="58" t="s">
        <v>1070</v>
      </c>
      <c r="D36" s="52" t="s">
        <v>1071</v>
      </c>
      <c r="E36" s="6" t="s">
        <v>259</v>
      </c>
      <c r="F36" s="19">
        <v>67000000</v>
      </c>
      <c r="G36" s="24">
        <v>54491.1</v>
      </c>
      <c r="H36" s="24">
        <v>1.1499999999999999</v>
      </c>
      <c r="I36" s="31"/>
      <c r="J36" s="31"/>
      <c r="K36" s="35"/>
    </row>
    <row r="37" spans="2:11" x14ac:dyDescent="0.25">
      <c r="B37" s="8" t="s">
        <v>437</v>
      </c>
      <c r="C37" s="58" t="s">
        <v>438</v>
      </c>
      <c r="D37" s="52" t="s">
        <v>439</v>
      </c>
      <c r="E37" s="6" t="s">
        <v>215</v>
      </c>
      <c r="F37" s="19">
        <v>5640000</v>
      </c>
      <c r="G37" s="24">
        <v>53952.24</v>
      </c>
      <c r="H37" s="24">
        <v>1.1399999999999999</v>
      </c>
      <c r="I37" s="31"/>
      <c r="J37" s="31"/>
      <c r="K37" s="35"/>
    </row>
    <row r="38" spans="2:11" x14ac:dyDescent="0.25">
      <c r="B38" s="8" t="s">
        <v>151</v>
      </c>
      <c r="C38" s="58" t="s">
        <v>152</v>
      </c>
      <c r="D38" s="52" t="s">
        <v>153</v>
      </c>
      <c r="E38" s="6" t="s">
        <v>154</v>
      </c>
      <c r="F38" s="19">
        <v>10936099</v>
      </c>
      <c r="G38" s="24">
        <v>53362.7</v>
      </c>
      <c r="H38" s="24">
        <v>1.1299999999999999</v>
      </c>
      <c r="I38" s="31"/>
      <c r="J38" s="31"/>
      <c r="K38" s="35"/>
    </row>
    <row r="39" spans="2:11" x14ac:dyDescent="0.25">
      <c r="B39" s="8" t="s">
        <v>225</v>
      </c>
      <c r="C39" s="58" t="s">
        <v>226</v>
      </c>
      <c r="D39" s="52" t="s">
        <v>227</v>
      </c>
      <c r="E39" s="6" t="s">
        <v>228</v>
      </c>
      <c r="F39" s="19">
        <v>12394339</v>
      </c>
      <c r="G39" s="24">
        <v>52421.86</v>
      </c>
      <c r="H39" s="24">
        <v>1.1100000000000001</v>
      </c>
      <c r="I39" s="31"/>
      <c r="J39" s="31"/>
      <c r="K39" s="35"/>
    </row>
    <row r="40" spans="2:11" x14ac:dyDescent="0.25">
      <c r="B40" s="8" t="s">
        <v>1072</v>
      </c>
      <c r="C40" s="58" t="s">
        <v>1073</v>
      </c>
      <c r="D40" s="52" t="s">
        <v>1074</v>
      </c>
      <c r="E40" s="6" t="s">
        <v>91</v>
      </c>
      <c r="F40" s="19">
        <v>36049578</v>
      </c>
      <c r="G40" s="24">
        <v>50245.9</v>
      </c>
      <c r="H40" s="24">
        <v>1.06</v>
      </c>
      <c r="I40" s="31"/>
      <c r="J40" s="31"/>
      <c r="K40" s="35"/>
    </row>
    <row r="41" spans="2:11" x14ac:dyDescent="0.25">
      <c r="B41" s="8" t="s">
        <v>1075</v>
      </c>
      <c r="C41" s="58" t="s">
        <v>1076</v>
      </c>
      <c r="D41" s="52" t="s">
        <v>1077</v>
      </c>
      <c r="E41" s="6" t="s">
        <v>485</v>
      </c>
      <c r="F41" s="19">
        <v>8755000</v>
      </c>
      <c r="G41" s="24">
        <v>50008.56</v>
      </c>
      <c r="H41" s="24">
        <v>1.06</v>
      </c>
      <c r="I41" s="31"/>
      <c r="J41" s="31"/>
      <c r="K41" s="35"/>
    </row>
    <row r="42" spans="2:11" x14ac:dyDescent="0.25">
      <c r="B42" s="8" t="s">
        <v>1078</v>
      </c>
      <c r="C42" s="58" t="s">
        <v>1079</v>
      </c>
      <c r="D42" s="52" t="s">
        <v>1080</v>
      </c>
      <c r="E42" s="6" t="s">
        <v>381</v>
      </c>
      <c r="F42" s="19">
        <v>17474315</v>
      </c>
      <c r="G42" s="24">
        <v>49067.88</v>
      </c>
      <c r="H42" s="24">
        <v>1.04</v>
      </c>
      <c r="I42" s="31"/>
      <c r="J42" s="31"/>
      <c r="K42" s="35"/>
    </row>
    <row r="43" spans="2:11" x14ac:dyDescent="0.25">
      <c r="B43" s="8" t="s">
        <v>1081</v>
      </c>
      <c r="C43" s="58" t="s">
        <v>1082</v>
      </c>
      <c r="D43" s="52" t="s">
        <v>1083</v>
      </c>
      <c r="E43" s="6" t="s">
        <v>44</v>
      </c>
      <c r="F43" s="19">
        <v>22278980</v>
      </c>
      <c r="G43" s="24">
        <v>45489.22</v>
      </c>
      <c r="H43" s="24">
        <v>0.96</v>
      </c>
      <c r="I43" s="31"/>
      <c r="J43" s="31"/>
      <c r="K43" s="35"/>
    </row>
    <row r="44" spans="2:11" x14ac:dyDescent="0.25">
      <c r="B44" s="8" t="s">
        <v>305</v>
      </c>
      <c r="C44" s="58" t="s">
        <v>306</v>
      </c>
      <c r="D44" s="52" t="s">
        <v>307</v>
      </c>
      <c r="E44" s="6" t="s">
        <v>131</v>
      </c>
      <c r="F44" s="19">
        <v>30000000</v>
      </c>
      <c r="G44" s="24">
        <v>44433</v>
      </c>
      <c r="H44" s="24">
        <v>0.94</v>
      </c>
      <c r="I44" s="31"/>
      <c r="J44" s="31"/>
      <c r="K44" s="35"/>
    </row>
    <row r="45" spans="2:11" x14ac:dyDescent="0.25">
      <c r="B45" s="8" t="s">
        <v>289</v>
      </c>
      <c r="C45" s="58" t="s">
        <v>290</v>
      </c>
      <c r="D45" s="52" t="s">
        <v>291</v>
      </c>
      <c r="E45" s="6" t="s">
        <v>259</v>
      </c>
      <c r="F45" s="19">
        <v>7523810</v>
      </c>
      <c r="G45" s="24">
        <v>43875.1</v>
      </c>
      <c r="H45" s="24">
        <v>0.93</v>
      </c>
      <c r="I45" s="31"/>
      <c r="J45" s="31"/>
      <c r="K45" s="35"/>
    </row>
    <row r="46" spans="2:11" x14ac:dyDescent="0.25">
      <c r="B46" s="8" t="s">
        <v>1084</v>
      </c>
      <c r="C46" s="58" t="s">
        <v>1085</v>
      </c>
      <c r="D46" s="52" t="s">
        <v>1086</v>
      </c>
      <c r="E46" s="6" t="s">
        <v>58</v>
      </c>
      <c r="F46" s="19">
        <v>12394339</v>
      </c>
      <c r="G46" s="24">
        <v>43652.86</v>
      </c>
      <c r="H46" s="24">
        <v>0.92</v>
      </c>
      <c r="I46" s="31"/>
      <c r="J46" s="31"/>
      <c r="K46" s="35"/>
    </row>
    <row r="47" spans="2:11" x14ac:dyDescent="0.25">
      <c r="B47" s="8" t="s">
        <v>51</v>
      </c>
      <c r="C47" s="58" t="s">
        <v>52</v>
      </c>
      <c r="D47" s="52" t="s">
        <v>53</v>
      </c>
      <c r="E47" s="6" t="s">
        <v>54</v>
      </c>
      <c r="F47" s="19">
        <v>1005000</v>
      </c>
      <c r="G47" s="24">
        <v>41641.17</v>
      </c>
      <c r="H47" s="24">
        <v>0.88</v>
      </c>
      <c r="I47" s="31"/>
      <c r="J47" s="31"/>
      <c r="K47" s="35"/>
    </row>
    <row r="48" spans="2:11" x14ac:dyDescent="0.25">
      <c r="B48" s="8" t="s">
        <v>1087</v>
      </c>
      <c r="C48" s="58" t="s">
        <v>1088</v>
      </c>
      <c r="D48" s="52" t="s">
        <v>1089</v>
      </c>
      <c r="E48" s="6" t="s">
        <v>266</v>
      </c>
      <c r="F48" s="19">
        <v>2937085</v>
      </c>
      <c r="G48" s="24">
        <v>39662.400000000001</v>
      </c>
      <c r="H48" s="24">
        <v>0.84</v>
      </c>
      <c r="I48" s="31"/>
      <c r="J48" s="31"/>
      <c r="K48" s="35"/>
    </row>
    <row r="49" spans="2:11" x14ac:dyDescent="0.25">
      <c r="B49" s="8" t="s">
        <v>336</v>
      </c>
      <c r="C49" s="58" t="s">
        <v>337</v>
      </c>
      <c r="D49" s="52" t="s">
        <v>338</v>
      </c>
      <c r="E49" s="6" t="s">
        <v>66</v>
      </c>
      <c r="F49" s="19">
        <v>3526100</v>
      </c>
      <c r="G49" s="24">
        <v>37792.74</v>
      </c>
      <c r="H49" s="24">
        <v>0.8</v>
      </c>
      <c r="I49" s="31"/>
      <c r="J49" s="31"/>
      <c r="K49" s="35"/>
    </row>
    <row r="50" spans="2:11" x14ac:dyDescent="0.25">
      <c r="B50" s="8" t="s">
        <v>1090</v>
      </c>
      <c r="C50" s="58" t="s">
        <v>1091</v>
      </c>
      <c r="D50" s="52" t="s">
        <v>1092</v>
      </c>
      <c r="E50" s="6" t="s">
        <v>259</v>
      </c>
      <c r="F50" s="19">
        <v>21853430</v>
      </c>
      <c r="G50" s="24">
        <v>36890.78</v>
      </c>
      <c r="H50" s="24">
        <v>0.78</v>
      </c>
      <c r="I50" s="31"/>
      <c r="J50" s="31"/>
      <c r="K50" s="35"/>
    </row>
    <row r="51" spans="2:11" x14ac:dyDescent="0.25">
      <c r="B51" s="8" t="s">
        <v>77</v>
      </c>
      <c r="C51" s="58" t="s">
        <v>78</v>
      </c>
      <c r="D51" s="52" t="s">
        <v>79</v>
      </c>
      <c r="E51" s="6" t="s">
        <v>80</v>
      </c>
      <c r="F51" s="19">
        <v>2900000</v>
      </c>
      <c r="G51" s="24">
        <v>35565.599999999999</v>
      </c>
      <c r="H51" s="24">
        <v>0.75</v>
      </c>
      <c r="I51" s="31"/>
      <c r="J51" s="31"/>
      <c r="K51" s="35"/>
    </row>
    <row r="52" spans="2:11" x14ac:dyDescent="0.25">
      <c r="B52" s="8" t="s">
        <v>1093</v>
      </c>
      <c r="C52" s="58" t="s">
        <v>1094</v>
      </c>
      <c r="D52" s="52" t="s">
        <v>1095</v>
      </c>
      <c r="E52" s="6" t="s">
        <v>84</v>
      </c>
      <c r="F52" s="19">
        <v>1115585</v>
      </c>
      <c r="G52" s="24">
        <v>34583.14</v>
      </c>
      <c r="H52" s="24">
        <v>0.73</v>
      </c>
      <c r="I52" s="31"/>
      <c r="J52" s="31"/>
      <c r="K52" s="35"/>
    </row>
    <row r="53" spans="2:11" x14ac:dyDescent="0.25">
      <c r="B53" s="8" t="s">
        <v>158</v>
      </c>
      <c r="C53" s="58" t="s">
        <v>159</v>
      </c>
      <c r="D53" s="52" t="s">
        <v>160</v>
      </c>
      <c r="E53" s="6" t="s">
        <v>120</v>
      </c>
      <c r="F53" s="19">
        <v>1328039</v>
      </c>
      <c r="G53" s="24">
        <v>33806.559999999998</v>
      </c>
      <c r="H53" s="24">
        <v>0.71</v>
      </c>
      <c r="I53" s="31"/>
      <c r="J53" s="31"/>
      <c r="K53" s="35"/>
    </row>
    <row r="54" spans="2:11" x14ac:dyDescent="0.25">
      <c r="B54" s="8" t="s">
        <v>928</v>
      </c>
      <c r="C54" s="58" t="s">
        <v>929</v>
      </c>
      <c r="D54" s="52" t="s">
        <v>930</v>
      </c>
      <c r="E54" s="6" t="s">
        <v>76</v>
      </c>
      <c r="F54" s="19">
        <v>4040000</v>
      </c>
      <c r="G54" s="24">
        <v>32827.019999999997</v>
      </c>
      <c r="H54" s="24">
        <v>0.69</v>
      </c>
      <c r="I54" s="31"/>
      <c r="J54" s="31"/>
      <c r="K54" s="35"/>
    </row>
    <row r="55" spans="2:11" x14ac:dyDescent="0.25">
      <c r="B55" s="8" t="s">
        <v>1096</v>
      </c>
      <c r="C55" s="58" t="s">
        <v>1097</v>
      </c>
      <c r="D55" s="52" t="s">
        <v>1098</v>
      </c>
      <c r="E55" s="6" t="s">
        <v>135</v>
      </c>
      <c r="F55" s="19">
        <v>7189147</v>
      </c>
      <c r="G55" s="24">
        <v>28465.43</v>
      </c>
      <c r="H55" s="24">
        <v>0.6</v>
      </c>
      <c r="I55" s="31"/>
      <c r="J55" s="31"/>
      <c r="K55" s="35"/>
    </row>
    <row r="56" spans="2:11" x14ac:dyDescent="0.25">
      <c r="B56" s="8" t="s">
        <v>244</v>
      </c>
      <c r="C56" s="58" t="s">
        <v>245</v>
      </c>
      <c r="D56" s="52" t="s">
        <v>246</v>
      </c>
      <c r="E56" s="6" t="s">
        <v>120</v>
      </c>
      <c r="F56" s="19">
        <v>1113026</v>
      </c>
      <c r="G56" s="24">
        <v>27770</v>
      </c>
      <c r="H56" s="24">
        <v>0.59</v>
      </c>
      <c r="I56" s="31"/>
      <c r="J56" s="31"/>
      <c r="K56" s="35"/>
    </row>
    <row r="57" spans="2:11" x14ac:dyDescent="0.25">
      <c r="B57" s="8" t="s">
        <v>63</v>
      </c>
      <c r="C57" s="58" t="s">
        <v>64</v>
      </c>
      <c r="D57" s="52" t="s">
        <v>65</v>
      </c>
      <c r="E57" s="6" t="s">
        <v>66</v>
      </c>
      <c r="F57" s="19">
        <v>2767311</v>
      </c>
      <c r="G57" s="24">
        <v>27684.18</v>
      </c>
      <c r="H57" s="24">
        <v>0.57999999999999996</v>
      </c>
      <c r="I57" s="31"/>
      <c r="J57" s="31"/>
      <c r="K57" s="35"/>
    </row>
    <row r="58" spans="2:11" x14ac:dyDescent="0.25">
      <c r="B58" s="8" t="s">
        <v>1099</v>
      </c>
      <c r="C58" s="58" t="s">
        <v>1100</v>
      </c>
      <c r="D58" s="52" t="s">
        <v>1101</v>
      </c>
      <c r="E58" s="6" t="s">
        <v>154</v>
      </c>
      <c r="F58" s="19">
        <v>6202440</v>
      </c>
      <c r="G58" s="24">
        <v>26772.83</v>
      </c>
      <c r="H58" s="24">
        <v>0.56999999999999995</v>
      </c>
      <c r="I58" s="31"/>
      <c r="J58" s="31"/>
      <c r="K58" s="35"/>
    </row>
    <row r="59" spans="2:11" x14ac:dyDescent="0.25">
      <c r="B59" s="8" t="s">
        <v>489</v>
      </c>
      <c r="C59" s="58" t="s">
        <v>490</v>
      </c>
      <c r="D59" s="52" t="s">
        <v>491</v>
      </c>
      <c r="E59" s="6" t="s">
        <v>84</v>
      </c>
      <c r="F59" s="19">
        <v>21918254</v>
      </c>
      <c r="G59" s="24">
        <v>25764.91</v>
      </c>
      <c r="H59" s="24">
        <v>0.54</v>
      </c>
      <c r="I59" s="31"/>
      <c r="J59" s="31"/>
      <c r="K59" s="35"/>
    </row>
    <row r="60" spans="2:11" x14ac:dyDescent="0.25">
      <c r="B60" s="8" t="s">
        <v>364</v>
      </c>
      <c r="C60" s="58" t="s">
        <v>365</v>
      </c>
      <c r="D60" s="52" t="s">
        <v>366</v>
      </c>
      <c r="E60" s="6" t="s">
        <v>84</v>
      </c>
      <c r="F60" s="19">
        <v>8370435</v>
      </c>
      <c r="G60" s="24">
        <v>25366.6</v>
      </c>
      <c r="H60" s="24">
        <v>0.54</v>
      </c>
      <c r="I60" s="31"/>
      <c r="J60" s="31"/>
      <c r="K60" s="35"/>
    </row>
    <row r="61" spans="2:11" x14ac:dyDescent="0.25">
      <c r="B61" s="8" t="s">
        <v>349</v>
      </c>
      <c r="C61" s="58" t="s">
        <v>350</v>
      </c>
      <c r="D61" s="52" t="s">
        <v>351</v>
      </c>
      <c r="E61" s="6" t="s">
        <v>95</v>
      </c>
      <c r="F61" s="19">
        <v>1248272</v>
      </c>
      <c r="G61" s="24">
        <v>25276.26</v>
      </c>
      <c r="H61" s="24">
        <v>0.53</v>
      </c>
      <c r="I61" s="31"/>
      <c r="J61" s="31"/>
      <c r="K61" s="35"/>
    </row>
    <row r="62" spans="2:11" x14ac:dyDescent="0.25">
      <c r="B62" s="8" t="s">
        <v>476</v>
      </c>
      <c r="C62" s="58" t="s">
        <v>477</v>
      </c>
      <c r="D62" s="52" t="s">
        <v>478</v>
      </c>
      <c r="E62" s="6" t="s">
        <v>44</v>
      </c>
      <c r="F62" s="19">
        <v>33102195</v>
      </c>
      <c r="G62" s="24">
        <v>24962.37</v>
      </c>
      <c r="H62" s="24">
        <v>0.53</v>
      </c>
      <c r="I62" s="31"/>
      <c r="J62" s="31"/>
      <c r="K62" s="35"/>
    </row>
    <row r="63" spans="2:11" x14ac:dyDescent="0.25">
      <c r="B63" s="8" t="s">
        <v>238</v>
      </c>
      <c r="C63" s="58" t="s">
        <v>239</v>
      </c>
      <c r="D63" s="52" t="s">
        <v>240</v>
      </c>
      <c r="E63" s="6" t="s">
        <v>120</v>
      </c>
      <c r="F63" s="19">
        <v>1564966</v>
      </c>
      <c r="G63" s="24">
        <v>24706.12</v>
      </c>
      <c r="H63" s="24">
        <v>0.52</v>
      </c>
      <c r="I63" s="31"/>
      <c r="J63" s="31"/>
      <c r="K63" s="35"/>
    </row>
    <row r="64" spans="2:11" x14ac:dyDescent="0.25">
      <c r="B64" s="8" t="s">
        <v>1102</v>
      </c>
      <c r="C64" s="58" t="s">
        <v>1103</v>
      </c>
      <c r="D64" s="52" t="s">
        <v>1104</v>
      </c>
      <c r="E64" s="6" t="s">
        <v>1105</v>
      </c>
      <c r="F64" s="19">
        <v>28539000</v>
      </c>
      <c r="G64" s="24">
        <v>24303.81</v>
      </c>
      <c r="H64" s="24">
        <v>0.51</v>
      </c>
      <c r="I64" s="31"/>
      <c r="J64" s="31"/>
      <c r="K64" s="35"/>
    </row>
    <row r="65" spans="2:11" x14ac:dyDescent="0.25">
      <c r="B65" s="8" t="s">
        <v>308</v>
      </c>
      <c r="C65" s="58" t="s">
        <v>309</v>
      </c>
      <c r="D65" s="52" t="s">
        <v>310</v>
      </c>
      <c r="E65" s="6" t="s">
        <v>120</v>
      </c>
      <c r="F65" s="19">
        <v>995000</v>
      </c>
      <c r="G65" s="24">
        <v>24069.05</v>
      </c>
      <c r="H65" s="24">
        <v>0.51</v>
      </c>
      <c r="I65" s="31"/>
      <c r="J65" s="31"/>
      <c r="K65" s="35"/>
    </row>
    <row r="66" spans="2:11" x14ac:dyDescent="0.25">
      <c r="B66" s="8" t="s">
        <v>1106</v>
      </c>
      <c r="C66" s="58" t="s">
        <v>1107</v>
      </c>
      <c r="D66" s="52" t="s">
        <v>1108</v>
      </c>
      <c r="E66" s="6" t="s">
        <v>127</v>
      </c>
      <c r="F66" s="19">
        <v>1886132</v>
      </c>
      <c r="G66" s="24">
        <v>22205.43</v>
      </c>
      <c r="H66" s="24">
        <v>0.47</v>
      </c>
      <c r="I66" s="31"/>
      <c r="J66" s="31"/>
      <c r="K66" s="35"/>
    </row>
    <row r="67" spans="2:11" x14ac:dyDescent="0.25">
      <c r="B67" s="8" t="s">
        <v>1109</v>
      </c>
      <c r="C67" s="58" t="s">
        <v>1110</v>
      </c>
      <c r="D67" s="52" t="s">
        <v>1111</v>
      </c>
      <c r="E67" s="6" t="s">
        <v>58</v>
      </c>
      <c r="F67" s="19">
        <v>448770</v>
      </c>
      <c r="G67" s="24">
        <v>21515.38</v>
      </c>
      <c r="H67" s="24">
        <v>0.45</v>
      </c>
      <c r="I67" s="31"/>
      <c r="J67" s="31"/>
      <c r="K67" s="35"/>
    </row>
    <row r="68" spans="2:11" x14ac:dyDescent="0.25">
      <c r="B68" s="8" t="s">
        <v>1112</v>
      </c>
      <c r="C68" s="58" t="s">
        <v>1113</v>
      </c>
      <c r="D68" s="52" t="s">
        <v>1114</v>
      </c>
      <c r="E68" s="6" t="s">
        <v>106</v>
      </c>
      <c r="F68" s="19">
        <v>1813724</v>
      </c>
      <c r="G68" s="24">
        <v>21369.3</v>
      </c>
      <c r="H68" s="24">
        <v>0.45</v>
      </c>
      <c r="I68" s="31"/>
      <c r="J68" s="31"/>
      <c r="K68" s="35"/>
    </row>
    <row r="69" spans="2:11" x14ac:dyDescent="0.25">
      <c r="B69" s="8" t="s">
        <v>482</v>
      </c>
      <c r="C69" s="58" t="s">
        <v>483</v>
      </c>
      <c r="D69" s="52" t="s">
        <v>484</v>
      </c>
      <c r="E69" s="6" t="s">
        <v>485</v>
      </c>
      <c r="F69" s="19">
        <v>9179514</v>
      </c>
      <c r="G69" s="24">
        <v>20427.169999999998</v>
      </c>
      <c r="H69" s="24">
        <v>0.43</v>
      </c>
      <c r="I69" s="31"/>
      <c r="J69" s="31"/>
      <c r="K69" s="35"/>
    </row>
    <row r="70" spans="2:11" x14ac:dyDescent="0.25">
      <c r="B70" s="8" t="s">
        <v>292</v>
      </c>
      <c r="C70" s="58" t="s">
        <v>293</v>
      </c>
      <c r="D70" s="52" t="s">
        <v>294</v>
      </c>
      <c r="E70" s="6" t="s">
        <v>84</v>
      </c>
      <c r="F70" s="19">
        <v>2106875</v>
      </c>
      <c r="G70" s="24">
        <v>19592.88</v>
      </c>
      <c r="H70" s="24">
        <v>0.41</v>
      </c>
      <c r="I70" s="31"/>
      <c r="J70" s="31"/>
      <c r="K70" s="35"/>
    </row>
    <row r="71" spans="2:11" x14ac:dyDescent="0.25">
      <c r="B71" s="8" t="s">
        <v>355</v>
      </c>
      <c r="C71" s="58" t="s">
        <v>356</v>
      </c>
      <c r="D71" s="52" t="s">
        <v>357</v>
      </c>
      <c r="E71" s="6" t="s">
        <v>84</v>
      </c>
      <c r="F71" s="19">
        <v>1443171</v>
      </c>
      <c r="G71" s="24">
        <v>19153.77</v>
      </c>
      <c r="H71" s="24">
        <v>0.4</v>
      </c>
      <c r="I71" s="31"/>
      <c r="J71" s="31"/>
      <c r="K71" s="35"/>
    </row>
    <row r="72" spans="2:11" x14ac:dyDescent="0.25">
      <c r="B72" s="8" t="s">
        <v>415</v>
      </c>
      <c r="C72" s="58" t="s">
        <v>416</v>
      </c>
      <c r="D72" s="52" t="s">
        <v>417</v>
      </c>
      <c r="E72" s="6" t="s">
        <v>66</v>
      </c>
      <c r="F72" s="19">
        <v>932400</v>
      </c>
      <c r="G72" s="24">
        <v>18941.71</v>
      </c>
      <c r="H72" s="24">
        <v>0.4</v>
      </c>
      <c r="I72" s="31"/>
      <c r="J72" s="31"/>
      <c r="K72" s="35"/>
    </row>
    <row r="73" spans="2:11" x14ac:dyDescent="0.25">
      <c r="B73" s="8" t="s">
        <v>443</v>
      </c>
      <c r="C73" s="58" t="s">
        <v>444</v>
      </c>
      <c r="D73" s="52" t="s">
        <v>445</v>
      </c>
      <c r="E73" s="6" t="s">
        <v>106</v>
      </c>
      <c r="F73" s="19">
        <v>796647</v>
      </c>
      <c r="G73" s="24">
        <v>17256.169999999998</v>
      </c>
      <c r="H73" s="24">
        <v>0.36</v>
      </c>
      <c r="I73" s="31"/>
      <c r="J73" s="31"/>
      <c r="K73" s="35"/>
    </row>
    <row r="74" spans="2:11" x14ac:dyDescent="0.25">
      <c r="B74" s="8" t="s">
        <v>370</v>
      </c>
      <c r="C74" s="58" t="s">
        <v>371</v>
      </c>
      <c r="D74" s="52" t="s">
        <v>372</v>
      </c>
      <c r="E74" s="6" t="s">
        <v>173</v>
      </c>
      <c r="F74" s="19">
        <v>648536</v>
      </c>
      <c r="G74" s="24">
        <v>17206.96</v>
      </c>
      <c r="H74" s="24">
        <v>0.36</v>
      </c>
      <c r="I74" s="31"/>
      <c r="J74" s="31"/>
      <c r="K74" s="35"/>
    </row>
    <row r="75" spans="2:11" x14ac:dyDescent="0.25">
      <c r="B75" s="8" t="s">
        <v>343</v>
      </c>
      <c r="C75" s="58" t="s">
        <v>344</v>
      </c>
      <c r="D75" s="52" t="s">
        <v>345</v>
      </c>
      <c r="E75" s="6" t="s">
        <v>54</v>
      </c>
      <c r="F75" s="19">
        <v>1805754</v>
      </c>
      <c r="G75" s="24">
        <v>16547.93</v>
      </c>
      <c r="H75" s="24">
        <v>0.35</v>
      </c>
      <c r="I75" s="31"/>
      <c r="J75" s="31"/>
      <c r="K75" s="35"/>
    </row>
    <row r="76" spans="2:11" x14ac:dyDescent="0.25">
      <c r="B76" s="8" t="s">
        <v>1115</v>
      </c>
      <c r="C76" s="58" t="s">
        <v>1116</v>
      </c>
      <c r="D76" s="52" t="s">
        <v>1117</v>
      </c>
      <c r="E76" s="6" t="s">
        <v>146</v>
      </c>
      <c r="F76" s="19">
        <v>2018414</v>
      </c>
      <c r="G76" s="24">
        <v>14410.47</v>
      </c>
      <c r="H76" s="24">
        <v>0.3</v>
      </c>
      <c r="I76" s="31"/>
      <c r="J76" s="31"/>
      <c r="K76" s="35"/>
    </row>
    <row r="77" spans="2:11" x14ac:dyDescent="0.25">
      <c r="B77" s="8" t="s">
        <v>1118</v>
      </c>
      <c r="C77" s="58" t="s">
        <v>1119</v>
      </c>
      <c r="D77" s="52" t="s">
        <v>1120</v>
      </c>
      <c r="E77" s="6" t="s">
        <v>173</v>
      </c>
      <c r="F77" s="19">
        <v>11172975</v>
      </c>
      <c r="G77" s="24">
        <v>13980.74</v>
      </c>
      <c r="H77" s="24">
        <v>0.3</v>
      </c>
      <c r="I77" s="31"/>
      <c r="J77" s="31"/>
      <c r="K77" s="35"/>
    </row>
    <row r="78" spans="2:11" x14ac:dyDescent="0.25">
      <c r="B78" s="8" t="s">
        <v>1121</v>
      </c>
      <c r="C78" s="58" t="s">
        <v>1122</v>
      </c>
      <c r="D78" s="52" t="s">
        <v>1123</v>
      </c>
      <c r="E78" s="6" t="s">
        <v>106</v>
      </c>
      <c r="F78" s="19">
        <v>166363</v>
      </c>
      <c r="G78" s="24">
        <v>13718.29</v>
      </c>
      <c r="H78" s="24">
        <v>0.28999999999999998</v>
      </c>
      <c r="I78" s="31"/>
      <c r="J78" s="31"/>
      <c r="K78" s="35"/>
    </row>
    <row r="79" spans="2:11" x14ac:dyDescent="0.25">
      <c r="B79" s="8" t="s">
        <v>1124</v>
      </c>
      <c r="C79" s="58" t="s">
        <v>1125</v>
      </c>
      <c r="D79" s="52" t="s">
        <v>1126</v>
      </c>
      <c r="E79" s="6" t="s">
        <v>150</v>
      </c>
      <c r="F79" s="19">
        <v>114711</v>
      </c>
      <c r="G79" s="24">
        <v>13625.37</v>
      </c>
      <c r="H79" s="24">
        <v>0.28999999999999998</v>
      </c>
      <c r="I79" s="31"/>
      <c r="J79" s="31"/>
      <c r="K79" s="35"/>
    </row>
    <row r="80" spans="2:11" x14ac:dyDescent="0.25">
      <c r="B80" s="8" t="s">
        <v>103</v>
      </c>
      <c r="C80" s="58" t="s">
        <v>104</v>
      </c>
      <c r="D80" s="52" t="s">
        <v>105</v>
      </c>
      <c r="E80" s="6" t="s">
        <v>106</v>
      </c>
      <c r="F80" s="19">
        <v>362333</v>
      </c>
      <c r="G80" s="24">
        <v>12629.84</v>
      </c>
      <c r="H80" s="24">
        <v>0.27</v>
      </c>
      <c r="I80" s="31"/>
      <c r="J80" s="31"/>
      <c r="K80" s="35"/>
    </row>
    <row r="81" spans="2:11" x14ac:dyDescent="0.25">
      <c r="B81" s="8" t="s">
        <v>320</v>
      </c>
      <c r="C81" s="58" t="s">
        <v>321</v>
      </c>
      <c r="D81" s="52" t="s">
        <v>322</v>
      </c>
      <c r="E81" s="6" t="s">
        <v>106</v>
      </c>
      <c r="F81" s="19">
        <v>229555</v>
      </c>
      <c r="G81" s="24">
        <v>10331.81</v>
      </c>
      <c r="H81" s="24">
        <v>0.22</v>
      </c>
      <c r="I81" s="31"/>
      <c r="J81" s="31"/>
      <c r="K81" s="35"/>
    </row>
    <row r="82" spans="2:11" x14ac:dyDescent="0.25">
      <c r="B82" s="8" t="s">
        <v>1127</v>
      </c>
      <c r="C82" s="58" t="s">
        <v>1128</v>
      </c>
      <c r="D82" s="52" t="s">
        <v>1129</v>
      </c>
      <c r="E82" s="6" t="s">
        <v>80</v>
      </c>
      <c r="F82" s="19">
        <v>5000000</v>
      </c>
      <c r="G82" s="24">
        <v>8674.5</v>
      </c>
      <c r="H82" s="24">
        <v>0.18</v>
      </c>
      <c r="I82" s="31"/>
      <c r="J82" s="31"/>
      <c r="K82" s="35"/>
    </row>
    <row r="83" spans="2:11" x14ac:dyDescent="0.25">
      <c r="B83" s="8" t="s">
        <v>513</v>
      </c>
      <c r="C83" s="58" t="s">
        <v>514</v>
      </c>
      <c r="D83" s="52" t="s">
        <v>515</v>
      </c>
      <c r="E83" s="6" t="s">
        <v>120</v>
      </c>
      <c r="F83" s="19">
        <v>251576</v>
      </c>
      <c r="G83" s="24">
        <v>8569.43</v>
      </c>
      <c r="H83" s="24">
        <v>0.18</v>
      </c>
      <c r="I83" s="31"/>
      <c r="J83" s="31"/>
      <c r="K83" s="35"/>
    </row>
    <row r="84" spans="2:11" x14ac:dyDescent="0.25">
      <c r="B84" s="8" t="s">
        <v>943</v>
      </c>
      <c r="C84" s="58" t="s">
        <v>944</v>
      </c>
      <c r="D84" s="52" t="s">
        <v>945</v>
      </c>
      <c r="E84" s="6" t="s">
        <v>76</v>
      </c>
      <c r="F84" s="19">
        <v>2706470</v>
      </c>
      <c r="G84" s="24">
        <v>8119.41</v>
      </c>
      <c r="H84" s="24">
        <v>0.17</v>
      </c>
      <c r="I84" s="31"/>
      <c r="J84" s="31"/>
      <c r="K84" s="35"/>
    </row>
    <row r="85" spans="2:11" x14ac:dyDescent="0.25">
      <c r="B85" s="8" t="s">
        <v>1130</v>
      </c>
      <c r="C85" s="58" t="s">
        <v>1131</v>
      </c>
      <c r="D85" s="52" t="s">
        <v>1132</v>
      </c>
      <c r="E85" s="6" t="s">
        <v>214</v>
      </c>
      <c r="F85" s="19">
        <v>9934596</v>
      </c>
      <c r="G85" s="24">
        <v>5747.16</v>
      </c>
      <c r="H85" s="24">
        <v>0.12</v>
      </c>
      <c r="I85" s="31"/>
      <c r="J85" s="31"/>
      <c r="K85" s="35"/>
    </row>
    <row r="86" spans="2:11" x14ac:dyDescent="0.25">
      <c r="B86" s="8" t="s">
        <v>1133</v>
      </c>
      <c r="C86" s="58" t="s">
        <v>815</v>
      </c>
      <c r="D86" s="52" t="s">
        <v>1134</v>
      </c>
      <c r="E86" s="6" t="s">
        <v>44</v>
      </c>
      <c r="F86" s="19">
        <v>3286400</v>
      </c>
      <c r="G86" s="24">
        <v>4614.1099999999997</v>
      </c>
      <c r="H86" s="24">
        <v>0.1</v>
      </c>
      <c r="I86" s="31"/>
      <c r="J86" s="31"/>
      <c r="K86" s="35"/>
    </row>
    <row r="87" spans="2:11" x14ac:dyDescent="0.25">
      <c r="B87" s="8" t="s">
        <v>373</v>
      </c>
      <c r="C87" s="58" t="s">
        <v>374</v>
      </c>
      <c r="D87" s="52" t="s">
        <v>375</v>
      </c>
      <c r="E87" s="6" t="s">
        <v>131</v>
      </c>
      <c r="F87" s="19">
        <v>10586727</v>
      </c>
      <c r="G87" s="24">
        <v>4247.3900000000003</v>
      </c>
      <c r="H87" s="24">
        <v>0.09</v>
      </c>
      <c r="I87" s="31"/>
      <c r="J87" s="31"/>
      <c r="K87" s="35"/>
    </row>
    <row r="88" spans="2:11" x14ac:dyDescent="0.25">
      <c r="B88" s="8" t="s">
        <v>1135</v>
      </c>
      <c r="C88" s="58" t="s">
        <v>1136</v>
      </c>
      <c r="D88" s="52" t="s">
        <v>1137</v>
      </c>
      <c r="E88" s="6" t="s">
        <v>76</v>
      </c>
      <c r="F88" s="19">
        <v>1350179</v>
      </c>
      <c r="G88" s="24">
        <v>4005.17</v>
      </c>
      <c r="H88" s="24">
        <v>0.08</v>
      </c>
      <c r="I88" s="31"/>
      <c r="J88" s="31"/>
      <c r="K88" s="35"/>
    </row>
    <row r="89" spans="2:11" x14ac:dyDescent="0.25">
      <c r="B89" s="8" t="s">
        <v>1138</v>
      </c>
      <c r="C89" s="58" t="s">
        <v>1139</v>
      </c>
      <c r="D89" s="52" t="s">
        <v>1140</v>
      </c>
      <c r="E89" s="6" t="s">
        <v>131</v>
      </c>
      <c r="F89" s="19">
        <v>200000</v>
      </c>
      <c r="G89" s="24">
        <v>3538.4</v>
      </c>
      <c r="H89" s="24">
        <v>7.0000000000000007E-2</v>
      </c>
      <c r="I89" s="31"/>
      <c r="J89" s="31"/>
      <c r="K89" s="35"/>
    </row>
    <row r="90" spans="2:11" x14ac:dyDescent="0.25">
      <c r="B90" s="8" t="s">
        <v>241</v>
      </c>
      <c r="C90" s="58" t="s">
        <v>242</v>
      </c>
      <c r="D90" s="52" t="s">
        <v>243</v>
      </c>
      <c r="E90" s="6" t="s">
        <v>120</v>
      </c>
      <c r="F90" s="19">
        <v>56257</v>
      </c>
      <c r="G90" s="24">
        <v>3133.51</v>
      </c>
      <c r="H90" s="24">
        <v>7.0000000000000007E-2</v>
      </c>
      <c r="I90" s="31"/>
      <c r="J90" s="31"/>
      <c r="K90" s="35"/>
    </row>
    <row r="91" spans="2:11" x14ac:dyDescent="0.25">
      <c r="B91" s="8" t="s">
        <v>952</v>
      </c>
      <c r="C91" s="58" t="s">
        <v>953</v>
      </c>
      <c r="D91" s="52" t="s">
        <v>954</v>
      </c>
      <c r="E91" s="6" t="s">
        <v>266</v>
      </c>
      <c r="F91" s="19">
        <v>2036417</v>
      </c>
      <c r="G91" s="24">
        <v>3121.01</v>
      </c>
      <c r="H91" s="24">
        <v>7.0000000000000007E-2</v>
      </c>
      <c r="I91" s="31"/>
      <c r="J91" s="31"/>
      <c r="K91" s="35"/>
    </row>
    <row r="92" spans="2:11" x14ac:dyDescent="0.25">
      <c r="B92" s="8" t="s">
        <v>1141</v>
      </c>
      <c r="C92" s="58" t="s">
        <v>1142</v>
      </c>
      <c r="D92" s="52" t="s">
        <v>1143</v>
      </c>
      <c r="E92" s="6" t="s">
        <v>80</v>
      </c>
      <c r="F92" s="19">
        <v>2606407</v>
      </c>
      <c r="G92" s="24">
        <v>1116.8499999999999</v>
      </c>
      <c r="H92" s="24">
        <v>0.02</v>
      </c>
      <c r="I92" s="31"/>
      <c r="J92" s="31"/>
      <c r="K92" s="35"/>
    </row>
    <row r="93" spans="2:11" x14ac:dyDescent="0.25">
      <c r="C93" s="56" t="s">
        <v>191</v>
      </c>
      <c r="D93" s="52"/>
      <c r="E93" s="6"/>
      <c r="F93" s="19"/>
      <c r="G93" s="25">
        <v>4029972.42</v>
      </c>
      <c r="H93" s="25">
        <v>85.08</v>
      </c>
      <c r="I93" s="31"/>
      <c r="J93" s="31"/>
      <c r="K93" s="35"/>
    </row>
    <row r="94" spans="2:11" x14ac:dyDescent="0.25">
      <c r="C94" s="55"/>
      <c r="D94" s="52"/>
      <c r="E94" s="6"/>
      <c r="F94" s="19"/>
      <c r="G94" s="24"/>
      <c r="H94" s="24"/>
      <c r="I94" s="31"/>
      <c r="J94" s="31"/>
      <c r="K94" s="35"/>
    </row>
    <row r="95" spans="2:11" x14ac:dyDescent="0.25">
      <c r="C95" s="57" t="s">
        <v>1144</v>
      </c>
      <c r="D95" s="52"/>
      <c r="E95" s="6"/>
      <c r="F95" s="19"/>
      <c r="G95" s="24"/>
      <c r="H95" s="24"/>
      <c r="I95" s="31"/>
      <c r="J95" s="31"/>
      <c r="K95" s="35"/>
    </row>
    <row r="96" spans="2:11" x14ac:dyDescent="0.25">
      <c r="B96" s="8" t="s">
        <v>1145</v>
      </c>
      <c r="C96" s="58" t="s">
        <v>1146</v>
      </c>
      <c r="D96" s="52" t="s">
        <v>1147</v>
      </c>
      <c r="E96" s="6" t="s">
        <v>135</v>
      </c>
      <c r="F96" s="19">
        <v>10516950</v>
      </c>
      <c r="G96" s="24">
        <v>46068.45</v>
      </c>
      <c r="H96" s="24">
        <v>0.97</v>
      </c>
      <c r="I96" s="31"/>
      <c r="J96" s="31"/>
      <c r="K96" s="35"/>
    </row>
    <row r="97" spans="1:11" x14ac:dyDescent="0.25">
      <c r="C97" s="56" t="s">
        <v>191</v>
      </c>
      <c r="D97" s="52"/>
      <c r="E97" s="6"/>
      <c r="F97" s="19"/>
      <c r="G97" s="25">
        <v>46068.45</v>
      </c>
      <c r="H97" s="25">
        <v>0.97</v>
      </c>
      <c r="I97" s="31"/>
      <c r="J97" s="31"/>
      <c r="K97" s="35"/>
    </row>
    <row r="98" spans="1:11" x14ac:dyDescent="0.25">
      <c r="C98" s="55"/>
      <c r="D98" s="52"/>
      <c r="E98" s="6"/>
      <c r="F98" s="19"/>
      <c r="G98" s="24"/>
      <c r="H98" s="24"/>
      <c r="I98" s="31"/>
      <c r="J98" s="31"/>
      <c r="K98" s="35"/>
    </row>
    <row r="99" spans="1:11" x14ac:dyDescent="0.25">
      <c r="C99" s="57" t="s">
        <v>3</v>
      </c>
      <c r="D99" s="52"/>
      <c r="E99" s="6"/>
      <c r="F99" s="19"/>
      <c r="G99" s="24"/>
      <c r="H99" s="24"/>
      <c r="I99" s="31"/>
      <c r="J99" s="31"/>
      <c r="K99" s="35"/>
    </row>
    <row r="100" spans="1:11" x14ac:dyDescent="0.25">
      <c r="B100" s="8" t="s">
        <v>999</v>
      </c>
      <c r="C100" s="58" t="s">
        <v>1000</v>
      </c>
      <c r="D100" s="52" t="s">
        <v>1001</v>
      </c>
      <c r="E100" s="6" t="s">
        <v>177</v>
      </c>
      <c r="F100" s="19">
        <v>1079430</v>
      </c>
      <c r="G100" s="24">
        <v>39547.74</v>
      </c>
      <c r="H100" s="24">
        <v>0.84</v>
      </c>
      <c r="I100" s="31"/>
      <c r="J100" s="31"/>
      <c r="K100" s="35"/>
    </row>
    <row r="101" spans="1:11" x14ac:dyDescent="0.25">
      <c r="B101" s="8" t="s">
        <v>394</v>
      </c>
      <c r="C101" s="58" t="s">
        <v>395</v>
      </c>
      <c r="D101" s="52" t="s">
        <v>396</v>
      </c>
      <c r="E101" s="6" t="s">
        <v>177</v>
      </c>
      <c r="F101" s="19">
        <v>454663</v>
      </c>
      <c r="G101" s="24">
        <v>34128.42</v>
      </c>
      <c r="H101" s="24">
        <v>0.72</v>
      </c>
      <c r="I101" s="31"/>
      <c r="J101" s="31"/>
      <c r="K101" s="35"/>
    </row>
    <row r="102" spans="1:11" x14ac:dyDescent="0.25">
      <c r="C102" s="56" t="s">
        <v>191</v>
      </c>
      <c r="D102" s="52"/>
      <c r="E102" s="6"/>
      <c r="F102" s="19"/>
      <c r="G102" s="25">
        <v>73676.160000000003</v>
      </c>
      <c r="H102" s="25">
        <v>1.56</v>
      </c>
      <c r="I102" s="31"/>
      <c r="J102" s="31"/>
      <c r="K102" s="35"/>
    </row>
    <row r="103" spans="1:11" x14ac:dyDescent="0.25">
      <c r="C103" s="55"/>
      <c r="D103" s="52"/>
      <c r="E103" s="6"/>
      <c r="F103" s="19"/>
      <c r="G103" s="24"/>
      <c r="H103" s="24"/>
      <c r="I103" s="31"/>
      <c r="J103" s="31"/>
      <c r="K103" s="35"/>
    </row>
    <row r="104" spans="1:11" x14ac:dyDescent="0.25">
      <c r="C104" s="56" t="s">
        <v>4</v>
      </c>
      <c r="D104" s="52"/>
      <c r="E104" s="6"/>
      <c r="F104" s="19"/>
      <c r="G104" s="24" t="s">
        <v>2</v>
      </c>
      <c r="H104" s="24" t="s">
        <v>2</v>
      </c>
      <c r="I104" s="31"/>
      <c r="J104" s="31"/>
      <c r="K104" s="35"/>
    </row>
    <row r="105" spans="1:11" x14ac:dyDescent="0.25">
      <c r="C105" s="55"/>
      <c r="D105" s="52"/>
      <c r="E105" s="6"/>
      <c r="F105" s="19"/>
      <c r="G105" s="24"/>
      <c r="H105" s="24"/>
      <c r="I105" s="31"/>
      <c r="J105" s="31"/>
      <c r="K105" s="35"/>
    </row>
    <row r="106" spans="1:11" x14ac:dyDescent="0.25">
      <c r="A106" s="10"/>
      <c r="B106" s="28"/>
      <c r="C106" s="56" t="s">
        <v>5</v>
      </c>
      <c r="D106" s="52"/>
      <c r="E106" s="6"/>
      <c r="F106" s="19"/>
      <c r="G106" s="24"/>
      <c r="H106" s="24"/>
      <c r="I106" s="31"/>
      <c r="J106" s="31"/>
      <c r="K106" s="35"/>
    </row>
    <row r="107" spans="1:11" x14ac:dyDescent="0.25">
      <c r="C107" s="57" t="s">
        <v>6</v>
      </c>
      <c r="D107" s="52"/>
      <c r="E107" s="6"/>
      <c r="F107" s="19"/>
      <c r="G107" s="24"/>
      <c r="H107" s="24"/>
      <c r="I107" s="31"/>
      <c r="J107" s="31"/>
      <c r="K107" s="35"/>
    </row>
    <row r="108" spans="1:11" x14ac:dyDescent="0.25">
      <c r="C108" s="57" t="s">
        <v>647</v>
      </c>
      <c r="D108" s="52"/>
      <c r="E108" s="6"/>
      <c r="F108" s="19"/>
      <c r="G108" s="24"/>
      <c r="H108" s="24"/>
      <c r="I108" s="31"/>
      <c r="J108" s="31"/>
      <c r="K108" s="35"/>
    </row>
    <row r="109" spans="1:11" x14ac:dyDescent="0.25">
      <c r="B109" s="8" t="s">
        <v>1148</v>
      </c>
      <c r="C109" s="58" t="s">
        <v>692</v>
      </c>
      <c r="D109" s="52" t="s">
        <v>1149</v>
      </c>
      <c r="E109" s="6" t="s">
        <v>662</v>
      </c>
      <c r="F109" s="19">
        <v>33500</v>
      </c>
      <c r="G109" s="24">
        <v>33633.360000000001</v>
      </c>
      <c r="H109" s="24">
        <v>0.71</v>
      </c>
      <c r="I109" s="31">
        <v>7.29</v>
      </c>
      <c r="J109" s="31"/>
      <c r="K109" s="35" t="s">
        <v>651</v>
      </c>
    </row>
    <row r="110" spans="1:11" x14ac:dyDescent="0.25">
      <c r="B110" s="8" t="s">
        <v>1150</v>
      </c>
      <c r="C110" s="58" t="s">
        <v>692</v>
      </c>
      <c r="D110" s="52" t="s">
        <v>1151</v>
      </c>
      <c r="E110" s="6" t="s">
        <v>662</v>
      </c>
      <c r="F110" s="19">
        <v>27500</v>
      </c>
      <c r="G110" s="24">
        <v>27609.86</v>
      </c>
      <c r="H110" s="24">
        <v>0.57999999999999996</v>
      </c>
      <c r="I110" s="31">
        <v>7.29</v>
      </c>
      <c r="J110" s="31"/>
      <c r="K110" s="35" t="s">
        <v>651</v>
      </c>
    </row>
    <row r="111" spans="1:11" x14ac:dyDescent="0.25">
      <c r="B111" s="8" t="s">
        <v>1152</v>
      </c>
      <c r="C111" s="58" t="s">
        <v>826</v>
      </c>
      <c r="D111" s="52" t="s">
        <v>1153</v>
      </c>
      <c r="E111" s="6" t="s">
        <v>1154</v>
      </c>
      <c r="F111" s="19">
        <v>16500</v>
      </c>
      <c r="G111" s="24">
        <v>16577.39</v>
      </c>
      <c r="H111" s="24">
        <v>0.35</v>
      </c>
      <c r="I111" s="31">
        <v>7.25</v>
      </c>
      <c r="J111" s="31"/>
      <c r="K111" s="35" t="s">
        <v>651</v>
      </c>
    </row>
    <row r="112" spans="1:11" x14ac:dyDescent="0.25">
      <c r="B112" s="8" t="s">
        <v>1155</v>
      </c>
      <c r="C112" s="58" t="s">
        <v>826</v>
      </c>
      <c r="D112" s="52" t="s">
        <v>1156</v>
      </c>
      <c r="E112" s="6" t="s">
        <v>1154</v>
      </c>
      <c r="F112" s="19">
        <v>3000</v>
      </c>
      <c r="G112" s="24">
        <v>3010.99</v>
      </c>
      <c r="H112" s="24">
        <v>0.06</v>
      </c>
      <c r="I112" s="31">
        <v>7.09</v>
      </c>
      <c r="J112" s="31"/>
      <c r="K112" s="35"/>
    </row>
    <row r="113" spans="1:11" x14ac:dyDescent="0.25">
      <c r="C113" s="56" t="s">
        <v>191</v>
      </c>
      <c r="D113" s="52"/>
      <c r="E113" s="6"/>
      <c r="F113" s="19"/>
      <c r="G113" s="25">
        <v>80831.600000000006</v>
      </c>
      <c r="H113" s="25">
        <v>1.7</v>
      </c>
      <c r="I113" s="31"/>
      <c r="J113" s="31"/>
      <c r="K113" s="35"/>
    </row>
    <row r="114" spans="1:11" x14ac:dyDescent="0.25">
      <c r="C114" s="55"/>
      <c r="D114" s="52"/>
      <c r="E114" s="6"/>
      <c r="F114" s="19"/>
      <c r="G114" s="24"/>
      <c r="H114" s="24"/>
      <c r="I114" s="31"/>
      <c r="J114" s="31"/>
      <c r="K114" s="35"/>
    </row>
    <row r="115" spans="1:11" x14ac:dyDescent="0.25">
      <c r="C115" s="56" t="s">
        <v>7</v>
      </c>
      <c r="D115" s="52"/>
      <c r="E115" s="6"/>
      <c r="F115" s="19"/>
      <c r="G115" s="24" t="s">
        <v>2</v>
      </c>
      <c r="H115" s="24" t="s">
        <v>2</v>
      </c>
      <c r="I115" s="31"/>
      <c r="J115" s="31"/>
      <c r="K115" s="35"/>
    </row>
    <row r="116" spans="1:11" x14ac:dyDescent="0.25">
      <c r="C116" s="55"/>
      <c r="D116" s="52"/>
      <c r="E116" s="6"/>
      <c r="F116" s="19"/>
      <c r="G116" s="24"/>
      <c r="H116" s="24"/>
      <c r="I116" s="31"/>
      <c r="J116" s="31"/>
      <c r="K116" s="35"/>
    </row>
    <row r="117" spans="1:11" x14ac:dyDescent="0.25">
      <c r="C117" s="56" t="s">
        <v>8</v>
      </c>
      <c r="D117" s="52"/>
      <c r="E117" s="6"/>
      <c r="F117" s="19"/>
      <c r="G117" s="24" t="s">
        <v>2</v>
      </c>
      <c r="H117" s="24" t="s">
        <v>2</v>
      </c>
      <c r="I117" s="31"/>
      <c r="J117" s="31"/>
      <c r="K117" s="35"/>
    </row>
    <row r="118" spans="1:11" x14ac:dyDescent="0.25">
      <c r="C118" s="55"/>
      <c r="D118" s="52"/>
      <c r="E118" s="6"/>
      <c r="F118" s="19"/>
      <c r="G118" s="24"/>
      <c r="H118" s="24"/>
      <c r="I118" s="31"/>
      <c r="J118" s="31"/>
      <c r="K118" s="35"/>
    </row>
    <row r="119" spans="1:11" x14ac:dyDescent="0.25">
      <c r="C119" s="56" t="s">
        <v>9</v>
      </c>
      <c r="D119" s="52"/>
      <c r="E119" s="6"/>
      <c r="F119" s="19"/>
      <c r="G119" s="24" t="s">
        <v>2</v>
      </c>
      <c r="H119" s="24" t="s">
        <v>2</v>
      </c>
      <c r="I119" s="31"/>
      <c r="J119" s="31"/>
      <c r="K119" s="35"/>
    </row>
    <row r="120" spans="1:11" x14ac:dyDescent="0.25">
      <c r="C120" s="55"/>
      <c r="D120" s="52"/>
      <c r="E120" s="6"/>
      <c r="F120" s="19"/>
      <c r="G120" s="24"/>
      <c r="H120" s="24"/>
      <c r="I120" s="31"/>
      <c r="J120" s="31"/>
      <c r="K120" s="35"/>
    </row>
    <row r="121" spans="1:11" x14ac:dyDescent="0.25">
      <c r="C121" s="56" t="s">
        <v>10</v>
      </c>
      <c r="D121" s="52"/>
      <c r="E121" s="6"/>
      <c r="F121" s="19"/>
      <c r="G121" s="24" t="s">
        <v>2</v>
      </c>
      <c r="H121" s="24" t="s">
        <v>2</v>
      </c>
      <c r="I121" s="31"/>
      <c r="J121" s="31"/>
      <c r="K121" s="35"/>
    </row>
    <row r="122" spans="1:11" x14ac:dyDescent="0.25">
      <c r="C122" s="55"/>
      <c r="D122" s="52"/>
      <c r="E122" s="6"/>
      <c r="F122" s="19"/>
      <c r="G122" s="24"/>
      <c r="H122" s="24"/>
      <c r="I122" s="31"/>
      <c r="J122" s="31"/>
      <c r="K122" s="35"/>
    </row>
    <row r="123" spans="1:11" x14ac:dyDescent="0.25">
      <c r="C123" s="56" t="s">
        <v>11</v>
      </c>
      <c r="D123" s="52"/>
      <c r="E123" s="6"/>
      <c r="F123" s="19"/>
      <c r="G123" s="24" t="s">
        <v>2</v>
      </c>
      <c r="H123" s="24" t="s">
        <v>2</v>
      </c>
      <c r="I123" s="31"/>
      <c r="J123" s="31"/>
      <c r="K123" s="35"/>
    </row>
    <row r="124" spans="1:11" x14ac:dyDescent="0.25">
      <c r="C124" s="55"/>
      <c r="D124" s="52"/>
      <c r="E124" s="6"/>
      <c r="F124" s="19"/>
      <c r="G124" s="24"/>
      <c r="H124" s="24"/>
      <c r="I124" s="31"/>
      <c r="J124" s="31"/>
      <c r="K124" s="35"/>
    </row>
    <row r="125" spans="1:11" x14ac:dyDescent="0.25">
      <c r="A125" s="10"/>
      <c r="B125" s="28"/>
      <c r="C125" s="56" t="s">
        <v>13</v>
      </c>
      <c r="D125" s="52"/>
      <c r="E125" s="6"/>
      <c r="F125" s="19"/>
      <c r="G125" s="24"/>
      <c r="H125" s="24"/>
      <c r="I125" s="31"/>
      <c r="J125" s="31"/>
      <c r="K125" s="35"/>
    </row>
    <row r="126" spans="1:11" x14ac:dyDescent="0.25">
      <c r="A126" s="28"/>
      <c r="B126" s="28"/>
      <c r="C126" s="56" t="s">
        <v>14</v>
      </c>
      <c r="D126" s="52"/>
      <c r="E126" s="6"/>
      <c r="F126" s="19"/>
      <c r="G126" s="24" t="s">
        <v>2</v>
      </c>
      <c r="H126" s="24" t="s">
        <v>2</v>
      </c>
      <c r="I126" s="31"/>
      <c r="J126" s="31"/>
      <c r="K126" s="35"/>
    </row>
    <row r="127" spans="1:11" x14ac:dyDescent="0.25">
      <c r="A127" s="28"/>
      <c r="B127" s="28"/>
      <c r="C127" s="56"/>
      <c r="D127" s="52"/>
      <c r="E127" s="6"/>
      <c r="F127" s="19"/>
      <c r="G127" s="24"/>
      <c r="H127" s="24"/>
      <c r="I127" s="31"/>
      <c r="J127" s="31"/>
      <c r="K127" s="35"/>
    </row>
    <row r="128" spans="1:11" x14ac:dyDescent="0.25">
      <c r="A128" s="28"/>
      <c r="B128" s="28"/>
      <c r="C128" s="56" t="s">
        <v>15</v>
      </c>
      <c r="D128" s="52"/>
      <c r="E128" s="6"/>
      <c r="F128" s="19"/>
      <c r="G128" s="24" t="s">
        <v>2</v>
      </c>
      <c r="H128" s="24" t="s">
        <v>2</v>
      </c>
      <c r="I128" s="31"/>
      <c r="J128" s="31"/>
      <c r="K128" s="35"/>
    </row>
    <row r="129" spans="1:11" x14ac:dyDescent="0.25">
      <c r="A129" s="28"/>
      <c r="B129" s="28"/>
      <c r="C129" s="56"/>
      <c r="D129" s="52"/>
      <c r="E129" s="6"/>
      <c r="F129" s="19"/>
      <c r="G129" s="24"/>
      <c r="H129" s="24"/>
      <c r="I129" s="31"/>
      <c r="J129" s="31"/>
      <c r="K129" s="35"/>
    </row>
    <row r="130" spans="1:11" x14ac:dyDescent="0.25">
      <c r="C130" s="57" t="s">
        <v>16</v>
      </c>
      <c r="D130" s="52"/>
      <c r="E130" s="6"/>
      <c r="F130" s="19"/>
      <c r="G130" s="24"/>
      <c r="H130" s="24"/>
      <c r="I130" s="31"/>
      <c r="J130" s="31"/>
      <c r="K130" s="35"/>
    </row>
    <row r="131" spans="1:11" x14ac:dyDescent="0.25">
      <c r="B131" s="8" t="s">
        <v>1157</v>
      </c>
      <c r="C131" s="58" t="s">
        <v>1158</v>
      </c>
      <c r="D131" s="52" t="s">
        <v>1159</v>
      </c>
      <c r="E131" s="6" t="s">
        <v>202</v>
      </c>
      <c r="F131" s="19">
        <v>50000000</v>
      </c>
      <c r="G131" s="24">
        <v>49695</v>
      </c>
      <c r="H131" s="24">
        <v>1.05</v>
      </c>
      <c r="I131" s="31">
        <v>5.2100999999999997</v>
      </c>
      <c r="J131" s="31"/>
      <c r="K131" s="35"/>
    </row>
    <row r="132" spans="1:11" x14ac:dyDescent="0.25">
      <c r="B132" s="8" t="s">
        <v>404</v>
      </c>
      <c r="C132" s="58" t="s">
        <v>405</v>
      </c>
      <c r="D132" s="52" t="s">
        <v>406</v>
      </c>
      <c r="E132" s="6" t="s">
        <v>202</v>
      </c>
      <c r="F132" s="19">
        <v>50000000</v>
      </c>
      <c r="G132" s="24">
        <v>49549.05</v>
      </c>
      <c r="H132" s="24">
        <v>1.05</v>
      </c>
      <c r="I132" s="31">
        <v>5.1908000000000003</v>
      </c>
      <c r="J132" s="31"/>
      <c r="K132" s="35"/>
    </row>
    <row r="133" spans="1:11" x14ac:dyDescent="0.25">
      <c r="B133" s="8" t="s">
        <v>199</v>
      </c>
      <c r="C133" s="58" t="s">
        <v>200</v>
      </c>
      <c r="D133" s="52" t="s">
        <v>201</v>
      </c>
      <c r="E133" s="6" t="s">
        <v>202</v>
      </c>
      <c r="F133" s="19">
        <v>1500000</v>
      </c>
      <c r="G133" s="24">
        <v>1469.29</v>
      </c>
      <c r="H133" s="24">
        <v>0.03</v>
      </c>
      <c r="I133" s="31">
        <v>5.41</v>
      </c>
      <c r="J133" s="31"/>
      <c r="K133" s="35"/>
    </row>
    <row r="134" spans="1:11" x14ac:dyDescent="0.25">
      <c r="C134" s="56" t="s">
        <v>191</v>
      </c>
      <c r="D134" s="52"/>
      <c r="E134" s="6"/>
      <c r="F134" s="19"/>
      <c r="G134" s="25">
        <v>100713.34</v>
      </c>
      <c r="H134" s="25">
        <v>2.13</v>
      </c>
      <c r="I134" s="31"/>
      <c r="J134" s="31"/>
      <c r="K134" s="35"/>
    </row>
    <row r="135" spans="1:11" x14ac:dyDescent="0.25">
      <c r="C135" s="55"/>
      <c r="D135" s="52"/>
      <c r="E135" s="6"/>
      <c r="F135" s="19"/>
      <c r="G135" s="24"/>
      <c r="H135" s="24"/>
      <c r="I135" s="31"/>
      <c r="J135" s="31"/>
      <c r="K135" s="35"/>
    </row>
    <row r="136" spans="1:11" x14ac:dyDescent="0.25">
      <c r="C136" s="56" t="s">
        <v>17</v>
      </c>
      <c r="D136" s="52"/>
      <c r="E136" s="6"/>
      <c r="F136" s="19"/>
      <c r="G136" s="24" t="s">
        <v>2</v>
      </c>
      <c r="H136" s="24" t="s">
        <v>2</v>
      </c>
      <c r="I136" s="31"/>
      <c r="J136" s="31"/>
      <c r="K136" s="35"/>
    </row>
    <row r="137" spans="1:11" x14ac:dyDescent="0.25">
      <c r="C137" s="55"/>
      <c r="D137" s="52"/>
      <c r="E137" s="6"/>
      <c r="F137" s="19"/>
      <c r="G137" s="24"/>
      <c r="H137" s="24"/>
      <c r="I137" s="31"/>
      <c r="J137" s="31"/>
      <c r="K137" s="35"/>
    </row>
    <row r="138" spans="1:11" x14ac:dyDescent="0.25">
      <c r="C138" s="56" t="s">
        <v>18</v>
      </c>
      <c r="D138" s="52"/>
      <c r="E138" s="6"/>
      <c r="F138" s="19"/>
      <c r="G138" s="24" t="s">
        <v>2</v>
      </c>
      <c r="H138" s="24" t="s">
        <v>2</v>
      </c>
      <c r="I138" s="31"/>
      <c r="J138" s="31"/>
      <c r="K138" s="35"/>
    </row>
    <row r="139" spans="1:11" x14ac:dyDescent="0.25">
      <c r="C139" s="55"/>
      <c r="D139" s="52"/>
      <c r="E139" s="6"/>
      <c r="F139" s="19"/>
      <c r="G139" s="24"/>
      <c r="H139" s="24"/>
      <c r="I139" s="31"/>
      <c r="J139" s="31"/>
      <c r="K139" s="35"/>
    </row>
    <row r="140" spans="1:11" x14ac:dyDescent="0.25">
      <c r="A140" s="10"/>
      <c r="B140" s="28"/>
      <c r="C140" s="56" t="s">
        <v>19</v>
      </c>
      <c r="D140" s="52"/>
      <c r="E140" s="6"/>
      <c r="F140" s="19"/>
      <c r="G140" s="24"/>
      <c r="H140" s="24"/>
      <c r="I140" s="31"/>
      <c r="J140" s="31"/>
      <c r="K140" s="35"/>
    </row>
    <row r="141" spans="1:11" x14ac:dyDescent="0.25">
      <c r="A141" s="28"/>
      <c r="B141" s="28"/>
      <c r="C141" s="56" t="s">
        <v>20</v>
      </c>
      <c r="D141" s="52"/>
      <c r="E141" s="6"/>
      <c r="F141" s="19"/>
      <c r="G141" s="24" t="s">
        <v>2</v>
      </c>
      <c r="H141" s="24" t="s">
        <v>2</v>
      </c>
      <c r="I141" s="31"/>
      <c r="J141" s="31"/>
      <c r="K141" s="35"/>
    </row>
    <row r="142" spans="1:11" x14ac:dyDescent="0.25">
      <c r="A142" s="28"/>
      <c r="B142" s="28"/>
      <c r="C142" s="56"/>
      <c r="D142" s="52"/>
      <c r="E142" s="6"/>
      <c r="F142" s="19"/>
      <c r="G142" s="24"/>
      <c r="H142" s="24"/>
      <c r="I142" s="31"/>
      <c r="J142" s="31"/>
      <c r="K142" s="35"/>
    </row>
    <row r="143" spans="1:11" x14ac:dyDescent="0.25">
      <c r="A143" s="28"/>
      <c r="B143" s="28"/>
      <c r="C143" s="56" t="s">
        <v>21</v>
      </c>
      <c r="D143" s="52"/>
      <c r="E143" s="6"/>
      <c r="F143" s="19"/>
      <c r="G143" s="24" t="s">
        <v>2</v>
      </c>
      <c r="H143" s="24" t="s">
        <v>2</v>
      </c>
      <c r="I143" s="31"/>
      <c r="J143" s="31"/>
      <c r="K143" s="35"/>
    </row>
    <row r="144" spans="1:11" x14ac:dyDescent="0.25">
      <c r="A144" s="28"/>
      <c r="B144" s="28"/>
      <c r="C144" s="56"/>
      <c r="D144" s="52"/>
      <c r="E144" s="6"/>
      <c r="F144" s="19"/>
      <c r="G144" s="24"/>
      <c r="H144" s="24"/>
      <c r="I144" s="31"/>
      <c r="J144" s="31"/>
      <c r="K144" s="35"/>
    </row>
    <row r="145" spans="1:54" x14ac:dyDescent="0.25">
      <c r="A145" s="28"/>
      <c r="B145" s="28"/>
      <c r="C145" s="56" t="s">
        <v>22</v>
      </c>
      <c r="D145" s="52"/>
      <c r="E145" s="6"/>
      <c r="F145" s="19"/>
      <c r="G145" s="24" t="s">
        <v>2</v>
      </c>
      <c r="H145" s="24" t="s">
        <v>2</v>
      </c>
      <c r="I145" s="31"/>
      <c r="J145" s="31"/>
      <c r="K145" s="35"/>
    </row>
    <row r="146" spans="1:54" x14ac:dyDescent="0.25">
      <c r="A146" s="28"/>
      <c r="B146" s="28"/>
      <c r="C146" s="56"/>
      <c r="D146" s="52"/>
      <c r="E146" s="6"/>
      <c r="F146" s="19"/>
      <c r="G146" s="24"/>
      <c r="H146" s="24"/>
      <c r="I146" s="31"/>
      <c r="J146" s="31"/>
      <c r="K146" s="35"/>
    </row>
    <row r="147" spans="1:54" x14ac:dyDescent="0.25">
      <c r="A147" s="28"/>
      <c r="B147" s="28"/>
      <c r="C147" s="56" t="s">
        <v>23</v>
      </c>
      <c r="D147" s="52"/>
      <c r="E147" s="6"/>
      <c r="F147" s="19"/>
      <c r="G147" s="24" t="s">
        <v>2</v>
      </c>
      <c r="H147" s="24" t="s">
        <v>2</v>
      </c>
      <c r="I147" s="31"/>
      <c r="J147" s="31"/>
      <c r="K147" s="35"/>
    </row>
    <row r="148" spans="1:54" x14ac:dyDescent="0.25">
      <c r="A148" s="28"/>
      <c r="B148" s="28"/>
      <c r="C148" s="56"/>
      <c r="D148" s="52"/>
      <c r="E148" s="6"/>
      <c r="F148" s="19"/>
      <c r="G148" s="24"/>
      <c r="H148" s="24"/>
      <c r="I148" s="31"/>
      <c r="J148" s="31"/>
      <c r="K148" s="35"/>
    </row>
    <row r="149" spans="1:54" x14ac:dyDescent="0.25">
      <c r="C149" s="57" t="s">
        <v>24</v>
      </c>
      <c r="D149" s="52"/>
      <c r="E149" s="6"/>
      <c r="F149" s="19"/>
      <c r="G149" s="24"/>
      <c r="H149" s="24"/>
      <c r="I149" s="31"/>
      <c r="J149" s="31"/>
      <c r="K149" s="35"/>
    </row>
    <row r="150" spans="1:54" x14ac:dyDescent="0.25">
      <c r="B150" s="8" t="s">
        <v>203</v>
      </c>
      <c r="C150" s="58" t="s">
        <v>204</v>
      </c>
      <c r="D150" s="52"/>
      <c r="E150" s="6"/>
      <c r="F150" s="19"/>
      <c r="G150" s="24">
        <v>367436.77</v>
      </c>
      <c r="H150" s="24">
        <v>7.76</v>
      </c>
      <c r="I150" s="31"/>
      <c r="J150" s="31"/>
      <c r="K150" s="35"/>
    </row>
    <row r="151" spans="1:54" x14ac:dyDescent="0.25">
      <c r="C151" s="56" t="s">
        <v>191</v>
      </c>
      <c r="D151" s="52"/>
      <c r="E151" s="6"/>
      <c r="F151" s="19"/>
      <c r="G151" s="25">
        <v>367436.77</v>
      </c>
      <c r="H151" s="25">
        <v>7.76</v>
      </c>
      <c r="I151" s="31"/>
      <c r="J151" s="31"/>
      <c r="K151" s="35"/>
    </row>
    <row r="152" spans="1:54" x14ac:dyDescent="0.25">
      <c r="C152" s="55"/>
      <c r="D152" s="52"/>
      <c r="E152" s="6"/>
      <c r="F152" s="19"/>
      <c r="G152" s="24"/>
      <c r="H152" s="24"/>
      <c r="I152" s="31"/>
      <c r="J152" s="31"/>
      <c r="K152" s="35"/>
    </row>
    <row r="153" spans="1:54" x14ac:dyDescent="0.25">
      <c r="A153" s="10"/>
      <c r="B153" s="28"/>
      <c r="C153" s="56" t="s">
        <v>25</v>
      </c>
      <c r="D153" s="52"/>
      <c r="E153" s="6"/>
      <c r="F153" s="19"/>
      <c r="G153" s="24"/>
      <c r="H153" s="24"/>
      <c r="I153" s="31"/>
      <c r="J153" s="31"/>
      <c r="K153" s="35"/>
    </row>
    <row r="154" spans="1:54" s="2" customFormat="1" ht="13.5" x14ac:dyDescent="0.25">
      <c r="A154" s="28"/>
      <c r="B154" s="28"/>
      <c r="C154" s="55" t="s">
        <v>4578</v>
      </c>
      <c r="D154" s="52"/>
      <c r="E154" s="6"/>
      <c r="F154" s="19"/>
      <c r="G154" s="24">
        <v>2014</v>
      </c>
      <c r="H154" s="24">
        <v>0.04</v>
      </c>
      <c r="I154" s="31"/>
      <c r="J154" s="31"/>
      <c r="K154" s="35"/>
      <c r="L154" s="3"/>
      <c r="AI154" s="3"/>
      <c r="AV154" s="3"/>
      <c r="AX154" s="3"/>
      <c r="BB154" s="3"/>
    </row>
    <row r="155" spans="1:54" x14ac:dyDescent="0.25">
      <c r="B155" s="8"/>
      <c r="C155" s="58" t="s">
        <v>205</v>
      </c>
      <c r="D155" s="52"/>
      <c r="E155" s="6"/>
      <c r="F155" s="19"/>
      <c r="G155" s="24">
        <v>35455.4</v>
      </c>
      <c r="H155" s="24">
        <v>0.76</v>
      </c>
      <c r="I155" s="31"/>
      <c r="J155" s="31"/>
      <c r="K155" s="35"/>
    </row>
    <row r="156" spans="1:54" x14ac:dyDescent="0.25">
      <c r="C156" s="56" t="s">
        <v>191</v>
      </c>
      <c r="D156" s="52"/>
      <c r="E156" s="6"/>
      <c r="F156" s="19"/>
      <c r="G156" s="25">
        <v>37469.4</v>
      </c>
      <c r="H156" s="25">
        <v>0.8</v>
      </c>
      <c r="I156" s="31"/>
      <c r="J156" s="31"/>
      <c r="K156" s="35"/>
    </row>
    <row r="157" spans="1:54" x14ac:dyDescent="0.25">
      <c r="C157" s="55"/>
      <c r="D157" s="52"/>
      <c r="E157" s="6"/>
      <c r="F157" s="19"/>
      <c r="G157" s="24"/>
      <c r="H157" s="24"/>
      <c r="I157" s="31"/>
      <c r="J157" s="31"/>
      <c r="K157" s="35"/>
    </row>
    <row r="158" spans="1:54" x14ac:dyDescent="0.25">
      <c r="C158" s="59" t="s">
        <v>206</v>
      </c>
      <c r="D158" s="53"/>
      <c r="E158" s="5"/>
      <c r="F158" s="20"/>
      <c r="G158" s="26">
        <v>4736168.1399999997</v>
      </c>
      <c r="H158" s="26">
        <v>100</v>
      </c>
      <c r="I158" s="32"/>
      <c r="J158" s="32"/>
      <c r="K158" s="36"/>
    </row>
    <row r="160" spans="1:54" s="48" customFormat="1" ht="15.75" x14ac:dyDescent="0.3">
      <c r="C160" s="48" t="s">
        <v>4577</v>
      </c>
      <c r="F160" s="49"/>
      <c r="G160" s="49"/>
      <c r="H160" s="49"/>
    </row>
    <row r="161" spans="2:11" s="42" customFormat="1" ht="27" x14ac:dyDescent="0.25">
      <c r="B161" s="43"/>
      <c r="C161" s="43" t="s">
        <v>4572</v>
      </c>
      <c r="D161" s="43" t="s">
        <v>4573</v>
      </c>
      <c r="E161" s="43" t="s">
        <v>4574</v>
      </c>
      <c r="F161" s="44" t="s">
        <v>34</v>
      </c>
      <c r="G161" s="45" t="s">
        <v>4575</v>
      </c>
      <c r="H161" s="44" t="s">
        <v>36</v>
      </c>
      <c r="I161" s="43" t="s">
        <v>39</v>
      </c>
    </row>
    <row r="162" spans="2:11" s="42" customFormat="1" ht="13.5" x14ac:dyDescent="0.25">
      <c r="B162" s="43"/>
      <c r="C162" s="43" t="s">
        <v>4636</v>
      </c>
      <c r="D162" s="43"/>
      <c r="E162" s="43"/>
      <c r="F162" s="44"/>
      <c r="G162" s="45"/>
      <c r="H162" s="44"/>
      <c r="I162" s="43"/>
    </row>
    <row r="163" spans="2:11" s="2" customFormat="1" ht="13.5" x14ac:dyDescent="0.25">
      <c r="B163" s="66">
        <v>2300164</v>
      </c>
      <c r="C163" s="66" t="s">
        <v>4665</v>
      </c>
      <c r="D163" s="66" t="s">
        <v>4637</v>
      </c>
      <c r="E163" s="66" t="s">
        <v>12</v>
      </c>
      <c r="F163" s="73">
        <v>1500265</v>
      </c>
      <c r="G163" s="73">
        <v>360200.12411500001</v>
      </c>
      <c r="H163" s="73">
        <v>7.61</v>
      </c>
      <c r="I163" s="66"/>
    </row>
    <row r="164" spans="2:11" s="1" customFormat="1" ht="13.5" x14ac:dyDescent="0.25">
      <c r="B164" s="46"/>
      <c r="C164" s="46" t="s">
        <v>4638</v>
      </c>
      <c r="D164" s="46"/>
      <c r="E164" s="46"/>
      <c r="F164" s="47"/>
      <c r="G164" s="47"/>
      <c r="H164" s="47"/>
      <c r="I164" s="46"/>
    </row>
    <row r="165" spans="2:11" s="2" customFormat="1" ht="13.5" x14ac:dyDescent="0.25">
      <c r="B165" s="66">
        <v>2223362</v>
      </c>
      <c r="C165" s="66" t="s">
        <v>4663</v>
      </c>
      <c r="D165" s="66" t="s">
        <v>4639</v>
      </c>
      <c r="E165" s="66" t="s">
        <v>139</v>
      </c>
      <c r="F165" s="73">
        <v>-7359375</v>
      </c>
      <c r="G165" s="73">
        <v>-22972.2890625</v>
      </c>
      <c r="H165" s="73">
        <v>-0.49</v>
      </c>
      <c r="I165" s="66"/>
    </row>
    <row r="166" spans="2:11" s="2" customFormat="1" ht="13.5" x14ac:dyDescent="0.25">
      <c r="B166" s="66">
        <v>2223292</v>
      </c>
      <c r="C166" s="66" t="s">
        <v>4664</v>
      </c>
      <c r="D166" s="66" t="s">
        <v>4637</v>
      </c>
      <c r="E166" s="66" t="s">
        <v>66</v>
      </c>
      <c r="F166" s="73">
        <v>15000000</v>
      </c>
      <c r="G166" s="73">
        <v>25543.5</v>
      </c>
      <c r="H166" s="73">
        <v>0.54</v>
      </c>
      <c r="I166" s="66"/>
    </row>
    <row r="167" spans="2:11" s="1" customFormat="1" ht="13.5" x14ac:dyDescent="0.25">
      <c r="B167" s="46"/>
      <c r="C167" s="46" t="s">
        <v>4576</v>
      </c>
      <c r="D167" s="46"/>
      <c r="E167" s="46"/>
      <c r="F167" s="47"/>
      <c r="G167" s="47">
        <f>SUM(G162:G166)</f>
        <v>362771.33505250001</v>
      </c>
      <c r="H167" s="47">
        <f>SUM(H162:H166)</f>
        <v>7.66</v>
      </c>
      <c r="I167" s="46"/>
    </row>
    <row r="169" spans="2:11" x14ac:dyDescent="0.25">
      <c r="C169" s="1" t="s">
        <v>207</v>
      </c>
    </row>
    <row r="170" spans="2:11" x14ac:dyDescent="0.25">
      <c r="C170" s="37" t="s">
        <v>208</v>
      </c>
      <c r="D170" s="37"/>
      <c r="E170" s="37"/>
      <c r="F170" s="37"/>
      <c r="G170" s="37"/>
      <c r="H170" s="37"/>
      <c r="I170" s="37"/>
      <c r="J170" s="37"/>
      <c r="K170" s="37"/>
    </row>
    <row r="171" spans="2:11" x14ac:dyDescent="0.25">
      <c r="C171" s="2" t="s">
        <v>209</v>
      </c>
    </row>
    <row r="172" spans="2:11" x14ac:dyDescent="0.25">
      <c r="C172" s="2" t="s">
        <v>210</v>
      </c>
    </row>
    <row r="173" spans="2:11" ht="30" customHeight="1" x14ac:dyDescent="0.25">
      <c r="C173" s="164" t="s">
        <v>211</v>
      </c>
      <c r="D173" s="165"/>
      <c r="E173" s="165"/>
      <c r="F173" s="165"/>
      <c r="G173" s="165"/>
      <c r="H173" s="165"/>
      <c r="I173" s="165"/>
      <c r="J173" s="165"/>
      <c r="K173" s="165"/>
    </row>
    <row r="174" spans="2:11" x14ac:dyDescent="0.25">
      <c r="C174" s="2" t="s">
        <v>212</v>
      </c>
    </row>
    <row r="176" spans="2:11" x14ac:dyDescent="0.25">
      <c r="C176" s="2" t="s">
        <v>5016</v>
      </c>
      <c r="E176" s="2" t="s">
        <v>2</v>
      </c>
    </row>
    <row r="178" spans="1:256" x14ac:dyDescent="0.25">
      <c r="C178" s="2" t="s">
        <v>5017</v>
      </c>
      <c r="E178" s="2" t="s">
        <v>2</v>
      </c>
    </row>
    <row r="180" spans="1:256" x14ac:dyDescent="0.25">
      <c r="C180" s="2" t="s">
        <v>5064</v>
      </c>
    </row>
    <row r="182" spans="1:256" x14ac:dyDescent="0.25">
      <c r="C182" s="2" t="s">
        <v>5065</v>
      </c>
    </row>
    <row r="183" spans="1:256" s="86" customFormat="1" ht="35.25" customHeight="1" x14ac:dyDescent="0.25">
      <c r="A183" s="82"/>
      <c r="B183" s="82"/>
      <c r="C183" s="87" t="s">
        <v>5022</v>
      </c>
      <c r="D183" s="91" t="s">
        <v>5023</v>
      </c>
      <c r="E183" s="91" t="s">
        <v>5024</v>
      </c>
      <c r="F183" s="83"/>
      <c r="G183" s="84"/>
      <c r="H183" s="84"/>
      <c r="I183" s="84"/>
      <c r="J183" s="84"/>
      <c r="K183" s="85"/>
      <c r="L183" s="85"/>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5"/>
      <c r="AJ183" s="82"/>
      <c r="AK183" s="82"/>
      <c r="AL183" s="82"/>
      <c r="AM183" s="82"/>
      <c r="AN183" s="82"/>
      <c r="AO183" s="82"/>
      <c r="AP183" s="82"/>
      <c r="AQ183" s="82"/>
      <c r="AR183" s="82"/>
      <c r="AS183" s="82"/>
      <c r="AT183" s="82"/>
      <c r="AU183" s="82"/>
      <c r="AV183" s="85"/>
      <c r="AW183" s="82"/>
      <c r="AX183" s="85"/>
      <c r="AY183" s="82"/>
      <c r="AZ183" s="82"/>
      <c r="BA183" s="82"/>
      <c r="BB183" s="85"/>
      <c r="BC183" s="82"/>
      <c r="BD183" s="82"/>
      <c r="BE183" s="82"/>
      <c r="BF183" s="82"/>
      <c r="BG183" s="82"/>
      <c r="BH183" s="82"/>
      <c r="BI183" s="82"/>
      <c r="BJ183" s="82"/>
      <c r="BK183" s="82"/>
      <c r="BL183" s="82"/>
      <c r="BM183" s="82"/>
      <c r="BN183" s="82"/>
      <c r="BO183" s="82"/>
      <c r="BP183" s="82"/>
      <c r="BQ183" s="82"/>
      <c r="BR183" s="82"/>
      <c r="BS183" s="82"/>
      <c r="BT183" s="82"/>
      <c r="BU183" s="82"/>
      <c r="BV183" s="82"/>
      <c r="BW183" s="82"/>
      <c r="BX183" s="82"/>
      <c r="BY183" s="82"/>
      <c r="BZ183" s="82"/>
      <c r="CA183" s="82"/>
      <c r="CB183" s="82"/>
      <c r="CC183" s="82"/>
      <c r="CD183" s="82"/>
      <c r="CE183" s="82"/>
      <c r="CF183" s="82"/>
      <c r="CG183" s="82"/>
      <c r="CH183" s="82"/>
      <c r="CI183" s="82"/>
      <c r="CJ183" s="82"/>
      <c r="CK183" s="82"/>
      <c r="CL183" s="82"/>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82"/>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row>
    <row r="184" spans="1:256" s="86" customFormat="1" x14ac:dyDescent="0.25">
      <c r="A184" s="82"/>
      <c r="B184" s="82"/>
      <c r="C184" s="89" t="s">
        <v>5025</v>
      </c>
      <c r="D184" s="92">
        <v>64.3279</v>
      </c>
      <c r="E184" s="92">
        <v>64.498699999999999</v>
      </c>
      <c r="F184" s="83"/>
      <c r="G184" s="84"/>
      <c r="H184" s="84"/>
      <c r="I184" s="84"/>
      <c r="J184" s="84"/>
      <c r="K184" s="85"/>
      <c r="L184" s="85"/>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5"/>
      <c r="AJ184" s="82"/>
      <c r="AK184" s="82"/>
      <c r="AL184" s="82"/>
      <c r="AM184" s="82"/>
      <c r="AN184" s="82"/>
      <c r="AO184" s="82"/>
      <c r="AP184" s="82"/>
      <c r="AQ184" s="82"/>
      <c r="AR184" s="82"/>
      <c r="AS184" s="82"/>
      <c r="AT184" s="82"/>
      <c r="AU184" s="82"/>
      <c r="AV184" s="85"/>
      <c r="AW184" s="82"/>
      <c r="AX184" s="85"/>
      <c r="AY184" s="82"/>
      <c r="AZ184" s="82"/>
      <c r="BA184" s="82"/>
      <c r="BB184" s="85"/>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c r="CA184" s="82"/>
      <c r="CB184" s="82"/>
      <c r="CC184" s="82"/>
      <c r="CD184" s="82"/>
      <c r="CE184" s="82"/>
      <c r="CF184" s="82"/>
      <c r="CG184" s="82"/>
      <c r="CH184" s="82"/>
      <c r="CI184" s="82"/>
      <c r="CJ184" s="82"/>
      <c r="CK184" s="82"/>
      <c r="CL184" s="82"/>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82"/>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row>
    <row r="185" spans="1:256" s="86" customFormat="1" x14ac:dyDescent="0.25">
      <c r="A185" s="82"/>
      <c r="B185" s="82"/>
      <c r="C185" s="89" t="s">
        <v>5026</v>
      </c>
      <c r="D185" s="92">
        <v>370.9683</v>
      </c>
      <c r="E185" s="92">
        <v>371.95350000000002</v>
      </c>
      <c r="F185" s="83"/>
      <c r="G185" s="84"/>
      <c r="H185" s="84"/>
      <c r="I185" s="84"/>
      <c r="J185" s="84"/>
      <c r="K185" s="85"/>
      <c r="L185" s="85"/>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5"/>
      <c r="AJ185" s="82"/>
      <c r="AK185" s="82"/>
      <c r="AL185" s="82"/>
      <c r="AM185" s="82"/>
      <c r="AN185" s="82"/>
      <c r="AO185" s="82"/>
      <c r="AP185" s="82"/>
      <c r="AQ185" s="82"/>
      <c r="AR185" s="82"/>
      <c r="AS185" s="82"/>
      <c r="AT185" s="82"/>
      <c r="AU185" s="82"/>
      <c r="AV185" s="85"/>
      <c r="AW185" s="82"/>
      <c r="AX185" s="85"/>
      <c r="AY185" s="82"/>
      <c r="AZ185" s="82"/>
      <c r="BA185" s="82"/>
      <c r="BB185" s="85"/>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c r="CA185" s="82"/>
      <c r="CB185" s="82"/>
      <c r="CC185" s="82"/>
      <c r="CD185" s="82"/>
      <c r="CE185" s="82"/>
      <c r="CF185" s="82"/>
      <c r="CG185" s="82"/>
      <c r="CH185" s="82"/>
      <c r="CI185" s="82"/>
      <c r="CJ185" s="82"/>
      <c r="CK185" s="82"/>
      <c r="CL185" s="82"/>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82"/>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row>
    <row r="186" spans="1:256" s="86" customFormat="1" x14ac:dyDescent="0.25">
      <c r="A186" s="82"/>
      <c r="B186" s="82"/>
      <c r="C186" s="89" t="s">
        <v>5027</v>
      </c>
      <c r="D186" s="92">
        <v>86.087299999999999</v>
      </c>
      <c r="E186" s="92">
        <v>86.367999999999995</v>
      </c>
      <c r="F186" s="83"/>
      <c r="G186" s="84"/>
      <c r="H186" s="84"/>
      <c r="I186" s="84"/>
      <c r="J186" s="84"/>
      <c r="K186" s="85"/>
      <c r="L186" s="85"/>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5"/>
      <c r="AJ186" s="82"/>
      <c r="AK186" s="82"/>
      <c r="AL186" s="82"/>
      <c r="AM186" s="82"/>
      <c r="AN186" s="82"/>
      <c r="AO186" s="82"/>
      <c r="AP186" s="82"/>
      <c r="AQ186" s="82"/>
      <c r="AR186" s="82"/>
      <c r="AS186" s="82"/>
      <c r="AT186" s="82"/>
      <c r="AU186" s="82"/>
      <c r="AV186" s="85"/>
      <c r="AW186" s="82"/>
      <c r="AX186" s="85"/>
      <c r="AY186" s="82"/>
      <c r="AZ186" s="82"/>
      <c r="BA186" s="82"/>
      <c r="BB186" s="85"/>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c r="CD186" s="82"/>
      <c r="CE186" s="82"/>
      <c r="CF186" s="82"/>
      <c r="CG186" s="82"/>
      <c r="CH186" s="82"/>
      <c r="CI186" s="82"/>
      <c r="CJ186" s="82"/>
      <c r="CK186" s="82"/>
      <c r="CL186" s="82"/>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82"/>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row>
    <row r="187" spans="1:256" s="86" customFormat="1" x14ac:dyDescent="0.25">
      <c r="A187" s="82"/>
      <c r="B187" s="82"/>
      <c r="C187" s="89" t="s">
        <v>5028</v>
      </c>
      <c r="D187" s="92">
        <v>407.9126</v>
      </c>
      <c r="E187" s="92">
        <v>409.24250000000001</v>
      </c>
      <c r="F187" s="83"/>
      <c r="G187" s="84"/>
      <c r="H187" s="84"/>
      <c r="I187" s="84"/>
      <c r="J187" s="84"/>
      <c r="K187" s="85"/>
      <c r="L187" s="85"/>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5"/>
      <c r="AJ187" s="82"/>
      <c r="AK187" s="82"/>
      <c r="AL187" s="82"/>
      <c r="AM187" s="82"/>
      <c r="AN187" s="82"/>
      <c r="AO187" s="82"/>
      <c r="AP187" s="82"/>
      <c r="AQ187" s="82"/>
      <c r="AR187" s="82"/>
      <c r="AS187" s="82"/>
      <c r="AT187" s="82"/>
      <c r="AU187" s="82"/>
      <c r="AV187" s="85"/>
      <c r="AW187" s="82"/>
      <c r="AX187" s="85"/>
      <c r="AY187" s="82"/>
      <c r="AZ187" s="82"/>
      <c r="BA187" s="82"/>
      <c r="BB187" s="85"/>
      <c r="BC187" s="82"/>
      <c r="BD187" s="82"/>
      <c r="BE187" s="82"/>
      <c r="BF187" s="82"/>
      <c r="BG187" s="82"/>
      <c r="BH187" s="82"/>
      <c r="BI187" s="82"/>
      <c r="BJ187" s="82"/>
      <c r="BK187" s="82"/>
      <c r="BL187" s="82"/>
      <c r="BM187" s="82"/>
      <c r="BN187" s="82"/>
      <c r="BO187" s="82"/>
      <c r="BP187" s="82"/>
      <c r="BQ187" s="82"/>
      <c r="BR187" s="82"/>
      <c r="BS187" s="82"/>
      <c r="BT187" s="82"/>
      <c r="BU187" s="82"/>
      <c r="BV187" s="82"/>
      <c r="BW187" s="82"/>
      <c r="BX187" s="82"/>
      <c r="BY187" s="82"/>
      <c r="BZ187" s="82"/>
      <c r="CA187" s="82"/>
      <c r="CB187" s="82"/>
      <c r="CC187" s="82"/>
      <c r="CD187" s="82"/>
      <c r="CE187" s="82"/>
      <c r="CF187" s="82"/>
      <c r="CG187" s="82"/>
      <c r="CH187" s="82"/>
      <c r="CI187" s="82"/>
      <c r="CJ187" s="82"/>
      <c r="CK187" s="82"/>
      <c r="CL187" s="82"/>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82"/>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row>
    <row r="188" spans="1:256" s="86" customFormat="1" ht="85.15" customHeight="1" x14ac:dyDescent="0.25">
      <c r="A188" s="82"/>
      <c r="B188" s="82"/>
      <c r="C188" s="166" t="s">
        <v>5060</v>
      </c>
      <c r="D188" s="167"/>
      <c r="E188" s="168"/>
      <c r="F188" s="83"/>
      <c r="G188" s="84"/>
      <c r="H188" s="84"/>
      <c r="I188" s="84"/>
      <c r="J188" s="84"/>
      <c r="K188" s="85"/>
      <c r="L188" s="85"/>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5"/>
      <c r="AJ188" s="82"/>
      <c r="AK188" s="82"/>
      <c r="AL188" s="82"/>
      <c r="AM188" s="82"/>
      <c r="AN188" s="82"/>
      <c r="AO188" s="82"/>
      <c r="AP188" s="82"/>
      <c r="AQ188" s="82"/>
      <c r="AR188" s="82"/>
      <c r="AS188" s="82"/>
      <c r="AT188" s="82"/>
      <c r="AU188" s="82"/>
      <c r="AV188" s="85"/>
      <c r="AW188" s="82"/>
      <c r="AX188" s="85"/>
      <c r="AY188" s="82"/>
      <c r="AZ188" s="82"/>
      <c r="BA188" s="82"/>
      <c r="BB188" s="85"/>
      <c r="BC188" s="82"/>
      <c r="BD188" s="82"/>
      <c r="BE188" s="82"/>
      <c r="BF188" s="82"/>
      <c r="BG188" s="82"/>
      <c r="BH188" s="82"/>
      <c r="BI188" s="82"/>
      <c r="BJ188" s="82"/>
      <c r="BK188" s="82"/>
      <c r="BL188" s="82"/>
      <c r="BM188" s="82"/>
      <c r="BN188" s="82"/>
      <c r="BO188" s="82"/>
      <c r="BP188" s="82"/>
      <c r="BQ188" s="82"/>
      <c r="BR188" s="82"/>
      <c r="BS188" s="82"/>
      <c r="BT188" s="82"/>
      <c r="BU188" s="82"/>
      <c r="BV188" s="82"/>
      <c r="BW188" s="82"/>
      <c r="BX188" s="82"/>
      <c r="BY188" s="82"/>
      <c r="BZ188" s="82"/>
      <c r="CA188" s="82"/>
      <c r="CB188" s="82"/>
      <c r="CC188" s="82"/>
      <c r="CD188" s="82"/>
      <c r="CE188" s="82"/>
      <c r="CF188" s="82"/>
      <c r="CG188" s="82"/>
      <c r="CH188" s="82"/>
      <c r="CI188" s="82"/>
      <c r="CJ188" s="82"/>
      <c r="CK188" s="82"/>
      <c r="CL188" s="82"/>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82"/>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row>
    <row r="190" spans="1:256" x14ac:dyDescent="0.25">
      <c r="C190" s="2" t="s">
        <v>5066</v>
      </c>
      <c r="E190" s="2" t="s">
        <v>2</v>
      </c>
    </row>
    <row r="192" spans="1:256" x14ac:dyDescent="0.25">
      <c r="C192" s="2" t="s">
        <v>5067</v>
      </c>
      <c r="E192" s="2" t="s">
        <v>2</v>
      </c>
    </row>
    <row r="194" spans="3:8" x14ac:dyDescent="0.25">
      <c r="C194" s="2" t="s">
        <v>5018</v>
      </c>
      <c r="E194" s="2" t="s">
        <v>2</v>
      </c>
    </row>
    <row r="196" spans="3:8" s="120" customFormat="1" ht="13.5" x14ac:dyDescent="0.25">
      <c r="C196" s="136" t="s">
        <v>5134</v>
      </c>
      <c r="D196" s="136"/>
      <c r="E196" s="136"/>
      <c r="F196" s="103"/>
      <c r="G196" s="103"/>
      <c r="H196" s="103"/>
    </row>
    <row r="197" spans="3:8" s="120" customFormat="1" ht="40.5" x14ac:dyDescent="0.2">
      <c r="C197" s="121" t="s">
        <v>5128</v>
      </c>
      <c r="D197" s="121" t="s">
        <v>5129</v>
      </c>
      <c r="E197" s="121" t="s">
        <v>4573</v>
      </c>
      <c r="F197" s="121" t="s">
        <v>5135</v>
      </c>
      <c r="G197" s="121" t="s">
        <v>5136</v>
      </c>
      <c r="H197" s="121" t="s">
        <v>5137</v>
      </c>
    </row>
    <row r="198" spans="3:8" s="120" customFormat="1" ht="13.5" x14ac:dyDescent="0.25">
      <c r="C198" s="117" t="s">
        <v>137</v>
      </c>
      <c r="D198" s="129">
        <v>46231</v>
      </c>
      <c r="E198" s="157" t="s">
        <v>4639</v>
      </c>
      <c r="F198" s="158">
        <v>306.961164</v>
      </c>
      <c r="G198" s="158">
        <v>312.14999999999998</v>
      </c>
      <c r="H198" s="158">
        <v>4341.8840630000004</v>
      </c>
    </row>
    <row r="199" spans="3:8" s="120" customFormat="1" ht="13.5" x14ac:dyDescent="0.25">
      <c r="C199" s="138"/>
      <c r="D199" s="138"/>
      <c r="E199" s="138"/>
      <c r="F199" s="138"/>
      <c r="G199" s="138"/>
      <c r="H199" s="103"/>
    </row>
    <row r="200" spans="3:8" s="120" customFormat="1" ht="13.5" x14ac:dyDescent="0.25">
      <c r="C200" s="103" t="s">
        <v>5169</v>
      </c>
      <c r="D200" s="103"/>
      <c r="E200" s="103"/>
      <c r="F200" s="103"/>
      <c r="G200" s="103"/>
      <c r="H200" s="103"/>
    </row>
    <row r="201" spans="3:8" s="120" customFormat="1" ht="13.5" x14ac:dyDescent="0.25">
      <c r="C201" s="134"/>
      <c r="D201" s="134"/>
      <c r="E201" s="134"/>
      <c r="F201" s="103"/>
      <c r="G201" s="103"/>
      <c r="H201" s="103"/>
    </row>
    <row r="202" spans="3:8" s="120" customFormat="1" ht="13.5" x14ac:dyDescent="0.25">
      <c r="C202" s="134" t="s">
        <v>5140</v>
      </c>
      <c r="D202" s="134"/>
      <c r="E202" s="1"/>
      <c r="F202" s="103"/>
      <c r="G202" s="103"/>
      <c r="H202" s="103"/>
    </row>
    <row r="203" spans="3:8" s="120" customFormat="1" ht="13.5" x14ac:dyDescent="0.25">
      <c r="C203" s="103" t="s">
        <v>5141</v>
      </c>
      <c r="D203" s="103"/>
      <c r="E203" s="103"/>
      <c r="F203" s="120" t="s">
        <v>5138</v>
      </c>
      <c r="G203" s="103"/>
      <c r="H203" s="103"/>
    </row>
    <row r="204" spans="3:8" s="120" customFormat="1" ht="13.5" x14ac:dyDescent="0.25">
      <c r="C204" s="103" t="s">
        <v>5142</v>
      </c>
      <c r="D204" s="103"/>
      <c r="E204" s="103"/>
      <c r="F204" s="122">
        <v>15937</v>
      </c>
      <c r="G204" s="103"/>
      <c r="H204" s="103"/>
    </row>
    <row r="205" spans="3:8" s="120" customFormat="1" ht="13.5" x14ac:dyDescent="0.25">
      <c r="C205" s="103" t="s">
        <v>5143</v>
      </c>
      <c r="D205" s="103"/>
      <c r="E205" s="103"/>
      <c r="F205" s="122">
        <v>5206</v>
      </c>
      <c r="G205" s="123"/>
      <c r="H205" s="123"/>
    </row>
    <row r="206" spans="3:8" s="120" customFormat="1" ht="13.5" x14ac:dyDescent="0.25">
      <c r="C206" s="103" t="s">
        <v>5130</v>
      </c>
      <c r="D206" s="103"/>
      <c r="E206" s="103"/>
      <c r="F206" s="159">
        <v>10731</v>
      </c>
      <c r="G206" s="123"/>
      <c r="H206" s="123"/>
    </row>
    <row r="207" spans="3:8" s="120" customFormat="1" ht="13.5" x14ac:dyDescent="0.25">
      <c r="C207" s="103" t="s">
        <v>5144</v>
      </c>
      <c r="D207" s="103"/>
      <c r="E207" s="103"/>
      <c r="F207" s="103" t="s">
        <v>5138</v>
      </c>
      <c r="G207" s="123"/>
      <c r="H207" s="123"/>
    </row>
    <row r="208" spans="3:8" s="120" customFormat="1" ht="13.5" x14ac:dyDescent="0.25">
      <c r="C208" s="103" t="s">
        <v>5145</v>
      </c>
      <c r="D208" s="103"/>
      <c r="E208" s="103"/>
      <c r="F208" s="122">
        <v>9129131349.6900005</v>
      </c>
      <c r="G208" s="123"/>
      <c r="H208" s="123"/>
    </row>
    <row r="209" spans="3:11" s="120" customFormat="1" ht="13.5" x14ac:dyDescent="0.25">
      <c r="C209" s="103" t="s">
        <v>5146</v>
      </c>
      <c r="D209" s="103"/>
      <c r="E209" s="103"/>
      <c r="F209" s="122">
        <v>4037548110.5100002</v>
      </c>
      <c r="G209" s="123"/>
      <c r="H209" s="123"/>
    </row>
    <row r="210" spans="3:11" s="120" customFormat="1" ht="13.5" x14ac:dyDescent="0.25">
      <c r="C210" s="103" t="s">
        <v>5147</v>
      </c>
      <c r="D210" s="103"/>
      <c r="E210" s="103"/>
      <c r="F210" s="159">
        <v>4738534560.1300001</v>
      </c>
      <c r="G210" s="123"/>
      <c r="H210" s="123"/>
    </row>
    <row r="211" spans="3:11" s="120" customFormat="1" ht="13.5" x14ac:dyDescent="0.25">
      <c r="C211" s="103" t="s">
        <v>5148</v>
      </c>
      <c r="D211" s="103"/>
      <c r="E211" s="103"/>
      <c r="F211" s="142">
        <v>-353048679.05000019</v>
      </c>
      <c r="G211" s="123"/>
      <c r="H211" s="123"/>
      <c r="J211" s="126"/>
      <c r="K211" s="126"/>
    </row>
    <row r="212" spans="3:11" s="120" customFormat="1" ht="13.5" x14ac:dyDescent="0.25">
      <c r="C212" s="127"/>
      <c r="D212" s="127"/>
      <c r="E212" s="127"/>
      <c r="F212" s="128"/>
      <c r="G212" s="123"/>
      <c r="H212" s="123"/>
    </row>
    <row r="213" spans="3:11" s="120" customFormat="1" ht="13.5" x14ac:dyDescent="0.25">
      <c r="C213" s="103"/>
      <c r="D213" s="103"/>
      <c r="E213" s="103"/>
      <c r="F213" s="128"/>
      <c r="G213" s="128"/>
      <c r="H213" s="123"/>
    </row>
    <row r="214" spans="3:11" s="120" customFormat="1" ht="13.5" x14ac:dyDescent="0.25">
      <c r="C214" s="153" t="s">
        <v>5149</v>
      </c>
      <c r="D214" s="153"/>
      <c r="E214" s="46"/>
      <c r="F214" s="117"/>
      <c r="G214" s="117"/>
      <c r="H214" s="117"/>
    </row>
    <row r="215" spans="3:11" s="120" customFormat="1" ht="40.5" x14ac:dyDescent="0.2">
      <c r="C215" s="121" t="s">
        <v>5128</v>
      </c>
      <c r="D215" s="121" t="s">
        <v>5129</v>
      </c>
      <c r="E215" s="121" t="s">
        <v>4573</v>
      </c>
      <c r="F215" s="121" t="s">
        <v>5135</v>
      </c>
      <c r="G215" s="121" t="s">
        <v>5136</v>
      </c>
      <c r="H215" s="151" t="s">
        <v>5137</v>
      </c>
    </row>
    <row r="216" spans="3:11" s="120" customFormat="1" ht="13.5" x14ac:dyDescent="0.25">
      <c r="C216" s="130" t="s">
        <v>4665</v>
      </c>
      <c r="D216" s="129">
        <v>46231</v>
      </c>
      <c r="E216" s="130" t="s">
        <v>4637</v>
      </c>
      <c r="F216" s="131">
        <v>24100.804588999999</v>
      </c>
      <c r="G216" s="131">
        <v>24009.1</v>
      </c>
      <c r="H216" s="131">
        <v>40917.987569999998</v>
      </c>
    </row>
    <row r="217" spans="3:11" s="120" customFormat="1" ht="13.5" x14ac:dyDescent="0.25">
      <c r="C217" s="130" t="s">
        <v>392</v>
      </c>
      <c r="D217" s="129">
        <v>46231</v>
      </c>
      <c r="E217" s="130" t="s">
        <v>4637</v>
      </c>
      <c r="F217" s="131">
        <v>171.37208899999999</v>
      </c>
      <c r="G217" s="131">
        <v>170.29</v>
      </c>
      <c r="H217" s="131">
        <v>5641.2449999999999</v>
      </c>
    </row>
    <row r="218" spans="3:11" s="120" customFormat="1" ht="13.5" x14ac:dyDescent="0.2">
      <c r="C218" s="145"/>
      <c r="D218" s="145"/>
      <c r="E218" s="145"/>
      <c r="F218" s="145"/>
      <c r="G218" s="145"/>
      <c r="H218" s="145"/>
    </row>
    <row r="219" spans="3:11" s="120" customFormat="1" ht="13.5" x14ac:dyDescent="0.25">
      <c r="C219" s="103" t="s">
        <v>5170</v>
      </c>
      <c r="D219" s="103"/>
      <c r="E219" s="103"/>
      <c r="F219" s="103"/>
      <c r="G219" s="103"/>
      <c r="H219" s="103"/>
    </row>
    <row r="220" spans="3:11" s="120" customFormat="1" ht="13.5" x14ac:dyDescent="0.25">
      <c r="C220" s="134"/>
      <c r="D220" s="134"/>
      <c r="E220" s="134"/>
      <c r="F220" s="103"/>
      <c r="G220" s="103"/>
      <c r="H220" s="103"/>
    </row>
    <row r="221" spans="3:11" s="120" customFormat="1" ht="13.5" x14ac:dyDescent="0.25">
      <c r="C221" s="134" t="s">
        <v>5151</v>
      </c>
      <c r="D221" s="134"/>
      <c r="E221" s="1"/>
      <c r="F221" s="103"/>
      <c r="G221" s="103"/>
      <c r="H221" s="103"/>
    </row>
    <row r="222" spans="3:11" s="120" customFormat="1" ht="13.5" x14ac:dyDescent="0.25">
      <c r="C222" s="103" t="s">
        <v>5141</v>
      </c>
      <c r="D222" s="103"/>
      <c r="E222" s="103"/>
      <c r="F222" s="122">
        <v>29043</v>
      </c>
      <c r="G222" s="103"/>
      <c r="H222" s="103"/>
    </row>
    <row r="223" spans="3:11" s="120" customFormat="1" ht="13.5" x14ac:dyDescent="0.25">
      <c r="C223" s="103" t="s">
        <v>5142</v>
      </c>
      <c r="D223" s="103"/>
      <c r="E223" s="103"/>
      <c r="F223" s="122">
        <v>3772</v>
      </c>
      <c r="G223" s="103"/>
      <c r="H223" s="103"/>
    </row>
    <row r="224" spans="3:11" s="120" customFormat="1" ht="13.5" x14ac:dyDescent="0.25">
      <c r="C224" s="103" t="s">
        <v>5143</v>
      </c>
      <c r="D224" s="103"/>
      <c r="E224" s="103"/>
      <c r="F224" s="122" t="s">
        <v>5138</v>
      </c>
      <c r="G224" s="123"/>
      <c r="H224" s="123"/>
    </row>
    <row r="225" spans="2:14" s="120" customFormat="1" ht="13.5" x14ac:dyDescent="0.25">
      <c r="C225" s="103" t="s">
        <v>5130</v>
      </c>
      <c r="D225" s="103"/>
      <c r="E225" s="103"/>
      <c r="F225" s="122">
        <v>32815</v>
      </c>
      <c r="G225" s="123"/>
      <c r="H225" s="123"/>
    </row>
    <row r="226" spans="2:14" s="120" customFormat="1" ht="13.5" x14ac:dyDescent="0.25">
      <c r="C226" s="103" t="s">
        <v>5144</v>
      </c>
      <c r="D226" s="103"/>
      <c r="E226" s="103"/>
      <c r="F226" s="122">
        <v>39992842578.139999</v>
      </c>
      <c r="G226" s="123"/>
      <c r="H226" s="123"/>
    </row>
    <row r="227" spans="2:14" s="120" customFormat="1" ht="13.5" x14ac:dyDescent="0.25">
      <c r="C227" s="103" t="s">
        <v>5145</v>
      </c>
      <c r="D227" s="103"/>
      <c r="E227" s="103"/>
      <c r="F227" s="122">
        <v>2367381852.1600003</v>
      </c>
      <c r="G227" s="123"/>
      <c r="H227" s="123"/>
    </row>
    <row r="228" spans="2:14" s="120" customFormat="1" ht="13.5" x14ac:dyDescent="0.25">
      <c r="C228" s="103" t="s">
        <v>5146</v>
      </c>
      <c r="D228" s="103"/>
      <c r="E228" s="103"/>
      <c r="F228" s="122" t="s">
        <v>5138</v>
      </c>
      <c r="G228" s="123"/>
      <c r="H228" s="123"/>
    </row>
    <row r="229" spans="2:14" s="120" customFormat="1" ht="13.5" x14ac:dyDescent="0.25">
      <c r="C229" s="103" t="s">
        <v>5147</v>
      </c>
      <c r="D229" s="103"/>
      <c r="E229" s="103"/>
      <c r="F229" s="122">
        <v>42595700540.769997</v>
      </c>
      <c r="G229" s="123"/>
      <c r="H229" s="123"/>
    </row>
    <row r="230" spans="2:14" s="120" customFormat="1" ht="13.5" x14ac:dyDescent="0.25">
      <c r="C230" s="37" t="s">
        <v>5148</v>
      </c>
      <c r="D230" s="37"/>
      <c r="E230" s="37"/>
      <c r="F230" s="122">
        <v>235476110.46999359</v>
      </c>
      <c r="G230" s="146"/>
      <c r="H230" s="146"/>
    </row>
    <row r="231" spans="2:14" s="120" customFormat="1" ht="13.5" x14ac:dyDescent="0.25">
      <c r="C231" s="103"/>
      <c r="D231" s="103"/>
      <c r="E231" s="103"/>
      <c r="F231" s="142"/>
      <c r="G231" s="148"/>
      <c r="H231" s="148"/>
    </row>
    <row r="232" spans="2:14" customFormat="1" ht="17.25" x14ac:dyDescent="0.25">
      <c r="B232" s="182"/>
      <c r="C232" s="183" t="s">
        <v>5327</v>
      </c>
      <c r="D232" s="184"/>
      <c r="E232" s="182"/>
      <c r="F232" s="182"/>
      <c r="G232" s="182"/>
      <c r="H232" s="182"/>
      <c r="I232" s="185"/>
      <c r="J232" s="186"/>
      <c r="K232" s="186"/>
      <c r="L232" s="187"/>
      <c r="M232" s="188"/>
      <c r="N232" s="189"/>
    </row>
    <row r="233" spans="2:14" customFormat="1" ht="17.25" x14ac:dyDescent="0.25">
      <c r="B233" s="182"/>
      <c r="C233" s="183"/>
      <c r="D233" s="184"/>
      <c r="E233" s="182"/>
      <c r="F233" s="182"/>
      <c r="G233" s="182"/>
      <c r="H233" s="182"/>
      <c r="I233" s="185"/>
      <c r="J233" s="186"/>
      <c r="K233" s="186"/>
      <c r="L233" s="187"/>
      <c r="M233" s="188"/>
      <c r="N233" s="189"/>
    </row>
    <row r="234" spans="2:14" customFormat="1" ht="17.25" x14ac:dyDescent="0.25">
      <c r="B234" s="182"/>
      <c r="C234" s="190" t="s">
        <v>5328</v>
      </c>
      <c r="D234" s="184"/>
      <c r="E234" s="182"/>
      <c r="F234" s="182"/>
      <c r="G234" s="182"/>
      <c r="H234" s="182"/>
      <c r="I234" s="185"/>
      <c r="J234" s="186"/>
      <c r="K234" s="186"/>
      <c r="L234" s="191"/>
      <c r="M234" s="188"/>
      <c r="N234" s="189"/>
    </row>
    <row r="235" spans="2:14" customFormat="1" x14ac:dyDescent="0.25">
      <c r="B235" s="182"/>
      <c r="C235" s="182"/>
      <c r="D235" s="184"/>
      <c r="E235" s="182"/>
      <c r="F235" s="182"/>
      <c r="G235" s="182"/>
      <c r="H235" s="182"/>
      <c r="I235" s="185"/>
      <c r="J235" s="186"/>
      <c r="K235" s="186"/>
      <c r="L235" s="191"/>
      <c r="M235" s="188"/>
      <c r="N235" s="189"/>
    </row>
    <row r="236" spans="2:14" customFormat="1" ht="60.75" customHeight="1" x14ac:dyDescent="0.25">
      <c r="B236" s="182"/>
      <c r="C236" s="192" t="s">
        <v>5128</v>
      </c>
      <c r="D236" s="192" t="s">
        <v>5129</v>
      </c>
      <c r="E236" s="192" t="s">
        <v>4630</v>
      </c>
      <c r="F236" s="192" t="s">
        <v>5329</v>
      </c>
      <c r="G236" s="193" t="s">
        <v>5153</v>
      </c>
      <c r="H236" s="194" t="s">
        <v>5330</v>
      </c>
      <c r="I236" s="195" t="s">
        <v>5331</v>
      </c>
      <c r="J236" s="195" t="s">
        <v>5332</v>
      </c>
      <c r="K236" s="195" t="s">
        <v>5333</v>
      </c>
      <c r="L236" s="195" t="s">
        <v>5334</v>
      </c>
    </row>
    <row r="237" spans="2:14" customFormat="1" x14ac:dyDescent="0.25">
      <c r="B237" s="182"/>
      <c r="C237" s="196"/>
      <c r="D237" s="196"/>
      <c r="E237" s="196"/>
      <c r="F237" s="196"/>
      <c r="G237" s="197"/>
      <c r="H237" s="197" t="s">
        <v>5335</v>
      </c>
      <c r="I237" s="198" t="s">
        <v>5335</v>
      </c>
      <c r="J237" s="198" t="s">
        <v>5335</v>
      </c>
      <c r="K237" s="198" t="s">
        <v>5336</v>
      </c>
      <c r="L237" s="199" t="s">
        <v>5337</v>
      </c>
    </row>
    <row r="238" spans="2:14" customFormat="1" x14ac:dyDescent="0.25">
      <c r="B238" s="182"/>
      <c r="C238" s="200" t="s">
        <v>5138</v>
      </c>
      <c r="D238" s="201"/>
      <c r="E238" s="201"/>
      <c r="F238" s="201"/>
      <c r="G238" s="201"/>
      <c r="H238" s="201"/>
      <c r="I238" s="201"/>
      <c r="J238" s="201"/>
      <c r="K238" s="201"/>
      <c r="L238" s="202"/>
    </row>
    <row r="239" spans="2:14" customFormat="1" x14ac:dyDescent="0.25">
      <c r="C239" s="203" t="s">
        <v>5338</v>
      </c>
      <c r="D239" s="204"/>
      <c r="E239" s="204"/>
      <c r="F239" s="204"/>
      <c r="G239" s="204"/>
      <c r="H239" s="204"/>
      <c r="I239" s="204"/>
      <c r="J239" s="205"/>
      <c r="K239" s="206" t="s">
        <v>5138</v>
      </c>
      <c r="L239" s="206" t="s">
        <v>5138</v>
      </c>
    </row>
    <row r="240" spans="2:14" customFormat="1" x14ac:dyDescent="0.25"/>
    <row r="241" spans="2:12" customFormat="1" ht="17.25" x14ac:dyDescent="0.25">
      <c r="C241" s="190" t="s">
        <v>5339</v>
      </c>
    </row>
    <row r="242" spans="2:12" customFormat="1" x14ac:dyDescent="0.25"/>
    <row r="243" spans="2:12" customFormat="1" ht="180" x14ac:dyDescent="0.25">
      <c r="C243" s="207" t="s">
        <v>5128</v>
      </c>
      <c r="D243" s="207" t="s">
        <v>5129</v>
      </c>
      <c r="E243" s="208" t="s">
        <v>4630</v>
      </c>
      <c r="F243" s="207" t="s">
        <v>5329</v>
      </c>
      <c r="G243" s="207" t="s">
        <v>5153</v>
      </c>
      <c r="H243" s="209" t="s">
        <v>5330</v>
      </c>
      <c r="I243" s="195" t="s">
        <v>5340</v>
      </c>
      <c r="J243" s="195" t="s">
        <v>5332</v>
      </c>
      <c r="K243" s="195" t="s">
        <v>5341</v>
      </c>
      <c r="L243" s="195" t="s">
        <v>5342</v>
      </c>
    </row>
    <row r="244" spans="2:12" customFormat="1" x14ac:dyDescent="0.25">
      <c r="C244" s="210"/>
      <c r="D244" s="210"/>
      <c r="E244" s="211"/>
      <c r="F244" s="210"/>
      <c r="G244" s="210"/>
      <c r="H244" s="212" t="s">
        <v>5335</v>
      </c>
      <c r="I244" s="195" t="s">
        <v>5335</v>
      </c>
      <c r="J244" s="195" t="s">
        <v>5335</v>
      </c>
      <c r="K244" s="195" t="s">
        <v>5336</v>
      </c>
      <c r="L244" s="199" t="s">
        <v>5337</v>
      </c>
    </row>
    <row r="245" spans="2:12" customFormat="1" x14ac:dyDescent="0.25">
      <c r="C245" s="200" t="s">
        <v>5138</v>
      </c>
      <c r="D245" s="201"/>
      <c r="E245" s="201"/>
      <c r="F245" s="201"/>
      <c r="G245" s="201"/>
      <c r="H245" s="201"/>
      <c r="I245" s="201"/>
      <c r="J245" s="201"/>
      <c r="K245" s="201"/>
      <c r="L245" s="202"/>
    </row>
    <row r="246" spans="2:12" customFormat="1" x14ac:dyDescent="0.25">
      <c r="C246" s="203" t="s">
        <v>5338</v>
      </c>
      <c r="D246" s="204"/>
      <c r="E246" s="204"/>
      <c r="F246" s="204"/>
      <c r="G246" s="204"/>
      <c r="H246" s="204"/>
      <c r="I246" s="204"/>
      <c r="J246" s="205"/>
      <c r="K246" s="206" t="s">
        <v>5138</v>
      </c>
      <c r="L246" s="206" t="s">
        <v>5138</v>
      </c>
    </row>
    <row r="247" spans="2:12" customFormat="1" x14ac:dyDescent="0.25"/>
    <row r="248" spans="2:12" customFormat="1" x14ac:dyDescent="0.25"/>
    <row r="249" spans="2:12" customFormat="1" x14ac:dyDescent="0.25">
      <c r="B249" s="213"/>
      <c r="C249" s="214" t="s">
        <v>5343</v>
      </c>
      <c r="D249" s="214"/>
      <c r="E249" s="214"/>
      <c r="F249" s="214"/>
      <c r="G249" s="214"/>
      <c r="H249" s="214"/>
    </row>
    <row r="250" spans="2:12" customFormat="1" x14ac:dyDescent="0.25"/>
    <row r="251" spans="2:12" customFormat="1" x14ac:dyDescent="0.25">
      <c r="B251" s="182"/>
      <c r="C251" s="215"/>
      <c r="D251" s="215"/>
      <c r="E251" s="215"/>
      <c r="F251" s="215"/>
      <c r="G251" s="216"/>
      <c r="H251" s="215"/>
      <c r="I251" s="217" t="s">
        <v>5344</v>
      </c>
    </row>
    <row r="252" spans="2:12" customFormat="1" ht="75" x14ac:dyDescent="0.25">
      <c r="B252" s="182"/>
      <c r="C252" s="197" t="s">
        <v>4630</v>
      </c>
      <c r="D252" s="197" t="s">
        <v>5329</v>
      </c>
      <c r="E252" s="212" t="s">
        <v>5158</v>
      </c>
      <c r="F252" s="212" t="s">
        <v>5345</v>
      </c>
      <c r="G252" s="218" t="s">
        <v>5346</v>
      </c>
    </row>
    <row r="253" spans="2:12" customFormat="1" x14ac:dyDescent="0.25">
      <c r="B253" s="213"/>
      <c r="C253" s="219" t="s">
        <v>5347</v>
      </c>
      <c r="D253" s="220" t="s">
        <v>4639</v>
      </c>
      <c r="E253" s="221">
        <v>7600</v>
      </c>
      <c r="F253" s="222">
        <v>63105</v>
      </c>
      <c r="G253" s="223">
        <v>2137.2322952999998</v>
      </c>
    </row>
    <row r="254" spans="2:12" customFormat="1" x14ac:dyDescent="0.25">
      <c r="B254" s="182"/>
      <c r="C254" s="213"/>
      <c r="D254" s="224"/>
      <c r="E254" s="225"/>
      <c r="F254" s="226"/>
      <c r="G254" s="227"/>
      <c r="H254" s="228"/>
      <c r="I254" s="229"/>
    </row>
    <row r="255" spans="2:12" customFormat="1" x14ac:dyDescent="0.25">
      <c r="B255" s="230"/>
      <c r="C255" s="230" t="s">
        <v>5348</v>
      </c>
      <c r="D255" s="231"/>
      <c r="E255" s="232"/>
      <c r="F255" s="232"/>
      <c r="G255" s="230"/>
      <c r="H255" s="230"/>
      <c r="I255" s="230"/>
    </row>
    <row r="256" spans="2:12" customFormat="1" x14ac:dyDescent="0.25">
      <c r="B256" s="230"/>
      <c r="C256" s="230"/>
      <c r="D256" s="231"/>
      <c r="E256" s="232"/>
      <c r="F256" s="232"/>
      <c r="G256" s="230"/>
      <c r="H256" s="230"/>
      <c r="I256" s="230"/>
    </row>
    <row r="257" spans="1:256" x14ac:dyDescent="0.25">
      <c r="A257"/>
      <c r="B257" s="230"/>
      <c r="C257" s="233" t="s">
        <v>5349</v>
      </c>
      <c r="D257" s="233"/>
      <c r="E257" s="233"/>
      <c r="F257" s="233"/>
      <c r="G257" s="233"/>
      <c r="H257" s="233"/>
      <c r="I257" s="234"/>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x14ac:dyDescent="0.25">
      <c r="A258"/>
      <c r="B258" s="230"/>
      <c r="C258" s="235"/>
      <c r="D258" s="235"/>
      <c r="E258" s="235"/>
      <c r="F258" s="235"/>
      <c r="G258" s="235"/>
      <c r="H258" s="235"/>
      <c r="I258" s="234"/>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120" customFormat="1" ht="13.5" x14ac:dyDescent="0.25">
      <c r="C259" s="134" t="s">
        <v>5166</v>
      </c>
      <c r="H259" s="135"/>
    </row>
    <row r="260" spans="1:256" x14ac:dyDescent="0.25">
      <c r="C260" s="2" t="s">
        <v>5019</v>
      </c>
      <c r="E260" s="2" t="s">
        <v>5189</v>
      </c>
    </row>
    <row r="262" spans="1:256" x14ac:dyDescent="0.25">
      <c r="C262" s="2" t="s">
        <v>5020</v>
      </c>
      <c r="E262" s="99">
        <v>1.5474690684667296</v>
      </c>
    </row>
    <row r="264" spans="1:256" x14ac:dyDescent="0.25">
      <c r="C264" s="2" t="s">
        <v>5021</v>
      </c>
      <c r="E264" s="100" t="s">
        <v>5182</v>
      </c>
    </row>
    <row r="266" spans="1:256" x14ac:dyDescent="0.25">
      <c r="C266" s="2" t="s">
        <v>5068</v>
      </c>
      <c r="E266" s="2" t="s">
        <v>2</v>
      </c>
    </row>
    <row r="268" spans="1:256" x14ac:dyDescent="0.25">
      <c r="C268" s="2" t="s">
        <v>5183</v>
      </c>
    </row>
    <row r="270" spans="1:256" x14ac:dyDescent="0.25">
      <c r="C270" s="1" t="s">
        <v>5250</v>
      </c>
      <c r="E270" s="162" t="s">
        <v>5251</v>
      </c>
    </row>
    <row r="271" spans="1:256" x14ac:dyDescent="0.25">
      <c r="E271" s="2" t="s">
        <v>5254</v>
      </c>
    </row>
  </sheetData>
  <mergeCells count="13">
    <mergeCell ref="C245:L245"/>
    <mergeCell ref="C246:J246"/>
    <mergeCell ref="C249:H249"/>
    <mergeCell ref="C257:H257"/>
    <mergeCell ref="C238:L238"/>
    <mergeCell ref="C239:J239"/>
    <mergeCell ref="C243:C244"/>
    <mergeCell ref="D243:D244"/>
    <mergeCell ref="E243:E244"/>
    <mergeCell ref="F243:F244"/>
    <mergeCell ref="G243:G244"/>
    <mergeCell ref="C173:K173"/>
    <mergeCell ref="C188:E188"/>
  </mergeCells>
  <hyperlinks>
    <hyperlink ref="J2" location="'Index'!A1" display="'Index'!A1" xr:uid="{8CD29F92-6A20-4BB9-9EC4-5C988CAAB983}"/>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AD8A6-8234-4BCF-9E39-531E3C4291C5}">
  <sheetPr codeName="Sheet1"/>
  <dimension ref="A1:IV104"/>
  <sheetViews>
    <sheetView showGridLines="0" zoomScale="90" zoomScaleNormal="90" workbookViewId="0">
      <pane ySplit="6" topLeftCell="A9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4328</v>
      </c>
      <c r="J2" s="38" t="s">
        <v>4568</v>
      </c>
    </row>
    <row r="3" spans="1:54" ht="16.5" x14ac:dyDescent="0.3">
      <c r="C3" s="1" t="s">
        <v>28</v>
      </c>
      <c r="D3" s="21" t="s">
        <v>4329</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C16" s="56" t="s">
        <v>5</v>
      </c>
      <c r="D16" s="52"/>
      <c r="E16" s="6"/>
      <c r="F16" s="19"/>
      <c r="G16" s="24"/>
      <c r="H16" s="24"/>
      <c r="I16" s="31"/>
      <c r="J16" s="31"/>
      <c r="K16" s="35"/>
    </row>
    <row r="17" spans="3:11" x14ac:dyDescent="0.25">
      <c r="C17" s="55"/>
      <c r="D17" s="52"/>
      <c r="E17" s="6"/>
      <c r="F17" s="19"/>
      <c r="G17" s="24"/>
      <c r="H17" s="24"/>
      <c r="I17" s="31"/>
      <c r="J17" s="31"/>
      <c r="K17" s="35"/>
    </row>
    <row r="18" spans="3:11" x14ac:dyDescent="0.25">
      <c r="C18" s="56" t="s">
        <v>6</v>
      </c>
      <c r="D18" s="52"/>
      <c r="E18" s="6"/>
      <c r="F18" s="19"/>
      <c r="G18" s="24" t="s">
        <v>2</v>
      </c>
      <c r="H18" s="24" t="s">
        <v>2</v>
      </c>
      <c r="I18" s="31"/>
      <c r="J18" s="31"/>
      <c r="K18" s="35"/>
    </row>
    <row r="19" spans="3:11" x14ac:dyDescent="0.25">
      <c r="C19" s="55"/>
      <c r="D19" s="52"/>
      <c r="E19" s="6"/>
      <c r="F19" s="19"/>
      <c r="G19" s="24"/>
      <c r="H19" s="24"/>
      <c r="I19" s="31"/>
      <c r="J19" s="31"/>
      <c r="K19" s="35"/>
    </row>
    <row r="20" spans="3:11" x14ac:dyDescent="0.25">
      <c r="C20" s="56" t="s">
        <v>7</v>
      </c>
      <c r="D20" s="52"/>
      <c r="E20" s="6"/>
      <c r="F20" s="19"/>
      <c r="G20" s="24" t="s">
        <v>2</v>
      </c>
      <c r="H20" s="24" t="s">
        <v>2</v>
      </c>
      <c r="I20" s="31"/>
      <c r="J20" s="31"/>
      <c r="K20" s="35"/>
    </row>
    <row r="21" spans="3:11" x14ac:dyDescent="0.25">
      <c r="C21" s="55"/>
      <c r="D21" s="52"/>
      <c r="E21" s="6"/>
      <c r="F21" s="19"/>
      <c r="G21" s="24"/>
      <c r="H21" s="24"/>
      <c r="I21" s="31"/>
      <c r="J21" s="31"/>
      <c r="K21" s="35"/>
    </row>
    <row r="22" spans="3:11" x14ac:dyDescent="0.25">
      <c r="C22" s="56" t="s">
        <v>8</v>
      </c>
      <c r="D22" s="52"/>
      <c r="E22" s="6"/>
      <c r="F22" s="19"/>
      <c r="G22" s="24" t="s">
        <v>2</v>
      </c>
      <c r="H22" s="24" t="s">
        <v>2</v>
      </c>
      <c r="I22" s="31"/>
      <c r="J22" s="31"/>
      <c r="K22" s="35"/>
    </row>
    <row r="23" spans="3:11" x14ac:dyDescent="0.25">
      <c r="C23" s="55"/>
      <c r="D23" s="52"/>
      <c r="E23" s="6"/>
      <c r="F23" s="19"/>
      <c r="G23" s="24"/>
      <c r="H23" s="24"/>
      <c r="I23" s="31"/>
      <c r="J23" s="31"/>
      <c r="K23" s="35"/>
    </row>
    <row r="24" spans="3:11" x14ac:dyDescent="0.25">
      <c r="C24" s="56" t="s">
        <v>9</v>
      </c>
      <c r="D24" s="52"/>
      <c r="E24" s="6"/>
      <c r="F24" s="19"/>
      <c r="G24" s="24" t="s">
        <v>2</v>
      </c>
      <c r="H24" s="24" t="s">
        <v>2</v>
      </c>
      <c r="I24" s="31"/>
      <c r="J24" s="31"/>
      <c r="K24" s="35"/>
    </row>
    <row r="25" spans="3:11" x14ac:dyDescent="0.25">
      <c r="C25" s="55"/>
      <c r="D25" s="52"/>
      <c r="E25" s="6"/>
      <c r="F25" s="19"/>
      <c r="G25" s="24"/>
      <c r="H25" s="24"/>
      <c r="I25" s="31"/>
      <c r="J25" s="31"/>
      <c r="K25" s="35"/>
    </row>
    <row r="26" spans="3:11" x14ac:dyDescent="0.25">
      <c r="C26" s="56" t="s">
        <v>10</v>
      </c>
      <c r="D26" s="52"/>
      <c r="E26" s="6"/>
      <c r="F26" s="19"/>
      <c r="G26" s="24" t="s">
        <v>2</v>
      </c>
      <c r="H26" s="24" t="s">
        <v>2</v>
      </c>
      <c r="I26" s="31"/>
      <c r="J26" s="31"/>
      <c r="K26" s="35"/>
    </row>
    <row r="27" spans="3:11" x14ac:dyDescent="0.25">
      <c r="C27" s="55"/>
      <c r="D27" s="52"/>
      <c r="E27" s="6"/>
      <c r="F27" s="19"/>
      <c r="G27" s="24"/>
      <c r="H27" s="24"/>
      <c r="I27" s="31"/>
      <c r="J27" s="31"/>
      <c r="K27" s="35"/>
    </row>
    <row r="28" spans="3:11" x14ac:dyDescent="0.25">
      <c r="C28" s="56" t="s">
        <v>11</v>
      </c>
      <c r="D28" s="52"/>
      <c r="E28" s="6"/>
      <c r="F28" s="19"/>
      <c r="G28" s="24" t="s">
        <v>2</v>
      </c>
      <c r="H28" s="24" t="s">
        <v>2</v>
      </c>
      <c r="I28" s="31"/>
      <c r="J28" s="31"/>
      <c r="K28" s="35"/>
    </row>
    <row r="29" spans="3:11" x14ac:dyDescent="0.25">
      <c r="C29" s="55"/>
      <c r="D29" s="52"/>
      <c r="E29" s="6"/>
      <c r="F29" s="19"/>
      <c r="G29" s="24"/>
      <c r="H29" s="24"/>
      <c r="I29" s="31"/>
      <c r="J29" s="31"/>
      <c r="K29" s="35"/>
    </row>
    <row r="30" spans="3:11" x14ac:dyDescent="0.25">
      <c r="C30" s="56" t="s">
        <v>13</v>
      </c>
      <c r="D30" s="52"/>
      <c r="E30" s="6"/>
      <c r="F30" s="19"/>
      <c r="G30" s="24"/>
      <c r="H30" s="24"/>
      <c r="I30" s="31"/>
      <c r="J30" s="31"/>
      <c r="K30" s="35"/>
    </row>
    <row r="31" spans="3:11" x14ac:dyDescent="0.25">
      <c r="C31" s="55"/>
      <c r="D31" s="52"/>
      <c r="E31" s="6"/>
      <c r="F31" s="19"/>
      <c r="G31" s="24"/>
      <c r="H31" s="24"/>
      <c r="I31" s="31"/>
      <c r="J31" s="31"/>
      <c r="K31" s="35"/>
    </row>
    <row r="32" spans="3:11" x14ac:dyDescent="0.25">
      <c r="C32" s="56" t="s">
        <v>14</v>
      </c>
      <c r="D32" s="52"/>
      <c r="E32" s="6"/>
      <c r="F32" s="19"/>
      <c r="G32" s="24" t="s">
        <v>2</v>
      </c>
      <c r="H32" s="24" t="s">
        <v>2</v>
      </c>
      <c r="I32" s="31"/>
      <c r="J32" s="31"/>
      <c r="K32" s="35"/>
    </row>
    <row r="33" spans="1:11" x14ac:dyDescent="0.25">
      <c r="C33" s="55"/>
      <c r="D33" s="52"/>
      <c r="E33" s="6"/>
      <c r="F33" s="19"/>
      <c r="G33" s="24"/>
      <c r="H33" s="24"/>
      <c r="I33" s="31"/>
      <c r="J33" s="31"/>
      <c r="K33" s="35"/>
    </row>
    <row r="34" spans="1:11" x14ac:dyDescent="0.25">
      <c r="C34" s="56" t="s">
        <v>15</v>
      </c>
      <c r="D34" s="52"/>
      <c r="E34" s="6"/>
      <c r="F34" s="19"/>
      <c r="G34" s="24" t="s">
        <v>2</v>
      </c>
      <c r="H34" s="24" t="s">
        <v>2</v>
      </c>
      <c r="I34" s="31"/>
      <c r="J34" s="31"/>
      <c r="K34" s="35"/>
    </row>
    <row r="35" spans="1:11" x14ac:dyDescent="0.25">
      <c r="C35" s="55"/>
      <c r="D35" s="52"/>
      <c r="E35" s="6"/>
      <c r="F35" s="19"/>
      <c r="G35" s="24"/>
      <c r="H35" s="24"/>
      <c r="I35" s="31"/>
      <c r="J35" s="31"/>
      <c r="K35" s="35"/>
    </row>
    <row r="36" spans="1:11" x14ac:dyDescent="0.25">
      <c r="C36" s="56" t="s">
        <v>16</v>
      </c>
      <c r="D36" s="52"/>
      <c r="E36" s="6"/>
      <c r="F36" s="19"/>
      <c r="G36" s="24" t="s">
        <v>2</v>
      </c>
      <c r="H36" s="24" t="s">
        <v>2</v>
      </c>
      <c r="I36" s="31"/>
      <c r="J36" s="31"/>
      <c r="K36" s="35"/>
    </row>
    <row r="37" spans="1:11" x14ac:dyDescent="0.25">
      <c r="C37" s="55"/>
      <c r="D37" s="52"/>
      <c r="E37" s="6"/>
      <c r="F37" s="19"/>
      <c r="G37" s="24"/>
      <c r="H37" s="24"/>
      <c r="I37" s="31"/>
      <c r="J37" s="31"/>
      <c r="K37" s="35"/>
    </row>
    <row r="38" spans="1:11" x14ac:dyDescent="0.25">
      <c r="C38" s="56" t="s">
        <v>17</v>
      </c>
      <c r="D38" s="52"/>
      <c r="E38" s="6"/>
      <c r="F38" s="19"/>
      <c r="G38" s="24" t="s">
        <v>2</v>
      </c>
      <c r="H38" s="24" t="s">
        <v>2</v>
      </c>
      <c r="I38" s="31"/>
      <c r="J38" s="31"/>
      <c r="K38" s="35"/>
    </row>
    <row r="39" spans="1:11" x14ac:dyDescent="0.25">
      <c r="C39" s="55"/>
      <c r="D39" s="52"/>
      <c r="E39" s="6"/>
      <c r="F39" s="19"/>
      <c r="G39" s="24"/>
      <c r="H39" s="24"/>
      <c r="I39" s="31"/>
      <c r="J39" s="31"/>
      <c r="K39" s="35"/>
    </row>
    <row r="40" spans="1:11" x14ac:dyDescent="0.25">
      <c r="C40" s="56" t="s">
        <v>18</v>
      </c>
      <c r="D40" s="52"/>
      <c r="E40" s="6"/>
      <c r="F40" s="19"/>
      <c r="G40" s="24" t="s">
        <v>2</v>
      </c>
      <c r="H40" s="24" t="s">
        <v>2</v>
      </c>
      <c r="I40" s="31"/>
      <c r="J40" s="31"/>
      <c r="K40" s="35"/>
    </row>
    <row r="41" spans="1:11" x14ac:dyDescent="0.25">
      <c r="C41" s="55"/>
      <c r="D41" s="52"/>
      <c r="E41" s="6"/>
      <c r="F41" s="19"/>
      <c r="G41" s="24"/>
      <c r="H41" s="24"/>
      <c r="I41" s="31"/>
      <c r="J41" s="31"/>
      <c r="K41" s="35"/>
    </row>
    <row r="42" spans="1:11" x14ac:dyDescent="0.25">
      <c r="A42" s="10"/>
      <c r="B42" s="28"/>
      <c r="C42" s="56" t="s">
        <v>19</v>
      </c>
      <c r="D42" s="52"/>
      <c r="E42" s="6"/>
      <c r="F42" s="19"/>
      <c r="G42" s="24"/>
      <c r="H42" s="24"/>
      <c r="I42" s="31"/>
      <c r="J42" s="31"/>
      <c r="K42" s="35"/>
    </row>
    <row r="43" spans="1:11" x14ac:dyDescent="0.25">
      <c r="C43" s="57" t="s">
        <v>20</v>
      </c>
      <c r="D43" s="52"/>
      <c r="E43" s="6"/>
      <c r="F43" s="19"/>
      <c r="G43" s="24"/>
      <c r="H43" s="24"/>
      <c r="I43" s="31"/>
      <c r="J43" s="31"/>
      <c r="K43" s="35"/>
    </row>
    <row r="44" spans="1:11" x14ac:dyDescent="0.25">
      <c r="B44" s="8" t="s">
        <v>4330</v>
      </c>
      <c r="C44" s="58" t="s">
        <v>4584</v>
      </c>
      <c r="D44" s="52" t="s">
        <v>4331</v>
      </c>
      <c r="E44" s="6" t="s">
        <v>4580</v>
      </c>
      <c r="F44" s="19">
        <v>175396069.64199999</v>
      </c>
      <c r="G44" s="24">
        <v>67079.88</v>
      </c>
      <c r="H44" s="24">
        <v>36.76</v>
      </c>
      <c r="I44" s="31"/>
      <c r="J44" s="31"/>
      <c r="K44" s="35"/>
    </row>
    <row r="45" spans="1:11" x14ac:dyDescent="0.25">
      <c r="B45" s="8" t="s">
        <v>4332</v>
      </c>
      <c r="C45" s="58" t="s">
        <v>4585</v>
      </c>
      <c r="D45" s="52" t="s">
        <v>4333</v>
      </c>
      <c r="E45" s="6" t="s">
        <v>4580</v>
      </c>
      <c r="F45" s="19">
        <v>1473915.3189999999</v>
      </c>
      <c r="G45" s="24">
        <v>51674.09</v>
      </c>
      <c r="H45" s="24">
        <v>28.32</v>
      </c>
      <c r="I45" s="31"/>
      <c r="J45" s="31"/>
      <c r="K45" s="35"/>
    </row>
    <row r="46" spans="1:11" x14ac:dyDescent="0.25">
      <c r="B46" s="8" t="s">
        <v>4334</v>
      </c>
      <c r="C46" s="58" t="s">
        <v>4586</v>
      </c>
      <c r="D46" s="52" t="s">
        <v>4335</v>
      </c>
      <c r="E46" s="6" t="s">
        <v>4580</v>
      </c>
      <c r="F46" s="19">
        <v>86604941.505999997</v>
      </c>
      <c r="G46" s="24">
        <v>31393.08</v>
      </c>
      <c r="H46" s="24">
        <v>17.2</v>
      </c>
      <c r="I46" s="31"/>
      <c r="J46" s="31"/>
      <c r="K46" s="35"/>
    </row>
    <row r="47" spans="1:11" x14ac:dyDescent="0.25">
      <c r="B47" s="8" t="s">
        <v>4336</v>
      </c>
      <c r="C47" s="58" t="s">
        <v>4587</v>
      </c>
      <c r="D47" s="52" t="s">
        <v>4337</v>
      </c>
      <c r="E47" s="6" t="s">
        <v>4580</v>
      </c>
      <c r="F47" s="19">
        <v>181921346.78099999</v>
      </c>
      <c r="G47" s="24">
        <v>30785.09</v>
      </c>
      <c r="H47" s="24">
        <v>16.87</v>
      </c>
      <c r="I47" s="31"/>
      <c r="J47" s="31"/>
      <c r="K47" s="35"/>
    </row>
    <row r="48" spans="1:11" x14ac:dyDescent="0.25">
      <c r="C48" s="56" t="s">
        <v>191</v>
      </c>
      <c r="D48" s="52"/>
      <c r="E48" s="6"/>
      <c r="F48" s="19"/>
      <c r="G48" s="25">
        <v>180932.14</v>
      </c>
      <c r="H48" s="25">
        <v>99.15</v>
      </c>
      <c r="I48" s="31"/>
      <c r="J48" s="31"/>
      <c r="K48" s="35"/>
    </row>
    <row r="49" spans="1:54" x14ac:dyDescent="0.25">
      <c r="C49" s="55"/>
      <c r="D49" s="52"/>
      <c r="E49" s="6"/>
      <c r="F49" s="19"/>
      <c r="G49" s="24"/>
      <c r="H49" s="24"/>
      <c r="I49" s="31"/>
      <c r="J49" s="31"/>
      <c r="K49" s="35"/>
    </row>
    <row r="50" spans="1:54" x14ac:dyDescent="0.25">
      <c r="C50" s="56" t="s">
        <v>21</v>
      </c>
      <c r="D50" s="52"/>
      <c r="E50" s="6"/>
      <c r="F50" s="19"/>
      <c r="G50" s="24" t="s">
        <v>2</v>
      </c>
      <c r="H50" s="24" t="s">
        <v>2</v>
      </c>
      <c r="I50" s="31"/>
      <c r="J50" s="31"/>
      <c r="K50" s="35"/>
    </row>
    <row r="51" spans="1:54" x14ac:dyDescent="0.25">
      <c r="C51" s="55"/>
      <c r="D51" s="52"/>
      <c r="E51" s="6"/>
      <c r="F51" s="19"/>
      <c r="G51" s="24"/>
      <c r="H51" s="24"/>
      <c r="I51" s="31"/>
      <c r="J51" s="31"/>
      <c r="K51" s="35"/>
    </row>
    <row r="52" spans="1:54" x14ac:dyDescent="0.25">
      <c r="C52" s="56" t="s">
        <v>22</v>
      </c>
      <c r="D52" s="52"/>
      <c r="E52" s="6"/>
      <c r="F52" s="19"/>
      <c r="G52" s="24" t="s">
        <v>2</v>
      </c>
      <c r="H52" s="24" t="s">
        <v>2</v>
      </c>
      <c r="I52" s="31"/>
      <c r="J52" s="31"/>
      <c r="K52" s="35"/>
    </row>
    <row r="53" spans="1:54" x14ac:dyDescent="0.25">
      <c r="C53" s="55"/>
      <c r="D53" s="52"/>
      <c r="E53" s="6"/>
      <c r="F53" s="19"/>
      <c r="G53" s="24"/>
      <c r="H53" s="24"/>
      <c r="I53" s="31"/>
      <c r="J53" s="31"/>
      <c r="K53" s="35"/>
    </row>
    <row r="54" spans="1:54" x14ac:dyDescent="0.25">
      <c r="C54" s="56" t="s">
        <v>23</v>
      </c>
      <c r="D54" s="52"/>
      <c r="E54" s="6"/>
      <c r="F54" s="19"/>
      <c r="G54" s="24" t="s">
        <v>2</v>
      </c>
      <c r="H54" s="24" t="s">
        <v>2</v>
      </c>
      <c r="I54" s="31"/>
      <c r="J54" s="31"/>
      <c r="K54" s="35"/>
    </row>
    <row r="55" spans="1:54" x14ac:dyDescent="0.25">
      <c r="C55" s="55"/>
      <c r="D55" s="52"/>
      <c r="E55" s="6"/>
      <c r="F55" s="19"/>
      <c r="G55" s="24"/>
      <c r="H55" s="24"/>
      <c r="I55" s="31"/>
      <c r="J55" s="31"/>
      <c r="K55" s="35"/>
    </row>
    <row r="56" spans="1:54" x14ac:dyDescent="0.25">
      <c r="C56" s="57" t="s">
        <v>24</v>
      </c>
      <c r="D56" s="52"/>
      <c r="E56" s="6"/>
      <c r="F56" s="19"/>
      <c r="G56" s="24"/>
      <c r="H56" s="24"/>
      <c r="I56" s="31"/>
      <c r="J56" s="31"/>
      <c r="K56" s="35"/>
    </row>
    <row r="57" spans="1:54" x14ac:dyDescent="0.25">
      <c r="B57" s="8" t="s">
        <v>203</v>
      </c>
      <c r="C57" s="58" t="s">
        <v>204</v>
      </c>
      <c r="D57" s="52"/>
      <c r="E57" s="6"/>
      <c r="F57" s="19"/>
      <c r="G57" s="24">
        <v>2231</v>
      </c>
      <c r="H57" s="24">
        <v>1.22</v>
      </c>
      <c r="I57" s="31"/>
      <c r="J57" s="31"/>
      <c r="K57" s="35"/>
    </row>
    <row r="58" spans="1:54" x14ac:dyDescent="0.25">
      <c r="C58" s="56" t="s">
        <v>191</v>
      </c>
      <c r="D58" s="52"/>
      <c r="E58" s="6"/>
      <c r="F58" s="19"/>
      <c r="G58" s="25">
        <v>2231</v>
      </c>
      <c r="H58" s="25">
        <v>1.22</v>
      </c>
      <c r="I58" s="31"/>
      <c r="J58" s="31"/>
      <c r="K58" s="35"/>
    </row>
    <row r="59" spans="1:54" x14ac:dyDescent="0.25">
      <c r="C59" s="55"/>
      <c r="D59" s="52"/>
      <c r="E59" s="6"/>
      <c r="F59" s="19"/>
      <c r="G59" s="24"/>
      <c r="H59" s="24"/>
      <c r="I59" s="31"/>
      <c r="J59" s="31"/>
      <c r="K59" s="35"/>
    </row>
    <row r="60" spans="1:54" x14ac:dyDescent="0.25">
      <c r="A60" s="10"/>
      <c r="B60" s="28"/>
      <c r="C60" s="56" t="s">
        <v>25</v>
      </c>
      <c r="D60" s="52"/>
      <c r="E60" s="6"/>
      <c r="F60" s="19"/>
      <c r="G60" s="24"/>
      <c r="H60" s="24"/>
      <c r="I60" s="31"/>
      <c r="J60" s="31"/>
      <c r="K60" s="35"/>
    </row>
    <row r="61" spans="1:54" s="2" customFormat="1" ht="13.5" x14ac:dyDescent="0.25">
      <c r="A61" s="28"/>
      <c r="B61" s="28"/>
      <c r="C61" s="55" t="s">
        <v>4578</v>
      </c>
      <c r="D61" s="52"/>
      <c r="E61" s="6"/>
      <c r="F61" s="19"/>
      <c r="G61" s="24" t="s">
        <v>2</v>
      </c>
      <c r="H61" s="24" t="s">
        <v>2</v>
      </c>
      <c r="I61" s="31"/>
      <c r="J61" s="31"/>
      <c r="K61" s="35"/>
      <c r="L61" s="3"/>
      <c r="AI61" s="3"/>
      <c r="AV61" s="3"/>
      <c r="AX61" s="3"/>
      <c r="BB61" s="3"/>
    </row>
    <row r="62" spans="1:54" x14ac:dyDescent="0.25">
      <c r="B62" s="8"/>
      <c r="C62" s="58" t="s">
        <v>205</v>
      </c>
      <c r="D62" s="52"/>
      <c r="E62" s="6"/>
      <c r="F62" s="19"/>
      <c r="G62" s="24">
        <v>-692.1</v>
      </c>
      <c r="H62" s="24">
        <v>-0.37</v>
      </c>
      <c r="I62" s="31"/>
      <c r="J62" s="31"/>
      <c r="K62" s="35"/>
    </row>
    <row r="63" spans="1:54" x14ac:dyDescent="0.25">
      <c r="C63" s="56" t="s">
        <v>191</v>
      </c>
      <c r="D63" s="52"/>
      <c r="E63" s="6"/>
      <c r="F63" s="19"/>
      <c r="G63" s="25">
        <v>-692.1</v>
      </c>
      <c r="H63" s="25">
        <v>-0.37</v>
      </c>
      <c r="I63" s="31"/>
      <c r="J63" s="31"/>
      <c r="K63" s="35"/>
    </row>
    <row r="64" spans="1:54" x14ac:dyDescent="0.25">
      <c r="C64" s="55"/>
      <c r="D64" s="52"/>
      <c r="E64" s="6"/>
      <c r="F64" s="19"/>
      <c r="G64" s="24"/>
      <c r="H64" s="24"/>
      <c r="I64" s="31"/>
      <c r="J64" s="31"/>
      <c r="K64" s="35"/>
    </row>
    <row r="65" spans="3:11" x14ac:dyDescent="0.25">
      <c r="C65" s="59" t="s">
        <v>206</v>
      </c>
      <c r="D65" s="53"/>
      <c r="E65" s="5"/>
      <c r="F65" s="20"/>
      <c r="G65" s="26">
        <v>182471.04000000001</v>
      </c>
      <c r="H65" s="26">
        <v>100</v>
      </c>
      <c r="I65" s="32"/>
      <c r="J65" s="32"/>
      <c r="K65" s="36"/>
    </row>
    <row r="68" spans="3:11" x14ac:dyDescent="0.25">
      <c r="C68" s="1" t="s">
        <v>207</v>
      </c>
    </row>
    <row r="69" spans="3:11" x14ac:dyDescent="0.25">
      <c r="C69" s="37" t="s">
        <v>208</v>
      </c>
      <c r="D69" s="37"/>
      <c r="E69" s="37"/>
      <c r="F69" s="37"/>
      <c r="G69" s="37"/>
      <c r="H69" s="37"/>
      <c r="I69" s="37"/>
      <c r="J69" s="37"/>
      <c r="K69" s="37"/>
    </row>
    <row r="70" spans="3:11" x14ac:dyDescent="0.25">
      <c r="C70" s="2" t="s">
        <v>209</v>
      </c>
    </row>
    <row r="71" spans="3:11" x14ac:dyDescent="0.25">
      <c r="C71" s="2" t="s">
        <v>210</v>
      </c>
    </row>
    <row r="72" spans="3:11" ht="30" customHeight="1" x14ac:dyDescent="0.25">
      <c r="C72" s="164" t="s">
        <v>211</v>
      </c>
      <c r="D72" s="165"/>
      <c r="E72" s="165"/>
      <c r="F72" s="165"/>
      <c r="G72" s="165"/>
      <c r="H72" s="165"/>
      <c r="I72" s="165"/>
      <c r="J72" s="165"/>
      <c r="K72" s="165"/>
    </row>
    <row r="73" spans="3:11" x14ac:dyDescent="0.25">
      <c r="C73" s="2" t="s">
        <v>212</v>
      </c>
    </row>
    <row r="75" spans="3:11" x14ac:dyDescent="0.25">
      <c r="C75" s="2" t="s">
        <v>5016</v>
      </c>
      <c r="E75" s="2" t="s">
        <v>2</v>
      </c>
    </row>
    <row r="77" spans="3:11" x14ac:dyDescent="0.25">
      <c r="C77" s="2" t="s">
        <v>5017</v>
      </c>
      <c r="E77" s="2" t="s">
        <v>2</v>
      </c>
    </row>
    <row r="79" spans="3:11" x14ac:dyDescent="0.25">
      <c r="C79" s="2" t="s">
        <v>5064</v>
      </c>
    </row>
    <row r="81" spans="1:256" x14ac:dyDescent="0.25">
      <c r="C81" s="2" t="s">
        <v>5065</v>
      </c>
    </row>
    <row r="82" spans="1:256" s="86" customFormat="1" ht="35.25" customHeight="1" x14ac:dyDescent="0.25">
      <c r="A82" s="82"/>
      <c r="B82" s="82"/>
      <c r="C82" s="87" t="s">
        <v>5022</v>
      </c>
      <c r="D82" s="91" t="s">
        <v>5023</v>
      </c>
      <c r="E82" s="91" t="s">
        <v>5024</v>
      </c>
      <c r="F82" s="83"/>
      <c r="G82" s="84"/>
      <c r="H82" s="84"/>
      <c r="I82" s="84"/>
      <c r="J82" s="84"/>
      <c r="K82" s="85"/>
      <c r="L82" s="85"/>
      <c r="M82" s="82"/>
      <c r="N82" s="82"/>
      <c r="O82" s="82"/>
      <c r="P82" s="82"/>
      <c r="Q82" s="82"/>
      <c r="R82" s="82"/>
      <c r="S82" s="82"/>
      <c r="T82" s="82"/>
      <c r="U82" s="82"/>
      <c r="V82" s="82"/>
      <c r="W82" s="82"/>
      <c r="X82" s="82"/>
      <c r="Y82" s="82"/>
      <c r="Z82" s="82"/>
      <c r="AA82" s="82"/>
      <c r="AB82" s="82"/>
      <c r="AC82" s="82"/>
      <c r="AD82" s="82"/>
      <c r="AE82" s="82"/>
      <c r="AF82" s="82"/>
      <c r="AG82" s="82"/>
      <c r="AH82" s="82"/>
      <c r="AI82" s="85"/>
      <c r="AJ82" s="82"/>
      <c r="AK82" s="82"/>
      <c r="AL82" s="82"/>
      <c r="AM82" s="82"/>
      <c r="AN82" s="82"/>
      <c r="AO82" s="82"/>
      <c r="AP82" s="82"/>
      <c r="AQ82" s="82"/>
      <c r="AR82" s="82"/>
      <c r="AS82" s="82"/>
      <c r="AT82" s="82"/>
      <c r="AU82" s="82"/>
      <c r="AV82" s="85"/>
      <c r="AW82" s="82"/>
      <c r="AX82" s="85"/>
      <c r="AY82" s="82"/>
      <c r="AZ82" s="82"/>
      <c r="BA82" s="82"/>
      <c r="BB82" s="85"/>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row>
    <row r="83" spans="1:256" s="86" customFormat="1" x14ac:dyDescent="0.25">
      <c r="A83" s="82"/>
      <c r="B83" s="82"/>
      <c r="C83" s="89" t="s">
        <v>5025</v>
      </c>
      <c r="D83" s="92">
        <v>10.5129</v>
      </c>
      <c r="E83" s="92">
        <v>10.6496</v>
      </c>
      <c r="F83" s="83"/>
      <c r="G83" s="84"/>
      <c r="H83" s="84"/>
      <c r="I83" s="84"/>
      <c r="J83" s="84"/>
      <c r="K83" s="85"/>
      <c r="L83" s="85"/>
      <c r="M83" s="82"/>
      <c r="N83" s="82"/>
      <c r="O83" s="82"/>
      <c r="P83" s="82"/>
      <c r="Q83" s="82"/>
      <c r="R83" s="82"/>
      <c r="S83" s="82"/>
      <c r="T83" s="82"/>
      <c r="U83" s="82"/>
      <c r="V83" s="82"/>
      <c r="W83" s="82"/>
      <c r="X83" s="82"/>
      <c r="Y83" s="82"/>
      <c r="Z83" s="82"/>
      <c r="AA83" s="82"/>
      <c r="AB83" s="82"/>
      <c r="AC83" s="82"/>
      <c r="AD83" s="82"/>
      <c r="AE83" s="82"/>
      <c r="AF83" s="82"/>
      <c r="AG83" s="82"/>
      <c r="AH83" s="82"/>
      <c r="AI83" s="85"/>
      <c r="AJ83" s="82"/>
      <c r="AK83" s="82"/>
      <c r="AL83" s="82"/>
      <c r="AM83" s="82"/>
      <c r="AN83" s="82"/>
      <c r="AO83" s="82"/>
      <c r="AP83" s="82"/>
      <c r="AQ83" s="82"/>
      <c r="AR83" s="82"/>
      <c r="AS83" s="82"/>
      <c r="AT83" s="82"/>
      <c r="AU83" s="82"/>
      <c r="AV83" s="85"/>
      <c r="AW83" s="82"/>
      <c r="AX83" s="85"/>
      <c r="AY83" s="82"/>
      <c r="AZ83" s="82"/>
      <c r="BA83" s="82"/>
      <c r="BB83" s="85"/>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row>
    <row r="84" spans="1:256" s="86" customFormat="1" x14ac:dyDescent="0.25">
      <c r="A84" s="82"/>
      <c r="B84" s="82"/>
      <c r="C84" s="89" t="s">
        <v>5026</v>
      </c>
      <c r="D84" s="92">
        <v>10.5128</v>
      </c>
      <c r="E84" s="92">
        <v>10.6496</v>
      </c>
      <c r="F84" s="83"/>
      <c r="G84" s="84"/>
      <c r="H84" s="84"/>
      <c r="I84" s="84"/>
      <c r="J84" s="84"/>
      <c r="K84" s="85"/>
      <c r="L84" s="85"/>
      <c r="M84" s="82"/>
      <c r="N84" s="82"/>
      <c r="O84" s="82"/>
      <c r="P84" s="82"/>
      <c r="Q84" s="82"/>
      <c r="R84" s="82"/>
      <c r="S84" s="82"/>
      <c r="T84" s="82"/>
      <c r="U84" s="82"/>
      <c r="V84" s="82"/>
      <c r="W84" s="82"/>
      <c r="X84" s="82"/>
      <c r="Y84" s="82"/>
      <c r="Z84" s="82"/>
      <c r="AA84" s="82"/>
      <c r="AB84" s="82"/>
      <c r="AC84" s="82"/>
      <c r="AD84" s="82"/>
      <c r="AE84" s="82"/>
      <c r="AF84" s="82"/>
      <c r="AG84" s="82"/>
      <c r="AH84" s="82"/>
      <c r="AI84" s="85"/>
      <c r="AJ84" s="82"/>
      <c r="AK84" s="82"/>
      <c r="AL84" s="82"/>
      <c r="AM84" s="82"/>
      <c r="AN84" s="82"/>
      <c r="AO84" s="82"/>
      <c r="AP84" s="82"/>
      <c r="AQ84" s="82"/>
      <c r="AR84" s="82"/>
      <c r="AS84" s="82"/>
      <c r="AT84" s="82"/>
      <c r="AU84" s="82"/>
      <c r="AV84" s="85"/>
      <c r="AW84" s="82"/>
      <c r="AX84" s="85"/>
      <c r="AY84" s="82"/>
      <c r="AZ84" s="82"/>
      <c r="BA84" s="82"/>
      <c r="BB84" s="85"/>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row>
    <row r="85" spans="1:256" s="86" customFormat="1" x14ac:dyDescent="0.25">
      <c r="A85" s="82"/>
      <c r="B85" s="82"/>
      <c r="C85" s="89" t="s">
        <v>5027</v>
      </c>
      <c r="D85" s="92">
        <v>10.531499999999999</v>
      </c>
      <c r="E85" s="92">
        <v>10.6694</v>
      </c>
      <c r="F85" s="83"/>
      <c r="G85" s="84"/>
      <c r="H85" s="84"/>
      <c r="I85" s="84"/>
      <c r="J85" s="84"/>
      <c r="K85" s="85"/>
      <c r="L85" s="85"/>
      <c r="M85" s="82"/>
      <c r="N85" s="82"/>
      <c r="O85" s="82"/>
      <c r="P85" s="82"/>
      <c r="Q85" s="82"/>
      <c r="R85" s="82"/>
      <c r="S85" s="82"/>
      <c r="T85" s="82"/>
      <c r="U85" s="82"/>
      <c r="V85" s="82"/>
      <c r="W85" s="82"/>
      <c r="X85" s="82"/>
      <c r="Y85" s="82"/>
      <c r="Z85" s="82"/>
      <c r="AA85" s="82"/>
      <c r="AB85" s="82"/>
      <c r="AC85" s="82"/>
      <c r="AD85" s="82"/>
      <c r="AE85" s="82"/>
      <c r="AF85" s="82"/>
      <c r="AG85" s="82"/>
      <c r="AH85" s="82"/>
      <c r="AI85" s="85"/>
      <c r="AJ85" s="82"/>
      <c r="AK85" s="82"/>
      <c r="AL85" s="82"/>
      <c r="AM85" s="82"/>
      <c r="AN85" s="82"/>
      <c r="AO85" s="82"/>
      <c r="AP85" s="82"/>
      <c r="AQ85" s="82"/>
      <c r="AR85" s="82"/>
      <c r="AS85" s="82"/>
      <c r="AT85" s="82"/>
      <c r="AU85" s="82"/>
      <c r="AV85" s="85"/>
      <c r="AW85" s="82"/>
      <c r="AX85" s="85"/>
      <c r="AY85" s="82"/>
      <c r="AZ85" s="82"/>
      <c r="BA85" s="82"/>
      <c r="BB85" s="85"/>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82"/>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row>
    <row r="86" spans="1:256" s="86" customFormat="1" x14ac:dyDescent="0.25">
      <c r="A86" s="82"/>
      <c r="B86" s="82"/>
      <c r="C86" s="89" t="s">
        <v>5028</v>
      </c>
      <c r="D86" s="92">
        <v>10.531599999999999</v>
      </c>
      <c r="E86" s="92">
        <v>10.669499999999999</v>
      </c>
      <c r="F86" s="83"/>
      <c r="G86" s="84"/>
      <c r="H86" s="84"/>
      <c r="I86" s="84"/>
      <c r="J86" s="84"/>
      <c r="K86" s="85"/>
      <c r="L86" s="85"/>
      <c r="M86" s="82"/>
      <c r="N86" s="82"/>
      <c r="O86" s="82"/>
      <c r="P86" s="82"/>
      <c r="Q86" s="82"/>
      <c r="R86" s="82"/>
      <c r="S86" s="82"/>
      <c r="T86" s="82"/>
      <c r="U86" s="82"/>
      <c r="V86" s="82"/>
      <c r="W86" s="82"/>
      <c r="X86" s="82"/>
      <c r="Y86" s="82"/>
      <c r="Z86" s="82"/>
      <c r="AA86" s="82"/>
      <c r="AB86" s="82"/>
      <c r="AC86" s="82"/>
      <c r="AD86" s="82"/>
      <c r="AE86" s="82"/>
      <c r="AF86" s="82"/>
      <c r="AG86" s="82"/>
      <c r="AH86" s="82"/>
      <c r="AI86" s="85"/>
      <c r="AJ86" s="82"/>
      <c r="AK86" s="82"/>
      <c r="AL86" s="82"/>
      <c r="AM86" s="82"/>
      <c r="AN86" s="82"/>
      <c r="AO86" s="82"/>
      <c r="AP86" s="82"/>
      <c r="AQ86" s="82"/>
      <c r="AR86" s="82"/>
      <c r="AS86" s="82"/>
      <c r="AT86" s="82"/>
      <c r="AU86" s="82"/>
      <c r="AV86" s="85"/>
      <c r="AW86" s="82"/>
      <c r="AX86" s="85"/>
      <c r="AY86" s="82"/>
      <c r="AZ86" s="82"/>
      <c r="BA86" s="82"/>
      <c r="BB86" s="85"/>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82"/>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row>
    <row r="87" spans="1:256" s="86" customFormat="1" ht="85.15" customHeight="1" x14ac:dyDescent="0.25">
      <c r="A87" s="82"/>
      <c r="B87" s="82"/>
      <c r="C87" s="166" t="s">
        <v>5060</v>
      </c>
      <c r="D87" s="167"/>
      <c r="E87" s="168"/>
      <c r="F87" s="83"/>
      <c r="G87" s="84"/>
      <c r="H87" s="84"/>
      <c r="I87" s="84"/>
      <c r="J87" s="84"/>
      <c r="K87" s="85"/>
      <c r="L87" s="85"/>
      <c r="M87" s="82"/>
      <c r="N87" s="82"/>
      <c r="O87" s="82"/>
      <c r="P87" s="82"/>
      <c r="Q87" s="82"/>
      <c r="R87" s="82"/>
      <c r="S87" s="82"/>
      <c r="T87" s="82"/>
      <c r="U87" s="82"/>
      <c r="V87" s="82"/>
      <c r="W87" s="82"/>
      <c r="X87" s="82"/>
      <c r="Y87" s="82"/>
      <c r="Z87" s="82"/>
      <c r="AA87" s="82"/>
      <c r="AB87" s="82"/>
      <c r="AC87" s="82"/>
      <c r="AD87" s="82"/>
      <c r="AE87" s="82"/>
      <c r="AF87" s="82"/>
      <c r="AG87" s="82"/>
      <c r="AH87" s="82"/>
      <c r="AI87" s="85"/>
      <c r="AJ87" s="82"/>
      <c r="AK87" s="82"/>
      <c r="AL87" s="82"/>
      <c r="AM87" s="82"/>
      <c r="AN87" s="82"/>
      <c r="AO87" s="82"/>
      <c r="AP87" s="82"/>
      <c r="AQ87" s="82"/>
      <c r="AR87" s="82"/>
      <c r="AS87" s="82"/>
      <c r="AT87" s="82"/>
      <c r="AU87" s="82"/>
      <c r="AV87" s="85"/>
      <c r="AW87" s="82"/>
      <c r="AX87" s="85"/>
      <c r="AY87" s="82"/>
      <c r="AZ87" s="82"/>
      <c r="BA87" s="82"/>
      <c r="BB87" s="85"/>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82"/>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row>
    <row r="89" spans="1:256" x14ac:dyDescent="0.25">
      <c r="C89" s="2" t="s">
        <v>5066</v>
      </c>
      <c r="E89" s="2" t="s">
        <v>2</v>
      </c>
    </row>
    <row r="91" spans="1:256" x14ac:dyDescent="0.25">
      <c r="C91" s="2" t="s">
        <v>5067</v>
      </c>
      <c r="E91" s="2" t="s">
        <v>2</v>
      </c>
    </row>
    <row r="93" spans="1:256" x14ac:dyDescent="0.25">
      <c r="C93" s="2" t="s">
        <v>5018</v>
      </c>
      <c r="E93" s="2" t="s">
        <v>2</v>
      </c>
    </row>
    <row r="95" spans="1:256" x14ac:dyDescent="0.25">
      <c r="C95" s="2" t="s">
        <v>5019</v>
      </c>
      <c r="E95" s="2" t="s">
        <v>2</v>
      </c>
    </row>
    <row r="97" spans="3:5" x14ac:dyDescent="0.25">
      <c r="C97" s="2" t="s">
        <v>5020</v>
      </c>
      <c r="E97" s="99" t="s">
        <v>5182</v>
      </c>
    </row>
    <row r="99" spans="3:5" x14ac:dyDescent="0.25">
      <c r="C99" s="2" t="s">
        <v>5021</v>
      </c>
      <c r="E99" s="100" t="s">
        <v>5221</v>
      </c>
    </row>
    <row r="101" spans="3:5" x14ac:dyDescent="0.25">
      <c r="C101" s="2" t="s">
        <v>5068</v>
      </c>
      <c r="E101" s="2" t="s">
        <v>2</v>
      </c>
    </row>
    <row r="103" spans="3:5" x14ac:dyDescent="0.25">
      <c r="C103" s="1" t="s">
        <v>5250</v>
      </c>
      <c r="E103" s="162" t="s">
        <v>5251</v>
      </c>
    </row>
    <row r="104" spans="3:5" x14ac:dyDescent="0.25">
      <c r="E104" s="2" t="s">
        <v>5316</v>
      </c>
    </row>
  </sheetData>
  <mergeCells count="2">
    <mergeCell ref="C72:K72"/>
    <mergeCell ref="C87:E87"/>
  </mergeCells>
  <hyperlinks>
    <hyperlink ref="J2" location="'Index'!A1" display="'Index'!A1" xr:uid="{A16D9C31-F761-45F8-B934-9FA186F6F1A3}"/>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E34D5-75D9-4FF9-9D39-28B89D104790}">
  <sheetPr codeName="Sheet1"/>
  <dimension ref="A1:IV132"/>
  <sheetViews>
    <sheetView showGridLines="0" zoomScale="90" zoomScaleNormal="90" workbookViewId="0">
      <pane ySplit="6" topLeftCell="A11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4338</v>
      </c>
      <c r="J2" s="38" t="s">
        <v>4568</v>
      </c>
    </row>
    <row r="3" spans="1:54" ht="16.5" x14ac:dyDescent="0.3">
      <c r="C3" s="1" t="s">
        <v>28</v>
      </c>
      <c r="D3" s="21" t="s">
        <v>4339</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934</v>
      </c>
      <c r="C11" s="58" t="s">
        <v>935</v>
      </c>
      <c r="D11" s="52" t="s">
        <v>936</v>
      </c>
      <c r="E11" s="6" t="s">
        <v>146</v>
      </c>
      <c r="F11" s="19">
        <v>114051</v>
      </c>
      <c r="G11" s="24">
        <v>1602.64</v>
      </c>
      <c r="H11" s="24">
        <v>5.13</v>
      </c>
      <c r="I11" s="31"/>
      <c r="J11" s="31"/>
      <c r="K11" s="35"/>
    </row>
    <row r="12" spans="1:54" x14ac:dyDescent="0.25">
      <c r="B12" s="8" t="s">
        <v>1166</v>
      </c>
      <c r="C12" s="58" t="s">
        <v>1167</v>
      </c>
      <c r="D12" s="52" t="s">
        <v>1168</v>
      </c>
      <c r="E12" s="6" t="s">
        <v>581</v>
      </c>
      <c r="F12" s="19">
        <v>380503</v>
      </c>
      <c r="G12" s="24">
        <v>1566.91</v>
      </c>
      <c r="H12" s="24">
        <v>5.01</v>
      </c>
      <c r="I12" s="31"/>
      <c r="J12" s="31"/>
      <c r="K12" s="35"/>
    </row>
    <row r="13" spans="1:54" x14ac:dyDescent="0.25">
      <c r="B13" s="8" t="s">
        <v>624</v>
      </c>
      <c r="C13" s="58" t="s">
        <v>625</v>
      </c>
      <c r="D13" s="52" t="s">
        <v>626</v>
      </c>
      <c r="E13" s="6" t="s">
        <v>301</v>
      </c>
      <c r="F13" s="19">
        <v>543090</v>
      </c>
      <c r="G13" s="24">
        <v>1558.4</v>
      </c>
      <c r="H13" s="24">
        <v>4.99</v>
      </c>
      <c r="I13" s="31"/>
      <c r="J13" s="31"/>
      <c r="K13" s="35"/>
    </row>
    <row r="14" spans="1:54" x14ac:dyDescent="0.25">
      <c r="B14" s="8" t="s">
        <v>415</v>
      </c>
      <c r="C14" s="58" t="s">
        <v>416</v>
      </c>
      <c r="D14" s="52" t="s">
        <v>417</v>
      </c>
      <c r="E14" s="6" t="s">
        <v>66</v>
      </c>
      <c r="F14" s="19">
        <v>74768</v>
      </c>
      <c r="G14" s="24">
        <v>1518.91</v>
      </c>
      <c r="H14" s="24">
        <v>4.8600000000000003</v>
      </c>
      <c r="I14" s="31"/>
      <c r="J14" s="31"/>
      <c r="K14" s="35"/>
    </row>
    <row r="15" spans="1:54" x14ac:dyDescent="0.25">
      <c r="B15" s="8" t="s">
        <v>298</v>
      </c>
      <c r="C15" s="58" t="s">
        <v>299</v>
      </c>
      <c r="D15" s="52" t="s">
        <v>300</v>
      </c>
      <c r="E15" s="6" t="s">
        <v>301</v>
      </c>
      <c r="F15" s="19">
        <v>71702</v>
      </c>
      <c r="G15" s="24">
        <v>1518.79</v>
      </c>
      <c r="H15" s="24">
        <v>4.8600000000000003</v>
      </c>
      <c r="I15" s="31"/>
      <c r="J15" s="31"/>
      <c r="K15" s="35"/>
    </row>
    <row r="16" spans="1:54" x14ac:dyDescent="0.25">
      <c r="B16" s="8" t="s">
        <v>63</v>
      </c>
      <c r="C16" s="58" t="s">
        <v>64</v>
      </c>
      <c r="D16" s="52" t="s">
        <v>65</v>
      </c>
      <c r="E16" s="6" t="s">
        <v>66</v>
      </c>
      <c r="F16" s="19">
        <v>149239</v>
      </c>
      <c r="G16" s="24">
        <v>1492.99</v>
      </c>
      <c r="H16" s="24">
        <v>4.78</v>
      </c>
      <c r="I16" s="31"/>
      <c r="J16" s="31"/>
      <c r="K16" s="35"/>
    </row>
    <row r="17" spans="2:11" x14ac:dyDescent="0.25">
      <c r="B17" s="8" t="s">
        <v>602</v>
      </c>
      <c r="C17" s="58" t="s">
        <v>603</v>
      </c>
      <c r="D17" s="52" t="s">
        <v>604</v>
      </c>
      <c r="E17" s="6" t="s">
        <v>605</v>
      </c>
      <c r="F17" s="19">
        <v>299361</v>
      </c>
      <c r="G17" s="24">
        <v>1314.34</v>
      </c>
      <c r="H17" s="24">
        <v>4.21</v>
      </c>
      <c r="I17" s="31"/>
      <c r="J17" s="31"/>
      <c r="K17" s="35"/>
    </row>
    <row r="18" spans="2:11" x14ac:dyDescent="0.25">
      <c r="B18" s="8" t="s">
        <v>143</v>
      </c>
      <c r="C18" s="58" t="s">
        <v>144</v>
      </c>
      <c r="D18" s="52" t="s">
        <v>145</v>
      </c>
      <c r="E18" s="6" t="s">
        <v>146</v>
      </c>
      <c r="F18" s="19">
        <v>25335</v>
      </c>
      <c r="G18" s="24">
        <v>1303.8699999999999</v>
      </c>
      <c r="H18" s="24">
        <v>4.17</v>
      </c>
      <c r="I18" s="31"/>
      <c r="J18" s="31"/>
      <c r="K18" s="35"/>
    </row>
    <row r="19" spans="2:11" x14ac:dyDescent="0.25">
      <c r="B19" s="8" t="s">
        <v>181</v>
      </c>
      <c r="C19" s="58" t="s">
        <v>182</v>
      </c>
      <c r="D19" s="52" t="s">
        <v>183</v>
      </c>
      <c r="E19" s="6" t="s">
        <v>184</v>
      </c>
      <c r="F19" s="19">
        <v>61637</v>
      </c>
      <c r="G19" s="24">
        <v>1231.45</v>
      </c>
      <c r="H19" s="24">
        <v>3.94</v>
      </c>
      <c r="I19" s="31"/>
      <c r="J19" s="31"/>
      <c r="K19" s="35"/>
    </row>
    <row r="20" spans="2:11" x14ac:dyDescent="0.25">
      <c r="B20" s="8" t="s">
        <v>336</v>
      </c>
      <c r="C20" s="58" t="s">
        <v>337</v>
      </c>
      <c r="D20" s="52" t="s">
        <v>338</v>
      </c>
      <c r="E20" s="6" t="s">
        <v>66</v>
      </c>
      <c r="F20" s="19">
        <v>114302</v>
      </c>
      <c r="G20" s="24">
        <v>1225.0899999999999</v>
      </c>
      <c r="H20" s="24">
        <v>3.92</v>
      </c>
      <c r="I20" s="31"/>
      <c r="J20" s="31"/>
      <c r="K20" s="35"/>
    </row>
    <row r="21" spans="2:11" x14ac:dyDescent="0.25">
      <c r="B21" s="8" t="s">
        <v>1066</v>
      </c>
      <c r="C21" s="58" t="s">
        <v>1067</v>
      </c>
      <c r="D21" s="52" t="s">
        <v>1068</v>
      </c>
      <c r="E21" s="6" t="s">
        <v>58</v>
      </c>
      <c r="F21" s="19">
        <v>12127</v>
      </c>
      <c r="G21" s="24">
        <v>1178.26</v>
      </c>
      <c r="H21" s="24">
        <v>3.77</v>
      </c>
      <c r="I21" s="31"/>
      <c r="J21" s="31"/>
      <c r="K21" s="35"/>
    </row>
    <row r="22" spans="2:11" x14ac:dyDescent="0.25">
      <c r="B22" s="8" t="s">
        <v>73</v>
      </c>
      <c r="C22" s="58" t="s">
        <v>74</v>
      </c>
      <c r="D22" s="52" t="s">
        <v>75</v>
      </c>
      <c r="E22" s="6" t="s">
        <v>76</v>
      </c>
      <c r="F22" s="19">
        <v>43705</v>
      </c>
      <c r="G22" s="24">
        <v>1151.93</v>
      </c>
      <c r="H22" s="24">
        <v>3.69</v>
      </c>
      <c r="I22" s="31"/>
      <c r="J22" s="31"/>
      <c r="K22" s="35"/>
    </row>
    <row r="23" spans="2:11" x14ac:dyDescent="0.25">
      <c r="B23" s="8" t="s">
        <v>2410</v>
      </c>
      <c r="C23" s="58" t="s">
        <v>2411</v>
      </c>
      <c r="D23" s="52" t="s">
        <v>2412</v>
      </c>
      <c r="E23" s="6" t="s">
        <v>76</v>
      </c>
      <c r="F23" s="19">
        <v>9302</v>
      </c>
      <c r="G23" s="24">
        <v>1108.8</v>
      </c>
      <c r="H23" s="24">
        <v>3.55</v>
      </c>
      <c r="I23" s="31"/>
      <c r="J23" s="31"/>
      <c r="K23" s="35"/>
    </row>
    <row r="24" spans="2:11" x14ac:dyDescent="0.25">
      <c r="B24" s="8" t="s">
        <v>467</v>
      </c>
      <c r="C24" s="58" t="s">
        <v>468</v>
      </c>
      <c r="D24" s="52" t="s">
        <v>469</v>
      </c>
      <c r="E24" s="6" t="s">
        <v>106</v>
      </c>
      <c r="F24" s="19">
        <v>18970</v>
      </c>
      <c r="G24" s="24">
        <v>1073.6099999999999</v>
      </c>
      <c r="H24" s="24">
        <v>3.44</v>
      </c>
      <c r="I24" s="31"/>
      <c r="J24" s="31"/>
      <c r="K24" s="35"/>
    </row>
    <row r="25" spans="2:11" x14ac:dyDescent="0.25">
      <c r="B25" s="8" t="s">
        <v>2358</v>
      </c>
      <c r="C25" s="58" t="s">
        <v>2359</v>
      </c>
      <c r="D25" s="52" t="s">
        <v>2360</v>
      </c>
      <c r="E25" s="6" t="s">
        <v>581</v>
      </c>
      <c r="F25" s="19">
        <v>24279</v>
      </c>
      <c r="G25" s="24">
        <v>1063.71</v>
      </c>
      <c r="H25" s="24">
        <v>3.4</v>
      </c>
      <c r="I25" s="31"/>
      <c r="J25" s="31"/>
      <c r="K25" s="35"/>
    </row>
    <row r="26" spans="2:11" x14ac:dyDescent="0.25">
      <c r="B26" s="8" t="s">
        <v>370</v>
      </c>
      <c r="C26" s="58" t="s">
        <v>371</v>
      </c>
      <c r="D26" s="52" t="s">
        <v>372</v>
      </c>
      <c r="E26" s="6" t="s">
        <v>173</v>
      </c>
      <c r="F26" s="19">
        <v>38205</v>
      </c>
      <c r="G26" s="24">
        <v>1013.66</v>
      </c>
      <c r="H26" s="24">
        <v>3.24</v>
      </c>
      <c r="I26" s="31"/>
      <c r="J26" s="31"/>
      <c r="K26" s="35"/>
    </row>
    <row r="27" spans="2:11" x14ac:dyDescent="0.25">
      <c r="B27" s="8" t="s">
        <v>2413</v>
      </c>
      <c r="C27" s="58" t="s">
        <v>2414</v>
      </c>
      <c r="D27" s="52" t="s">
        <v>2415</v>
      </c>
      <c r="E27" s="6" t="s">
        <v>536</v>
      </c>
      <c r="F27" s="19">
        <v>118305</v>
      </c>
      <c r="G27" s="24">
        <v>989.33</v>
      </c>
      <c r="H27" s="24">
        <v>3.17</v>
      </c>
      <c r="I27" s="31"/>
      <c r="J27" s="31"/>
      <c r="K27" s="35"/>
    </row>
    <row r="28" spans="2:11" x14ac:dyDescent="0.25">
      <c r="B28" s="8" t="s">
        <v>1109</v>
      </c>
      <c r="C28" s="58" t="s">
        <v>1110</v>
      </c>
      <c r="D28" s="52" t="s">
        <v>1111</v>
      </c>
      <c r="E28" s="6" t="s">
        <v>58</v>
      </c>
      <c r="F28" s="19">
        <v>19560</v>
      </c>
      <c r="G28" s="24">
        <v>937.77</v>
      </c>
      <c r="H28" s="24">
        <v>3</v>
      </c>
      <c r="I28" s="31"/>
      <c r="J28" s="31"/>
      <c r="K28" s="35"/>
    </row>
    <row r="29" spans="2:11" x14ac:dyDescent="0.25">
      <c r="B29" s="8" t="s">
        <v>2194</v>
      </c>
      <c r="C29" s="58" t="s">
        <v>2195</v>
      </c>
      <c r="D29" s="52" t="s">
        <v>2196</v>
      </c>
      <c r="E29" s="6" t="s">
        <v>215</v>
      </c>
      <c r="F29" s="19">
        <v>169343</v>
      </c>
      <c r="G29" s="24">
        <v>902.85</v>
      </c>
      <c r="H29" s="24">
        <v>2.89</v>
      </c>
      <c r="I29" s="31"/>
      <c r="J29" s="31"/>
      <c r="K29" s="35"/>
    </row>
    <row r="30" spans="2:11" x14ac:dyDescent="0.25">
      <c r="B30" s="8" t="s">
        <v>519</v>
      </c>
      <c r="C30" s="58" t="s">
        <v>520</v>
      </c>
      <c r="D30" s="52" t="s">
        <v>521</v>
      </c>
      <c r="E30" s="6" t="s">
        <v>95</v>
      </c>
      <c r="F30" s="19">
        <v>4820</v>
      </c>
      <c r="G30" s="24">
        <v>901.15</v>
      </c>
      <c r="H30" s="24">
        <v>2.88</v>
      </c>
      <c r="I30" s="31"/>
      <c r="J30" s="31"/>
      <c r="K30" s="35"/>
    </row>
    <row r="31" spans="2:11" x14ac:dyDescent="0.25">
      <c r="B31" s="8" t="s">
        <v>2457</v>
      </c>
      <c r="C31" s="58" t="s">
        <v>2458</v>
      </c>
      <c r="D31" s="52" t="s">
        <v>2459</v>
      </c>
      <c r="E31" s="6" t="s">
        <v>106</v>
      </c>
      <c r="F31" s="19">
        <v>8654</v>
      </c>
      <c r="G31" s="24">
        <v>862.02</v>
      </c>
      <c r="H31" s="24">
        <v>2.76</v>
      </c>
      <c r="I31" s="31"/>
      <c r="J31" s="31"/>
      <c r="K31" s="35"/>
    </row>
    <row r="32" spans="2:11" x14ac:dyDescent="0.25">
      <c r="B32" s="8" t="s">
        <v>124</v>
      </c>
      <c r="C32" s="58" t="s">
        <v>125</v>
      </c>
      <c r="D32" s="52" t="s">
        <v>126</v>
      </c>
      <c r="E32" s="6" t="s">
        <v>127</v>
      </c>
      <c r="F32" s="19">
        <v>2049</v>
      </c>
      <c r="G32" s="24">
        <v>847.67</v>
      </c>
      <c r="H32" s="24">
        <v>2.71</v>
      </c>
      <c r="I32" s="31"/>
      <c r="J32" s="31"/>
      <c r="K32" s="35"/>
    </row>
    <row r="33" spans="2:11" x14ac:dyDescent="0.25">
      <c r="B33" s="8" t="s">
        <v>92</v>
      </c>
      <c r="C33" s="58" t="s">
        <v>93</v>
      </c>
      <c r="D33" s="52" t="s">
        <v>94</v>
      </c>
      <c r="E33" s="6" t="s">
        <v>95</v>
      </c>
      <c r="F33" s="19">
        <v>51353</v>
      </c>
      <c r="G33" s="24">
        <v>817.9</v>
      </c>
      <c r="H33" s="24">
        <v>2.62</v>
      </c>
      <c r="I33" s="31"/>
      <c r="J33" s="31"/>
      <c r="K33" s="35"/>
    </row>
    <row r="34" spans="2:11" x14ac:dyDescent="0.25">
      <c r="B34" s="8" t="s">
        <v>974</v>
      </c>
      <c r="C34" s="58" t="s">
        <v>975</v>
      </c>
      <c r="D34" s="52" t="s">
        <v>976</v>
      </c>
      <c r="E34" s="6" t="s">
        <v>66</v>
      </c>
      <c r="F34" s="19">
        <v>17023</v>
      </c>
      <c r="G34" s="24">
        <v>736.5</v>
      </c>
      <c r="H34" s="24">
        <v>2.36</v>
      </c>
      <c r="I34" s="31"/>
      <c r="J34" s="31"/>
      <c r="K34" s="35"/>
    </row>
    <row r="35" spans="2:11" x14ac:dyDescent="0.25">
      <c r="B35" s="8" t="s">
        <v>2925</v>
      </c>
      <c r="C35" s="58" t="s">
        <v>2926</v>
      </c>
      <c r="D35" s="52" t="s">
        <v>2927</v>
      </c>
      <c r="E35" s="6" t="s">
        <v>66</v>
      </c>
      <c r="F35" s="19">
        <v>6197</v>
      </c>
      <c r="G35" s="24">
        <v>667.76</v>
      </c>
      <c r="H35" s="24">
        <v>2.14</v>
      </c>
      <c r="I35" s="31"/>
      <c r="J35" s="31"/>
      <c r="K35" s="35"/>
    </row>
    <row r="36" spans="2:11" x14ac:dyDescent="0.25">
      <c r="B36" s="8" t="s">
        <v>107</v>
      </c>
      <c r="C36" s="58" t="s">
        <v>108</v>
      </c>
      <c r="D36" s="52" t="s">
        <v>109</v>
      </c>
      <c r="E36" s="6" t="s">
        <v>66</v>
      </c>
      <c r="F36" s="19">
        <v>17060</v>
      </c>
      <c r="G36" s="24">
        <v>603.58000000000004</v>
      </c>
      <c r="H36" s="24">
        <v>1.93</v>
      </c>
      <c r="I36" s="31"/>
      <c r="J36" s="31"/>
      <c r="K36" s="35"/>
    </row>
    <row r="37" spans="2:11" x14ac:dyDescent="0.25">
      <c r="B37" s="8" t="s">
        <v>2480</v>
      </c>
      <c r="C37" s="58" t="s">
        <v>2481</v>
      </c>
      <c r="D37" s="52" t="s">
        <v>2482</v>
      </c>
      <c r="E37" s="6" t="s">
        <v>150</v>
      </c>
      <c r="F37" s="19">
        <v>22799</v>
      </c>
      <c r="G37" s="24">
        <v>569.20000000000005</v>
      </c>
      <c r="H37" s="24">
        <v>1.82</v>
      </c>
      <c r="I37" s="31"/>
      <c r="J37" s="31"/>
      <c r="K37" s="35"/>
    </row>
    <row r="38" spans="2:11" x14ac:dyDescent="0.25">
      <c r="B38" s="8" t="s">
        <v>2437</v>
      </c>
      <c r="C38" s="58" t="s">
        <v>2438</v>
      </c>
      <c r="D38" s="52" t="s">
        <v>2439</v>
      </c>
      <c r="E38" s="6" t="s">
        <v>76</v>
      </c>
      <c r="F38" s="19">
        <v>48886</v>
      </c>
      <c r="G38" s="24">
        <v>566.74</v>
      </c>
      <c r="H38" s="24">
        <v>1.81</v>
      </c>
      <c r="I38" s="31"/>
      <c r="J38" s="31"/>
      <c r="K38" s="35"/>
    </row>
    <row r="39" spans="2:11" x14ac:dyDescent="0.25">
      <c r="B39" s="8" t="s">
        <v>2928</v>
      </c>
      <c r="C39" s="58" t="s">
        <v>2929</v>
      </c>
      <c r="D39" s="52" t="s">
        <v>2930</v>
      </c>
      <c r="E39" s="6" t="s">
        <v>66</v>
      </c>
      <c r="F39" s="19">
        <v>11823</v>
      </c>
      <c r="G39" s="24">
        <v>452.79</v>
      </c>
      <c r="H39" s="24">
        <v>1.45</v>
      </c>
      <c r="I39" s="31"/>
      <c r="J39" s="31"/>
      <c r="K39" s="35"/>
    </row>
    <row r="40" spans="2:11" x14ac:dyDescent="0.25">
      <c r="B40" s="8" t="s">
        <v>2931</v>
      </c>
      <c r="C40" s="58" t="s">
        <v>2932</v>
      </c>
      <c r="D40" s="52" t="s">
        <v>2933</v>
      </c>
      <c r="E40" s="6" t="s">
        <v>66</v>
      </c>
      <c r="F40" s="19">
        <v>57731</v>
      </c>
      <c r="G40" s="24">
        <v>387.69</v>
      </c>
      <c r="H40" s="24">
        <v>1.24</v>
      </c>
      <c r="I40" s="31"/>
      <c r="J40" s="31"/>
      <c r="K40" s="35"/>
    </row>
    <row r="41" spans="2:11" x14ac:dyDescent="0.25">
      <c r="C41" s="56" t="s">
        <v>191</v>
      </c>
      <c r="D41" s="52"/>
      <c r="E41" s="6"/>
      <c r="F41" s="19"/>
      <c r="G41" s="25">
        <v>31166.31</v>
      </c>
      <c r="H41" s="25">
        <v>99.74</v>
      </c>
      <c r="I41" s="31"/>
      <c r="J41" s="31"/>
      <c r="K41" s="35"/>
    </row>
    <row r="42" spans="2:11" x14ac:dyDescent="0.25">
      <c r="C42" s="55"/>
      <c r="D42" s="52"/>
      <c r="E42" s="6"/>
      <c r="F42" s="19"/>
      <c r="G42" s="24"/>
      <c r="H42" s="24"/>
      <c r="I42" s="31"/>
      <c r="J42" s="31"/>
      <c r="K42" s="35"/>
    </row>
    <row r="43" spans="2:11" x14ac:dyDescent="0.25">
      <c r="C43" s="56" t="s">
        <v>3</v>
      </c>
      <c r="D43" s="52"/>
      <c r="E43" s="6"/>
      <c r="F43" s="19"/>
      <c r="G43" s="24" t="s">
        <v>2</v>
      </c>
      <c r="H43" s="24" t="s">
        <v>2</v>
      </c>
      <c r="I43" s="31"/>
      <c r="J43" s="31"/>
      <c r="K43" s="35"/>
    </row>
    <row r="44" spans="2:11" x14ac:dyDescent="0.25">
      <c r="C44" s="55"/>
      <c r="D44" s="52"/>
      <c r="E44" s="6"/>
      <c r="F44" s="19"/>
      <c r="G44" s="24"/>
      <c r="H44" s="24"/>
      <c r="I44" s="31"/>
      <c r="J44" s="31"/>
      <c r="K44" s="35"/>
    </row>
    <row r="45" spans="2:11" x14ac:dyDescent="0.25">
      <c r="C45" s="56" t="s">
        <v>4</v>
      </c>
      <c r="D45" s="52"/>
      <c r="E45" s="6"/>
      <c r="F45" s="19"/>
      <c r="G45" s="24" t="s">
        <v>2</v>
      </c>
      <c r="H45" s="24" t="s">
        <v>2</v>
      </c>
      <c r="I45" s="31"/>
      <c r="J45" s="31"/>
      <c r="K45" s="35"/>
    </row>
    <row r="46" spans="2:11" x14ac:dyDescent="0.25">
      <c r="C46" s="55"/>
      <c r="D46" s="52"/>
      <c r="E46" s="6"/>
      <c r="F46" s="19"/>
      <c r="G46" s="24"/>
      <c r="H46" s="24"/>
      <c r="I46" s="31"/>
      <c r="J46" s="31"/>
      <c r="K46" s="35"/>
    </row>
    <row r="47" spans="2:11" x14ac:dyDescent="0.25">
      <c r="C47" s="56" t="s">
        <v>5</v>
      </c>
      <c r="D47" s="52"/>
      <c r="E47" s="6"/>
      <c r="F47" s="19"/>
      <c r="G47" s="24"/>
      <c r="H47" s="24"/>
      <c r="I47" s="31"/>
      <c r="J47" s="31"/>
      <c r="K47" s="35"/>
    </row>
    <row r="48" spans="2:11" x14ac:dyDescent="0.25">
      <c r="C48" s="55"/>
      <c r="D48" s="52"/>
      <c r="E48" s="6"/>
      <c r="F48" s="19"/>
      <c r="G48" s="24"/>
      <c r="H48" s="24"/>
      <c r="I48" s="31"/>
      <c r="J48" s="31"/>
      <c r="K48" s="35"/>
    </row>
    <row r="49" spans="3:11" x14ac:dyDescent="0.25">
      <c r="C49" s="56" t="s">
        <v>6</v>
      </c>
      <c r="D49" s="52"/>
      <c r="E49" s="6"/>
      <c r="F49" s="19"/>
      <c r="G49" s="24" t="s">
        <v>2</v>
      </c>
      <c r="H49" s="24" t="s">
        <v>2</v>
      </c>
      <c r="I49" s="31"/>
      <c r="J49" s="31"/>
      <c r="K49" s="35"/>
    </row>
    <row r="50" spans="3:11" x14ac:dyDescent="0.25">
      <c r="C50" s="55"/>
      <c r="D50" s="52"/>
      <c r="E50" s="6"/>
      <c r="F50" s="19"/>
      <c r="G50" s="24"/>
      <c r="H50" s="24"/>
      <c r="I50" s="31"/>
      <c r="J50" s="31"/>
      <c r="K50" s="35"/>
    </row>
    <row r="51" spans="3:11" x14ac:dyDescent="0.25">
      <c r="C51" s="56" t="s">
        <v>7</v>
      </c>
      <c r="D51" s="52"/>
      <c r="E51" s="6"/>
      <c r="F51" s="19"/>
      <c r="G51" s="24" t="s">
        <v>2</v>
      </c>
      <c r="H51" s="24" t="s">
        <v>2</v>
      </c>
      <c r="I51" s="31"/>
      <c r="J51" s="31"/>
      <c r="K51" s="35"/>
    </row>
    <row r="52" spans="3:11" x14ac:dyDescent="0.25">
      <c r="C52" s="55"/>
      <c r="D52" s="52"/>
      <c r="E52" s="6"/>
      <c r="F52" s="19"/>
      <c r="G52" s="24"/>
      <c r="H52" s="24"/>
      <c r="I52" s="31"/>
      <c r="J52" s="31"/>
      <c r="K52" s="35"/>
    </row>
    <row r="53" spans="3:11" x14ac:dyDescent="0.25">
      <c r="C53" s="56" t="s">
        <v>8</v>
      </c>
      <c r="D53" s="52"/>
      <c r="E53" s="6"/>
      <c r="F53" s="19"/>
      <c r="G53" s="24" t="s">
        <v>2</v>
      </c>
      <c r="H53" s="24" t="s">
        <v>2</v>
      </c>
      <c r="I53" s="31"/>
      <c r="J53" s="31"/>
      <c r="K53" s="35"/>
    </row>
    <row r="54" spans="3:11" x14ac:dyDescent="0.25">
      <c r="C54" s="55"/>
      <c r="D54" s="52"/>
      <c r="E54" s="6"/>
      <c r="F54" s="19"/>
      <c r="G54" s="24"/>
      <c r="H54" s="24"/>
      <c r="I54" s="31"/>
      <c r="J54" s="31"/>
      <c r="K54" s="35"/>
    </row>
    <row r="55" spans="3:11" x14ac:dyDescent="0.25">
      <c r="C55" s="56" t="s">
        <v>9</v>
      </c>
      <c r="D55" s="52"/>
      <c r="E55" s="6"/>
      <c r="F55" s="19"/>
      <c r="G55" s="24" t="s">
        <v>2</v>
      </c>
      <c r="H55" s="24" t="s">
        <v>2</v>
      </c>
      <c r="I55" s="31"/>
      <c r="J55" s="31"/>
      <c r="K55" s="35"/>
    </row>
    <row r="56" spans="3:11" x14ac:dyDescent="0.25">
      <c r="C56" s="55"/>
      <c r="D56" s="52"/>
      <c r="E56" s="6"/>
      <c r="F56" s="19"/>
      <c r="G56" s="24"/>
      <c r="H56" s="24"/>
      <c r="I56" s="31"/>
      <c r="J56" s="31"/>
      <c r="K56" s="35"/>
    </row>
    <row r="57" spans="3:11" x14ac:dyDescent="0.25">
      <c r="C57" s="56" t="s">
        <v>10</v>
      </c>
      <c r="D57" s="52"/>
      <c r="E57" s="6"/>
      <c r="F57" s="19"/>
      <c r="G57" s="24" t="s">
        <v>2</v>
      </c>
      <c r="H57" s="24" t="s">
        <v>2</v>
      </c>
      <c r="I57" s="31"/>
      <c r="J57" s="31"/>
      <c r="K57" s="35"/>
    </row>
    <row r="58" spans="3:11" x14ac:dyDescent="0.25">
      <c r="C58" s="55"/>
      <c r="D58" s="52"/>
      <c r="E58" s="6"/>
      <c r="F58" s="19"/>
      <c r="G58" s="24"/>
      <c r="H58" s="24"/>
      <c r="I58" s="31"/>
      <c r="J58" s="31"/>
      <c r="K58" s="35"/>
    </row>
    <row r="59" spans="3:11" x14ac:dyDescent="0.25">
      <c r="C59" s="56" t="s">
        <v>11</v>
      </c>
      <c r="D59" s="52"/>
      <c r="E59" s="6"/>
      <c r="F59" s="19"/>
      <c r="G59" s="24" t="s">
        <v>2</v>
      </c>
      <c r="H59" s="24" t="s">
        <v>2</v>
      </c>
      <c r="I59" s="31"/>
      <c r="J59" s="31"/>
      <c r="K59" s="35"/>
    </row>
    <row r="60" spans="3:11" x14ac:dyDescent="0.25">
      <c r="C60" s="55"/>
      <c r="D60" s="52"/>
      <c r="E60" s="6"/>
      <c r="F60" s="19"/>
      <c r="G60" s="24"/>
      <c r="H60" s="24"/>
      <c r="I60" s="31"/>
      <c r="J60" s="31"/>
      <c r="K60" s="35"/>
    </row>
    <row r="61" spans="3:11" x14ac:dyDescent="0.25">
      <c r="C61" s="56" t="s">
        <v>13</v>
      </c>
      <c r="D61" s="52"/>
      <c r="E61" s="6"/>
      <c r="F61" s="19"/>
      <c r="G61" s="24"/>
      <c r="H61" s="24"/>
      <c r="I61" s="31"/>
      <c r="J61" s="31"/>
      <c r="K61" s="35"/>
    </row>
    <row r="62" spans="3:11" x14ac:dyDescent="0.25">
      <c r="C62" s="55"/>
      <c r="D62" s="52"/>
      <c r="E62" s="6"/>
      <c r="F62" s="19"/>
      <c r="G62" s="24"/>
      <c r="H62" s="24"/>
      <c r="I62" s="31"/>
      <c r="J62" s="31"/>
      <c r="K62" s="35"/>
    </row>
    <row r="63" spans="3:11" x14ac:dyDescent="0.25">
      <c r="C63" s="56" t="s">
        <v>14</v>
      </c>
      <c r="D63" s="52"/>
      <c r="E63" s="6"/>
      <c r="F63" s="19"/>
      <c r="G63" s="24" t="s">
        <v>2</v>
      </c>
      <c r="H63" s="24" t="s">
        <v>2</v>
      </c>
      <c r="I63" s="31"/>
      <c r="J63" s="31"/>
      <c r="K63" s="35"/>
    </row>
    <row r="64" spans="3:11" x14ac:dyDescent="0.25">
      <c r="C64" s="55"/>
      <c r="D64" s="52"/>
      <c r="E64" s="6"/>
      <c r="F64" s="19"/>
      <c r="G64" s="24"/>
      <c r="H64" s="24"/>
      <c r="I64" s="31"/>
      <c r="J64" s="31"/>
      <c r="K64" s="35"/>
    </row>
    <row r="65" spans="1:11" x14ac:dyDescent="0.25">
      <c r="C65" s="56" t="s">
        <v>15</v>
      </c>
      <c r="D65" s="52"/>
      <c r="E65" s="6"/>
      <c r="F65" s="19"/>
      <c r="G65" s="24" t="s">
        <v>2</v>
      </c>
      <c r="H65" s="24" t="s">
        <v>2</v>
      </c>
      <c r="I65" s="31"/>
      <c r="J65" s="31"/>
      <c r="K65" s="35"/>
    </row>
    <row r="66" spans="1:11" x14ac:dyDescent="0.25">
      <c r="C66" s="55"/>
      <c r="D66" s="52"/>
      <c r="E66" s="6"/>
      <c r="F66" s="19"/>
      <c r="G66" s="24"/>
      <c r="H66" s="24"/>
      <c r="I66" s="31"/>
      <c r="J66" s="31"/>
      <c r="K66" s="35"/>
    </row>
    <row r="67" spans="1:11" x14ac:dyDescent="0.25">
      <c r="C67" s="56" t="s">
        <v>16</v>
      </c>
      <c r="D67" s="52"/>
      <c r="E67" s="6"/>
      <c r="F67" s="19"/>
      <c r="G67" s="24" t="s">
        <v>2</v>
      </c>
      <c r="H67" s="24" t="s">
        <v>2</v>
      </c>
      <c r="I67" s="31"/>
      <c r="J67" s="31"/>
      <c r="K67" s="35"/>
    </row>
    <row r="68" spans="1:11" x14ac:dyDescent="0.25">
      <c r="C68" s="55"/>
      <c r="D68" s="52"/>
      <c r="E68" s="6"/>
      <c r="F68" s="19"/>
      <c r="G68" s="24"/>
      <c r="H68" s="24"/>
      <c r="I68" s="31"/>
      <c r="J68" s="31"/>
      <c r="K68" s="35"/>
    </row>
    <row r="69" spans="1:11" x14ac:dyDescent="0.25">
      <c r="C69" s="56" t="s">
        <v>17</v>
      </c>
      <c r="D69" s="52"/>
      <c r="E69" s="6"/>
      <c r="F69" s="19"/>
      <c r="G69" s="24" t="s">
        <v>2</v>
      </c>
      <c r="H69" s="24" t="s">
        <v>2</v>
      </c>
      <c r="I69" s="31"/>
      <c r="J69" s="31"/>
      <c r="K69" s="35"/>
    </row>
    <row r="70" spans="1:11" x14ac:dyDescent="0.25">
      <c r="C70" s="55"/>
      <c r="D70" s="52"/>
      <c r="E70" s="6"/>
      <c r="F70" s="19"/>
      <c r="G70" s="24"/>
      <c r="H70" s="24"/>
      <c r="I70" s="31"/>
      <c r="J70" s="31"/>
      <c r="K70" s="35"/>
    </row>
    <row r="71" spans="1:11" x14ac:dyDescent="0.25">
      <c r="C71" s="56" t="s">
        <v>18</v>
      </c>
      <c r="D71" s="52"/>
      <c r="E71" s="6"/>
      <c r="F71" s="19"/>
      <c r="G71" s="24" t="s">
        <v>2</v>
      </c>
      <c r="H71" s="24" t="s">
        <v>2</v>
      </c>
      <c r="I71" s="31"/>
      <c r="J71" s="31"/>
      <c r="K71" s="35"/>
    </row>
    <row r="72" spans="1:11" x14ac:dyDescent="0.25">
      <c r="C72" s="55"/>
      <c r="D72" s="52"/>
      <c r="E72" s="6"/>
      <c r="F72" s="19"/>
      <c r="G72" s="24"/>
      <c r="H72" s="24"/>
      <c r="I72" s="31"/>
      <c r="J72" s="31"/>
      <c r="K72" s="35"/>
    </row>
    <row r="73" spans="1:11" x14ac:dyDescent="0.25">
      <c r="A73" s="10"/>
      <c r="B73" s="28"/>
      <c r="C73" s="56" t="s">
        <v>19</v>
      </c>
      <c r="D73" s="52"/>
      <c r="E73" s="6"/>
      <c r="F73" s="19"/>
      <c r="G73" s="24"/>
      <c r="H73" s="24"/>
      <c r="I73" s="31"/>
      <c r="J73" s="31"/>
      <c r="K73" s="35"/>
    </row>
    <row r="74" spans="1:11" x14ac:dyDescent="0.25">
      <c r="A74" s="28"/>
      <c r="B74" s="28"/>
      <c r="C74" s="56" t="s">
        <v>20</v>
      </c>
      <c r="D74" s="52"/>
      <c r="E74" s="6"/>
      <c r="F74" s="19"/>
      <c r="G74" s="24" t="s">
        <v>2</v>
      </c>
      <c r="H74" s="24" t="s">
        <v>2</v>
      </c>
      <c r="I74" s="31"/>
      <c r="J74" s="31"/>
      <c r="K74" s="35"/>
    </row>
    <row r="75" spans="1:11" x14ac:dyDescent="0.25">
      <c r="A75" s="28"/>
      <c r="B75" s="28"/>
      <c r="C75" s="56"/>
      <c r="D75" s="52"/>
      <c r="E75" s="6"/>
      <c r="F75" s="19"/>
      <c r="G75" s="24"/>
      <c r="H75" s="24"/>
      <c r="I75" s="31"/>
      <c r="J75" s="31"/>
      <c r="K75" s="35"/>
    </row>
    <row r="76" spans="1:11" x14ac:dyDescent="0.25">
      <c r="A76" s="28"/>
      <c r="B76" s="28"/>
      <c r="C76" s="56" t="s">
        <v>21</v>
      </c>
      <c r="D76" s="52"/>
      <c r="E76" s="6"/>
      <c r="F76" s="19"/>
      <c r="G76" s="24" t="s">
        <v>2</v>
      </c>
      <c r="H76" s="24" t="s">
        <v>2</v>
      </c>
      <c r="I76" s="31"/>
      <c r="J76" s="31"/>
      <c r="K76" s="35"/>
    </row>
    <row r="77" spans="1:11" x14ac:dyDescent="0.25">
      <c r="A77" s="28"/>
      <c r="B77" s="28"/>
      <c r="C77" s="56"/>
      <c r="D77" s="52"/>
      <c r="E77" s="6"/>
      <c r="F77" s="19"/>
      <c r="G77" s="24"/>
      <c r="H77" s="24"/>
      <c r="I77" s="31"/>
      <c r="J77" s="31"/>
      <c r="K77" s="35"/>
    </row>
    <row r="78" spans="1:11" x14ac:dyDescent="0.25">
      <c r="A78" s="28"/>
      <c r="B78" s="28"/>
      <c r="C78" s="56" t="s">
        <v>22</v>
      </c>
      <c r="D78" s="52"/>
      <c r="E78" s="6"/>
      <c r="F78" s="19"/>
      <c r="G78" s="24" t="s">
        <v>2</v>
      </c>
      <c r="H78" s="24" t="s">
        <v>2</v>
      </c>
      <c r="I78" s="31"/>
      <c r="J78" s="31"/>
      <c r="K78" s="35"/>
    </row>
    <row r="79" spans="1:11" x14ac:dyDescent="0.25">
      <c r="A79" s="28"/>
      <c r="B79" s="28"/>
      <c r="C79" s="56"/>
      <c r="D79" s="52"/>
      <c r="E79" s="6"/>
      <c r="F79" s="19"/>
      <c r="G79" s="24"/>
      <c r="H79" s="24"/>
      <c r="I79" s="31"/>
      <c r="J79" s="31"/>
      <c r="K79" s="35"/>
    </row>
    <row r="80" spans="1:11" x14ac:dyDescent="0.25">
      <c r="A80" s="28"/>
      <c r="B80" s="28"/>
      <c r="C80" s="56" t="s">
        <v>23</v>
      </c>
      <c r="D80" s="52"/>
      <c r="E80" s="6"/>
      <c r="F80" s="19"/>
      <c r="G80" s="24" t="s">
        <v>2</v>
      </c>
      <c r="H80" s="24" t="s">
        <v>2</v>
      </c>
      <c r="I80" s="31"/>
      <c r="J80" s="31"/>
      <c r="K80" s="35"/>
    </row>
    <row r="81" spans="1:54" x14ac:dyDescent="0.25">
      <c r="A81" s="28"/>
      <c r="B81" s="28"/>
      <c r="C81" s="56"/>
      <c r="D81" s="52"/>
      <c r="E81" s="6"/>
      <c r="F81" s="19"/>
      <c r="G81" s="24"/>
      <c r="H81" s="24"/>
      <c r="I81" s="31"/>
      <c r="J81" s="31"/>
      <c r="K81" s="35"/>
    </row>
    <row r="82" spans="1:54" x14ac:dyDescent="0.25">
      <c r="C82" s="57" t="s">
        <v>24</v>
      </c>
      <c r="D82" s="52"/>
      <c r="E82" s="6"/>
      <c r="F82" s="19"/>
      <c r="G82" s="24"/>
      <c r="H82" s="24"/>
      <c r="I82" s="31"/>
      <c r="J82" s="31"/>
      <c r="K82" s="35"/>
    </row>
    <row r="83" spans="1:54" x14ac:dyDescent="0.25">
      <c r="B83" s="8" t="s">
        <v>203</v>
      </c>
      <c r="C83" s="58" t="s">
        <v>204</v>
      </c>
      <c r="D83" s="52"/>
      <c r="E83" s="6"/>
      <c r="F83" s="19"/>
      <c r="G83" s="24">
        <v>120.4</v>
      </c>
      <c r="H83" s="24">
        <v>0.39</v>
      </c>
      <c r="I83" s="31"/>
      <c r="J83" s="31"/>
      <c r="K83" s="35"/>
    </row>
    <row r="84" spans="1:54" x14ac:dyDescent="0.25">
      <c r="C84" s="56" t="s">
        <v>191</v>
      </c>
      <c r="D84" s="52"/>
      <c r="E84" s="6"/>
      <c r="F84" s="19"/>
      <c r="G84" s="25">
        <v>120.4</v>
      </c>
      <c r="H84" s="25">
        <v>0.39</v>
      </c>
      <c r="I84" s="31"/>
      <c r="J84" s="31"/>
      <c r="K84" s="35"/>
    </row>
    <row r="85" spans="1:54" x14ac:dyDescent="0.25">
      <c r="C85" s="55"/>
      <c r="D85" s="52"/>
      <c r="E85" s="6"/>
      <c r="F85" s="19"/>
      <c r="G85" s="24"/>
      <c r="H85" s="24"/>
      <c r="I85" s="31"/>
      <c r="J85" s="31"/>
      <c r="K85" s="35"/>
    </row>
    <row r="86" spans="1:54" x14ac:dyDescent="0.25">
      <c r="A86" s="10"/>
      <c r="B86" s="28"/>
      <c r="C86" s="56" t="s">
        <v>25</v>
      </c>
      <c r="D86" s="52"/>
      <c r="E86" s="6"/>
      <c r="F86" s="19"/>
      <c r="G86" s="24"/>
      <c r="H86" s="24"/>
      <c r="I86" s="31"/>
      <c r="J86" s="31"/>
      <c r="K86" s="35"/>
    </row>
    <row r="87" spans="1:54" s="2" customFormat="1" ht="13.5" x14ac:dyDescent="0.25">
      <c r="A87" s="28"/>
      <c r="B87" s="28"/>
      <c r="C87" s="55" t="s">
        <v>4578</v>
      </c>
      <c r="D87" s="52"/>
      <c r="E87" s="6"/>
      <c r="F87" s="19"/>
      <c r="G87" s="24" t="s">
        <v>2</v>
      </c>
      <c r="H87" s="24" t="s">
        <v>2</v>
      </c>
      <c r="I87" s="31"/>
      <c r="J87" s="31"/>
      <c r="K87" s="35"/>
      <c r="L87" s="3"/>
      <c r="AI87" s="3"/>
      <c r="AV87" s="3"/>
      <c r="AX87" s="3"/>
      <c r="BB87" s="3"/>
    </row>
    <row r="88" spans="1:54" x14ac:dyDescent="0.25">
      <c r="B88" s="8"/>
      <c r="C88" s="58" t="s">
        <v>205</v>
      </c>
      <c r="D88" s="52"/>
      <c r="E88" s="6"/>
      <c r="F88" s="19"/>
      <c r="G88" s="24">
        <v>-39.39</v>
      </c>
      <c r="H88" s="24">
        <v>-0.13</v>
      </c>
      <c r="I88" s="31"/>
      <c r="J88" s="31"/>
      <c r="K88" s="35"/>
    </row>
    <row r="89" spans="1:54" x14ac:dyDescent="0.25">
      <c r="C89" s="56" t="s">
        <v>191</v>
      </c>
      <c r="D89" s="52"/>
      <c r="E89" s="6"/>
      <c r="F89" s="19"/>
      <c r="G89" s="25">
        <v>-39.39</v>
      </c>
      <c r="H89" s="25">
        <v>-0.13</v>
      </c>
      <c r="I89" s="31"/>
      <c r="J89" s="31"/>
      <c r="K89" s="35"/>
    </row>
    <row r="90" spans="1:54" x14ac:dyDescent="0.25">
      <c r="C90" s="55"/>
      <c r="D90" s="52"/>
      <c r="E90" s="6"/>
      <c r="F90" s="19"/>
      <c r="G90" s="24"/>
      <c r="H90" s="24"/>
      <c r="I90" s="31"/>
      <c r="J90" s="31"/>
      <c r="K90" s="35"/>
    </row>
    <row r="91" spans="1:54" x14ac:dyDescent="0.25">
      <c r="C91" s="59" t="s">
        <v>206</v>
      </c>
      <c r="D91" s="53"/>
      <c r="E91" s="5"/>
      <c r="F91" s="20"/>
      <c r="G91" s="26">
        <v>31247.32</v>
      </c>
      <c r="H91" s="26">
        <v>100</v>
      </c>
      <c r="I91" s="32"/>
      <c r="J91" s="32"/>
      <c r="K91" s="36"/>
    </row>
    <row r="94" spans="1:54" x14ac:dyDescent="0.25">
      <c r="C94" s="1" t="s">
        <v>207</v>
      </c>
    </row>
    <row r="95" spans="1:54" x14ac:dyDescent="0.25">
      <c r="C95" s="37" t="s">
        <v>208</v>
      </c>
      <c r="D95" s="37"/>
      <c r="E95" s="37"/>
      <c r="F95" s="37"/>
      <c r="G95" s="37"/>
      <c r="H95" s="37"/>
      <c r="I95" s="37"/>
      <c r="J95" s="37"/>
      <c r="K95" s="37"/>
    </row>
    <row r="96" spans="1:54" x14ac:dyDescent="0.25">
      <c r="C96" s="2" t="s">
        <v>209</v>
      </c>
    </row>
    <row r="97" spans="1:256" x14ac:dyDescent="0.25">
      <c r="C97" s="2" t="s">
        <v>210</v>
      </c>
    </row>
    <row r="98" spans="1:256" ht="30" customHeight="1" x14ac:dyDescent="0.25">
      <c r="C98" s="164" t="s">
        <v>211</v>
      </c>
      <c r="D98" s="165"/>
      <c r="E98" s="165"/>
      <c r="F98" s="165"/>
      <c r="G98" s="165"/>
      <c r="H98" s="165"/>
      <c r="I98" s="165"/>
      <c r="J98" s="165"/>
      <c r="K98" s="165"/>
    </row>
    <row r="99" spans="1:256" x14ac:dyDescent="0.25">
      <c r="C99" s="2" t="s">
        <v>212</v>
      </c>
    </row>
    <row r="101" spans="1:256" x14ac:dyDescent="0.25">
      <c r="C101" s="2" t="s">
        <v>5016</v>
      </c>
      <c r="E101" s="2" t="s">
        <v>2</v>
      </c>
    </row>
    <row r="103" spans="1:256" x14ac:dyDescent="0.25">
      <c r="C103" s="2" t="s">
        <v>5017</v>
      </c>
      <c r="E103" s="2" t="s">
        <v>2</v>
      </c>
    </row>
    <row r="105" spans="1:256" x14ac:dyDescent="0.25">
      <c r="C105" s="2" t="s">
        <v>5064</v>
      </c>
    </row>
    <row r="107" spans="1:256" x14ac:dyDescent="0.25">
      <c r="C107" s="2" t="s">
        <v>5065</v>
      </c>
    </row>
    <row r="108" spans="1:256" s="86" customFormat="1" ht="35.25" customHeight="1" x14ac:dyDescent="0.25">
      <c r="A108" s="82"/>
      <c r="B108" s="82"/>
      <c r="C108" s="87" t="s">
        <v>5022</v>
      </c>
      <c r="D108" s="91" t="s">
        <v>5023</v>
      </c>
      <c r="E108" s="91" t="s">
        <v>5024</v>
      </c>
      <c r="F108" s="83"/>
      <c r="G108" s="84"/>
      <c r="H108" s="84"/>
      <c r="I108" s="84"/>
      <c r="J108" s="84"/>
      <c r="K108" s="85"/>
      <c r="L108" s="85"/>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5"/>
      <c r="AJ108" s="82"/>
      <c r="AK108" s="82"/>
      <c r="AL108" s="82"/>
      <c r="AM108" s="82"/>
      <c r="AN108" s="82"/>
      <c r="AO108" s="82"/>
      <c r="AP108" s="82"/>
      <c r="AQ108" s="82"/>
      <c r="AR108" s="82"/>
      <c r="AS108" s="82"/>
      <c r="AT108" s="82"/>
      <c r="AU108" s="82"/>
      <c r="AV108" s="85"/>
      <c r="AW108" s="82"/>
      <c r="AX108" s="85"/>
      <c r="AY108" s="82"/>
      <c r="AZ108" s="82"/>
      <c r="BA108" s="82"/>
      <c r="BB108" s="85"/>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row>
    <row r="109" spans="1:256" s="86" customFormat="1" x14ac:dyDescent="0.25">
      <c r="A109" s="82"/>
      <c r="B109" s="82"/>
      <c r="C109" s="89" t="s">
        <v>5025</v>
      </c>
      <c r="D109" s="92">
        <v>9.8625000000000007</v>
      </c>
      <c r="E109" s="92">
        <v>9.6023999999999994</v>
      </c>
      <c r="F109" s="83"/>
      <c r="G109" s="84"/>
      <c r="H109" s="84"/>
      <c r="I109" s="84"/>
      <c r="J109" s="84"/>
      <c r="K109" s="85"/>
      <c r="L109" s="85"/>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5"/>
      <c r="AJ109" s="82"/>
      <c r="AK109" s="82"/>
      <c r="AL109" s="82"/>
      <c r="AM109" s="82"/>
      <c r="AN109" s="82"/>
      <c r="AO109" s="82"/>
      <c r="AP109" s="82"/>
      <c r="AQ109" s="82"/>
      <c r="AR109" s="82"/>
      <c r="AS109" s="82"/>
      <c r="AT109" s="82"/>
      <c r="AU109" s="82"/>
      <c r="AV109" s="85"/>
      <c r="AW109" s="82"/>
      <c r="AX109" s="85"/>
      <c r="AY109" s="82"/>
      <c r="AZ109" s="82"/>
      <c r="BA109" s="82"/>
      <c r="BB109" s="85"/>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row>
    <row r="110" spans="1:256" s="86" customFormat="1" x14ac:dyDescent="0.25">
      <c r="A110" s="82"/>
      <c r="B110" s="82"/>
      <c r="C110" s="89" t="s">
        <v>5026</v>
      </c>
      <c r="D110" s="92">
        <v>9.8625000000000007</v>
      </c>
      <c r="E110" s="92">
        <v>9.6023999999999994</v>
      </c>
      <c r="F110" s="83"/>
      <c r="G110" s="84"/>
      <c r="H110" s="84"/>
      <c r="I110" s="84"/>
      <c r="J110" s="84"/>
      <c r="K110" s="85"/>
      <c r="L110" s="85"/>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5"/>
      <c r="AJ110" s="82"/>
      <c r="AK110" s="82"/>
      <c r="AL110" s="82"/>
      <c r="AM110" s="82"/>
      <c r="AN110" s="82"/>
      <c r="AO110" s="82"/>
      <c r="AP110" s="82"/>
      <c r="AQ110" s="82"/>
      <c r="AR110" s="82"/>
      <c r="AS110" s="82"/>
      <c r="AT110" s="82"/>
      <c r="AU110" s="82"/>
      <c r="AV110" s="85"/>
      <c r="AW110" s="82"/>
      <c r="AX110" s="85"/>
      <c r="AY110" s="82"/>
      <c r="AZ110" s="82"/>
      <c r="BA110" s="82"/>
      <c r="BB110" s="85"/>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82"/>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row>
    <row r="111" spans="1:256" s="86" customFormat="1" x14ac:dyDescent="0.25">
      <c r="A111" s="82"/>
      <c r="B111" s="82"/>
      <c r="C111" s="89" t="s">
        <v>5027</v>
      </c>
      <c r="D111" s="92">
        <v>9.9008000000000003</v>
      </c>
      <c r="E111" s="92">
        <v>9.6422000000000008</v>
      </c>
      <c r="F111" s="83"/>
      <c r="G111" s="84"/>
      <c r="H111" s="84"/>
      <c r="I111" s="84"/>
      <c r="J111" s="84"/>
      <c r="K111" s="85"/>
      <c r="L111" s="85"/>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5"/>
      <c r="AJ111" s="82"/>
      <c r="AK111" s="82"/>
      <c r="AL111" s="82"/>
      <c r="AM111" s="82"/>
      <c r="AN111" s="82"/>
      <c r="AO111" s="82"/>
      <c r="AP111" s="82"/>
      <c r="AQ111" s="82"/>
      <c r="AR111" s="82"/>
      <c r="AS111" s="82"/>
      <c r="AT111" s="82"/>
      <c r="AU111" s="82"/>
      <c r="AV111" s="85"/>
      <c r="AW111" s="82"/>
      <c r="AX111" s="85"/>
      <c r="AY111" s="82"/>
      <c r="AZ111" s="82"/>
      <c r="BA111" s="82"/>
      <c r="BB111" s="85"/>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82"/>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row>
    <row r="112" spans="1:256" s="86" customFormat="1" x14ac:dyDescent="0.25">
      <c r="A112" s="82"/>
      <c r="B112" s="82"/>
      <c r="C112" s="89" t="s">
        <v>5028</v>
      </c>
      <c r="D112" s="92">
        <v>9.9007000000000005</v>
      </c>
      <c r="E112" s="92">
        <v>9.6420999999999992</v>
      </c>
      <c r="F112" s="83"/>
      <c r="G112" s="84"/>
      <c r="H112" s="84"/>
      <c r="I112" s="84"/>
      <c r="J112" s="84"/>
      <c r="K112" s="85"/>
      <c r="L112" s="85"/>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5"/>
      <c r="AJ112" s="82"/>
      <c r="AK112" s="82"/>
      <c r="AL112" s="82"/>
      <c r="AM112" s="82"/>
      <c r="AN112" s="82"/>
      <c r="AO112" s="82"/>
      <c r="AP112" s="82"/>
      <c r="AQ112" s="82"/>
      <c r="AR112" s="82"/>
      <c r="AS112" s="82"/>
      <c r="AT112" s="82"/>
      <c r="AU112" s="82"/>
      <c r="AV112" s="85"/>
      <c r="AW112" s="82"/>
      <c r="AX112" s="85"/>
      <c r="AY112" s="82"/>
      <c r="AZ112" s="82"/>
      <c r="BA112" s="82"/>
      <c r="BB112" s="85"/>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82"/>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row>
    <row r="113" spans="1:256" s="86" customFormat="1" ht="85.15" customHeight="1" x14ac:dyDescent="0.25">
      <c r="A113" s="82"/>
      <c r="B113" s="82"/>
      <c r="C113" s="166" t="s">
        <v>5060</v>
      </c>
      <c r="D113" s="167"/>
      <c r="E113" s="168"/>
      <c r="F113" s="83"/>
      <c r="G113" s="84"/>
      <c r="H113" s="84"/>
      <c r="I113" s="84"/>
      <c r="J113" s="84"/>
      <c r="K113" s="85"/>
      <c r="L113" s="85"/>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5"/>
      <c r="AJ113" s="82"/>
      <c r="AK113" s="82"/>
      <c r="AL113" s="82"/>
      <c r="AM113" s="82"/>
      <c r="AN113" s="82"/>
      <c r="AO113" s="82"/>
      <c r="AP113" s="82"/>
      <c r="AQ113" s="82"/>
      <c r="AR113" s="82"/>
      <c r="AS113" s="82"/>
      <c r="AT113" s="82"/>
      <c r="AU113" s="82"/>
      <c r="AV113" s="85"/>
      <c r="AW113" s="82"/>
      <c r="AX113" s="85"/>
      <c r="AY113" s="82"/>
      <c r="AZ113" s="82"/>
      <c r="BA113" s="82"/>
      <c r="BB113" s="85"/>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82"/>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row>
    <row r="115" spans="1:256" x14ac:dyDescent="0.25">
      <c r="C115" s="2" t="s">
        <v>5066</v>
      </c>
      <c r="E115" s="2" t="s">
        <v>2</v>
      </c>
    </row>
    <row r="117" spans="1:256" x14ac:dyDescent="0.25">
      <c r="C117" s="2" t="s">
        <v>5067</v>
      </c>
      <c r="E117" s="2" t="s">
        <v>2</v>
      </c>
    </row>
    <row r="119" spans="1:256" x14ac:dyDescent="0.25">
      <c r="C119" s="2" t="s">
        <v>5018</v>
      </c>
      <c r="E119" s="2" t="s">
        <v>2</v>
      </c>
    </row>
    <row r="121" spans="1:256" x14ac:dyDescent="0.25">
      <c r="C121" s="2" t="s">
        <v>5019</v>
      </c>
      <c r="E121" s="2" t="s">
        <v>2</v>
      </c>
    </row>
    <row r="123" spans="1:256" x14ac:dyDescent="0.25">
      <c r="C123" s="2" t="s">
        <v>5020</v>
      </c>
      <c r="E123" s="99">
        <v>0.35193903281438843</v>
      </c>
    </row>
    <row r="125" spans="1:256" x14ac:dyDescent="0.25">
      <c r="C125" s="2" t="s">
        <v>5021</v>
      </c>
      <c r="E125" s="100" t="s">
        <v>5182</v>
      </c>
    </row>
    <row r="127" spans="1:256" x14ac:dyDescent="0.25">
      <c r="C127" s="2" t="s">
        <v>5068</v>
      </c>
      <c r="E127" s="2" t="s">
        <v>2</v>
      </c>
    </row>
    <row r="129" spans="3:5" x14ac:dyDescent="0.25">
      <c r="C129" s="2" t="s">
        <v>5183</v>
      </c>
    </row>
    <row r="131" spans="3:5" x14ac:dyDescent="0.25">
      <c r="C131" s="1" t="s">
        <v>5250</v>
      </c>
      <c r="E131" s="162" t="s">
        <v>5251</v>
      </c>
    </row>
    <row r="132" spans="3:5" x14ac:dyDescent="0.25">
      <c r="E132" s="2" t="s">
        <v>5292</v>
      </c>
    </row>
  </sheetData>
  <mergeCells count="2">
    <mergeCell ref="C98:K98"/>
    <mergeCell ref="C113:E113"/>
  </mergeCells>
  <hyperlinks>
    <hyperlink ref="J2" location="'Index'!A1" display="'Index'!A1" xr:uid="{3DAE27F1-22C5-4A2E-ADB6-F8DCE18B4191}"/>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30B73-25BA-49B3-B68A-2DB718AE248C}">
  <sheetPr codeName="Sheet1"/>
  <dimension ref="A1:IV132"/>
  <sheetViews>
    <sheetView showGridLines="0" zoomScale="90" zoomScaleNormal="90" workbookViewId="0">
      <pane ySplit="6" topLeftCell="A11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4340</v>
      </c>
      <c r="J2" s="38" t="s">
        <v>4568</v>
      </c>
    </row>
    <row r="3" spans="1:54" ht="16.5" x14ac:dyDescent="0.3">
      <c r="C3" s="1" t="s">
        <v>28</v>
      </c>
      <c r="D3" s="21" t="s">
        <v>4341</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1169</v>
      </c>
      <c r="C11" s="58" t="s">
        <v>1170</v>
      </c>
      <c r="D11" s="52" t="s">
        <v>1171</v>
      </c>
      <c r="E11" s="6" t="s">
        <v>62</v>
      </c>
      <c r="F11" s="19">
        <v>62373</v>
      </c>
      <c r="G11" s="24">
        <v>650.02</v>
      </c>
      <c r="H11" s="24">
        <v>5.09</v>
      </c>
      <c r="I11" s="31"/>
      <c r="J11" s="31"/>
      <c r="K11" s="35"/>
    </row>
    <row r="12" spans="1:54" x14ac:dyDescent="0.25">
      <c r="B12" s="8" t="s">
        <v>467</v>
      </c>
      <c r="C12" s="58" t="s">
        <v>468</v>
      </c>
      <c r="D12" s="52" t="s">
        <v>469</v>
      </c>
      <c r="E12" s="6" t="s">
        <v>106</v>
      </c>
      <c r="F12" s="19">
        <v>11441</v>
      </c>
      <c r="G12" s="24">
        <v>647.5</v>
      </c>
      <c r="H12" s="24">
        <v>5.07</v>
      </c>
      <c r="I12" s="31"/>
      <c r="J12" s="31"/>
      <c r="K12" s="35"/>
    </row>
    <row r="13" spans="1:54" x14ac:dyDescent="0.25">
      <c r="B13" s="8" t="s">
        <v>1163</v>
      </c>
      <c r="C13" s="58" t="s">
        <v>1164</v>
      </c>
      <c r="D13" s="52" t="s">
        <v>1165</v>
      </c>
      <c r="E13" s="6" t="s">
        <v>259</v>
      </c>
      <c r="F13" s="19">
        <v>178010</v>
      </c>
      <c r="G13" s="24">
        <v>634.87</v>
      </c>
      <c r="H13" s="24">
        <v>4.9800000000000004</v>
      </c>
      <c r="I13" s="31"/>
      <c r="J13" s="31"/>
      <c r="K13" s="35"/>
    </row>
    <row r="14" spans="1:54" x14ac:dyDescent="0.25">
      <c r="B14" s="8" t="s">
        <v>2122</v>
      </c>
      <c r="C14" s="58" t="s">
        <v>2123</v>
      </c>
      <c r="D14" s="52" t="s">
        <v>2124</v>
      </c>
      <c r="E14" s="6" t="s">
        <v>173</v>
      </c>
      <c r="F14" s="19">
        <v>22375</v>
      </c>
      <c r="G14" s="24">
        <v>634.82000000000005</v>
      </c>
      <c r="H14" s="24">
        <v>4.9800000000000004</v>
      </c>
      <c r="I14" s="31"/>
      <c r="J14" s="31"/>
      <c r="K14" s="35"/>
    </row>
    <row r="15" spans="1:54" x14ac:dyDescent="0.25">
      <c r="B15" s="8" t="s">
        <v>2407</v>
      </c>
      <c r="C15" s="58" t="s">
        <v>2408</v>
      </c>
      <c r="D15" s="52" t="s">
        <v>2409</v>
      </c>
      <c r="E15" s="6" t="s">
        <v>173</v>
      </c>
      <c r="F15" s="19">
        <v>16354</v>
      </c>
      <c r="G15" s="24">
        <v>632.17999999999995</v>
      </c>
      <c r="H15" s="24">
        <v>4.95</v>
      </c>
      <c r="I15" s="31"/>
      <c r="J15" s="31"/>
      <c r="K15" s="35"/>
    </row>
    <row r="16" spans="1:54" x14ac:dyDescent="0.25">
      <c r="B16" s="8" t="s">
        <v>323</v>
      </c>
      <c r="C16" s="58" t="s">
        <v>324</v>
      </c>
      <c r="D16" s="52" t="s">
        <v>325</v>
      </c>
      <c r="E16" s="6" t="s">
        <v>80</v>
      </c>
      <c r="F16" s="19">
        <v>334236</v>
      </c>
      <c r="G16" s="24">
        <v>628.55999999999995</v>
      </c>
      <c r="H16" s="24">
        <v>4.93</v>
      </c>
      <c r="I16" s="31"/>
      <c r="J16" s="31"/>
      <c r="K16" s="35"/>
    </row>
    <row r="17" spans="2:11" x14ac:dyDescent="0.25">
      <c r="B17" s="8" t="s">
        <v>437</v>
      </c>
      <c r="C17" s="58" t="s">
        <v>438</v>
      </c>
      <c r="D17" s="52" t="s">
        <v>439</v>
      </c>
      <c r="E17" s="6" t="s">
        <v>215</v>
      </c>
      <c r="F17" s="19">
        <v>65082</v>
      </c>
      <c r="G17" s="24">
        <v>622.57000000000005</v>
      </c>
      <c r="H17" s="24">
        <v>4.88</v>
      </c>
      <c r="I17" s="31"/>
      <c r="J17" s="31"/>
      <c r="K17" s="35"/>
    </row>
    <row r="18" spans="2:11" x14ac:dyDescent="0.25">
      <c r="B18" s="8" t="s">
        <v>2448</v>
      </c>
      <c r="C18" s="58" t="s">
        <v>2449</v>
      </c>
      <c r="D18" s="52" t="s">
        <v>2450</v>
      </c>
      <c r="E18" s="6" t="s">
        <v>99</v>
      </c>
      <c r="F18" s="19">
        <v>12580</v>
      </c>
      <c r="G18" s="24">
        <v>621.96</v>
      </c>
      <c r="H18" s="24">
        <v>4.87</v>
      </c>
      <c r="I18" s="31"/>
      <c r="J18" s="31"/>
      <c r="K18" s="35"/>
    </row>
    <row r="19" spans="2:11" x14ac:dyDescent="0.25">
      <c r="B19" s="8" t="s">
        <v>590</v>
      </c>
      <c r="C19" s="58" t="s">
        <v>591</v>
      </c>
      <c r="D19" s="52" t="s">
        <v>592</v>
      </c>
      <c r="E19" s="6" t="s">
        <v>259</v>
      </c>
      <c r="F19" s="19">
        <v>276629</v>
      </c>
      <c r="G19" s="24">
        <v>619.01</v>
      </c>
      <c r="H19" s="24">
        <v>4.8499999999999996</v>
      </c>
      <c r="I19" s="31"/>
      <c r="J19" s="31"/>
      <c r="K19" s="35"/>
    </row>
    <row r="20" spans="2:11" x14ac:dyDescent="0.25">
      <c r="B20" s="8" t="s">
        <v>1013</v>
      </c>
      <c r="C20" s="58" t="s">
        <v>1014</v>
      </c>
      <c r="D20" s="52" t="s">
        <v>1015</v>
      </c>
      <c r="E20" s="6" t="s">
        <v>120</v>
      </c>
      <c r="F20" s="19">
        <v>40367</v>
      </c>
      <c r="G20" s="24">
        <v>612.53</v>
      </c>
      <c r="H20" s="24">
        <v>4.8</v>
      </c>
      <c r="I20" s="31"/>
      <c r="J20" s="31"/>
      <c r="K20" s="35"/>
    </row>
    <row r="21" spans="2:11" x14ac:dyDescent="0.25">
      <c r="B21" s="8" t="s">
        <v>537</v>
      </c>
      <c r="C21" s="58" t="s">
        <v>538</v>
      </c>
      <c r="D21" s="52" t="s">
        <v>539</v>
      </c>
      <c r="E21" s="6" t="s">
        <v>540</v>
      </c>
      <c r="F21" s="19">
        <v>200784</v>
      </c>
      <c r="G21" s="24">
        <v>563.70000000000005</v>
      </c>
      <c r="H21" s="24">
        <v>4.42</v>
      </c>
      <c r="I21" s="31"/>
      <c r="J21" s="31"/>
      <c r="K21" s="35"/>
    </row>
    <row r="22" spans="2:11" x14ac:dyDescent="0.25">
      <c r="B22" s="8" t="s">
        <v>2125</v>
      </c>
      <c r="C22" s="58" t="s">
        <v>2126</v>
      </c>
      <c r="D22" s="52" t="s">
        <v>2127</v>
      </c>
      <c r="E22" s="6" t="s">
        <v>44</v>
      </c>
      <c r="F22" s="19">
        <v>144156</v>
      </c>
      <c r="G22" s="24">
        <v>475.79</v>
      </c>
      <c r="H22" s="24">
        <v>3.73</v>
      </c>
      <c r="I22" s="31"/>
      <c r="J22" s="31"/>
      <c r="K22" s="35"/>
    </row>
    <row r="23" spans="2:11" x14ac:dyDescent="0.25">
      <c r="B23" s="8" t="s">
        <v>440</v>
      </c>
      <c r="C23" s="58" t="s">
        <v>441</v>
      </c>
      <c r="D23" s="52" t="s">
        <v>442</v>
      </c>
      <c r="E23" s="6" t="s">
        <v>99</v>
      </c>
      <c r="F23" s="19">
        <v>107109</v>
      </c>
      <c r="G23" s="24">
        <v>443.54</v>
      </c>
      <c r="H23" s="24">
        <v>3.48</v>
      </c>
      <c r="I23" s="31"/>
      <c r="J23" s="31"/>
      <c r="K23" s="35"/>
    </row>
    <row r="24" spans="2:11" x14ac:dyDescent="0.25">
      <c r="B24" s="8" t="s">
        <v>218</v>
      </c>
      <c r="C24" s="58" t="s">
        <v>219</v>
      </c>
      <c r="D24" s="52" t="s">
        <v>220</v>
      </c>
      <c r="E24" s="6" t="s">
        <v>131</v>
      </c>
      <c r="F24" s="19">
        <v>20273</v>
      </c>
      <c r="G24" s="24">
        <v>434.67</v>
      </c>
      <c r="H24" s="24">
        <v>3.41</v>
      </c>
      <c r="I24" s="31"/>
      <c r="J24" s="31"/>
      <c r="K24" s="35"/>
    </row>
    <row r="25" spans="2:11" x14ac:dyDescent="0.25">
      <c r="B25" s="8" t="s">
        <v>2400</v>
      </c>
      <c r="C25" s="58" t="s">
        <v>2401</v>
      </c>
      <c r="D25" s="52" t="s">
        <v>2402</v>
      </c>
      <c r="E25" s="6" t="s">
        <v>99</v>
      </c>
      <c r="F25" s="19">
        <v>43422</v>
      </c>
      <c r="G25" s="24">
        <v>413.44</v>
      </c>
      <c r="H25" s="24">
        <v>3.24</v>
      </c>
      <c r="I25" s="31"/>
      <c r="J25" s="31"/>
      <c r="K25" s="35"/>
    </row>
    <row r="26" spans="2:11" x14ac:dyDescent="0.25">
      <c r="B26" s="8" t="s">
        <v>2422</v>
      </c>
      <c r="C26" s="58" t="s">
        <v>2423</v>
      </c>
      <c r="D26" s="52" t="s">
        <v>2424</v>
      </c>
      <c r="E26" s="6" t="s">
        <v>99</v>
      </c>
      <c r="F26" s="19">
        <v>1158</v>
      </c>
      <c r="G26" s="24">
        <v>404.37</v>
      </c>
      <c r="H26" s="24">
        <v>3.17</v>
      </c>
      <c r="I26" s="31"/>
      <c r="J26" s="31"/>
      <c r="K26" s="35"/>
    </row>
    <row r="27" spans="2:11" x14ac:dyDescent="0.25">
      <c r="B27" s="8" t="s">
        <v>302</v>
      </c>
      <c r="C27" s="58" t="s">
        <v>303</v>
      </c>
      <c r="D27" s="52" t="s">
        <v>304</v>
      </c>
      <c r="E27" s="6" t="s">
        <v>259</v>
      </c>
      <c r="F27" s="19">
        <v>25946</v>
      </c>
      <c r="G27" s="24">
        <v>386.96</v>
      </c>
      <c r="H27" s="24">
        <v>3.03</v>
      </c>
      <c r="I27" s="31"/>
      <c r="J27" s="31"/>
      <c r="K27" s="35"/>
    </row>
    <row r="28" spans="2:11" x14ac:dyDescent="0.25">
      <c r="B28" s="8" t="s">
        <v>2457</v>
      </c>
      <c r="C28" s="58" t="s">
        <v>2458</v>
      </c>
      <c r="D28" s="52" t="s">
        <v>2459</v>
      </c>
      <c r="E28" s="6" t="s">
        <v>106</v>
      </c>
      <c r="F28" s="19">
        <v>3772</v>
      </c>
      <c r="G28" s="24">
        <v>375.73</v>
      </c>
      <c r="H28" s="24">
        <v>2.94</v>
      </c>
      <c r="I28" s="31"/>
      <c r="J28" s="31"/>
      <c r="K28" s="35"/>
    </row>
    <row r="29" spans="2:11" x14ac:dyDescent="0.25">
      <c r="B29" s="8" t="s">
        <v>305</v>
      </c>
      <c r="C29" s="58" t="s">
        <v>306</v>
      </c>
      <c r="D29" s="52" t="s">
        <v>307</v>
      </c>
      <c r="E29" s="6" t="s">
        <v>131</v>
      </c>
      <c r="F29" s="19">
        <v>250134</v>
      </c>
      <c r="G29" s="24">
        <v>370.47</v>
      </c>
      <c r="H29" s="24">
        <v>2.9</v>
      </c>
      <c r="I29" s="31"/>
      <c r="J29" s="31"/>
      <c r="K29" s="35"/>
    </row>
    <row r="30" spans="2:11" x14ac:dyDescent="0.25">
      <c r="B30" s="8" t="s">
        <v>1016</v>
      </c>
      <c r="C30" s="58" t="s">
        <v>1017</v>
      </c>
      <c r="D30" s="52" t="s">
        <v>1018</v>
      </c>
      <c r="E30" s="6" t="s">
        <v>120</v>
      </c>
      <c r="F30" s="19">
        <v>7247</v>
      </c>
      <c r="G30" s="24">
        <v>334.82</v>
      </c>
      <c r="H30" s="24">
        <v>2.62</v>
      </c>
      <c r="I30" s="31"/>
      <c r="J30" s="31"/>
      <c r="K30" s="35"/>
    </row>
    <row r="31" spans="2:11" x14ac:dyDescent="0.25">
      <c r="B31" s="8" t="s">
        <v>2394</v>
      </c>
      <c r="C31" s="58" t="s">
        <v>2395</v>
      </c>
      <c r="D31" s="52" t="s">
        <v>2396</v>
      </c>
      <c r="E31" s="6" t="s">
        <v>215</v>
      </c>
      <c r="F31" s="19">
        <v>95066</v>
      </c>
      <c r="G31" s="24">
        <v>322.83999999999997</v>
      </c>
      <c r="H31" s="24">
        <v>2.5299999999999998</v>
      </c>
      <c r="I31" s="31"/>
      <c r="J31" s="31"/>
      <c r="K31" s="35"/>
    </row>
    <row r="32" spans="2:11" x14ac:dyDescent="0.25">
      <c r="B32" s="8" t="s">
        <v>2355</v>
      </c>
      <c r="C32" s="58" t="s">
        <v>2356</v>
      </c>
      <c r="D32" s="52" t="s">
        <v>2357</v>
      </c>
      <c r="E32" s="6" t="s">
        <v>259</v>
      </c>
      <c r="F32" s="19">
        <v>19803</v>
      </c>
      <c r="G32" s="24">
        <v>295.5</v>
      </c>
      <c r="H32" s="24">
        <v>2.3199999999999998</v>
      </c>
      <c r="I32" s="31"/>
      <c r="J32" s="31"/>
      <c r="K32" s="35"/>
    </row>
    <row r="33" spans="2:11" x14ac:dyDescent="0.25">
      <c r="B33" s="8" t="s">
        <v>2352</v>
      </c>
      <c r="C33" s="58" t="s">
        <v>2353</v>
      </c>
      <c r="D33" s="52" t="s">
        <v>2354</v>
      </c>
      <c r="E33" s="6" t="s">
        <v>273</v>
      </c>
      <c r="F33" s="19">
        <v>1907048</v>
      </c>
      <c r="G33" s="24">
        <v>275.76</v>
      </c>
      <c r="H33" s="24">
        <v>2.16</v>
      </c>
      <c r="I33" s="31"/>
      <c r="J33" s="31"/>
      <c r="K33" s="35"/>
    </row>
    <row r="34" spans="2:11" x14ac:dyDescent="0.25">
      <c r="B34" s="8" t="s">
        <v>519</v>
      </c>
      <c r="C34" s="58" t="s">
        <v>520</v>
      </c>
      <c r="D34" s="52" t="s">
        <v>521</v>
      </c>
      <c r="E34" s="6" t="s">
        <v>95</v>
      </c>
      <c r="F34" s="19">
        <v>1339</v>
      </c>
      <c r="G34" s="24">
        <v>250.34</v>
      </c>
      <c r="H34" s="24">
        <v>1.96</v>
      </c>
      <c r="I34" s="31"/>
      <c r="J34" s="31"/>
      <c r="K34" s="35"/>
    </row>
    <row r="35" spans="2:11" x14ac:dyDescent="0.25">
      <c r="B35" s="8" t="s">
        <v>100</v>
      </c>
      <c r="C35" s="58" t="s">
        <v>101</v>
      </c>
      <c r="D35" s="52" t="s">
        <v>102</v>
      </c>
      <c r="E35" s="6" t="s">
        <v>99</v>
      </c>
      <c r="F35" s="19">
        <v>3333</v>
      </c>
      <c r="G35" s="24">
        <v>234.34</v>
      </c>
      <c r="H35" s="24">
        <v>1.84</v>
      </c>
      <c r="I35" s="31"/>
      <c r="J35" s="31"/>
      <c r="K35" s="35"/>
    </row>
    <row r="36" spans="2:11" x14ac:dyDescent="0.25">
      <c r="B36" s="8" t="s">
        <v>3645</v>
      </c>
      <c r="C36" s="58" t="s">
        <v>3646</v>
      </c>
      <c r="D36" s="52" t="s">
        <v>3647</v>
      </c>
      <c r="E36" s="6" t="s">
        <v>106</v>
      </c>
      <c r="F36" s="19">
        <v>3884</v>
      </c>
      <c r="G36" s="24">
        <v>210.8</v>
      </c>
      <c r="H36" s="24">
        <v>1.65</v>
      </c>
      <c r="I36" s="31"/>
      <c r="J36" s="31"/>
      <c r="K36" s="35"/>
    </row>
    <row r="37" spans="2:11" x14ac:dyDescent="0.25">
      <c r="B37" s="8" t="s">
        <v>2367</v>
      </c>
      <c r="C37" s="58" t="s">
        <v>2368</v>
      </c>
      <c r="D37" s="52" t="s">
        <v>2369</v>
      </c>
      <c r="E37" s="6" t="s">
        <v>120</v>
      </c>
      <c r="F37" s="19">
        <v>9162</v>
      </c>
      <c r="G37" s="24">
        <v>201.96</v>
      </c>
      <c r="H37" s="24">
        <v>1.58</v>
      </c>
      <c r="I37" s="31"/>
      <c r="J37" s="31"/>
      <c r="K37" s="35"/>
    </row>
    <row r="38" spans="2:11" x14ac:dyDescent="0.25">
      <c r="B38" s="8" t="s">
        <v>1127</v>
      </c>
      <c r="C38" s="58" t="s">
        <v>1128</v>
      </c>
      <c r="D38" s="52" t="s">
        <v>1129</v>
      </c>
      <c r="E38" s="6" t="s">
        <v>80</v>
      </c>
      <c r="F38" s="19">
        <v>113240</v>
      </c>
      <c r="G38" s="24">
        <v>196.46</v>
      </c>
      <c r="H38" s="24">
        <v>1.54</v>
      </c>
      <c r="I38" s="31"/>
      <c r="J38" s="31"/>
      <c r="K38" s="35"/>
    </row>
    <row r="39" spans="2:11" x14ac:dyDescent="0.25">
      <c r="B39" s="8" t="s">
        <v>2375</v>
      </c>
      <c r="C39" s="58" t="s">
        <v>1762</v>
      </c>
      <c r="D39" s="52" t="s">
        <v>2376</v>
      </c>
      <c r="E39" s="6" t="s">
        <v>62</v>
      </c>
      <c r="F39" s="19">
        <v>43042</v>
      </c>
      <c r="G39" s="24">
        <v>168.7</v>
      </c>
      <c r="H39" s="24">
        <v>1.32</v>
      </c>
      <c r="I39" s="31"/>
      <c r="J39" s="31"/>
      <c r="K39" s="35"/>
    </row>
    <row r="40" spans="2:11" x14ac:dyDescent="0.25">
      <c r="B40" s="8" t="s">
        <v>2466</v>
      </c>
      <c r="C40" s="58" t="s">
        <v>1243</v>
      </c>
      <c r="D40" s="52" t="s">
        <v>2467</v>
      </c>
      <c r="E40" s="6" t="s">
        <v>62</v>
      </c>
      <c r="F40" s="19">
        <v>40540</v>
      </c>
      <c r="G40" s="24">
        <v>125.98</v>
      </c>
      <c r="H40" s="24">
        <v>0.99</v>
      </c>
      <c r="I40" s="31"/>
      <c r="J40" s="31"/>
      <c r="K40" s="35"/>
    </row>
    <row r="41" spans="2:11" x14ac:dyDescent="0.25">
      <c r="C41" s="56" t="s">
        <v>191</v>
      </c>
      <c r="D41" s="52"/>
      <c r="E41" s="6"/>
      <c r="F41" s="19"/>
      <c r="G41" s="25">
        <v>12790.19</v>
      </c>
      <c r="H41" s="25">
        <v>100.23</v>
      </c>
      <c r="I41" s="31"/>
      <c r="J41" s="31"/>
      <c r="K41" s="35"/>
    </row>
    <row r="42" spans="2:11" x14ac:dyDescent="0.25">
      <c r="C42" s="55"/>
      <c r="D42" s="52"/>
      <c r="E42" s="6"/>
      <c r="F42" s="19"/>
      <c r="G42" s="24"/>
      <c r="H42" s="24"/>
      <c r="I42" s="31"/>
      <c r="J42" s="31"/>
      <c r="K42" s="35"/>
    </row>
    <row r="43" spans="2:11" x14ac:dyDescent="0.25">
      <c r="C43" s="56" t="s">
        <v>3</v>
      </c>
      <c r="D43" s="52"/>
      <c r="E43" s="6"/>
      <c r="F43" s="19"/>
      <c r="G43" s="24" t="s">
        <v>2</v>
      </c>
      <c r="H43" s="24" t="s">
        <v>2</v>
      </c>
      <c r="I43" s="31"/>
      <c r="J43" s="31"/>
      <c r="K43" s="35"/>
    </row>
    <row r="44" spans="2:11" x14ac:dyDescent="0.25">
      <c r="C44" s="55"/>
      <c r="D44" s="52"/>
      <c r="E44" s="6"/>
      <c r="F44" s="19"/>
      <c r="G44" s="24"/>
      <c r="H44" s="24"/>
      <c r="I44" s="31"/>
      <c r="J44" s="31"/>
      <c r="K44" s="35"/>
    </row>
    <row r="45" spans="2:11" x14ac:dyDescent="0.25">
      <c r="C45" s="56" t="s">
        <v>4</v>
      </c>
      <c r="D45" s="52"/>
      <c r="E45" s="6"/>
      <c r="F45" s="19"/>
      <c r="G45" s="24" t="s">
        <v>2</v>
      </c>
      <c r="H45" s="24" t="s">
        <v>2</v>
      </c>
      <c r="I45" s="31"/>
      <c r="J45" s="31"/>
      <c r="K45" s="35"/>
    </row>
    <row r="46" spans="2:11" x14ac:dyDescent="0.25">
      <c r="C46" s="55"/>
      <c r="D46" s="52"/>
      <c r="E46" s="6"/>
      <c r="F46" s="19"/>
      <c r="G46" s="24"/>
      <c r="H46" s="24"/>
      <c r="I46" s="31"/>
      <c r="J46" s="31"/>
      <c r="K46" s="35"/>
    </row>
    <row r="47" spans="2:11" x14ac:dyDescent="0.25">
      <c r="C47" s="56" t="s">
        <v>5</v>
      </c>
      <c r="D47" s="52"/>
      <c r="E47" s="6"/>
      <c r="F47" s="19"/>
      <c r="G47" s="24"/>
      <c r="H47" s="24"/>
      <c r="I47" s="31"/>
      <c r="J47" s="31"/>
      <c r="K47" s="35"/>
    </row>
    <row r="48" spans="2:11" x14ac:dyDescent="0.25">
      <c r="C48" s="55"/>
      <c r="D48" s="52"/>
      <c r="E48" s="6"/>
      <c r="F48" s="19"/>
      <c r="G48" s="24"/>
      <c r="H48" s="24"/>
      <c r="I48" s="31"/>
      <c r="J48" s="31"/>
      <c r="K48" s="35"/>
    </row>
    <row r="49" spans="3:11" x14ac:dyDescent="0.25">
      <c r="C49" s="56" t="s">
        <v>6</v>
      </c>
      <c r="D49" s="52"/>
      <c r="E49" s="6"/>
      <c r="F49" s="19"/>
      <c r="G49" s="24" t="s">
        <v>2</v>
      </c>
      <c r="H49" s="24" t="s">
        <v>2</v>
      </c>
      <c r="I49" s="31"/>
      <c r="J49" s="31"/>
      <c r="K49" s="35"/>
    </row>
    <row r="50" spans="3:11" x14ac:dyDescent="0.25">
      <c r="C50" s="55"/>
      <c r="D50" s="52"/>
      <c r="E50" s="6"/>
      <c r="F50" s="19"/>
      <c r="G50" s="24"/>
      <c r="H50" s="24"/>
      <c r="I50" s="31"/>
      <c r="J50" s="31"/>
      <c r="K50" s="35"/>
    </row>
    <row r="51" spans="3:11" x14ac:dyDescent="0.25">
      <c r="C51" s="56" t="s">
        <v>7</v>
      </c>
      <c r="D51" s="52"/>
      <c r="E51" s="6"/>
      <c r="F51" s="19"/>
      <c r="G51" s="24" t="s">
        <v>2</v>
      </c>
      <c r="H51" s="24" t="s">
        <v>2</v>
      </c>
      <c r="I51" s="31"/>
      <c r="J51" s="31"/>
      <c r="K51" s="35"/>
    </row>
    <row r="52" spans="3:11" x14ac:dyDescent="0.25">
      <c r="C52" s="55"/>
      <c r="D52" s="52"/>
      <c r="E52" s="6"/>
      <c r="F52" s="19"/>
      <c r="G52" s="24"/>
      <c r="H52" s="24"/>
      <c r="I52" s="31"/>
      <c r="J52" s="31"/>
      <c r="K52" s="35"/>
    </row>
    <row r="53" spans="3:11" x14ac:dyDescent="0.25">
      <c r="C53" s="56" t="s">
        <v>8</v>
      </c>
      <c r="D53" s="52"/>
      <c r="E53" s="6"/>
      <c r="F53" s="19"/>
      <c r="G53" s="24" t="s">
        <v>2</v>
      </c>
      <c r="H53" s="24" t="s">
        <v>2</v>
      </c>
      <c r="I53" s="31"/>
      <c r="J53" s="31"/>
      <c r="K53" s="35"/>
    </row>
    <row r="54" spans="3:11" x14ac:dyDescent="0.25">
      <c r="C54" s="55"/>
      <c r="D54" s="52"/>
      <c r="E54" s="6"/>
      <c r="F54" s="19"/>
      <c r="G54" s="24"/>
      <c r="H54" s="24"/>
      <c r="I54" s="31"/>
      <c r="J54" s="31"/>
      <c r="K54" s="35"/>
    </row>
    <row r="55" spans="3:11" x14ac:dyDescent="0.25">
      <c r="C55" s="56" t="s">
        <v>9</v>
      </c>
      <c r="D55" s="52"/>
      <c r="E55" s="6"/>
      <c r="F55" s="19"/>
      <c r="G55" s="24" t="s">
        <v>2</v>
      </c>
      <c r="H55" s="24" t="s">
        <v>2</v>
      </c>
      <c r="I55" s="31"/>
      <c r="J55" s="31"/>
      <c r="K55" s="35"/>
    </row>
    <row r="56" spans="3:11" x14ac:dyDescent="0.25">
      <c r="C56" s="55"/>
      <c r="D56" s="52"/>
      <c r="E56" s="6"/>
      <c r="F56" s="19"/>
      <c r="G56" s="24"/>
      <c r="H56" s="24"/>
      <c r="I56" s="31"/>
      <c r="J56" s="31"/>
      <c r="K56" s="35"/>
    </row>
    <row r="57" spans="3:11" x14ac:dyDescent="0.25">
      <c r="C57" s="56" t="s">
        <v>10</v>
      </c>
      <c r="D57" s="52"/>
      <c r="E57" s="6"/>
      <c r="F57" s="19"/>
      <c r="G57" s="24" t="s">
        <v>2</v>
      </c>
      <c r="H57" s="24" t="s">
        <v>2</v>
      </c>
      <c r="I57" s="31"/>
      <c r="J57" s="31"/>
      <c r="K57" s="35"/>
    </row>
    <row r="58" spans="3:11" x14ac:dyDescent="0.25">
      <c r="C58" s="55"/>
      <c r="D58" s="52"/>
      <c r="E58" s="6"/>
      <c r="F58" s="19"/>
      <c r="G58" s="24"/>
      <c r="H58" s="24"/>
      <c r="I58" s="31"/>
      <c r="J58" s="31"/>
      <c r="K58" s="35"/>
    </row>
    <row r="59" spans="3:11" x14ac:dyDescent="0.25">
      <c r="C59" s="56" t="s">
        <v>11</v>
      </c>
      <c r="D59" s="52"/>
      <c r="E59" s="6"/>
      <c r="F59" s="19"/>
      <c r="G59" s="24" t="s">
        <v>2</v>
      </c>
      <c r="H59" s="24" t="s">
        <v>2</v>
      </c>
      <c r="I59" s="31"/>
      <c r="J59" s="31"/>
      <c r="K59" s="35"/>
    </row>
    <row r="60" spans="3:11" x14ac:dyDescent="0.25">
      <c r="C60" s="55"/>
      <c r="D60" s="52"/>
      <c r="E60" s="6"/>
      <c r="F60" s="19"/>
      <c r="G60" s="24"/>
      <c r="H60" s="24"/>
      <c r="I60" s="31"/>
      <c r="J60" s="31"/>
      <c r="K60" s="35"/>
    </row>
    <row r="61" spans="3:11" x14ac:dyDescent="0.25">
      <c r="C61" s="56" t="s">
        <v>13</v>
      </c>
      <c r="D61" s="52"/>
      <c r="E61" s="6"/>
      <c r="F61" s="19"/>
      <c r="G61" s="24"/>
      <c r="H61" s="24"/>
      <c r="I61" s="31"/>
      <c r="J61" s="31"/>
      <c r="K61" s="35"/>
    </row>
    <row r="62" spans="3:11" x14ac:dyDescent="0.25">
      <c r="C62" s="55"/>
      <c r="D62" s="52"/>
      <c r="E62" s="6"/>
      <c r="F62" s="19"/>
      <c r="G62" s="24"/>
      <c r="H62" s="24"/>
      <c r="I62" s="31"/>
      <c r="J62" s="31"/>
      <c r="K62" s="35"/>
    </row>
    <row r="63" spans="3:11" x14ac:dyDescent="0.25">
      <c r="C63" s="56" t="s">
        <v>14</v>
      </c>
      <c r="D63" s="52"/>
      <c r="E63" s="6"/>
      <c r="F63" s="19"/>
      <c r="G63" s="24" t="s">
        <v>2</v>
      </c>
      <c r="H63" s="24" t="s">
        <v>2</v>
      </c>
      <c r="I63" s="31"/>
      <c r="J63" s="31"/>
      <c r="K63" s="35"/>
    </row>
    <row r="64" spans="3:11" x14ac:dyDescent="0.25">
      <c r="C64" s="55"/>
      <c r="D64" s="52"/>
      <c r="E64" s="6"/>
      <c r="F64" s="19"/>
      <c r="G64" s="24"/>
      <c r="H64" s="24"/>
      <c r="I64" s="31"/>
      <c r="J64" s="31"/>
      <c r="K64" s="35"/>
    </row>
    <row r="65" spans="1:11" x14ac:dyDescent="0.25">
      <c r="C65" s="56" t="s">
        <v>15</v>
      </c>
      <c r="D65" s="52"/>
      <c r="E65" s="6"/>
      <c r="F65" s="19"/>
      <c r="G65" s="24" t="s">
        <v>2</v>
      </c>
      <c r="H65" s="24" t="s">
        <v>2</v>
      </c>
      <c r="I65" s="31"/>
      <c r="J65" s="31"/>
      <c r="K65" s="35"/>
    </row>
    <row r="66" spans="1:11" x14ac:dyDescent="0.25">
      <c r="C66" s="55"/>
      <c r="D66" s="52"/>
      <c r="E66" s="6"/>
      <c r="F66" s="19"/>
      <c r="G66" s="24"/>
      <c r="H66" s="24"/>
      <c r="I66" s="31"/>
      <c r="J66" s="31"/>
      <c r="K66" s="35"/>
    </row>
    <row r="67" spans="1:11" x14ac:dyDescent="0.25">
      <c r="C67" s="56" t="s">
        <v>16</v>
      </c>
      <c r="D67" s="52"/>
      <c r="E67" s="6"/>
      <c r="F67" s="19"/>
      <c r="G67" s="24" t="s">
        <v>2</v>
      </c>
      <c r="H67" s="24" t="s">
        <v>2</v>
      </c>
      <c r="I67" s="31"/>
      <c r="J67" s="31"/>
      <c r="K67" s="35"/>
    </row>
    <row r="68" spans="1:11" x14ac:dyDescent="0.25">
      <c r="C68" s="55"/>
      <c r="D68" s="52"/>
      <c r="E68" s="6"/>
      <c r="F68" s="19"/>
      <c r="G68" s="24"/>
      <c r="H68" s="24"/>
      <c r="I68" s="31"/>
      <c r="J68" s="31"/>
      <c r="K68" s="35"/>
    </row>
    <row r="69" spans="1:11" x14ac:dyDescent="0.25">
      <c r="C69" s="56" t="s">
        <v>17</v>
      </c>
      <c r="D69" s="52"/>
      <c r="E69" s="6"/>
      <c r="F69" s="19"/>
      <c r="G69" s="24" t="s">
        <v>2</v>
      </c>
      <c r="H69" s="24" t="s">
        <v>2</v>
      </c>
      <c r="I69" s="31"/>
      <c r="J69" s="31"/>
      <c r="K69" s="35"/>
    </row>
    <row r="70" spans="1:11" x14ac:dyDescent="0.25">
      <c r="C70" s="55"/>
      <c r="D70" s="52"/>
      <c r="E70" s="6"/>
      <c r="F70" s="19"/>
      <c r="G70" s="24"/>
      <c r="H70" s="24"/>
      <c r="I70" s="31"/>
      <c r="J70" s="31"/>
      <c r="K70" s="35"/>
    </row>
    <row r="71" spans="1:11" x14ac:dyDescent="0.25">
      <c r="C71" s="56" t="s">
        <v>18</v>
      </c>
      <c r="D71" s="52"/>
      <c r="E71" s="6"/>
      <c r="F71" s="19"/>
      <c r="G71" s="24" t="s">
        <v>2</v>
      </c>
      <c r="H71" s="24" t="s">
        <v>2</v>
      </c>
      <c r="I71" s="31"/>
      <c r="J71" s="31"/>
      <c r="K71" s="35"/>
    </row>
    <row r="72" spans="1:11" x14ac:dyDescent="0.25">
      <c r="C72" s="55"/>
      <c r="D72" s="52"/>
      <c r="E72" s="6"/>
      <c r="F72" s="19"/>
      <c r="G72" s="24"/>
      <c r="H72" s="24"/>
      <c r="I72" s="31"/>
      <c r="J72" s="31"/>
      <c r="K72" s="35"/>
    </row>
    <row r="73" spans="1:11" x14ac:dyDescent="0.25">
      <c r="A73" s="10"/>
      <c r="B73" s="28"/>
      <c r="C73" s="56" t="s">
        <v>19</v>
      </c>
      <c r="D73" s="52"/>
      <c r="E73" s="6"/>
      <c r="F73" s="19"/>
      <c r="G73" s="24"/>
      <c r="H73" s="24"/>
      <c r="I73" s="31"/>
      <c r="J73" s="31"/>
      <c r="K73" s="35"/>
    </row>
    <row r="74" spans="1:11" x14ac:dyDescent="0.25">
      <c r="A74" s="28"/>
      <c r="B74" s="28"/>
      <c r="C74" s="56" t="s">
        <v>20</v>
      </c>
      <c r="D74" s="52"/>
      <c r="E74" s="6"/>
      <c r="F74" s="19"/>
      <c r="G74" s="24" t="s">
        <v>2</v>
      </c>
      <c r="H74" s="24" t="s">
        <v>2</v>
      </c>
      <c r="I74" s="31"/>
      <c r="J74" s="31"/>
      <c r="K74" s="35"/>
    </row>
    <row r="75" spans="1:11" x14ac:dyDescent="0.25">
      <c r="A75" s="28"/>
      <c r="B75" s="28"/>
      <c r="C75" s="56"/>
      <c r="D75" s="52"/>
      <c r="E75" s="6"/>
      <c r="F75" s="19"/>
      <c r="G75" s="24"/>
      <c r="H75" s="24"/>
      <c r="I75" s="31"/>
      <c r="J75" s="31"/>
      <c r="K75" s="35"/>
    </row>
    <row r="76" spans="1:11" x14ac:dyDescent="0.25">
      <c r="A76" s="28"/>
      <c r="B76" s="28"/>
      <c r="C76" s="56" t="s">
        <v>21</v>
      </c>
      <c r="D76" s="52"/>
      <c r="E76" s="6"/>
      <c r="F76" s="19"/>
      <c r="G76" s="24" t="s">
        <v>2</v>
      </c>
      <c r="H76" s="24" t="s">
        <v>2</v>
      </c>
      <c r="I76" s="31"/>
      <c r="J76" s="31"/>
      <c r="K76" s="35"/>
    </row>
    <row r="77" spans="1:11" x14ac:dyDescent="0.25">
      <c r="A77" s="28"/>
      <c r="B77" s="28"/>
      <c r="C77" s="56"/>
      <c r="D77" s="52"/>
      <c r="E77" s="6"/>
      <c r="F77" s="19"/>
      <c r="G77" s="24"/>
      <c r="H77" s="24"/>
      <c r="I77" s="31"/>
      <c r="J77" s="31"/>
      <c r="K77" s="35"/>
    </row>
    <row r="78" spans="1:11" x14ac:dyDescent="0.25">
      <c r="A78" s="28"/>
      <c r="B78" s="28"/>
      <c r="C78" s="56" t="s">
        <v>22</v>
      </c>
      <c r="D78" s="52"/>
      <c r="E78" s="6"/>
      <c r="F78" s="19"/>
      <c r="G78" s="24" t="s">
        <v>2</v>
      </c>
      <c r="H78" s="24" t="s">
        <v>2</v>
      </c>
      <c r="I78" s="31"/>
      <c r="J78" s="31"/>
      <c r="K78" s="35"/>
    </row>
    <row r="79" spans="1:11" x14ac:dyDescent="0.25">
      <c r="A79" s="28"/>
      <c r="B79" s="28"/>
      <c r="C79" s="56"/>
      <c r="D79" s="52"/>
      <c r="E79" s="6"/>
      <c r="F79" s="19"/>
      <c r="G79" s="24"/>
      <c r="H79" s="24"/>
      <c r="I79" s="31"/>
      <c r="J79" s="31"/>
      <c r="K79" s="35"/>
    </row>
    <row r="80" spans="1:11" x14ac:dyDescent="0.25">
      <c r="A80" s="28"/>
      <c r="B80" s="28"/>
      <c r="C80" s="56" t="s">
        <v>23</v>
      </c>
      <c r="D80" s="52"/>
      <c r="E80" s="6"/>
      <c r="F80" s="19"/>
      <c r="G80" s="24" t="s">
        <v>2</v>
      </c>
      <c r="H80" s="24" t="s">
        <v>2</v>
      </c>
      <c r="I80" s="31"/>
      <c r="J80" s="31"/>
      <c r="K80" s="35"/>
    </row>
    <row r="81" spans="1:54" x14ac:dyDescent="0.25">
      <c r="A81" s="28"/>
      <c r="B81" s="28"/>
      <c r="C81" s="56"/>
      <c r="D81" s="52"/>
      <c r="E81" s="6"/>
      <c r="F81" s="19"/>
      <c r="G81" s="24"/>
      <c r="H81" s="24"/>
      <c r="I81" s="31"/>
      <c r="J81" s="31"/>
      <c r="K81" s="35"/>
    </row>
    <row r="82" spans="1:54" x14ac:dyDescent="0.25">
      <c r="C82" s="57" t="s">
        <v>24</v>
      </c>
      <c r="D82" s="52"/>
      <c r="E82" s="6"/>
      <c r="F82" s="19"/>
      <c r="G82" s="24"/>
      <c r="H82" s="24"/>
      <c r="I82" s="31"/>
      <c r="J82" s="31"/>
      <c r="K82" s="35"/>
    </row>
    <row r="83" spans="1:54" x14ac:dyDescent="0.25">
      <c r="B83" s="8" t="s">
        <v>203</v>
      </c>
      <c r="C83" s="58" t="s">
        <v>204</v>
      </c>
      <c r="D83" s="52"/>
      <c r="E83" s="6"/>
      <c r="F83" s="19"/>
      <c r="G83" s="24">
        <v>114.49</v>
      </c>
      <c r="H83" s="24">
        <v>0.9</v>
      </c>
      <c r="I83" s="31"/>
      <c r="J83" s="31"/>
      <c r="K83" s="35"/>
    </row>
    <row r="84" spans="1:54" x14ac:dyDescent="0.25">
      <c r="C84" s="56" t="s">
        <v>191</v>
      </c>
      <c r="D84" s="52"/>
      <c r="E84" s="6"/>
      <c r="F84" s="19"/>
      <c r="G84" s="25">
        <v>114.49</v>
      </c>
      <c r="H84" s="25">
        <v>0.9</v>
      </c>
      <c r="I84" s="31"/>
      <c r="J84" s="31"/>
      <c r="K84" s="35"/>
    </row>
    <row r="85" spans="1:54" x14ac:dyDescent="0.25">
      <c r="C85" s="55"/>
      <c r="D85" s="52"/>
      <c r="E85" s="6"/>
      <c r="F85" s="19"/>
      <c r="G85" s="24"/>
      <c r="H85" s="24"/>
      <c r="I85" s="31"/>
      <c r="J85" s="31"/>
      <c r="K85" s="35"/>
    </row>
    <row r="86" spans="1:54" x14ac:dyDescent="0.25">
      <c r="A86" s="10"/>
      <c r="B86" s="28"/>
      <c r="C86" s="56" t="s">
        <v>25</v>
      </c>
      <c r="D86" s="52"/>
      <c r="E86" s="6"/>
      <c r="F86" s="19"/>
      <c r="G86" s="24"/>
      <c r="H86" s="24"/>
      <c r="I86" s="31"/>
      <c r="J86" s="31"/>
      <c r="K86" s="35"/>
    </row>
    <row r="87" spans="1:54" s="2" customFormat="1" ht="13.5" x14ac:dyDescent="0.25">
      <c r="A87" s="28"/>
      <c r="B87" s="28"/>
      <c r="C87" s="55" t="s">
        <v>4578</v>
      </c>
      <c r="D87" s="52"/>
      <c r="E87" s="6"/>
      <c r="F87" s="19"/>
      <c r="G87" s="24" t="s">
        <v>2</v>
      </c>
      <c r="H87" s="24" t="s">
        <v>2</v>
      </c>
      <c r="I87" s="31"/>
      <c r="J87" s="31"/>
      <c r="K87" s="35"/>
      <c r="L87" s="3"/>
      <c r="AI87" s="3"/>
      <c r="AV87" s="3"/>
      <c r="AX87" s="3"/>
      <c r="BB87" s="3"/>
    </row>
    <row r="88" spans="1:54" x14ac:dyDescent="0.25">
      <c r="B88" s="8"/>
      <c r="C88" s="58" t="s">
        <v>205</v>
      </c>
      <c r="D88" s="52"/>
      <c r="E88" s="6"/>
      <c r="F88" s="19"/>
      <c r="G88" s="24">
        <v>-145.94</v>
      </c>
      <c r="H88" s="24">
        <v>-1.1299999999999999</v>
      </c>
      <c r="I88" s="31"/>
      <c r="J88" s="31"/>
      <c r="K88" s="35"/>
    </row>
    <row r="89" spans="1:54" x14ac:dyDescent="0.25">
      <c r="C89" s="56" t="s">
        <v>191</v>
      </c>
      <c r="D89" s="52"/>
      <c r="E89" s="6"/>
      <c r="F89" s="19"/>
      <c r="G89" s="25">
        <v>-145.94</v>
      </c>
      <c r="H89" s="25">
        <v>-1.1299999999999999</v>
      </c>
      <c r="I89" s="31"/>
      <c r="J89" s="31"/>
      <c r="K89" s="35"/>
    </row>
    <row r="90" spans="1:54" x14ac:dyDescent="0.25">
      <c r="C90" s="55"/>
      <c r="D90" s="52"/>
      <c r="E90" s="6"/>
      <c r="F90" s="19"/>
      <c r="G90" s="24"/>
      <c r="H90" s="24"/>
      <c r="I90" s="31"/>
      <c r="J90" s="31"/>
      <c r="K90" s="35"/>
    </row>
    <row r="91" spans="1:54" x14ac:dyDescent="0.25">
      <c r="C91" s="59" t="s">
        <v>206</v>
      </c>
      <c r="D91" s="53"/>
      <c r="E91" s="5"/>
      <c r="F91" s="20"/>
      <c r="G91" s="26">
        <v>12758.74</v>
      </c>
      <c r="H91" s="26">
        <v>100.00000000000001</v>
      </c>
      <c r="I91" s="32"/>
      <c r="J91" s="32"/>
      <c r="K91" s="36"/>
    </row>
    <row r="94" spans="1:54" x14ac:dyDescent="0.25">
      <c r="C94" s="1" t="s">
        <v>207</v>
      </c>
    </row>
    <row r="95" spans="1:54" x14ac:dyDescent="0.25">
      <c r="C95" s="37" t="s">
        <v>208</v>
      </c>
      <c r="D95" s="37"/>
      <c r="E95" s="37"/>
      <c r="F95" s="37"/>
      <c r="G95" s="37"/>
      <c r="H95" s="37"/>
      <c r="I95" s="37"/>
      <c r="J95" s="37"/>
      <c r="K95" s="37"/>
    </row>
    <row r="96" spans="1:54" x14ac:dyDescent="0.25">
      <c r="C96" s="2" t="s">
        <v>209</v>
      </c>
    </row>
    <row r="97" spans="1:256" x14ac:dyDescent="0.25">
      <c r="C97" s="2" t="s">
        <v>210</v>
      </c>
    </row>
    <row r="98" spans="1:256" ht="30" customHeight="1" x14ac:dyDescent="0.25">
      <c r="C98" s="164" t="s">
        <v>211</v>
      </c>
      <c r="D98" s="165"/>
      <c r="E98" s="165"/>
      <c r="F98" s="165"/>
      <c r="G98" s="165"/>
      <c r="H98" s="165"/>
      <c r="I98" s="165"/>
      <c r="J98" s="165"/>
      <c r="K98" s="165"/>
    </row>
    <row r="99" spans="1:256" x14ac:dyDescent="0.25">
      <c r="C99" s="2" t="s">
        <v>212</v>
      </c>
    </row>
    <row r="101" spans="1:256" x14ac:dyDescent="0.25">
      <c r="C101" s="2" t="s">
        <v>5016</v>
      </c>
      <c r="E101" s="2" t="s">
        <v>2</v>
      </c>
    </row>
    <row r="103" spans="1:256" x14ac:dyDescent="0.25">
      <c r="C103" s="2" t="s">
        <v>5017</v>
      </c>
      <c r="E103" s="2" t="s">
        <v>2</v>
      </c>
    </row>
    <row r="105" spans="1:256" x14ac:dyDescent="0.25">
      <c r="C105" s="2" t="s">
        <v>5064</v>
      </c>
    </row>
    <row r="107" spans="1:256" x14ac:dyDescent="0.25">
      <c r="C107" s="2" t="s">
        <v>5065</v>
      </c>
    </row>
    <row r="108" spans="1:256" s="86" customFormat="1" ht="35.25" customHeight="1" x14ac:dyDescent="0.25">
      <c r="A108" s="82"/>
      <c r="B108" s="82"/>
      <c r="C108" s="87" t="s">
        <v>5022</v>
      </c>
      <c r="D108" s="91" t="s">
        <v>5023</v>
      </c>
      <c r="E108" s="91" t="s">
        <v>5024</v>
      </c>
      <c r="F108" s="83"/>
      <c r="G108" s="84"/>
      <c r="H108" s="84"/>
      <c r="I108" s="84"/>
      <c r="J108" s="84"/>
      <c r="K108" s="85"/>
      <c r="L108" s="85"/>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5"/>
      <c r="AJ108" s="82"/>
      <c r="AK108" s="82"/>
      <c r="AL108" s="82"/>
      <c r="AM108" s="82"/>
      <c r="AN108" s="82"/>
      <c r="AO108" s="82"/>
      <c r="AP108" s="82"/>
      <c r="AQ108" s="82"/>
      <c r="AR108" s="82"/>
      <c r="AS108" s="82"/>
      <c r="AT108" s="82"/>
      <c r="AU108" s="82"/>
      <c r="AV108" s="85"/>
      <c r="AW108" s="82"/>
      <c r="AX108" s="85"/>
      <c r="AY108" s="82"/>
      <c r="AZ108" s="82"/>
      <c r="BA108" s="82"/>
      <c r="BB108" s="85"/>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row>
    <row r="109" spans="1:256" s="86" customFormat="1" x14ac:dyDescent="0.25">
      <c r="A109" s="82"/>
      <c r="B109" s="82"/>
      <c r="C109" s="89" t="s">
        <v>5025</v>
      </c>
      <c r="D109" s="92">
        <v>9.6385000000000005</v>
      </c>
      <c r="E109" s="92">
        <v>9.7611000000000008</v>
      </c>
      <c r="F109" s="83"/>
      <c r="G109" s="84"/>
      <c r="H109" s="84"/>
      <c r="I109" s="84"/>
      <c r="J109" s="84"/>
      <c r="K109" s="85"/>
      <c r="L109" s="85"/>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5"/>
      <c r="AJ109" s="82"/>
      <c r="AK109" s="82"/>
      <c r="AL109" s="82"/>
      <c r="AM109" s="82"/>
      <c r="AN109" s="82"/>
      <c r="AO109" s="82"/>
      <c r="AP109" s="82"/>
      <c r="AQ109" s="82"/>
      <c r="AR109" s="82"/>
      <c r="AS109" s="82"/>
      <c r="AT109" s="82"/>
      <c r="AU109" s="82"/>
      <c r="AV109" s="85"/>
      <c r="AW109" s="82"/>
      <c r="AX109" s="85"/>
      <c r="AY109" s="82"/>
      <c r="AZ109" s="82"/>
      <c r="BA109" s="82"/>
      <c r="BB109" s="85"/>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row>
    <row r="110" spans="1:256" s="86" customFormat="1" x14ac:dyDescent="0.25">
      <c r="A110" s="82"/>
      <c r="B110" s="82"/>
      <c r="C110" s="89" t="s">
        <v>5026</v>
      </c>
      <c r="D110" s="92">
        <v>9.6384000000000007</v>
      </c>
      <c r="E110" s="92">
        <v>9.7611000000000008</v>
      </c>
      <c r="F110" s="83"/>
      <c r="G110" s="84"/>
      <c r="H110" s="84"/>
      <c r="I110" s="84"/>
      <c r="J110" s="84"/>
      <c r="K110" s="85"/>
      <c r="L110" s="85"/>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5"/>
      <c r="AJ110" s="82"/>
      <c r="AK110" s="82"/>
      <c r="AL110" s="82"/>
      <c r="AM110" s="82"/>
      <c r="AN110" s="82"/>
      <c r="AO110" s="82"/>
      <c r="AP110" s="82"/>
      <c r="AQ110" s="82"/>
      <c r="AR110" s="82"/>
      <c r="AS110" s="82"/>
      <c r="AT110" s="82"/>
      <c r="AU110" s="82"/>
      <c r="AV110" s="85"/>
      <c r="AW110" s="82"/>
      <c r="AX110" s="85"/>
      <c r="AY110" s="82"/>
      <c r="AZ110" s="82"/>
      <c r="BA110" s="82"/>
      <c r="BB110" s="85"/>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82"/>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row>
    <row r="111" spans="1:256" s="86" customFormat="1" x14ac:dyDescent="0.25">
      <c r="A111" s="82"/>
      <c r="B111" s="82"/>
      <c r="C111" s="89" t="s">
        <v>5027</v>
      </c>
      <c r="D111" s="92">
        <v>9.6715</v>
      </c>
      <c r="E111" s="92">
        <v>9.7973999999999997</v>
      </c>
      <c r="F111" s="83"/>
      <c r="G111" s="84"/>
      <c r="H111" s="84"/>
      <c r="I111" s="84"/>
      <c r="J111" s="84"/>
      <c r="K111" s="85"/>
      <c r="L111" s="85"/>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5"/>
      <c r="AJ111" s="82"/>
      <c r="AK111" s="82"/>
      <c r="AL111" s="82"/>
      <c r="AM111" s="82"/>
      <c r="AN111" s="82"/>
      <c r="AO111" s="82"/>
      <c r="AP111" s="82"/>
      <c r="AQ111" s="82"/>
      <c r="AR111" s="82"/>
      <c r="AS111" s="82"/>
      <c r="AT111" s="82"/>
      <c r="AU111" s="82"/>
      <c r="AV111" s="85"/>
      <c r="AW111" s="82"/>
      <c r="AX111" s="85"/>
      <c r="AY111" s="82"/>
      <c r="AZ111" s="82"/>
      <c r="BA111" s="82"/>
      <c r="BB111" s="85"/>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82"/>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row>
    <row r="112" spans="1:256" s="86" customFormat="1" x14ac:dyDescent="0.25">
      <c r="A112" s="82"/>
      <c r="B112" s="82"/>
      <c r="C112" s="89" t="s">
        <v>5028</v>
      </c>
      <c r="D112" s="92">
        <v>9.6713000000000005</v>
      </c>
      <c r="E112" s="92">
        <v>9.7973999999999997</v>
      </c>
      <c r="F112" s="83"/>
      <c r="G112" s="84"/>
      <c r="H112" s="84"/>
      <c r="I112" s="84"/>
      <c r="J112" s="84"/>
      <c r="K112" s="85"/>
      <c r="L112" s="85"/>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5"/>
      <c r="AJ112" s="82"/>
      <c r="AK112" s="82"/>
      <c r="AL112" s="82"/>
      <c r="AM112" s="82"/>
      <c r="AN112" s="82"/>
      <c r="AO112" s="82"/>
      <c r="AP112" s="82"/>
      <c r="AQ112" s="82"/>
      <c r="AR112" s="82"/>
      <c r="AS112" s="82"/>
      <c r="AT112" s="82"/>
      <c r="AU112" s="82"/>
      <c r="AV112" s="85"/>
      <c r="AW112" s="82"/>
      <c r="AX112" s="85"/>
      <c r="AY112" s="82"/>
      <c r="AZ112" s="82"/>
      <c r="BA112" s="82"/>
      <c r="BB112" s="85"/>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82"/>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row>
    <row r="113" spans="1:256" s="86" customFormat="1" ht="85.15" customHeight="1" x14ac:dyDescent="0.25">
      <c r="A113" s="82"/>
      <c r="B113" s="82"/>
      <c r="C113" s="166" t="s">
        <v>5060</v>
      </c>
      <c r="D113" s="167"/>
      <c r="E113" s="168"/>
      <c r="F113" s="83"/>
      <c r="G113" s="84"/>
      <c r="H113" s="84"/>
      <c r="I113" s="84"/>
      <c r="J113" s="84"/>
      <c r="K113" s="85"/>
      <c r="L113" s="85"/>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5"/>
      <c r="AJ113" s="82"/>
      <c r="AK113" s="82"/>
      <c r="AL113" s="82"/>
      <c r="AM113" s="82"/>
      <c r="AN113" s="82"/>
      <c r="AO113" s="82"/>
      <c r="AP113" s="82"/>
      <c r="AQ113" s="82"/>
      <c r="AR113" s="82"/>
      <c r="AS113" s="82"/>
      <c r="AT113" s="82"/>
      <c r="AU113" s="82"/>
      <c r="AV113" s="85"/>
      <c r="AW113" s="82"/>
      <c r="AX113" s="85"/>
      <c r="AY113" s="82"/>
      <c r="AZ113" s="82"/>
      <c r="BA113" s="82"/>
      <c r="BB113" s="85"/>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82"/>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row>
    <row r="115" spans="1:256" x14ac:dyDescent="0.25">
      <c r="C115" s="2" t="s">
        <v>5066</v>
      </c>
      <c r="E115" s="2" t="s">
        <v>2</v>
      </c>
    </row>
    <row r="117" spans="1:256" x14ac:dyDescent="0.25">
      <c r="C117" s="2" t="s">
        <v>5067</v>
      </c>
      <c r="E117" s="2" t="s">
        <v>2</v>
      </c>
    </row>
    <row r="119" spans="1:256" x14ac:dyDescent="0.25">
      <c r="C119" s="2" t="s">
        <v>5018</v>
      </c>
      <c r="E119" s="2" t="s">
        <v>2</v>
      </c>
    </row>
    <row r="121" spans="1:256" x14ac:dyDescent="0.25">
      <c r="C121" s="2" t="s">
        <v>5019</v>
      </c>
      <c r="E121" s="2" t="s">
        <v>2</v>
      </c>
    </row>
    <row r="123" spans="1:256" x14ac:dyDescent="0.25">
      <c r="C123" s="2" t="s">
        <v>5020</v>
      </c>
      <c r="E123" s="99">
        <v>1.6104606319582813</v>
      </c>
    </row>
    <row r="125" spans="1:256" x14ac:dyDescent="0.25">
      <c r="C125" s="2" t="s">
        <v>5021</v>
      </c>
      <c r="E125" s="100" t="s">
        <v>5182</v>
      </c>
    </row>
    <row r="127" spans="1:256" x14ac:dyDescent="0.25">
      <c r="C127" s="2" t="s">
        <v>5068</v>
      </c>
      <c r="E127" s="2" t="s">
        <v>2</v>
      </c>
    </row>
    <row r="129" spans="3:5" x14ac:dyDescent="0.25">
      <c r="C129" s="2" t="s">
        <v>5183</v>
      </c>
    </row>
    <row r="131" spans="3:5" x14ac:dyDescent="0.25">
      <c r="C131" s="1" t="s">
        <v>5250</v>
      </c>
      <c r="E131" s="162" t="s">
        <v>5251</v>
      </c>
    </row>
    <row r="132" spans="3:5" x14ac:dyDescent="0.25">
      <c r="E132" s="2" t="s">
        <v>5317</v>
      </c>
    </row>
  </sheetData>
  <mergeCells count="2">
    <mergeCell ref="C98:K98"/>
    <mergeCell ref="C113:E113"/>
  </mergeCells>
  <hyperlinks>
    <hyperlink ref="J2" location="'Index'!A1" display="'Index'!A1" xr:uid="{6A526B31-9B5F-460F-A976-EB7F5DA85D2C}"/>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AD268-7D52-4F19-AB68-62F17093C428}">
  <sheetPr codeName="Sheet1"/>
  <dimension ref="A1:IV132"/>
  <sheetViews>
    <sheetView showGridLines="0" zoomScale="90" zoomScaleNormal="90" workbookViewId="0">
      <pane ySplit="6" topLeftCell="A11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4342</v>
      </c>
      <c r="J2" s="38" t="s">
        <v>4568</v>
      </c>
    </row>
    <row r="3" spans="1:54" ht="16.5" x14ac:dyDescent="0.3">
      <c r="C3" s="1" t="s">
        <v>28</v>
      </c>
      <c r="D3" s="21" t="s">
        <v>4343</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41</v>
      </c>
      <c r="C11" s="58" t="s">
        <v>42</v>
      </c>
      <c r="D11" s="52" t="s">
        <v>43</v>
      </c>
      <c r="E11" s="6" t="s">
        <v>44</v>
      </c>
      <c r="F11" s="19">
        <v>17152</v>
      </c>
      <c r="G11" s="24">
        <v>235.87</v>
      </c>
      <c r="H11" s="24">
        <v>3.96</v>
      </c>
      <c r="I11" s="31"/>
      <c r="J11" s="31"/>
      <c r="K11" s="35"/>
    </row>
    <row r="12" spans="1:54" x14ac:dyDescent="0.25">
      <c r="B12" s="8" t="s">
        <v>1163</v>
      </c>
      <c r="C12" s="58" t="s">
        <v>1164</v>
      </c>
      <c r="D12" s="52" t="s">
        <v>1165</v>
      </c>
      <c r="E12" s="6" t="s">
        <v>259</v>
      </c>
      <c r="F12" s="19">
        <v>65486</v>
      </c>
      <c r="G12" s="24">
        <v>233.56</v>
      </c>
      <c r="H12" s="24">
        <v>3.92</v>
      </c>
      <c r="I12" s="31"/>
      <c r="J12" s="31"/>
      <c r="K12" s="35"/>
    </row>
    <row r="13" spans="1:54" x14ac:dyDescent="0.25">
      <c r="B13" s="8" t="s">
        <v>45</v>
      </c>
      <c r="C13" s="58" t="s">
        <v>46</v>
      </c>
      <c r="D13" s="52" t="s">
        <v>47</v>
      </c>
      <c r="E13" s="6" t="s">
        <v>44</v>
      </c>
      <c r="F13" s="19">
        <v>28013</v>
      </c>
      <c r="G13" s="24">
        <v>223.53</v>
      </c>
      <c r="H13" s="24">
        <v>3.76</v>
      </c>
      <c r="I13" s="31"/>
      <c r="J13" s="31"/>
      <c r="K13" s="35"/>
    </row>
    <row r="14" spans="1:54" x14ac:dyDescent="0.25">
      <c r="B14" s="8" t="s">
        <v>1181</v>
      </c>
      <c r="C14" s="58" t="s">
        <v>1182</v>
      </c>
      <c r="D14" s="52" t="s">
        <v>1183</v>
      </c>
      <c r="E14" s="6" t="s">
        <v>154</v>
      </c>
      <c r="F14" s="19">
        <v>12453</v>
      </c>
      <c r="G14" s="24">
        <v>219.88</v>
      </c>
      <c r="H14" s="24">
        <v>3.7</v>
      </c>
      <c r="I14" s="31"/>
      <c r="J14" s="31"/>
      <c r="K14" s="35"/>
    </row>
    <row r="15" spans="1:54" x14ac:dyDescent="0.25">
      <c r="B15" s="8" t="s">
        <v>1010</v>
      </c>
      <c r="C15" s="58" t="s">
        <v>1011</v>
      </c>
      <c r="D15" s="52" t="s">
        <v>1012</v>
      </c>
      <c r="E15" s="6" t="s">
        <v>342</v>
      </c>
      <c r="F15" s="19">
        <v>2532</v>
      </c>
      <c r="G15" s="24">
        <v>219.83</v>
      </c>
      <c r="H15" s="24">
        <v>3.69</v>
      </c>
      <c r="I15" s="31"/>
      <c r="J15" s="31"/>
      <c r="K15" s="35"/>
    </row>
    <row r="16" spans="1:54" x14ac:dyDescent="0.25">
      <c r="B16" s="8" t="s">
        <v>428</v>
      </c>
      <c r="C16" s="58" t="s">
        <v>429</v>
      </c>
      <c r="D16" s="52" t="s">
        <v>430</v>
      </c>
      <c r="E16" s="6" t="s">
        <v>120</v>
      </c>
      <c r="F16" s="19">
        <v>11652</v>
      </c>
      <c r="G16" s="24">
        <v>217.02</v>
      </c>
      <c r="H16" s="24">
        <v>3.65</v>
      </c>
      <c r="I16" s="31"/>
      <c r="J16" s="31"/>
      <c r="K16" s="35"/>
    </row>
    <row r="17" spans="2:11" x14ac:dyDescent="0.25">
      <c r="B17" s="8" t="s">
        <v>418</v>
      </c>
      <c r="C17" s="58" t="s">
        <v>419</v>
      </c>
      <c r="D17" s="52" t="s">
        <v>420</v>
      </c>
      <c r="E17" s="6" t="s">
        <v>273</v>
      </c>
      <c r="F17" s="19">
        <v>11660</v>
      </c>
      <c r="G17" s="24">
        <v>215.94</v>
      </c>
      <c r="H17" s="24">
        <v>3.63</v>
      </c>
      <c r="I17" s="31"/>
      <c r="J17" s="31"/>
      <c r="K17" s="35"/>
    </row>
    <row r="18" spans="2:11" x14ac:dyDescent="0.25">
      <c r="B18" s="8" t="s">
        <v>624</v>
      </c>
      <c r="C18" s="58" t="s">
        <v>625</v>
      </c>
      <c r="D18" s="52" t="s">
        <v>626</v>
      </c>
      <c r="E18" s="6" t="s">
        <v>301</v>
      </c>
      <c r="F18" s="19">
        <v>75181</v>
      </c>
      <c r="G18" s="24">
        <v>215.73</v>
      </c>
      <c r="H18" s="24">
        <v>3.63</v>
      </c>
      <c r="I18" s="31"/>
      <c r="J18" s="31"/>
      <c r="K18" s="35"/>
    </row>
    <row r="19" spans="2:11" x14ac:dyDescent="0.25">
      <c r="B19" s="8" t="s">
        <v>934</v>
      </c>
      <c r="C19" s="58" t="s">
        <v>935</v>
      </c>
      <c r="D19" s="52" t="s">
        <v>936</v>
      </c>
      <c r="E19" s="6" t="s">
        <v>146</v>
      </c>
      <c r="F19" s="19">
        <v>15234</v>
      </c>
      <c r="G19" s="24">
        <v>214.07</v>
      </c>
      <c r="H19" s="24">
        <v>3.6</v>
      </c>
      <c r="I19" s="31"/>
      <c r="J19" s="31"/>
      <c r="K19" s="35"/>
    </row>
    <row r="20" spans="2:11" x14ac:dyDescent="0.25">
      <c r="B20" s="8" t="s">
        <v>298</v>
      </c>
      <c r="C20" s="58" t="s">
        <v>299</v>
      </c>
      <c r="D20" s="52" t="s">
        <v>300</v>
      </c>
      <c r="E20" s="6" t="s">
        <v>301</v>
      </c>
      <c r="F20" s="19">
        <v>10015</v>
      </c>
      <c r="G20" s="24">
        <v>212.14</v>
      </c>
      <c r="H20" s="24">
        <v>3.56</v>
      </c>
      <c r="I20" s="31"/>
      <c r="J20" s="31"/>
      <c r="K20" s="35"/>
    </row>
    <row r="21" spans="2:11" x14ac:dyDescent="0.25">
      <c r="B21" s="8" t="s">
        <v>412</v>
      </c>
      <c r="C21" s="58" t="s">
        <v>413</v>
      </c>
      <c r="D21" s="52" t="s">
        <v>414</v>
      </c>
      <c r="E21" s="6" t="s">
        <v>120</v>
      </c>
      <c r="F21" s="19">
        <v>14275</v>
      </c>
      <c r="G21" s="24">
        <v>209.19</v>
      </c>
      <c r="H21" s="24">
        <v>3.52</v>
      </c>
      <c r="I21" s="31"/>
      <c r="J21" s="31"/>
      <c r="K21" s="35"/>
    </row>
    <row r="22" spans="2:11" x14ac:dyDescent="0.25">
      <c r="B22" s="8" t="s">
        <v>143</v>
      </c>
      <c r="C22" s="58" t="s">
        <v>144</v>
      </c>
      <c r="D22" s="52" t="s">
        <v>145</v>
      </c>
      <c r="E22" s="6" t="s">
        <v>146</v>
      </c>
      <c r="F22" s="19">
        <v>3981</v>
      </c>
      <c r="G22" s="24">
        <v>204.88</v>
      </c>
      <c r="H22" s="24">
        <v>3.44</v>
      </c>
      <c r="I22" s="31"/>
      <c r="J22" s="31"/>
      <c r="K22" s="35"/>
    </row>
    <row r="23" spans="2:11" x14ac:dyDescent="0.25">
      <c r="B23" s="8" t="s">
        <v>88</v>
      </c>
      <c r="C23" s="58" t="s">
        <v>89</v>
      </c>
      <c r="D23" s="52" t="s">
        <v>90</v>
      </c>
      <c r="E23" s="6" t="s">
        <v>91</v>
      </c>
      <c r="F23" s="19">
        <v>15796</v>
      </c>
      <c r="G23" s="24">
        <v>204.38</v>
      </c>
      <c r="H23" s="24">
        <v>3.43</v>
      </c>
      <c r="I23" s="31"/>
      <c r="J23" s="31"/>
      <c r="K23" s="35"/>
    </row>
    <row r="24" spans="2:11" x14ac:dyDescent="0.25">
      <c r="B24" s="8" t="s">
        <v>55</v>
      </c>
      <c r="C24" s="58" t="s">
        <v>56</v>
      </c>
      <c r="D24" s="52" t="s">
        <v>57</v>
      </c>
      <c r="E24" s="6" t="s">
        <v>58</v>
      </c>
      <c r="F24" s="19">
        <v>1391</v>
      </c>
      <c r="G24" s="24">
        <v>196.34</v>
      </c>
      <c r="H24" s="24">
        <v>3.3</v>
      </c>
      <c r="I24" s="31"/>
      <c r="J24" s="31"/>
      <c r="K24" s="35"/>
    </row>
    <row r="25" spans="2:11" x14ac:dyDescent="0.25">
      <c r="B25" s="8" t="s">
        <v>70</v>
      </c>
      <c r="C25" s="58" t="s">
        <v>71</v>
      </c>
      <c r="D25" s="52" t="s">
        <v>72</v>
      </c>
      <c r="E25" s="6" t="s">
        <v>44</v>
      </c>
      <c r="F25" s="19">
        <v>49551</v>
      </c>
      <c r="G25" s="24">
        <v>194.36</v>
      </c>
      <c r="H25" s="24">
        <v>3.27</v>
      </c>
      <c r="I25" s="31"/>
      <c r="J25" s="31"/>
      <c r="K25" s="35"/>
    </row>
    <row r="26" spans="2:11" x14ac:dyDescent="0.25">
      <c r="B26" s="8" t="s">
        <v>1066</v>
      </c>
      <c r="C26" s="58" t="s">
        <v>1067</v>
      </c>
      <c r="D26" s="52" t="s">
        <v>1068</v>
      </c>
      <c r="E26" s="6" t="s">
        <v>58</v>
      </c>
      <c r="F26" s="19">
        <v>1994</v>
      </c>
      <c r="G26" s="24">
        <v>193.74</v>
      </c>
      <c r="H26" s="24">
        <v>3.26</v>
      </c>
      <c r="I26" s="31"/>
      <c r="J26" s="31"/>
      <c r="K26" s="35"/>
    </row>
    <row r="27" spans="2:11" x14ac:dyDescent="0.25">
      <c r="B27" s="8" t="s">
        <v>1175</v>
      </c>
      <c r="C27" s="58" t="s">
        <v>1176</v>
      </c>
      <c r="D27" s="52" t="s">
        <v>1177</v>
      </c>
      <c r="E27" s="6" t="s">
        <v>62</v>
      </c>
      <c r="F27" s="19">
        <v>10811</v>
      </c>
      <c r="G27" s="24">
        <v>192.46</v>
      </c>
      <c r="H27" s="24">
        <v>3.23</v>
      </c>
      <c r="I27" s="31"/>
      <c r="J27" s="31"/>
      <c r="K27" s="35"/>
    </row>
    <row r="28" spans="2:11" x14ac:dyDescent="0.25">
      <c r="B28" s="8" t="s">
        <v>1178</v>
      </c>
      <c r="C28" s="58" t="s">
        <v>1179</v>
      </c>
      <c r="D28" s="52" t="s">
        <v>1180</v>
      </c>
      <c r="E28" s="6" t="s">
        <v>120</v>
      </c>
      <c r="F28" s="19">
        <v>13976</v>
      </c>
      <c r="G28" s="24">
        <v>189.67</v>
      </c>
      <c r="H28" s="24">
        <v>3.19</v>
      </c>
      <c r="I28" s="31"/>
      <c r="J28" s="31"/>
      <c r="K28" s="35"/>
    </row>
    <row r="29" spans="2:11" x14ac:dyDescent="0.25">
      <c r="B29" s="8" t="s">
        <v>900</v>
      </c>
      <c r="C29" s="58" t="s">
        <v>901</v>
      </c>
      <c r="D29" s="52" t="s">
        <v>902</v>
      </c>
      <c r="E29" s="6" t="s">
        <v>76</v>
      </c>
      <c r="F29" s="19">
        <v>4292</v>
      </c>
      <c r="G29" s="24">
        <v>189.02</v>
      </c>
      <c r="H29" s="24">
        <v>3.18</v>
      </c>
      <c r="I29" s="31"/>
      <c r="J29" s="31"/>
      <c r="K29" s="35"/>
    </row>
    <row r="30" spans="2:11" x14ac:dyDescent="0.25">
      <c r="B30" s="8" t="s">
        <v>67</v>
      </c>
      <c r="C30" s="58" t="s">
        <v>68</v>
      </c>
      <c r="D30" s="52" t="s">
        <v>69</v>
      </c>
      <c r="E30" s="6" t="s">
        <v>44</v>
      </c>
      <c r="F30" s="19">
        <v>18362</v>
      </c>
      <c r="G30" s="24">
        <v>188.56</v>
      </c>
      <c r="H30" s="24">
        <v>3.17</v>
      </c>
      <c r="I30" s="31"/>
      <c r="J30" s="31"/>
      <c r="K30" s="35"/>
    </row>
    <row r="31" spans="2:11" x14ac:dyDescent="0.25">
      <c r="B31" s="8" t="s">
        <v>415</v>
      </c>
      <c r="C31" s="58" t="s">
        <v>416</v>
      </c>
      <c r="D31" s="52" t="s">
        <v>417</v>
      </c>
      <c r="E31" s="6" t="s">
        <v>66</v>
      </c>
      <c r="F31" s="19">
        <v>9244</v>
      </c>
      <c r="G31" s="24">
        <v>187.79</v>
      </c>
      <c r="H31" s="24">
        <v>3.16</v>
      </c>
      <c r="I31" s="31"/>
      <c r="J31" s="31"/>
      <c r="K31" s="35"/>
    </row>
    <row r="32" spans="2:11" x14ac:dyDescent="0.25">
      <c r="B32" s="8" t="s">
        <v>81</v>
      </c>
      <c r="C32" s="58" t="s">
        <v>82</v>
      </c>
      <c r="D32" s="52" t="s">
        <v>83</v>
      </c>
      <c r="E32" s="6" t="s">
        <v>84</v>
      </c>
      <c r="F32" s="19">
        <v>1661</v>
      </c>
      <c r="G32" s="24">
        <v>186.91</v>
      </c>
      <c r="H32" s="24">
        <v>3.14</v>
      </c>
      <c r="I32" s="31"/>
      <c r="J32" s="31"/>
      <c r="K32" s="35"/>
    </row>
    <row r="33" spans="2:11" x14ac:dyDescent="0.25">
      <c r="B33" s="8" t="s">
        <v>1016</v>
      </c>
      <c r="C33" s="58" t="s">
        <v>1017</v>
      </c>
      <c r="D33" s="52" t="s">
        <v>1018</v>
      </c>
      <c r="E33" s="6" t="s">
        <v>120</v>
      </c>
      <c r="F33" s="19">
        <v>3969</v>
      </c>
      <c r="G33" s="24">
        <v>183.37</v>
      </c>
      <c r="H33" s="24">
        <v>3.08</v>
      </c>
      <c r="I33" s="31"/>
      <c r="J33" s="31"/>
      <c r="K33" s="35"/>
    </row>
    <row r="34" spans="2:11" x14ac:dyDescent="0.25">
      <c r="B34" s="8" t="s">
        <v>92</v>
      </c>
      <c r="C34" s="58" t="s">
        <v>93</v>
      </c>
      <c r="D34" s="52" t="s">
        <v>94</v>
      </c>
      <c r="E34" s="6" t="s">
        <v>95</v>
      </c>
      <c r="F34" s="19">
        <v>11322</v>
      </c>
      <c r="G34" s="24">
        <v>180.33</v>
      </c>
      <c r="H34" s="24">
        <v>3.03</v>
      </c>
      <c r="I34" s="31"/>
      <c r="J34" s="31"/>
      <c r="K34" s="35"/>
    </row>
    <row r="35" spans="2:11" x14ac:dyDescent="0.25">
      <c r="B35" s="8" t="s">
        <v>391</v>
      </c>
      <c r="C35" s="58" t="s">
        <v>392</v>
      </c>
      <c r="D35" s="52" t="s">
        <v>393</v>
      </c>
      <c r="E35" s="6" t="s">
        <v>66</v>
      </c>
      <c r="F35" s="19">
        <v>104406</v>
      </c>
      <c r="G35" s="24">
        <v>177.9</v>
      </c>
      <c r="H35" s="24">
        <v>2.99</v>
      </c>
      <c r="I35" s="31"/>
      <c r="J35" s="31"/>
      <c r="K35" s="35"/>
    </row>
    <row r="36" spans="2:11" x14ac:dyDescent="0.25">
      <c r="B36" s="8" t="s">
        <v>73</v>
      </c>
      <c r="C36" s="58" t="s">
        <v>74</v>
      </c>
      <c r="D36" s="52" t="s">
        <v>75</v>
      </c>
      <c r="E36" s="6" t="s">
        <v>76</v>
      </c>
      <c r="F36" s="19">
        <v>6748</v>
      </c>
      <c r="G36" s="24">
        <v>177.86</v>
      </c>
      <c r="H36" s="24">
        <v>2.99</v>
      </c>
      <c r="I36" s="31"/>
      <c r="J36" s="31"/>
      <c r="K36" s="35"/>
    </row>
    <row r="37" spans="2:11" x14ac:dyDescent="0.25">
      <c r="B37" s="8" t="s">
        <v>235</v>
      </c>
      <c r="C37" s="58" t="s">
        <v>236</v>
      </c>
      <c r="D37" s="52" t="s">
        <v>237</v>
      </c>
      <c r="E37" s="6" t="s">
        <v>84</v>
      </c>
      <c r="F37" s="19">
        <v>686</v>
      </c>
      <c r="G37" s="24">
        <v>173.22</v>
      </c>
      <c r="H37" s="24">
        <v>2.91</v>
      </c>
      <c r="I37" s="31"/>
      <c r="J37" s="31"/>
      <c r="K37" s="35"/>
    </row>
    <row r="38" spans="2:11" x14ac:dyDescent="0.25">
      <c r="B38" s="8" t="s">
        <v>51</v>
      </c>
      <c r="C38" s="58" t="s">
        <v>52</v>
      </c>
      <c r="D38" s="52" t="s">
        <v>53</v>
      </c>
      <c r="E38" s="6" t="s">
        <v>54</v>
      </c>
      <c r="F38" s="19">
        <v>4142</v>
      </c>
      <c r="G38" s="24">
        <v>171.62</v>
      </c>
      <c r="H38" s="24">
        <v>2.88</v>
      </c>
      <c r="I38" s="31"/>
      <c r="J38" s="31"/>
      <c r="K38" s="35"/>
    </row>
    <row r="39" spans="2:11" x14ac:dyDescent="0.25">
      <c r="B39" s="8" t="s">
        <v>336</v>
      </c>
      <c r="C39" s="58" t="s">
        <v>337</v>
      </c>
      <c r="D39" s="52" t="s">
        <v>338</v>
      </c>
      <c r="E39" s="6" t="s">
        <v>66</v>
      </c>
      <c r="F39" s="19">
        <v>15171</v>
      </c>
      <c r="G39" s="24">
        <v>162.6</v>
      </c>
      <c r="H39" s="24">
        <v>2.73</v>
      </c>
      <c r="I39" s="31"/>
      <c r="J39" s="31"/>
      <c r="K39" s="35"/>
    </row>
    <row r="40" spans="2:11" x14ac:dyDescent="0.25">
      <c r="B40" s="8" t="s">
        <v>63</v>
      </c>
      <c r="C40" s="58" t="s">
        <v>64</v>
      </c>
      <c r="D40" s="52" t="s">
        <v>65</v>
      </c>
      <c r="E40" s="6" t="s">
        <v>66</v>
      </c>
      <c r="F40" s="19">
        <v>15790</v>
      </c>
      <c r="G40" s="24">
        <v>157.96</v>
      </c>
      <c r="H40" s="24">
        <v>2.65</v>
      </c>
      <c r="I40" s="31"/>
      <c r="J40" s="31"/>
      <c r="K40" s="35"/>
    </row>
    <row r="41" spans="2:11" x14ac:dyDescent="0.25">
      <c r="C41" s="56" t="s">
        <v>191</v>
      </c>
      <c r="D41" s="52"/>
      <c r="E41" s="6"/>
      <c r="F41" s="19"/>
      <c r="G41" s="25">
        <v>5929.73</v>
      </c>
      <c r="H41" s="25">
        <v>99.65</v>
      </c>
      <c r="I41" s="31"/>
      <c r="J41" s="31"/>
      <c r="K41" s="35"/>
    </row>
    <row r="42" spans="2:11" x14ac:dyDescent="0.25">
      <c r="C42" s="55"/>
      <c r="D42" s="52"/>
      <c r="E42" s="6"/>
      <c r="F42" s="19"/>
      <c r="G42" s="24"/>
      <c r="H42" s="24"/>
      <c r="I42" s="31"/>
      <c r="J42" s="31"/>
      <c r="K42" s="35"/>
    </row>
    <row r="43" spans="2:11" x14ac:dyDescent="0.25">
      <c r="C43" s="56" t="s">
        <v>3</v>
      </c>
      <c r="D43" s="52"/>
      <c r="E43" s="6"/>
      <c r="F43" s="19"/>
      <c r="G43" s="24" t="s">
        <v>2</v>
      </c>
      <c r="H43" s="24" t="s">
        <v>2</v>
      </c>
      <c r="I43" s="31"/>
      <c r="J43" s="31"/>
      <c r="K43" s="35"/>
    </row>
    <row r="44" spans="2:11" x14ac:dyDescent="0.25">
      <c r="C44" s="55"/>
      <c r="D44" s="52"/>
      <c r="E44" s="6"/>
      <c r="F44" s="19"/>
      <c r="G44" s="24"/>
      <c r="H44" s="24"/>
      <c r="I44" s="31"/>
      <c r="J44" s="31"/>
      <c r="K44" s="35"/>
    </row>
    <row r="45" spans="2:11" x14ac:dyDescent="0.25">
      <c r="C45" s="56" t="s">
        <v>4</v>
      </c>
      <c r="D45" s="52"/>
      <c r="E45" s="6"/>
      <c r="F45" s="19"/>
      <c r="G45" s="24" t="s">
        <v>2</v>
      </c>
      <c r="H45" s="24" t="s">
        <v>2</v>
      </c>
      <c r="I45" s="31"/>
      <c r="J45" s="31"/>
      <c r="K45" s="35"/>
    </row>
    <row r="46" spans="2:11" x14ac:dyDescent="0.25">
      <c r="C46" s="55"/>
      <c r="D46" s="52"/>
      <c r="E46" s="6"/>
      <c r="F46" s="19"/>
      <c r="G46" s="24"/>
      <c r="H46" s="24"/>
      <c r="I46" s="31"/>
      <c r="J46" s="31"/>
      <c r="K46" s="35"/>
    </row>
    <row r="47" spans="2:11" x14ac:dyDescent="0.25">
      <c r="C47" s="56" t="s">
        <v>5</v>
      </c>
      <c r="D47" s="52"/>
      <c r="E47" s="6"/>
      <c r="F47" s="19"/>
      <c r="G47" s="24"/>
      <c r="H47" s="24"/>
      <c r="I47" s="31"/>
      <c r="J47" s="31"/>
      <c r="K47" s="35"/>
    </row>
    <row r="48" spans="2:11" x14ac:dyDescent="0.25">
      <c r="C48" s="55"/>
      <c r="D48" s="52"/>
      <c r="E48" s="6"/>
      <c r="F48" s="19"/>
      <c r="G48" s="24"/>
      <c r="H48" s="24"/>
      <c r="I48" s="31"/>
      <c r="J48" s="31"/>
      <c r="K48" s="35"/>
    </row>
    <row r="49" spans="3:11" x14ac:dyDescent="0.25">
      <c r="C49" s="56" t="s">
        <v>6</v>
      </c>
      <c r="D49" s="52"/>
      <c r="E49" s="6"/>
      <c r="F49" s="19"/>
      <c r="G49" s="24" t="s">
        <v>2</v>
      </c>
      <c r="H49" s="24" t="s">
        <v>2</v>
      </c>
      <c r="I49" s="31"/>
      <c r="J49" s="31"/>
      <c r="K49" s="35"/>
    </row>
    <row r="50" spans="3:11" x14ac:dyDescent="0.25">
      <c r="C50" s="55"/>
      <c r="D50" s="52"/>
      <c r="E50" s="6"/>
      <c r="F50" s="19"/>
      <c r="G50" s="24"/>
      <c r="H50" s="24"/>
      <c r="I50" s="31"/>
      <c r="J50" s="31"/>
      <c r="K50" s="35"/>
    </row>
    <row r="51" spans="3:11" x14ac:dyDescent="0.25">
      <c r="C51" s="56" t="s">
        <v>7</v>
      </c>
      <c r="D51" s="52"/>
      <c r="E51" s="6"/>
      <c r="F51" s="19"/>
      <c r="G51" s="24" t="s">
        <v>2</v>
      </c>
      <c r="H51" s="24" t="s">
        <v>2</v>
      </c>
      <c r="I51" s="31"/>
      <c r="J51" s="31"/>
      <c r="K51" s="35"/>
    </row>
    <row r="52" spans="3:11" x14ac:dyDescent="0.25">
      <c r="C52" s="55"/>
      <c r="D52" s="52"/>
      <c r="E52" s="6"/>
      <c r="F52" s="19"/>
      <c r="G52" s="24"/>
      <c r="H52" s="24"/>
      <c r="I52" s="31"/>
      <c r="J52" s="31"/>
      <c r="K52" s="35"/>
    </row>
    <row r="53" spans="3:11" x14ac:dyDescent="0.25">
      <c r="C53" s="56" t="s">
        <v>8</v>
      </c>
      <c r="D53" s="52"/>
      <c r="E53" s="6"/>
      <c r="F53" s="19"/>
      <c r="G53" s="24" t="s">
        <v>2</v>
      </c>
      <c r="H53" s="24" t="s">
        <v>2</v>
      </c>
      <c r="I53" s="31"/>
      <c r="J53" s="31"/>
      <c r="K53" s="35"/>
    </row>
    <row r="54" spans="3:11" x14ac:dyDescent="0.25">
      <c r="C54" s="55"/>
      <c r="D54" s="52"/>
      <c r="E54" s="6"/>
      <c r="F54" s="19"/>
      <c r="G54" s="24"/>
      <c r="H54" s="24"/>
      <c r="I54" s="31"/>
      <c r="J54" s="31"/>
      <c r="K54" s="35"/>
    </row>
    <row r="55" spans="3:11" x14ac:dyDescent="0.25">
      <c r="C55" s="56" t="s">
        <v>9</v>
      </c>
      <c r="D55" s="52"/>
      <c r="E55" s="6"/>
      <c r="F55" s="19"/>
      <c r="G55" s="24" t="s">
        <v>2</v>
      </c>
      <c r="H55" s="24" t="s">
        <v>2</v>
      </c>
      <c r="I55" s="31"/>
      <c r="J55" s="31"/>
      <c r="K55" s="35"/>
    </row>
    <row r="56" spans="3:11" x14ac:dyDescent="0.25">
      <c r="C56" s="55"/>
      <c r="D56" s="52"/>
      <c r="E56" s="6"/>
      <c r="F56" s="19"/>
      <c r="G56" s="24"/>
      <c r="H56" s="24"/>
      <c r="I56" s="31"/>
      <c r="J56" s="31"/>
      <c r="K56" s="35"/>
    </row>
    <row r="57" spans="3:11" x14ac:dyDescent="0.25">
      <c r="C57" s="56" t="s">
        <v>10</v>
      </c>
      <c r="D57" s="52"/>
      <c r="E57" s="6"/>
      <c r="F57" s="19"/>
      <c r="G57" s="24" t="s">
        <v>2</v>
      </c>
      <c r="H57" s="24" t="s">
        <v>2</v>
      </c>
      <c r="I57" s="31"/>
      <c r="J57" s="31"/>
      <c r="K57" s="35"/>
    </row>
    <row r="58" spans="3:11" x14ac:dyDescent="0.25">
      <c r="C58" s="55"/>
      <c r="D58" s="52"/>
      <c r="E58" s="6"/>
      <c r="F58" s="19"/>
      <c r="G58" s="24"/>
      <c r="H58" s="24"/>
      <c r="I58" s="31"/>
      <c r="J58" s="31"/>
      <c r="K58" s="35"/>
    </row>
    <row r="59" spans="3:11" x14ac:dyDescent="0.25">
      <c r="C59" s="56" t="s">
        <v>11</v>
      </c>
      <c r="D59" s="52"/>
      <c r="E59" s="6"/>
      <c r="F59" s="19"/>
      <c r="G59" s="24" t="s">
        <v>2</v>
      </c>
      <c r="H59" s="24" t="s">
        <v>2</v>
      </c>
      <c r="I59" s="31"/>
      <c r="J59" s="31"/>
      <c r="K59" s="35"/>
    </row>
    <row r="60" spans="3:11" x14ac:dyDescent="0.25">
      <c r="C60" s="55"/>
      <c r="D60" s="52"/>
      <c r="E60" s="6"/>
      <c r="F60" s="19"/>
      <c r="G60" s="24"/>
      <c r="H60" s="24"/>
      <c r="I60" s="31"/>
      <c r="J60" s="31"/>
      <c r="K60" s="35"/>
    </row>
    <row r="61" spans="3:11" x14ac:dyDescent="0.25">
      <c r="C61" s="56" t="s">
        <v>13</v>
      </c>
      <c r="D61" s="52"/>
      <c r="E61" s="6"/>
      <c r="F61" s="19"/>
      <c r="G61" s="24"/>
      <c r="H61" s="24"/>
      <c r="I61" s="31"/>
      <c r="J61" s="31"/>
      <c r="K61" s="35"/>
    </row>
    <row r="62" spans="3:11" x14ac:dyDescent="0.25">
      <c r="C62" s="55"/>
      <c r="D62" s="52"/>
      <c r="E62" s="6"/>
      <c r="F62" s="19"/>
      <c r="G62" s="24"/>
      <c r="H62" s="24"/>
      <c r="I62" s="31"/>
      <c r="J62" s="31"/>
      <c r="K62" s="35"/>
    </row>
    <row r="63" spans="3:11" x14ac:dyDescent="0.25">
      <c r="C63" s="56" t="s">
        <v>14</v>
      </c>
      <c r="D63" s="52"/>
      <c r="E63" s="6"/>
      <c r="F63" s="19"/>
      <c r="G63" s="24" t="s">
        <v>2</v>
      </c>
      <c r="H63" s="24" t="s">
        <v>2</v>
      </c>
      <c r="I63" s="31"/>
      <c r="J63" s="31"/>
      <c r="K63" s="35"/>
    </row>
    <row r="64" spans="3:11" x14ac:dyDescent="0.25">
      <c r="C64" s="55"/>
      <c r="D64" s="52"/>
      <c r="E64" s="6"/>
      <c r="F64" s="19"/>
      <c r="G64" s="24"/>
      <c r="H64" s="24"/>
      <c r="I64" s="31"/>
      <c r="J64" s="31"/>
      <c r="K64" s="35"/>
    </row>
    <row r="65" spans="1:11" x14ac:dyDescent="0.25">
      <c r="C65" s="56" t="s">
        <v>15</v>
      </c>
      <c r="D65" s="52"/>
      <c r="E65" s="6"/>
      <c r="F65" s="19"/>
      <c r="G65" s="24" t="s">
        <v>2</v>
      </c>
      <c r="H65" s="24" t="s">
        <v>2</v>
      </c>
      <c r="I65" s="31"/>
      <c r="J65" s="31"/>
      <c r="K65" s="35"/>
    </row>
    <row r="66" spans="1:11" x14ac:dyDescent="0.25">
      <c r="C66" s="55"/>
      <c r="D66" s="52"/>
      <c r="E66" s="6"/>
      <c r="F66" s="19"/>
      <c r="G66" s="24"/>
      <c r="H66" s="24"/>
      <c r="I66" s="31"/>
      <c r="J66" s="31"/>
      <c r="K66" s="35"/>
    </row>
    <row r="67" spans="1:11" x14ac:dyDescent="0.25">
      <c r="C67" s="56" t="s">
        <v>16</v>
      </c>
      <c r="D67" s="52"/>
      <c r="E67" s="6"/>
      <c r="F67" s="19"/>
      <c r="G67" s="24" t="s">
        <v>2</v>
      </c>
      <c r="H67" s="24" t="s">
        <v>2</v>
      </c>
      <c r="I67" s="31"/>
      <c r="J67" s="31"/>
      <c r="K67" s="35"/>
    </row>
    <row r="68" spans="1:11" x14ac:dyDescent="0.25">
      <c r="C68" s="55"/>
      <c r="D68" s="52"/>
      <c r="E68" s="6"/>
      <c r="F68" s="19"/>
      <c r="G68" s="24"/>
      <c r="H68" s="24"/>
      <c r="I68" s="31"/>
      <c r="J68" s="31"/>
      <c r="K68" s="35"/>
    </row>
    <row r="69" spans="1:11" x14ac:dyDescent="0.25">
      <c r="C69" s="56" t="s">
        <v>17</v>
      </c>
      <c r="D69" s="52"/>
      <c r="E69" s="6"/>
      <c r="F69" s="19"/>
      <c r="G69" s="24" t="s">
        <v>2</v>
      </c>
      <c r="H69" s="24" t="s">
        <v>2</v>
      </c>
      <c r="I69" s="31"/>
      <c r="J69" s="31"/>
      <c r="K69" s="35"/>
    </row>
    <row r="70" spans="1:11" x14ac:dyDescent="0.25">
      <c r="C70" s="55"/>
      <c r="D70" s="52"/>
      <c r="E70" s="6"/>
      <c r="F70" s="19"/>
      <c r="G70" s="24"/>
      <c r="H70" s="24"/>
      <c r="I70" s="31"/>
      <c r="J70" s="31"/>
      <c r="K70" s="35"/>
    </row>
    <row r="71" spans="1:11" x14ac:dyDescent="0.25">
      <c r="C71" s="56" t="s">
        <v>18</v>
      </c>
      <c r="D71" s="52"/>
      <c r="E71" s="6"/>
      <c r="F71" s="19"/>
      <c r="G71" s="24" t="s">
        <v>2</v>
      </c>
      <c r="H71" s="24" t="s">
        <v>2</v>
      </c>
      <c r="I71" s="31"/>
      <c r="J71" s="31"/>
      <c r="K71" s="35"/>
    </row>
    <row r="72" spans="1:11" x14ac:dyDescent="0.25">
      <c r="C72" s="55"/>
      <c r="D72" s="52"/>
      <c r="E72" s="6"/>
      <c r="F72" s="19"/>
      <c r="G72" s="24"/>
      <c r="H72" s="24"/>
      <c r="I72" s="31"/>
      <c r="J72" s="31"/>
      <c r="K72" s="35"/>
    </row>
    <row r="73" spans="1:11" x14ac:dyDescent="0.25">
      <c r="A73" s="10"/>
      <c r="B73" s="28"/>
      <c r="C73" s="56" t="s">
        <v>19</v>
      </c>
      <c r="D73" s="52"/>
      <c r="E73" s="6"/>
      <c r="F73" s="19"/>
      <c r="G73" s="24"/>
      <c r="H73" s="24"/>
      <c r="I73" s="31"/>
      <c r="J73" s="31"/>
      <c r="K73" s="35"/>
    </row>
    <row r="74" spans="1:11" x14ac:dyDescent="0.25">
      <c r="A74" s="28"/>
      <c r="B74" s="28"/>
      <c r="C74" s="56" t="s">
        <v>20</v>
      </c>
      <c r="D74" s="52"/>
      <c r="E74" s="6"/>
      <c r="F74" s="19"/>
      <c r="G74" s="24" t="s">
        <v>2</v>
      </c>
      <c r="H74" s="24" t="s">
        <v>2</v>
      </c>
      <c r="I74" s="31"/>
      <c r="J74" s="31"/>
      <c r="K74" s="35"/>
    </row>
    <row r="75" spans="1:11" x14ac:dyDescent="0.25">
      <c r="A75" s="28"/>
      <c r="B75" s="28"/>
      <c r="C75" s="56"/>
      <c r="D75" s="52"/>
      <c r="E75" s="6"/>
      <c r="F75" s="19"/>
      <c r="G75" s="24"/>
      <c r="H75" s="24"/>
      <c r="I75" s="31"/>
      <c r="J75" s="31"/>
      <c r="K75" s="35"/>
    </row>
    <row r="76" spans="1:11" x14ac:dyDescent="0.25">
      <c r="A76" s="28"/>
      <c r="B76" s="28"/>
      <c r="C76" s="56" t="s">
        <v>21</v>
      </c>
      <c r="D76" s="52"/>
      <c r="E76" s="6"/>
      <c r="F76" s="19"/>
      <c r="G76" s="24" t="s">
        <v>2</v>
      </c>
      <c r="H76" s="24" t="s">
        <v>2</v>
      </c>
      <c r="I76" s="31"/>
      <c r="J76" s="31"/>
      <c r="K76" s="35"/>
    </row>
    <row r="77" spans="1:11" x14ac:dyDescent="0.25">
      <c r="A77" s="28"/>
      <c r="B77" s="28"/>
      <c r="C77" s="56"/>
      <c r="D77" s="52"/>
      <c r="E77" s="6"/>
      <c r="F77" s="19"/>
      <c r="G77" s="24"/>
      <c r="H77" s="24"/>
      <c r="I77" s="31"/>
      <c r="J77" s="31"/>
      <c r="K77" s="35"/>
    </row>
    <row r="78" spans="1:11" x14ac:dyDescent="0.25">
      <c r="A78" s="28"/>
      <c r="B78" s="28"/>
      <c r="C78" s="56" t="s">
        <v>22</v>
      </c>
      <c r="D78" s="52"/>
      <c r="E78" s="6"/>
      <c r="F78" s="19"/>
      <c r="G78" s="24" t="s">
        <v>2</v>
      </c>
      <c r="H78" s="24" t="s">
        <v>2</v>
      </c>
      <c r="I78" s="31"/>
      <c r="J78" s="31"/>
      <c r="K78" s="35"/>
    </row>
    <row r="79" spans="1:11" x14ac:dyDescent="0.25">
      <c r="A79" s="28"/>
      <c r="B79" s="28"/>
      <c r="C79" s="56"/>
      <c r="D79" s="52"/>
      <c r="E79" s="6"/>
      <c r="F79" s="19"/>
      <c r="G79" s="24"/>
      <c r="H79" s="24"/>
      <c r="I79" s="31"/>
      <c r="J79" s="31"/>
      <c r="K79" s="35"/>
    </row>
    <row r="80" spans="1:11" x14ac:dyDescent="0.25">
      <c r="A80" s="28"/>
      <c r="B80" s="28"/>
      <c r="C80" s="56" t="s">
        <v>23</v>
      </c>
      <c r="D80" s="52"/>
      <c r="E80" s="6"/>
      <c r="F80" s="19"/>
      <c r="G80" s="24" t="s">
        <v>2</v>
      </c>
      <c r="H80" s="24" t="s">
        <v>2</v>
      </c>
      <c r="I80" s="31"/>
      <c r="J80" s="31"/>
      <c r="K80" s="35"/>
    </row>
    <row r="81" spans="1:54" x14ac:dyDescent="0.25">
      <c r="A81" s="28"/>
      <c r="B81" s="28"/>
      <c r="C81" s="56"/>
      <c r="D81" s="52"/>
      <c r="E81" s="6"/>
      <c r="F81" s="19"/>
      <c r="G81" s="24"/>
      <c r="H81" s="24"/>
      <c r="I81" s="31"/>
      <c r="J81" s="31"/>
      <c r="K81" s="35"/>
    </row>
    <row r="82" spans="1:54" x14ac:dyDescent="0.25">
      <c r="C82" s="57" t="s">
        <v>24</v>
      </c>
      <c r="D82" s="52"/>
      <c r="E82" s="6"/>
      <c r="F82" s="19"/>
      <c r="G82" s="24"/>
      <c r="H82" s="24"/>
      <c r="I82" s="31"/>
      <c r="J82" s="31"/>
      <c r="K82" s="35"/>
    </row>
    <row r="83" spans="1:54" x14ac:dyDescent="0.25">
      <c r="B83" s="8" t="s">
        <v>203</v>
      </c>
      <c r="C83" s="58" t="s">
        <v>204</v>
      </c>
      <c r="D83" s="52"/>
      <c r="E83" s="6"/>
      <c r="F83" s="19"/>
      <c r="G83" s="24">
        <v>52.2</v>
      </c>
      <c r="H83" s="24">
        <v>0.88</v>
      </c>
      <c r="I83" s="31"/>
      <c r="J83" s="31"/>
      <c r="K83" s="35"/>
    </row>
    <row r="84" spans="1:54" x14ac:dyDescent="0.25">
      <c r="C84" s="56" t="s">
        <v>191</v>
      </c>
      <c r="D84" s="52"/>
      <c r="E84" s="6"/>
      <c r="F84" s="19"/>
      <c r="G84" s="25">
        <v>52.2</v>
      </c>
      <c r="H84" s="25">
        <v>0.88</v>
      </c>
      <c r="I84" s="31"/>
      <c r="J84" s="31"/>
      <c r="K84" s="35"/>
    </row>
    <row r="85" spans="1:54" x14ac:dyDescent="0.25">
      <c r="C85" s="55"/>
      <c r="D85" s="52"/>
      <c r="E85" s="6"/>
      <c r="F85" s="19"/>
      <c r="G85" s="24"/>
      <c r="H85" s="24"/>
      <c r="I85" s="31"/>
      <c r="J85" s="31"/>
      <c r="K85" s="35"/>
    </row>
    <row r="86" spans="1:54" x14ac:dyDescent="0.25">
      <c r="A86" s="10"/>
      <c r="B86" s="28"/>
      <c r="C86" s="56" t="s">
        <v>25</v>
      </c>
      <c r="D86" s="52"/>
      <c r="E86" s="6"/>
      <c r="F86" s="19"/>
      <c r="G86" s="24"/>
      <c r="H86" s="24"/>
      <c r="I86" s="31"/>
      <c r="J86" s="31"/>
      <c r="K86" s="35"/>
    </row>
    <row r="87" spans="1:54" s="2" customFormat="1" ht="13.5" x14ac:dyDescent="0.25">
      <c r="A87" s="28"/>
      <c r="B87" s="28"/>
      <c r="C87" s="55" t="s">
        <v>4578</v>
      </c>
      <c r="D87" s="52"/>
      <c r="E87" s="6"/>
      <c r="F87" s="19"/>
      <c r="G87" s="24" t="s">
        <v>2</v>
      </c>
      <c r="H87" s="24" t="s">
        <v>2</v>
      </c>
      <c r="I87" s="31"/>
      <c r="J87" s="31"/>
      <c r="K87" s="35"/>
      <c r="L87" s="3"/>
      <c r="AI87" s="3"/>
      <c r="AV87" s="3"/>
      <c r="AX87" s="3"/>
      <c r="BB87" s="3"/>
    </row>
    <row r="88" spans="1:54" x14ac:dyDescent="0.25">
      <c r="B88" s="8"/>
      <c r="C88" s="58" t="s">
        <v>205</v>
      </c>
      <c r="D88" s="52"/>
      <c r="E88" s="6"/>
      <c r="F88" s="19"/>
      <c r="G88" s="24">
        <v>-31.19</v>
      </c>
      <c r="H88" s="24">
        <v>-0.53</v>
      </c>
      <c r="I88" s="31"/>
      <c r="J88" s="31"/>
      <c r="K88" s="35"/>
    </row>
    <row r="89" spans="1:54" x14ac:dyDescent="0.25">
      <c r="C89" s="56" t="s">
        <v>191</v>
      </c>
      <c r="D89" s="52"/>
      <c r="E89" s="6"/>
      <c r="F89" s="19"/>
      <c r="G89" s="25">
        <v>-31.19</v>
      </c>
      <c r="H89" s="25">
        <v>-0.53</v>
      </c>
      <c r="I89" s="31"/>
      <c r="J89" s="31"/>
      <c r="K89" s="35"/>
    </row>
    <row r="90" spans="1:54" x14ac:dyDescent="0.25">
      <c r="C90" s="55"/>
      <c r="D90" s="52"/>
      <c r="E90" s="6"/>
      <c r="F90" s="19"/>
      <c r="G90" s="24"/>
      <c r="H90" s="24"/>
      <c r="I90" s="31"/>
      <c r="J90" s="31"/>
      <c r="K90" s="35"/>
    </row>
    <row r="91" spans="1:54" x14ac:dyDescent="0.25">
      <c r="C91" s="59" t="s">
        <v>206</v>
      </c>
      <c r="D91" s="53"/>
      <c r="E91" s="5"/>
      <c r="F91" s="20"/>
      <c r="G91" s="26">
        <v>5950.74</v>
      </c>
      <c r="H91" s="26">
        <v>100</v>
      </c>
      <c r="I91" s="32"/>
      <c r="J91" s="32"/>
      <c r="K91" s="36"/>
    </row>
    <row r="94" spans="1:54" x14ac:dyDescent="0.25">
      <c r="C94" s="1" t="s">
        <v>207</v>
      </c>
    </row>
    <row r="95" spans="1:54" x14ac:dyDescent="0.25">
      <c r="C95" s="37" t="s">
        <v>208</v>
      </c>
      <c r="D95" s="37"/>
      <c r="E95" s="37"/>
      <c r="F95" s="37"/>
      <c r="G95" s="37"/>
      <c r="H95" s="37"/>
      <c r="I95" s="37"/>
      <c r="J95" s="37"/>
      <c r="K95" s="37"/>
    </row>
    <row r="96" spans="1:54" x14ac:dyDescent="0.25">
      <c r="C96" s="2" t="s">
        <v>209</v>
      </c>
    </row>
    <row r="97" spans="1:256" x14ac:dyDescent="0.25">
      <c r="C97" s="2" t="s">
        <v>210</v>
      </c>
    </row>
    <row r="98" spans="1:256" ht="30" customHeight="1" x14ac:dyDescent="0.25">
      <c r="C98" s="164" t="s">
        <v>211</v>
      </c>
      <c r="D98" s="165"/>
      <c r="E98" s="165"/>
      <c r="F98" s="165"/>
      <c r="G98" s="165"/>
      <c r="H98" s="165"/>
      <c r="I98" s="165"/>
      <c r="J98" s="165"/>
      <c r="K98" s="165"/>
    </row>
    <row r="99" spans="1:256" x14ac:dyDescent="0.25">
      <c r="C99" s="2" t="s">
        <v>212</v>
      </c>
    </row>
    <row r="101" spans="1:256" x14ac:dyDescent="0.25">
      <c r="C101" s="2" t="s">
        <v>5016</v>
      </c>
      <c r="E101" s="2" t="s">
        <v>2</v>
      </c>
    </row>
    <row r="103" spans="1:256" x14ac:dyDescent="0.25">
      <c r="C103" s="2" t="s">
        <v>5017</v>
      </c>
      <c r="E103" s="2" t="s">
        <v>2</v>
      </c>
    </row>
    <row r="105" spans="1:256" x14ac:dyDescent="0.25">
      <c r="C105" s="2" t="s">
        <v>5064</v>
      </c>
    </row>
    <row r="107" spans="1:256" x14ac:dyDescent="0.25">
      <c r="C107" s="2" t="s">
        <v>5065</v>
      </c>
    </row>
    <row r="108" spans="1:256" s="86" customFormat="1" ht="35.25" customHeight="1" x14ac:dyDescent="0.25">
      <c r="A108" s="82"/>
      <c r="B108" s="82"/>
      <c r="C108" s="87" t="s">
        <v>5022</v>
      </c>
      <c r="D108" s="91" t="s">
        <v>5023</v>
      </c>
      <c r="E108" s="91" t="s">
        <v>5024</v>
      </c>
      <c r="F108" s="83"/>
      <c r="G108" s="84"/>
      <c r="H108" s="84"/>
      <c r="I108" s="84"/>
      <c r="J108" s="84"/>
      <c r="K108" s="85"/>
      <c r="L108" s="85"/>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5"/>
      <c r="AJ108" s="82"/>
      <c r="AK108" s="82"/>
      <c r="AL108" s="82"/>
      <c r="AM108" s="82"/>
      <c r="AN108" s="82"/>
      <c r="AO108" s="82"/>
      <c r="AP108" s="82"/>
      <c r="AQ108" s="82"/>
      <c r="AR108" s="82"/>
      <c r="AS108" s="82"/>
      <c r="AT108" s="82"/>
      <c r="AU108" s="82"/>
      <c r="AV108" s="85"/>
      <c r="AW108" s="82"/>
      <c r="AX108" s="85"/>
      <c r="AY108" s="82"/>
      <c r="AZ108" s="82"/>
      <c r="BA108" s="82"/>
      <c r="BB108" s="85"/>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row>
    <row r="109" spans="1:256" s="86" customFormat="1" x14ac:dyDescent="0.25">
      <c r="A109" s="82"/>
      <c r="B109" s="82"/>
      <c r="C109" s="89" t="s">
        <v>5025</v>
      </c>
      <c r="D109" s="92">
        <v>9.8359000000000005</v>
      </c>
      <c r="E109" s="92">
        <v>9.9321999999999999</v>
      </c>
      <c r="F109" s="83"/>
      <c r="G109" s="84"/>
      <c r="H109" s="84"/>
      <c r="I109" s="84"/>
      <c r="J109" s="84"/>
      <c r="K109" s="85"/>
      <c r="L109" s="85"/>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5"/>
      <c r="AJ109" s="82"/>
      <c r="AK109" s="82"/>
      <c r="AL109" s="82"/>
      <c r="AM109" s="82"/>
      <c r="AN109" s="82"/>
      <c r="AO109" s="82"/>
      <c r="AP109" s="82"/>
      <c r="AQ109" s="82"/>
      <c r="AR109" s="82"/>
      <c r="AS109" s="82"/>
      <c r="AT109" s="82"/>
      <c r="AU109" s="82"/>
      <c r="AV109" s="85"/>
      <c r="AW109" s="82"/>
      <c r="AX109" s="85"/>
      <c r="AY109" s="82"/>
      <c r="AZ109" s="82"/>
      <c r="BA109" s="82"/>
      <c r="BB109" s="85"/>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row>
    <row r="110" spans="1:256" s="86" customFormat="1" x14ac:dyDescent="0.25">
      <c r="A110" s="82"/>
      <c r="B110" s="82"/>
      <c r="C110" s="89" t="s">
        <v>5026</v>
      </c>
      <c r="D110" s="92">
        <v>9.8359000000000005</v>
      </c>
      <c r="E110" s="92">
        <v>9.9321999999999999</v>
      </c>
      <c r="F110" s="83"/>
      <c r="G110" s="84"/>
      <c r="H110" s="84"/>
      <c r="I110" s="84"/>
      <c r="J110" s="84"/>
      <c r="K110" s="85"/>
      <c r="L110" s="85"/>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5"/>
      <c r="AJ110" s="82"/>
      <c r="AK110" s="82"/>
      <c r="AL110" s="82"/>
      <c r="AM110" s="82"/>
      <c r="AN110" s="82"/>
      <c r="AO110" s="82"/>
      <c r="AP110" s="82"/>
      <c r="AQ110" s="82"/>
      <c r="AR110" s="82"/>
      <c r="AS110" s="82"/>
      <c r="AT110" s="82"/>
      <c r="AU110" s="82"/>
      <c r="AV110" s="85"/>
      <c r="AW110" s="82"/>
      <c r="AX110" s="85"/>
      <c r="AY110" s="82"/>
      <c r="AZ110" s="82"/>
      <c r="BA110" s="82"/>
      <c r="BB110" s="85"/>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82"/>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row>
    <row r="111" spans="1:256" s="86" customFormat="1" x14ac:dyDescent="0.25">
      <c r="A111" s="82"/>
      <c r="B111" s="82"/>
      <c r="C111" s="89" t="s">
        <v>5027</v>
      </c>
      <c r="D111" s="92">
        <v>9.8682999999999996</v>
      </c>
      <c r="E111" s="92">
        <v>9.968</v>
      </c>
      <c r="F111" s="83"/>
      <c r="G111" s="84"/>
      <c r="H111" s="84"/>
      <c r="I111" s="84"/>
      <c r="J111" s="84"/>
      <c r="K111" s="85"/>
      <c r="L111" s="85"/>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5"/>
      <c r="AJ111" s="82"/>
      <c r="AK111" s="82"/>
      <c r="AL111" s="82"/>
      <c r="AM111" s="82"/>
      <c r="AN111" s="82"/>
      <c r="AO111" s="82"/>
      <c r="AP111" s="82"/>
      <c r="AQ111" s="82"/>
      <c r="AR111" s="82"/>
      <c r="AS111" s="82"/>
      <c r="AT111" s="82"/>
      <c r="AU111" s="82"/>
      <c r="AV111" s="85"/>
      <c r="AW111" s="82"/>
      <c r="AX111" s="85"/>
      <c r="AY111" s="82"/>
      <c r="AZ111" s="82"/>
      <c r="BA111" s="82"/>
      <c r="BB111" s="85"/>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82"/>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row>
    <row r="112" spans="1:256" s="86" customFormat="1" x14ac:dyDescent="0.25">
      <c r="A112" s="82"/>
      <c r="B112" s="82"/>
      <c r="C112" s="89" t="s">
        <v>5028</v>
      </c>
      <c r="D112" s="92">
        <v>9.8682999999999996</v>
      </c>
      <c r="E112" s="92">
        <v>9.968</v>
      </c>
      <c r="F112" s="83"/>
      <c r="G112" s="84"/>
      <c r="H112" s="84"/>
      <c r="I112" s="84"/>
      <c r="J112" s="84"/>
      <c r="K112" s="85"/>
      <c r="L112" s="85"/>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5"/>
      <c r="AJ112" s="82"/>
      <c r="AK112" s="82"/>
      <c r="AL112" s="82"/>
      <c r="AM112" s="82"/>
      <c r="AN112" s="82"/>
      <c r="AO112" s="82"/>
      <c r="AP112" s="82"/>
      <c r="AQ112" s="82"/>
      <c r="AR112" s="82"/>
      <c r="AS112" s="82"/>
      <c r="AT112" s="82"/>
      <c r="AU112" s="82"/>
      <c r="AV112" s="85"/>
      <c r="AW112" s="82"/>
      <c r="AX112" s="85"/>
      <c r="AY112" s="82"/>
      <c r="AZ112" s="82"/>
      <c r="BA112" s="82"/>
      <c r="BB112" s="85"/>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82"/>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row>
    <row r="113" spans="1:256" s="86" customFormat="1" ht="85.15" customHeight="1" x14ac:dyDescent="0.25">
      <c r="A113" s="82"/>
      <c r="B113" s="82"/>
      <c r="C113" s="166" t="s">
        <v>5060</v>
      </c>
      <c r="D113" s="167"/>
      <c r="E113" s="168"/>
      <c r="F113" s="83"/>
      <c r="G113" s="84"/>
      <c r="H113" s="84"/>
      <c r="I113" s="84"/>
      <c r="J113" s="84"/>
      <c r="K113" s="85"/>
      <c r="L113" s="85"/>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5"/>
      <c r="AJ113" s="82"/>
      <c r="AK113" s="82"/>
      <c r="AL113" s="82"/>
      <c r="AM113" s="82"/>
      <c r="AN113" s="82"/>
      <c r="AO113" s="82"/>
      <c r="AP113" s="82"/>
      <c r="AQ113" s="82"/>
      <c r="AR113" s="82"/>
      <c r="AS113" s="82"/>
      <c r="AT113" s="82"/>
      <c r="AU113" s="82"/>
      <c r="AV113" s="85"/>
      <c r="AW113" s="82"/>
      <c r="AX113" s="85"/>
      <c r="AY113" s="82"/>
      <c r="AZ113" s="82"/>
      <c r="BA113" s="82"/>
      <c r="BB113" s="85"/>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82"/>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row>
    <row r="115" spans="1:256" x14ac:dyDescent="0.25">
      <c r="C115" s="2" t="s">
        <v>5066</v>
      </c>
      <c r="E115" s="2" t="s">
        <v>2</v>
      </c>
    </row>
    <row r="117" spans="1:256" x14ac:dyDescent="0.25">
      <c r="C117" s="2" t="s">
        <v>5067</v>
      </c>
      <c r="E117" s="2" t="s">
        <v>2</v>
      </c>
    </row>
    <row r="119" spans="1:256" x14ac:dyDescent="0.25">
      <c r="C119" s="2" t="s">
        <v>5018</v>
      </c>
      <c r="E119" s="2" t="s">
        <v>2</v>
      </c>
    </row>
    <row r="121" spans="1:256" x14ac:dyDescent="0.25">
      <c r="C121" s="2" t="s">
        <v>5019</v>
      </c>
      <c r="E121" s="2" t="s">
        <v>2</v>
      </c>
    </row>
    <row r="123" spans="1:256" x14ac:dyDescent="0.25">
      <c r="C123" s="2" t="s">
        <v>5020</v>
      </c>
      <c r="E123" s="99">
        <v>0.47301636548221193</v>
      </c>
    </row>
    <row r="125" spans="1:256" x14ac:dyDescent="0.25">
      <c r="C125" s="2" t="s">
        <v>5021</v>
      </c>
      <c r="E125" s="100" t="s">
        <v>5182</v>
      </c>
    </row>
    <row r="127" spans="1:256" x14ac:dyDescent="0.25">
      <c r="C127" s="2" t="s">
        <v>5068</v>
      </c>
      <c r="E127" s="2" t="s">
        <v>2</v>
      </c>
    </row>
    <row r="129" spans="3:5" x14ac:dyDescent="0.25">
      <c r="C129" s="2" t="s">
        <v>5183</v>
      </c>
    </row>
    <row r="131" spans="3:5" x14ac:dyDescent="0.25">
      <c r="C131" s="1" t="s">
        <v>5250</v>
      </c>
      <c r="E131" s="162" t="s">
        <v>5251</v>
      </c>
    </row>
    <row r="132" spans="3:5" x14ac:dyDescent="0.25">
      <c r="E132" s="2" t="s">
        <v>5318</v>
      </c>
    </row>
  </sheetData>
  <mergeCells count="2">
    <mergeCell ref="C98:K98"/>
    <mergeCell ref="C113:E113"/>
  </mergeCells>
  <hyperlinks>
    <hyperlink ref="J2" location="'Index'!A1" display="'Index'!A1" xr:uid="{44913BC0-AFED-4C54-BBC2-AAD29C62091F}"/>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B015B-E8C9-4A03-9E4C-290AB7F67B7E}">
  <sheetPr codeName="Sheet1"/>
  <dimension ref="A1:IV96"/>
  <sheetViews>
    <sheetView showGridLines="0" zoomScale="90" zoomScaleNormal="90" workbookViewId="0">
      <pane ySplit="6" topLeftCell="A8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4344</v>
      </c>
      <c r="J2" s="38" t="s">
        <v>4568</v>
      </c>
    </row>
    <row r="3" spans="1:54" ht="16.5" x14ac:dyDescent="0.3">
      <c r="C3" s="1" t="s">
        <v>28</v>
      </c>
      <c r="D3" s="21" t="s">
        <v>4345</v>
      </c>
      <c r="F3" s="75" t="s">
        <v>4653</v>
      </c>
      <c r="G3" s="13" t="s">
        <v>4556</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C16" s="56" t="s">
        <v>5</v>
      </c>
      <c r="D16" s="52"/>
      <c r="E16" s="6"/>
      <c r="F16" s="19"/>
      <c r="G16" s="24"/>
      <c r="H16" s="24"/>
      <c r="I16" s="31"/>
      <c r="J16" s="31"/>
      <c r="K16" s="35"/>
    </row>
    <row r="17" spans="3:11" x14ac:dyDescent="0.25">
      <c r="C17" s="55"/>
      <c r="D17" s="52"/>
      <c r="E17" s="6"/>
      <c r="F17" s="19"/>
      <c r="G17" s="24"/>
      <c r="H17" s="24"/>
      <c r="I17" s="31"/>
      <c r="J17" s="31"/>
      <c r="K17" s="35"/>
    </row>
    <row r="18" spans="3:11" x14ac:dyDescent="0.25">
      <c r="C18" s="56" t="s">
        <v>6</v>
      </c>
      <c r="D18" s="52"/>
      <c r="E18" s="6"/>
      <c r="F18" s="19"/>
      <c r="G18" s="24" t="s">
        <v>2</v>
      </c>
      <c r="H18" s="24" t="s">
        <v>2</v>
      </c>
      <c r="I18" s="31"/>
      <c r="J18" s="31"/>
      <c r="K18" s="35"/>
    </row>
    <row r="19" spans="3:11" x14ac:dyDescent="0.25">
      <c r="C19" s="55"/>
      <c r="D19" s="52"/>
      <c r="E19" s="6"/>
      <c r="F19" s="19"/>
      <c r="G19" s="24"/>
      <c r="H19" s="24"/>
      <c r="I19" s="31"/>
      <c r="J19" s="31"/>
      <c r="K19" s="35"/>
    </row>
    <row r="20" spans="3:11" x14ac:dyDescent="0.25">
      <c r="C20" s="56" t="s">
        <v>7</v>
      </c>
      <c r="D20" s="52"/>
      <c r="E20" s="6"/>
      <c r="F20" s="19"/>
      <c r="G20" s="24" t="s">
        <v>2</v>
      </c>
      <c r="H20" s="24" t="s">
        <v>2</v>
      </c>
      <c r="I20" s="31"/>
      <c r="J20" s="31"/>
      <c r="K20" s="35"/>
    </row>
    <row r="21" spans="3:11" x14ac:dyDescent="0.25">
      <c r="C21" s="55"/>
      <c r="D21" s="52"/>
      <c r="E21" s="6"/>
      <c r="F21" s="19"/>
      <c r="G21" s="24"/>
      <c r="H21" s="24"/>
      <c r="I21" s="31"/>
      <c r="J21" s="31"/>
      <c r="K21" s="35"/>
    </row>
    <row r="22" spans="3:11" x14ac:dyDescent="0.25">
      <c r="C22" s="56" t="s">
        <v>8</v>
      </c>
      <c r="D22" s="52"/>
      <c r="E22" s="6"/>
      <c r="F22" s="19"/>
      <c r="G22" s="24" t="s">
        <v>2</v>
      </c>
      <c r="H22" s="24" t="s">
        <v>2</v>
      </c>
      <c r="I22" s="31"/>
      <c r="J22" s="31"/>
      <c r="K22" s="35"/>
    </row>
    <row r="23" spans="3:11" x14ac:dyDescent="0.25">
      <c r="C23" s="55"/>
      <c r="D23" s="52"/>
      <c r="E23" s="6"/>
      <c r="F23" s="19"/>
      <c r="G23" s="24"/>
      <c r="H23" s="24"/>
      <c r="I23" s="31"/>
      <c r="J23" s="31"/>
      <c r="K23" s="35"/>
    </row>
    <row r="24" spans="3:11" x14ac:dyDescent="0.25">
      <c r="C24" s="56" t="s">
        <v>9</v>
      </c>
      <c r="D24" s="52"/>
      <c r="E24" s="6"/>
      <c r="F24" s="19"/>
      <c r="G24" s="24" t="s">
        <v>2</v>
      </c>
      <c r="H24" s="24" t="s">
        <v>2</v>
      </c>
      <c r="I24" s="31"/>
      <c r="J24" s="31"/>
      <c r="K24" s="35"/>
    </row>
    <row r="25" spans="3:11" x14ac:dyDescent="0.25">
      <c r="C25" s="55"/>
      <c r="D25" s="52"/>
      <c r="E25" s="6"/>
      <c r="F25" s="19"/>
      <c r="G25" s="24"/>
      <c r="H25" s="24"/>
      <c r="I25" s="31"/>
      <c r="J25" s="31"/>
      <c r="K25" s="35"/>
    </row>
    <row r="26" spans="3:11" x14ac:dyDescent="0.25">
      <c r="C26" s="56" t="s">
        <v>10</v>
      </c>
      <c r="D26" s="52"/>
      <c r="E26" s="6"/>
      <c r="F26" s="19"/>
      <c r="G26" s="24" t="s">
        <v>2</v>
      </c>
      <c r="H26" s="24" t="s">
        <v>2</v>
      </c>
      <c r="I26" s="31"/>
      <c r="J26" s="31"/>
      <c r="K26" s="35"/>
    </row>
    <row r="27" spans="3:11" x14ac:dyDescent="0.25">
      <c r="C27" s="55"/>
      <c r="D27" s="52"/>
      <c r="E27" s="6"/>
      <c r="F27" s="19"/>
      <c r="G27" s="24"/>
      <c r="H27" s="24"/>
      <c r="I27" s="31"/>
      <c r="J27" s="31"/>
      <c r="K27" s="35"/>
    </row>
    <row r="28" spans="3:11" x14ac:dyDescent="0.25">
      <c r="C28" s="56" t="s">
        <v>11</v>
      </c>
      <c r="D28" s="52"/>
      <c r="E28" s="6"/>
      <c r="F28" s="19"/>
      <c r="G28" s="24" t="s">
        <v>2</v>
      </c>
      <c r="H28" s="24" t="s">
        <v>2</v>
      </c>
      <c r="I28" s="31"/>
      <c r="J28" s="31"/>
      <c r="K28" s="35"/>
    </row>
    <row r="29" spans="3:11" x14ac:dyDescent="0.25">
      <c r="C29" s="55"/>
      <c r="D29" s="52"/>
      <c r="E29" s="6"/>
      <c r="F29" s="19"/>
      <c r="G29" s="24"/>
      <c r="H29" s="24"/>
      <c r="I29" s="31"/>
      <c r="J29" s="31"/>
      <c r="K29" s="35"/>
    </row>
    <row r="30" spans="3:11" x14ac:dyDescent="0.25">
      <c r="C30" s="56" t="s">
        <v>13</v>
      </c>
      <c r="D30" s="52"/>
      <c r="E30" s="6"/>
      <c r="F30" s="19"/>
      <c r="G30" s="24"/>
      <c r="H30" s="24"/>
      <c r="I30" s="31"/>
      <c r="J30" s="31"/>
      <c r="K30" s="35"/>
    </row>
    <row r="31" spans="3:11" x14ac:dyDescent="0.25">
      <c r="C31" s="55"/>
      <c r="D31" s="52"/>
      <c r="E31" s="6"/>
      <c r="F31" s="19"/>
      <c r="G31" s="24"/>
      <c r="H31" s="24"/>
      <c r="I31" s="31"/>
      <c r="J31" s="31"/>
      <c r="K31" s="35"/>
    </row>
    <row r="32" spans="3:11" x14ac:dyDescent="0.25">
      <c r="C32" s="56" t="s">
        <v>14</v>
      </c>
      <c r="D32" s="52"/>
      <c r="E32" s="6"/>
      <c r="F32" s="19"/>
      <c r="G32" s="24" t="s">
        <v>2</v>
      </c>
      <c r="H32" s="24" t="s">
        <v>2</v>
      </c>
      <c r="I32" s="31"/>
      <c r="J32" s="31"/>
      <c r="K32" s="35"/>
    </row>
    <row r="33" spans="1:11" x14ac:dyDescent="0.25">
      <c r="C33" s="55"/>
      <c r="D33" s="52"/>
      <c r="E33" s="6"/>
      <c r="F33" s="19"/>
      <c r="G33" s="24"/>
      <c r="H33" s="24"/>
      <c r="I33" s="31"/>
      <c r="J33" s="31"/>
      <c r="K33" s="35"/>
    </row>
    <row r="34" spans="1:11" x14ac:dyDescent="0.25">
      <c r="C34" s="56" t="s">
        <v>15</v>
      </c>
      <c r="D34" s="52"/>
      <c r="E34" s="6"/>
      <c r="F34" s="19"/>
      <c r="G34" s="24" t="s">
        <v>2</v>
      </c>
      <c r="H34" s="24" t="s">
        <v>2</v>
      </c>
      <c r="I34" s="31"/>
      <c r="J34" s="31"/>
      <c r="K34" s="35"/>
    </row>
    <row r="35" spans="1:11" x14ac:dyDescent="0.25">
      <c r="C35" s="55"/>
      <c r="D35" s="52"/>
      <c r="E35" s="6"/>
      <c r="F35" s="19"/>
      <c r="G35" s="24"/>
      <c r="H35" s="24"/>
      <c r="I35" s="31"/>
      <c r="J35" s="31"/>
      <c r="K35" s="35"/>
    </row>
    <row r="36" spans="1:11" x14ac:dyDescent="0.25">
      <c r="C36" s="56" t="s">
        <v>16</v>
      </c>
      <c r="D36" s="52"/>
      <c r="E36" s="6"/>
      <c r="F36" s="19"/>
      <c r="G36" s="24" t="s">
        <v>2</v>
      </c>
      <c r="H36" s="24" t="s">
        <v>2</v>
      </c>
      <c r="I36" s="31"/>
      <c r="J36" s="31"/>
      <c r="K36" s="35"/>
    </row>
    <row r="37" spans="1:11" x14ac:dyDescent="0.25">
      <c r="C37" s="55"/>
      <c r="D37" s="52"/>
      <c r="E37" s="6"/>
      <c r="F37" s="19"/>
      <c r="G37" s="24"/>
      <c r="H37" s="24"/>
      <c r="I37" s="31"/>
      <c r="J37" s="31"/>
      <c r="K37" s="35"/>
    </row>
    <row r="38" spans="1:11" x14ac:dyDescent="0.25">
      <c r="C38" s="56" t="s">
        <v>17</v>
      </c>
      <c r="D38" s="52"/>
      <c r="E38" s="6"/>
      <c r="F38" s="19"/>
      <c r="G38" s="24" t="s">
        <v>2</v>
      </c>
      <c r="H38" s="24" t="s">
        <v>2</v>
      </c>
      <c r="I38" s="31"/>
      <c r="J38" s="31"/>
      <c r="K38" s="35"/>
    </row>
    <row r="39" spans="1:11" x14ac:dyDescent="0.25">
      <c r="C39" s="55"/>
      <c r="D39" s="52"/>
      <c r="E39" s="6"/>
      <c r="F39" s="19"/>
      <c r="G39" s="24"/>
      <c r="H39" s="24"/>
      <c r="I39" s="31"/>
      <c r="J39" s="31"/>
      <c r="K39" s="35"/>
    </row>
    <row r="40" spans="1:11" x14ac:dyDescent="0.25">
      <c r="C40" s="56" t="s">
        <v>18</v>
      </c>
      <c r="D40" s="52"/>
      <c r="E40" s="6"/>
      <c r="F40" s="19"/>
      <c r="G40" s="24" t="s">
        <v>2</v>
      </c>
      <c r="H40" s="24" t="s">
        <v>2</v>
      </c>
      <c r="I40" s="31"/>
      <c r="J40" s="31"/>
      <c r="K40" s="35"/>
    </row>
    <row r="41" spans="1:11" x14ac:dyDescent="0.25">
      <c r="C41" s="55"/>
      <c r="D41" s="52"/>
      <c r="E41" s="6"/>
      <c r="F41" s="19"/>
      <c r="G41" s="24"/>
      <c r="H41" s="24"/>
      <c r="I41" s="31"/>
      <c r="J41" s="31"/>
      <c r="K41" s="35"/>
    </row>
    <row r="42" spans="1:11" x14ac:dyDescent="0.25">
      <c r="A42" s="10"/>
      <c r="B42" s="28"/>
      <c r="C42" s="56" t="s">
        <v>19</v>
      </c>
      <c r="D42" s="52"/>
      <c r="E42" s="6"/>
      <c r="F42" s="19"/>
      <c r="G42" s="24"/>
      <c r="H42" s="24"/>
      <c r="I42" s="31"/>
      <c r="J42" s="31"/>
      <c r="K42" s="35"/>
    </row>
    <row r="43" spans="1:11" x14ac:dyDescent="0.25">
      <c r="A43" s="28"/>
      <c r="B43" s="28"/>
      <c r="C43" s="56" t="s">
        <v>20</v>
      </c>
      <c r="D43" s="52"/>
      <c r="E43" s="6"/>
      <c r="F43" s="19"/>
      <c r="G43" s="24" t="s">
        <v>2</v>
      </c>
      <c r="H43" s="24" t="s">
        <v>2</v>
      </c>
      <c r="I43" s="31"/>
      <c r="J43" s="31"/>
      <c r="K43" s="35"/>
    </row>
    <row r="44" spans="1:11" x14ac:dyDescent="0.25">
      <c r="A44" s="28"/>
      <c r="B44" s="28"/>
      <c r="C44" s="56"/>
      <c r="D44" s="52"/>
      <c r="E44" s="6"/>
      <c r="F44" s="19"/>
      <c r="G44" s="24"/>
      <c r="H44" s="24"/>
      <c r="I44" s="31"/>
      <c r="J44" s="31"/>
      <c r="K44" s="35"/>
    </row>
    <row r="45" spans="1:11" x14ac:dyDescent="0.25">
      <c r="A45" s="28"/>
      <c r="B45" s="28"/>
      <c r="C45" s="56" t="s">
        <v>21</v>
      </c>
      <c r="D45" s="52"/>
      <c r="E45" s="6"/>
      <c r="F45" s="19"/>
      <c r="G45" s="24" t="s">
        <v>2</v>
      </c>
      <c r="H45" s="24" t="s">
        <v>2</v>
      </c>
      <c r="I45" s="31"/>
      <c r="J45" s="31"/>
      <c r="K45" s="35"/>
    </row>
    <row r="46" spans="1:11" x14ac:dyDescent="0.25">
      <c r="A46" s="28"/>
      <c r="B46" s="28"/>
      <c r="C46" s="56"/>
      <c r="D46" s="52"/>
      <c r="E46" s="6"/>
      <c r="F46" s="19"/>
      <c r="G46" s="24"/>
      <c r="H46" s="24"/>
      <c r="I46" s="31"/>
      <c r="J46" s="31"/>
      <c r="K46" s="35"/>
    </row>
    <row r="47" spans="1:11" x14ac:dyDescent="0.25">
      <c r="A47" s="28"/>
      <c r="B47" s="28"/>
      <c r="C47" s="56" t="s">
        <v>22</v>
      </c>
      <c r="D47" s="52"/>
      <c r="E47" s="6"/>
      <c r="F47" s="19"/>
      <c r="G47" s="24" t="s">
        <v>2</v>
      </c>
      <c r="H47" s="24" t="s">
        <v>2</v>
      </c>
      <c r="I47" s="31"/>
      <c r="J47" s="31"/>
      <c r="K47" s="35"/>
    </row>
    <row r="48" spans="1:11" x14ac:dyDescent="0.25">
      <c r="A48" s="28"/>
      <c r="B48" s="28"/>
      <c r="C48" s="56"/>
      <c r="D48" s="52"/>
      <c r="E48" s="6"/>
      <c r="F48" s="19"/>
      <c r="G48" s="24"/>
      <c r="H48" s="24"/>
      <c r="I48" s="31"/>
      <c r="J48" s="31"/>
      <c r="K48" s="35"/>
    </row>
    <row r="49" spans="1:54" x14ac:dyDescent="0.25">
      <c r="A49" s="28"/>
      <c r="B49" s="28"/>
      <c r="C49" s="56" t="s">
        <v>23</v>
      </c>
      <c r="D49" s="52"/>
      <c r="E49" s="6"/>
      <c r="F49" s="19"/>
      <c r="G49" s="24" t="s">
        <v>2</v>
      </c>
      <c r="H49" s="24" t="s">
        <v>2</v>
      </c>
      <c r="I49" s="31"/>
      <c r="J49" s="31"/>
      <c r="K49" s="35"/>
    </row>
    <row r="50" spans="1:54" x14ac:dyDescent="0.25">
      <c r="A50" s="28"/>
      <c r="B50" s="28"/>
      <c r="C50" s="56"/>
      <c r="D50" s="52"/>
      <c r="E50" s="6"/>
      <c r="F50" s="19"/>
      <c r="G50" s="24"/>
      <c r="H50" s="24"/>
      <c r="I50" s="31"/>
      <c r="J50" s="31"/>
      <c r="K50" s="35"/>
    </row>
    <row r="51" spans="1:54" x14ac:dyDescent="0.25">
      <c r="C51" s="57" t="s">
        <v>24</v>
      </c>
      <c r="D51" s="52"/>
      <c r="E51" s="6"/>
      <c r="F51" s="19"/>
      <c r="G51" s="24"/>
      <c r="H51" s="24"/>
      <c r="I51" s="31"/>
      <c r="J51" s="31"/>
      <c r="K51" s="35"/>
    </row>
    <row r="52" spans="1:54" x14ac:dyDescent="0.25">
      <c r="B52" s="8" t="s">
        <v>203</v>
      </c>
      <c r="C52" s="58" t="s">
        <v>204</v>
      </c>
      <c r="D52" s="52"/>
      <c r="E52" s="6"/>
      <c r="F52" s="19"/>
      <c r="G52" s="24">
        <v>7591.98</v>
      </c>
      <c r="H52" s="24">
        <v>99.55</v>
      </c>
      <c r="I52" s="31"/>
      <c r="J52" s="31"/>
      <c r="K52" s="35"/>
    </row>
    <row r="53" spans="1:54" x14ac:dyDescent="0.25">
      <c r="C53" s="56" t="s">
        <v>191</v>
      </c>
      <c r="D53" s="52"/>
      <c r="E53" s="6"/>
      <c r="F53" s="19"/>
      <c r="G53" s="25">
        <v>7591.98</v>
      </c>
      <c r="H53" s="25">
        <v>99.55</v>
      </c>
      <c r="I53" s="31"/>
      <c r="J53" s="31"/>
      <c r="K53" s="35"/>
    </row>
    <row r="54" spans="1:54" x14ac:dyDescent="0.25">
      <c r="C54" s="55"/>
      <c r="D54" s="52"/>
      <c r="E54" s="6"/>
      <c r="F54" s="19"/>
      <c r="G54" s="24"/>
      <c r="H54" s="24"/>
      <c r="I54" s="31"/>
      <c r="J54" s="31"/>
      <c r="K54" s="35"/>
    </row>
    <row r="55" spans="1:54" x14ac:dyDescent="0.25">
      <c r="A55" s="10"/>
      <c r="B55" s="28"/>
      <c r="C55" s="56" t="s">
        <v>25</v>
      </c>
      <c r="D55" s="52"/>
      <c r="E55" s="6"/>
      <c r="F55" s="19"/>
      <c r="G55" s="24"/>
      <c r="H55" s="24"/>
      <c r="I55" s="31"/>
      <c r="J55" s="31"/>
      <c r="K55" s="35"/>
    </row>
    <row r="56" spans="1:54" s="2" customFormat="1" ht="13.5" x14ac:dyDescent="0.25">
      <c r="A56" s="28"/>
      <c r="B56" s="28"/>
      <c r="C56" s="55" t="s">
        <v>4578</v>
      </c>
      <c r="D56" s="52"/>
      <c r="E56" s="6"/>
      <c r="F56" s="19"/>
      <c r="G56" s="24" t="s">
        <v>2</v>
      </c>
      <c r="H56" s="24" t="s">
        <v>2</v>
      </c>
      <c r="I56" s="31"/>
      <c r="J56" s="31"/>
      <c r="K56" s="35"/>
      <c r="L56" s="3"/>
      <c r="AI56" s="3"/>
      <c r="AV56" s="3"/>
      <c r="AX56" s="3"/>
      <c r="BB56" s="3"/>
    </row>
    <row r="57" spans="1:54" x14ac:dyDescent="0.25">
      <c r="B57" s="8"/>
      <c r="C57" s="58" t="s">
        <v>205</v>
      </c>
      <c r="D57" s="52"/>
      <c r="E57" s="6"/>
      <c r="F57" s="19"/>
      <c r="G57" s="24">
        <v>34.6</v>
      </c>
      <c r="H57" s="24">
        <v>0.45</v>
      </c>
      <c r="I57" s="31"/>
      <c r="J57" s="31"/>
      <c r="K57" s="35"/>
    </row>
    <row r="58" spans="1:54" x14ac:dyDescent="0.25">
      <c r="C58" s="56" t="s">
        <v>191</v>
      </c>
      <c r="D58" s="52"/>
      <c r="E58" s="6"/>
      <c r="F58" s="19"/>
      <c r="G58" s="25">
        <v>34.6</v>
      </c>
      <c r="H58" s="25">
        <v>0.45</v>
      </c>
      <c r="I58" s="31"/>
      <c r="J58" s="31"/>
      <c r="K58" s="35"/>
    </row>
    <row r="59" spans="1:54" x14ac:dyDescent="0.25">
      <c r="C59" s="55"/>
      <c r="D59" s="52"/>
      <c r="E59" s="6"/>
      <c r="F59" s="19"/>
      <c r="G59" s="24"/>
      <c r="H59" s="24"/>
      <c r="I59" s="31"/>
      <c r="J59" s="31"/>
      <c r="K59" s="35"/>
    </row>
    <row r="60" spans="1:54" x14ac:dyDescent="0.25">
      <c r="C60" s="59" t="s">
        <v>206</v>
      </c>
      <c r="D60" s="53"/>
      <c r="E60" s="5"/>
      <c r="F60" s="20"/>
      <c r="G60" s="26">
        <v>7626.58</v>
      </c>
      <c r="H60" s="26">
        <v>100</v>
      </c>
      <c r="I60" s="32"/>
      <c r="J60" s="32"/>
      <c r="K60" s="36"/>
    </row>
    <row r="63" spans="1:54" x14ac:dyDescent="0.25">
      <c r="C63" s="1" t="s">
        <v>207</v>
      </c>
    </row>
    <row r="64" spans="1:54" x14ac:dyDescent="0.25">
      <c r="C64" s="37" t="s">
        <v>208</v>
      </c>
      <c r="D64" s="37"/>
      <c r="E64" s="37"/>
      <c r="F64" s="37"/>
      <c r="G64" s="37"/>
      <c r="H64" s="37"/>
      <c r="I64" s="37"/>
      <c r="J64" s="37"/>
      <c r="K64" s="37"/>
    </row>
    <row r="65" spans="1:256" x14ac:dyDescent="0.25">
      <c r="C65" s="2" t="s">
        <v>209</v>
      </c>
    </row>
    <row r="66" spans="1:256" x14ac:dyDescent="0.25">
      <c r="C66" s="2" t="s">
        <v>210</v>
      </c>
    </row>
    <row r="67" spans="1:256" ht="30" customHeight="1" x14ac:dyDescent="0.25">
      <c r="C67" s="164" t="s">
        <v>211</v>
      </c>
      <c r="D67" s="165"/>
      <c r="E67" s="165"/>
      <c r="F67" s="165"/>
      <c r="G67" s="165"/>
      <c r="H67" s="165"/>
      <c r="I67" s="165"/>
      <c r="J67" s="165"/>
      <c r="K67" s="165"/>
    </row>
    <row r="68" spans="1:256" x14ac:dyDescent="0.25">
      <c r="C68" s="2" t="s">
        <v>212</v>
      </c>
    </row>
    <row r="69" spans="1:256" x14ac:dyDescent="0.25">
      <c r="C69" s="2" t="s">
        <v>5007</v>
      </c>
    </row>
    <row r="71" spans="1:256" x14ac:dyDescent="0.25">
      <c r="C71" s="2" t="s">
        <v>5016</v>
      </c>
      <c r="E71" s="2" t="s">
        <v>2</v>
      </c>
    </row>
    <row r="73" spans="1:256" x14ac:dyDescent="0.25">
      <c r="C73" s="2" t="s">
        <v>5017</v>
      </c>
      <c r="E73" s="2" t="s">
        <v>2</v>
      </c>
    </row>
    <row r="75" spans="1:256" x14ac:dyDescent="0.25">
      <c r="C75" s="2" t="s">
        <v>5064</v>
      </c>
    </row>
    <row r="77" spans="1:256" x14ac:dyDescent="0.25">
      <c r="C77" s="2" t="s">
        <v>5065</v>
      </c>
    </row>
    <row r="78" spans="1:256" s="86" customFormat="1" ht="35.25" customHeight="1" x14ac:dyDescent="0.25">
      <c r="A78" s="82"/>
      <c r="B78" s="82"/>
      <c r="C78" s="87" t="s">
        <v>5022</v>
      </c>
      <c r="D78" s="91" t="s">
        <v>5023</v>
      </c>
      <c r="E78" s="91" t="s">
        <v>5024</v>
      </c>
      <c r="F78" s="83"/>
      <c r="G78" s="84"/>
      <c r="H78" s="84"/>
      <c r="I78" s="84"/>
      <c r="J78" s="84"/>
      <c r="K78" s="85"/>
      <c r="L78" s="85"/>
      <c r="M78" s="82"/>
      <c r="N78" s="82"/>
      <c r="O78" s="82"/>
      <c r="P78" s="82"/>
      <c r="Q78" s="82"/>
      <c r="R78" s="82"/>
      <c r="S78" s="82"/>
      <c r="T78" s="82"/>
      <c r="U78" s="82"/>
      <c r="V78" s="82"/>
      <c r="W78" s="82"/>
      <c r="X78" s="82"/>
      <c r="Y78" s="82"/>
      <c r="Z78" s="82"/>
      <c r="AA78" s="82"/>
      <c r="AB78" s="82"/>
      <c r="AC78" s="82"/>
      <c r="AD78" s="82"/>
      <c r="AE78" s="82"/>
      <c r="AF78" s="82"/>
      <c r="AG78" s="82"/>
      <c r="AH78" s="82"/>
      <c r="AI78" s="85"/>
      <c r="AJ78" s="82"/>
      <c r="AK78" s="82"/>
      <c r="AL78" s="82"/>
      <c r="AM78" s="82"/>
      <c r="AN78" s="82"/>
      <c r="AO78" s="82"/>
      <c r="AP78" s="82"/>
      <c r="AQ78" s="82"/>
      <c r="AR78" s="82"/>
      <c r="AS78" s="82"/>
      <c r="AT78" s="82"/>
      <c r="AU78" s="82"/>
      <c r="AV78" s="85"/>
      <c r="AW78" s="82"/>
      <c r="AX78" s="85"/>
      <c r="AY78" s="82"/>
      <c r="AZ78" s="82"/>
      <c r="BA78" s="82"/>
      <c r="BB78" s="85"/>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82"/>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row>
    <row r="79" spans="1:256" s="86" customFormat="1" x14ac:dyDescent="0.25">
      <c r="A79" s="82"/>
      <c r="B79" s="82"/>
      <c r="C79" s="88" t="s">
        <v>5059</v>
      </c>
      <c r="D79" s="93">
        <v>1041.0793000000001</v>
      </c>
      <c r="E79" s="93">
        <v>1045.2775999999999</v>
      </c>
      <c r="F79" s="83"/>
      <c r="G79" s="84"/>
      <c r="H79" s="84"/>
      <c r="I79" s="84"/>
      <c r="J79" s="84"/>
      <c r="K79" s="85"/>
      <c r="L79" s="85"/>
      <c r="M79" s="82"/>
      <c r="N79" s="82"/>
      <c r="O79" s="82"/>
      <c r="P79" s="82"/>
      <c r="Q79" s="82"/>
      <c r="R79" s="82"/>
      <c r="S79" s="82"/>
      <c r="T79" s="82"/>
      <c r="U79" s="82"/>
      <c r="V79" s="82"/>
      <c r="W79" s="82"/>
      <c r="X79" s="82"/>
      <c r="Y79" s="82"/>
      <c r="Z79" s="82"/>
      <c r="AA79" s="82"/>
      <c r="AB79" s="82"/>
      <c r="AC79" s="82"/>
      <c r="AD79" s="82"/>
      <c r="AE79" s="82"/>
      <c r="AF79" s="82"/>
      <c r="AG79" s="82"/>
      <c r="AH79" s="82"/>
      <c r="AI79" s="85"/>
      <c r="AJ79" s="82"/>
      <c r="AK79" s="82"/>
      <c r="AL79" s="82"/>
      <c r="AM79" s="82"/>
      <c r="AN79" s="82"/>
      <c r="AO79" s="82"/>
      <c r="AP79" s="82"/>
      <c r="AQ79" s="82"/>
      <c r="AR79" s="82"/>
      <c r="AS79" s="82"/>
      <c r="AT79" s="82"/>
      <c r="AU79" s="82"/>
      <c r="AV79" s="85"/>
      <c r="AW79" s="82"/>
      <c r="AX79" s="85"/>
      <c r="AY79" s="82"/>
      <c r="AZ79" s="82"/>
      <c r="BA79" s="82"/>
      <c r="BB79" s="85"/>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82"/>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row>
    <row r="81" spans="3:5" x14ac:dyDescent="0.25">
      <c r="C81" s="2" t="s">
        <v>5066</v>
      </c>
      <c r="E81" s="2" t="s">
        <v>2</v>
      </c>
    </row>
    <row r="83" spans="3:5" x14ac:dyDescent="0.25">
      <c r="C83" s="2" t="s">
        <v>5067</v>
      </c>
      <c r="E83" s="2" t="s">
        <v>2</v>
      </c>
    </row>
    <row r="85" spans="3:5" x14ac:dyDescent="0.25">
      <c r="C85" s="2" t="s">
        <v>5018</v>
      </c>
      <c r="E85" s="2" t="s">
        <v>2</v>
      </c>
    </row>
    <row r="87" spans="3:5" x14ac:dyDescent="0.25">
      <c r="C87" s="2" t="s">
        <v>5019</v>
      </c>
      <c r="E87" s="2" t="s">
        <v>2</v>
      </c>
    </row>
    <row r="89" spans="3:5" x14ac:dyDescent="0.25">
      <c r="C89" s="2" t="s">
        <v>5020</v>
      </c>
      <c r="E89" s="99" t="s">
        <v>5182</v>
      </c>
    </row>
    <row r="91" spans="3:5" x14ac:dyDescent="0.25">
      <c r="C91" s="2" t="s">
        <v>5021</v>
      </c>
      <c r="E91" s="100" t="s">
        <v>5214</v>
      </c>
    </row>
    <row r="93" spans="3:5" x14ac:dyDescent="0.25">
      <c r="C93" s="2" t="s">
        <v>5068</v>
      </c>
      <c r="E93" s="2" t="s">
        <v>2</v>
      </c>
    </row>
    <row r="95" spans="3:5" x14ac:dyDescent="0.25">
      <c r="C95" s="1" t="s">
        <v>5250</v>
      </c>
      <c r="E95" s="162" t="s">
        <v>5251</v>
      </c>
    </row>
    <row r="96" spans="3:5" x14ac:dyDescent="0.25">
      <c r="E96" s="2" t="s">
        <v>5319</v>
      </c>
    </row>
  </sheetData>
  <mergeCells count="1">
    <mergeCell ref="C67:K67"/>
  </mergeCells>
  <hyperlinks>
    <hyperlink ref="J2" location="'Index'!A1" display="'Index'!A1" xr:uid="{59A7519F-96F6-4A47-B1E5-9D23F7024724}"/>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A12DB-A5EA-4180-9276-DB6A45C6ED39}">
  <sheetPr codeName="Sheet1"/>
  <dimension ref="A1:IV113"/>
  <sheetViews>
    <sheetView showGridLines="0" zoomScale="90" zoomScaleNormal="90" workbookViewId="0">
      <pane ySplit="6" topLeftCell="A9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4346</v>
      </c>
      <c r="J2" s="38" t="s">
        <v>4568</v>
      </c>
    </row>
    <row r="3" spans="1:54" ht="16.5" x14ac:dyDescent="0.3">
      <c r="C3" s="1" t="s">
        <v>28</v>
      </c>
      <c r="D3" s="21" t="s">
        <v>4347</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C16" s="56" t="s">
        <v>5</v>
      </c>
      <c r="D16" s="52"/>
      <c r="E16" s="6"/>
      <c r="F16" s="19"/>
      <c r="G16" s="24"/>
      <c r="H16" s="24"/>
      <c r="I16" s="31"/>
      <c r="J16" s="31"/>
      <c r="K16" s="35"/>
    </row>
    <row r="17" spans="3:11" x14ac:dyDescent="0.25">
      <c r="C17" s="55"/>
      <c r="D17" s="52"/>
      <c r="E17" s="6"/>
      <c r="F17" s="19"/>
      <c r="G17" s="24"/>
      <c r="H17" s="24"/>
      <c r="I17" s="31"/>
      <c r="J17" s="31"/>
      <c r="K17" s="35"/>
    </row>
    <row r="18" spans="3:11" x14ac:dyDescent="0.25">
      <c r="C18" s="56" t="s">
        <v>6</v>
      </c>
      <c r="D18" s="52"/>
      <c r="E18" s="6"/>
      <c r="F18" s="19"/>
      <c r="G18" s="24" t="s">
        <v>2</v>
      </c>
      <c r="H18" s="24" t="s">
        <v>2</v>
      </c>
      <c r="I18" s="31"/>
      <c r="J18" s="31"/>
      <c r="K18" s="35"/>
    </row>
    <row r="19" spans="3:11" x14ac:dyDescent="0.25">
      <c r="C19" s="55"/>
      <c r="D19" s="52"/>
      <c r="E19" s="6"/>
      <c r="F19" s="19"/>
      <c r="G19" s="24"/>
      <c r="H19" s="24"/>
      <c r="I19" s="31"/>
      <c r="J19" s="31"/>
      <c r="K19" s="35"/>
    </row>
    <row r="20" spans="3:11" x14ac:dyDescent="0.25">
      <c r="C20" s="56" t="s">
        <v>7</v>
      </c>
      <c r="D20" s="52"/>
      <c r="E20" s="6"/>
      <c r="F20" s="19"/>
      <c r="G20" s="24" t="s">
        <v>2</v>
      </c>
      <c r="H20" s="24" t="s">
        <v>2</v>
      </c>
      <c r="I20" s="31"/>
      <c r="J20" s="31"/>
      <c r="K20" s="35"/>
    </row>
    <row r="21" spans="3:11" x14ac:dyDescent="0.25">
      <c r="C21" s="55"/>
      <c r="D21" s="52"/>
      <c r="E21" s="6"/>
      <c r="F21" s="19"/>
      <c r="G21" s="24"/>
      <c r="H21" s="24"/>
      <c r="I21" s="31"/>
      <c r="J21" s="31"/>
      <c r="K21" s="35"/>
    </row>
    <row r="22" spans="3:11" x14ac:dyDescent="0.25">
      <c r="C22" s="56" t="s">
        <v>8</v>
      </c>
      <c r="D22" s="52"/>
      <c r="E22" s="6"/>
      <c r="F22" s="19"/>
      <c r="G22" s="24" t="s">
        <v>2</v>
      </c>
      <c r="H22" s="24" t="s">
        <v>2</v>
      </c>
      <c r="I22" s="31"/>
      <c r="J22" s="31"/>
      <c r="K22" s="35"/>
    </row>
    <row r="23" spans="3:11" x14ac:dyDescent="0.25">
      <c r="C23" s="55"/>
      <c r="D23" s="52"/>
      <c r="E23" s="6"/>
      <c r="F23" s="19"/>
      <c r="G23" s="24"/>
      <c r="H23" s="24"/>
      <c r="I23" s="31"/>
      <c r="J23" s="31"/>
      <c r="K23" s="35"/>
    </row>
    <row r="24" spans="3:11" x14ac:dyDescent="0.25">
      <c r="C24" s="56" t="s">
        <v>9</v>
      </c>
      <c r="D24" s="52"/>
      <c r="E24" s="6"/>
      <c r="F24" s="19"/>
      <c r="G24" s="24" t="s">
        <v>2</v>
      </c>
      <c r="H24" s="24" t="s">
        <v>2</v>
      </c>
      <c r="I24" s="31"/>
      <c r="J24" s="31"/>
      <c r="K24" s="35"/>
    </row>
    <row r="25" spans="3:11" x14ac:dyDescent="0.25">
      <c r="C25" s="55"/>
      <c r="D25" s="52"/>
      <c r="E25" s="6"/>
      <c r="F25" s="19"/>
      <c r="G25" s="24"/>
      <c r="H25" s="24"/>
      <c r="I25" s="31"/>
      <c r="J25" s="31"/>
      <c r="K25" s="35"/>
    </row>
    <row r="26" spans="3:11" x14ac:dyDescent="0.25">
      <c r="C26" s="56" t="s">
        <v>10</v>
      </c>
      <c r="D26" s="52"/>
      <c r="E26" s="6"/>
      <c r="F26" s="19"/>
      <c r="G26" s="24" t="s">
        <v>2</v>
      </c>
      <c r="H26" s="24" t="s">
        <v>2</v>
      </c>
      <c r="I26" s="31"/>
      <c r="J26" s="31"/>
      <c r="K26" s="35"/>
    </row>
    <row r="27" spans="3:11" x14ac:dyDescent="0.25">
      <c r="C27" s="55"/>
      <c r="D27" s="52"/>
      <c r="E27" s="6"/>
      <c r="F27" s="19"/>
      <c r="G27" s="24"/>
      <c r="H27" s="24"/>
      <c r="I27" s="31"/>
      <c r="J27" s="31"/>
      <c r="K27" s="35"/>
    </row>
    <row r="28" spans="3:11" x14ac:dyDescent="0.25">
      <c r="C28" s="56" t="s">
        <v>11</v>
      </c>
      <c r="D28" s="52"/>
      <c r="E28" s="6"/>
      <c r="F28" s="19"/>
      <c r="G28" s="24" t="s">
        <v>2</v>
      </c>
      <c r="H28" s="24" t="s">
        <v>2</v>
      </c>
      <c r="I28" s="31"/>
      <c r="J28" s="31"/>
      <c r="K28" s="35"/>
    </row>
    <row r="29" spans="3:11" x14ac:dyDescent="0.25">
      <c r="C29" s="55"/>
      <c r="D29" s="52"/>
      <c r="E29" s="6"/>
      <c r="F29" s="19"/>
      <c r="G29" s="24"/>
      <c r="H29" s="24"/>
      <c r="I29" s="31"/>
      <c r="J29" s="31"/>
      <c r="K29" s="35"/>
    </row>
    <row r="30" spans="3:11" x14ac:dyDescent="0.25">
      <c r="C30" s="56" t="s">
        <v>13</v>
      </c>
      <c r="D30" s="52"/>
      <c r="E30" s="6"/>
      <c r="F30" s="19"/>
      <c r="G30" s="24"/>
      <c r="H30" s="24"/>
      <c r="I30" s="31"/>
      <c r="J30" s="31"/>
      <c r="K30" s="35"/>
    </row>
    <row r="31" spans="3:11" x14ac:dyDescent="0.25">
      <c r="C31" s="55"/>
      <c r="D31" s="52"/>
      <c r="E31" s="6"/>
      <c r="F31" s="19"/>
      <c r="G31" s="24"/>
      <c r="H31" s="24"/>
      <c r="I31" s="31"/>
      <c r="J31" s="31"/>
      <c r="K31" s="35"/>
    </row>
    <row r="32" spans="3:11" x14ac:dyDescent="0.25">
      <c r="C32" s="56" t="s">
        <v>14</v>
      </c>
      <c r="D32" s="52"/>
      <c r="E32" s="6"/>
      <c r="F32" s="19"/>
      <c r="G32" s="24" t="s">
        <v>2</v>
      </c>
      <c r="H32" s="24" t="s">
        <v>2</v>
      </c>
      <c r="I32" s="31"/>
      <c r="J32" s="31"/>
      <c r="K32" s="35"/>
    </row>
    <row r="33" spans="1:11" x14ac:dyDescent="0.25">
      <c r="C33" s="55"/>
      <c r="D33" s="52"/>
      <c r="E33" s="6"/>
      <c r="F33" s="19"/>
      <c r="G33" s="24"/>
      <c r="H33" s="24"/>
      <c r="I33" s="31"/>
      <c r="J33" s="31"/>
      <c r="K33" s="35"/>
    </row>
    <row r="34" spans="1:11" x14ac:dyDescent="0.25">
      <c r="C34" s="56" t="s">
        <v>15</v>
      </c>
      <c r="D34" s="52"/>
      <c r="E34" s="6"/>
      <c r="F34" s="19"/>
      <c r="G34" s="24" t="s">
        <v>2</v>
      </c>
      <c r="H34" s="24" t="s">
        <v>2</v>
      </c>
      <c r="I34" s="31"/>
      <c r="J34" s="31"/>
      <c r="K34" s="35"/>
    </row>
    <row r="35" spans="1:11" x14ac:dyDescent="0.25">
      <c r="C35" s="55"/>
      <c r="D35" s="52"/>
      <c r="E35" s="6"/>
      <c r="F35" s="19"/>
      <c r="G35" s="24"/>
      <c r="H35" s="24"/>
      <c r="I35" s="31"/>
      <c r="J35" s="31"/>
      <c r="K35" s="35"/>
    </row>
    <row r="36" spans="1:11" x14ac:dyDescent="0.25">
      <c r="C36" s="56" t="s">
        <v>16</v>
      </c>
      <c r="D36" s="52"/>
      <c r="E36" s="6"/>
      <c r="F36" s="19"/>
      <c r="G36" s="24" t="s">
        <v>2</v>
      </c>
      <c r="H36" s="24" t="s">
        <v>2</v>
      </c>
      <c r="I36" s="31"/>
      <c r="J36" s="31"/>
      <c r="K36" s="35"/>
    </row>
    <row r="37" spans="1:11" x14ac:dyDescent="0.25">
      <c r="C37" s="55"/>
      <c r="D37" s="52"/>
      <c r="E37" s="6"/>
      <c r="F37" s="19"/>
      <c r="G37" s="24"/>
      <c r="H37" s="24"/>
      <c r="I37" s="31"/>
      <c r="J37" s="31"/>
      <c r="K37" s="35"/>
    </row>
    <row r="38" spans="1:11" x14ac:dyDescent="0.25">
      <c r="C38" s="56" t="s">
        <v>17</v>
      </c>
      <c r="D38" s="52"/>
      <c r="E38" s="6"/>
      <c r="F38" s="19"/>
      <c r="G38" s="24" t="s">
        <v>2</v>
      </c>
      <c r="H38" s="24" t="s">
        <v>2</v>
      </c>
      <c r="I38" s="31"/>
      <c r="J38" s="31"/>
      <c r="K38" s="35"/>
    </row>
    <row r="39" spans="1:11" x14ac:dyDescent="0.25">
      <c r="C39" s="55"/>
      <c r="D39" s="52"/>
      <c r="E39" s="6"/>
      <c r="F39" s="19"/>
      <c r="G39" s="24"/>
      <c r="H39" s="24"/>
      <c r="I39" s="31"/>
      <c r="J39" s="31"/>
      <c r="K39" s="35"/>
    </row>
    <row r="40" spans="1:11" x14ac:dyDescent="0.25">
      <c r="C40" s="56" t="s">
        <v>18</v>
      </c>
      <c r="D40" s="52"/>
      <c r="E40" s="6"/>
      <c r="F40" s="19"/>
      <c r="G40" s="24" t="s">
        <v>2</v>
      </c>
      <c r="H40" s="24" t="s">
        <v>2</v>
      </c>
      <c r="I40" s="31"/>
      <c r="J40" s="31"/>
      <c r="K40" s="35"/>
    </row>
    <row r="41" spans="1:11" x14ac:dyDescent="0.25">
      <c r="C41" s="55"/>
      <c r="D41" s="52"/>
      <c r="E41" s="6"/>
      <c r="F41" s="19"/>
      <c r="G41" s="24"/>
      <c r="H41" s="24"/>
      <c r="I41" s="31"/>
      <c r="J41" s="31"/>
      <c r="K41" s="35"/>
    </row>
    <row r="42" spans="1:11" x14ac:dyDescent="0.25">
      <c r="A42" s="10"/>
      <c r="B42" s="28"/>
      <c r="C42" s="56" t="s">
        <v>19</v>
      </c>
      <c r="D42" s="52"/>
      <c r="E42" s="6"/>
      <c r="F42" s="19"/>
      <c r="G42" s="24"/>
      <c r="H42" s="24"/>
      <c r="I42" s="31"/>
      <c r="J42" s="31"/>
      <c r="K42" s="35"/>
    </row>
    <row r="43" spans="1:11" x14ac:dyDescent="0.25">
      <c r="C43" s="57" t="s">
        <v>20</v>
      </c>
      <c r="D43" s="52"/>
      <c r="E43" s="6"/>
      <c r="F43" s="19"/>
      <c r="G43" s="24"/>
      <c r="H43" s="24"/>
      <c r="I43" s="31"/>
      <c r="J43" s="31"/>
      <c r="K43" s="35"/>
    </row>
    <row r="44" spans="1:11" x14ac:dyDescent="0.25">
      <c r="B44" s="8" t="s">
        <v>4348</v>
      </c>
      <c r="C44" s="58" t="s">
        <v>4588</v>
      </c>
      <c r="D44" s="52" t="s">
        <v>4349</v>
      </c>
      <c r="E44" s="6" t="s">
        <v>4580</v>
      </c>
      <c r="F44" s="19">
        <v>74741665.403999999</v>
      </c>
      <c r="G44" s="24">
        <v>44189.37</v>
      </c>
      <c r="H44" s="24">
        <v>18.96</v>
      </c>
      <c r="I44" s="31"/>
      <c r="J44" s="31"/>
      <c r="K44" s="35"/>
    </row>
    <row r="45" spans="1:11" x14ac:dyDescent="0.25">
      <c r="B45" s="8" t="s">
        <v>4350</v>
      </c>
      <c r="C45" s="58" t="s">
        <v>4589</v>
      </c>
      <c r="D45" s="52" t="s">
        <v>4351</v>
      </c>
      <c r="E45" s="6" t="s">
        <v>4580</v>
      </c>
      <c r="F45" s="19">
        <v>5079904.2309999997</v>
      </c>
      <c r="G45" s="24">
        <v>22106.560000000001</v>
      </c>
      <c r="H45" s="24">
        <v>9.49</v>
      </c>
      <c r="I45" s="31"/>
      <c r="J45" s="31"/>
      <c r="K45" s="35"/>
    </row>
    <row r="46" spans="1:11" x14ac:dyDescent="0.25">
      <c r="B46" s="8" t="s">
        <v>4352</v>
      </c>
      <c r="C46" s="58" t="s">
        <v>4590</v>
      </c>
      <c r="D46" s="52" t="s">
        <v>4353</v>
      </c>
      <c r="E46" s="6" t="s">
        <v>4580</v>
      </c>
      <c r="F46" s="19">
        <v>3056499.1290000002</v>
      </c>
      <c r="G46" s="24">
        <v>21508.85</v>
      </c>
      <c r="H46" s="24">
        <v>9.23</v>
      </c>
      <c r="I46" s="31"/>
      <c r="J46" s="31"/>
      <c r="K46" s="35"/>
    </row>
    <row r="47" spans="1:11" x14ac:dyDescent="0.25">
      <c r="B47" s="8" t="s">
        <v>4354</v>
      </c>
      <c r="C47" s="58" t="s">
        <v>4591</v>
      </c>
      <c r="D47" s="52" t="s">
        <v>4355</v>
      </c>
      <c r="E47" s="6" t="s">
        <v>4580</v>
      </c>
      <c r="F47" s="19">
        <v>25951097.046999998</v>
      </c>
      <c r="G47" s="24">
        <v>20807.669999999998</v>
      </c>
      <c r="H47" s="24">
        <v>8.93</v>
      </c>
      <c r="I47" s="31"/>
      <c r="J47" s="31"/>
      <c r="K47" s="35"/>
    </row>
    <row r="48" spans="1:11" x14ac:dyDescent="0.25">
      <c r="B48" s="8" t="s">
        <v>4356</v>
      </c>
      <c r="C48" s="58" t="s">
        <v>4592</v>
      </c>
      <c r="D48" s="52" t="s">
        <v>4357</v>
      </c>
      <c r="E48" s="6" t="s">
        <v>4580</v>
      </c>
      <c r="F48" s="19">
        <v>49507377.092</v>
      </c>
      <c r="G48" s="24">
        <v>20380.849999999999</v>
      </c>
      <c r="H48" s="24">
        <v>8.75</v>
      </c>
      <c r="I48" s="31"/>
      <c r="J48" s="31"/>
      <c r="K48" s="35"/>
    </row>
    <row r="49" spans="2:11" x14ac:dyDescent="0.25">
      <c r="B49" s="8" t="s">
        <v>4358</v>
      </c>
      <c r="C49" s="58" t="s">
        <v>4593</v>
      </c>
      <c r="D49" s="52" t="s">
        <v>4359</v>
      </c>
      <c r="E49" s="6" t="s">
        <v>4580</v>
      </c>
      <c r="F49" s="19">
        <v>124881211.223</v>
      </c>
      <c r="G49" s="24">
        <v>19723.11</v>
      </c>
      <c r="H49" s="24">
        <v>8.4600000000000009</v>
      </c>
      <c r="I49" s="31"/>
      <c r="J49" s="31"/>
      <c r="K49" s="35"/>
    </row>
    <row r="50" spans="2:11" x14ac:dyDescent="0.25">
      <c r="B50" s="8" t="s">
        <v>4360</v>
      </c>
      <c r="C50" s="58" t="s">
        <v>4594</v>
      </c>
      <c r="D50" s="52" t="s">
        <v>4361</v>
      </c>
      <c r="E50" s="6" t="s">
        <v>4580</v>
      </c>
      <c r="F50" s="19">
        <v>2390101.4410000001</v>
      </c>
      <c r="G50" s="24">
        <v>13619.25</v>
      </c>
      <c r="H50" s="24">
        <v>5.85</v>
      </c>
      <c r="I50" s="31"/>
      <c r="J50" s="31"/>
      <c r="K50" s="35"/>
    </row>
    <row r="51" spans="2:11" x14ac:dyDescent="0.25">
      <c r="B51" s="8" t="s">
        <v>4362</v>
      </c>
      <c r="C51" s="58" t="s">
        <v>4595</v>
      </c>
      <c r="D51" s="52" t="s">
        <v>4363</v>
      </c>
      <c r="E51" s="6" t="s">
        <v>4580</v>
      </c>
      <c r="F51" s="19">
        <v>10893193.903999999</v>
      </c>
      <c r="G51" s="24">
        <v>13085.17</v>
      </c>
      <c r="H51" s="24">
        <v>5.62</v>
      </c>
      <c r="I51" s="31"/>
      <c r="J51" s="31"/>
      <c r="K51" s="35"/>
    </row>
    <row r="52" spans="2:11" x14ac:dyDescent="0.25">
      <c r="B52" s="8" t="s">
        <v>4364</v>
      </c>
      <c r="C52" s="58" t="s">
        <v>4596</v>
      </c>
      <c r="D52" s="52" t="s">
        <v>4365</v>
      </c>
      <c r="E52" s="6" t="s">
        <v>4580</v>
      </c>
      <c r="F52" s="19">
        <v>26035870.289999999</v>
      </c>
      <c r="G52" s="24">
        <v>12925.77</v>
      </c>
      <c r="H52" s="24">
        <v>5.55</v>
      </c>
      <c r="I52" s="31"/>
      <c r="J52" s="31"/>
      <c r="K52" s="35"/>
    </row>
    <row r="53" spans="2:11" x14ac:dyDescent="0.25">
      <c r="B53" s="8" t="s">
        <v>4366</v>
      </c>
      <c r="C53" s="58" t="s">
        <v>4597</v>
      </c>
      <c r="D53" s="52" t="s">
        <v>4367</v>
      </c>
      <c r="E53" s="6" t="s">
        <v>4580</v>
      </c>
      <c r="F53" s="19">
        <v>3802253.2039999999</v>
      </c>
      <c r="G53" s="24">
        <v>12408.6</v>
      </c>
      <c r="H53" s="24">
        <v>5.33</v>
      </c>
      <c r="I53" s="31"/>
      <c r="J53" s="31"/>
      <c r="K53" s="35"/>
    </row>
    <row r="54" spans="2:11" x14ac:dyDescent="0.25">
      <c r="B54" s="8" t="s">
        <v>4368</v>
      </c>
      <c r="C54" s="58" t="s">
        <v>4598</v>
      </c>
      <c r="D54" s="52" t="s">
        <v>4369</v>
      </c>
      <c r="E54" s="6" t="s">
        <v>4580</v>
      </c>
      <c r="F54" s="19">
        <v>5839110.4009999996</v>
      </c>
      <c r="G54" s="24">
        <v>11901.55</v>
      </c>
      <c r="H54" s="24">
        <v>5.1100000000000003</v>
      </c>
      <c r="I54" s="31"/>
      <c r="J54" s="31"/>
      <c r="K54" s="35"/>
    </row>
    <row r="55" spans="2:11" x14ac:dyDescent="0.25">
      <c r="B55" s="8" t="s">
        <v>4336</v>
      </c>
      <c r="C55" s="58" t="s">
        <v>4587</v>
      </c>
      <c r="D55" s="52" t="s">
        <v>4337</v>
      </c>
      <c r="E55" s="6" t="s">
        <v>4580</v>
      </c>
      <c r="F55" s="19">
        <v>59399206.534999996</v>
      </c>
      <c r="G55" s="24">
        <v>10051.65</v>
      </c>
      <c r="H55" s="24">
        <v>4.3099999999999996</v>
      </c>
      <c r="I55" s="31"/>
      <c r="J55" s="31"/>
      <c r="K55" s="35"/>
    </row>
    <row r="56" spans="2:11" x14ac:dyDescent="0.25">
      <c r="B56" s="8" t="s">
        <v>4370</v>
      </c>
      <c r="C56" s="58" t="s">
        <v>4599</v>
      </c>
      <c r="D56" s="52" t="s">
        <v>4371</v>
      </c>
      <c r="E56" s="6" t="s">
        <v>4580</v>
      </c>
      <c r="F56" s="19">
        <v>7682875.415</v>
      </c>
      <c r="G56" s="24">
        <v>9586.25</v>
      </c>
      <c r="H56" s="24">
        <v>4.1100000000000003</v>
      </c>
      <c r="I56" s="31"/>
      <c r="J56" s="31"/>
      <c r="K56" s="35"/>
    </row>
    <row r="57" spans="2:11" x14ac:dyDescent="0.25">
      <c r="C57" s="56" t="s">
        <v>191</v>
      </c>
      <c r="D57" s="52"/>
      <c r="E57" s="6"/>
      <c r="F57" s="19"/>
      <c r="G57" s="25">
        <v>232294.65</v>
      </c>
      <c r="H57" s="25">
        <v>99.7</v>
      </c>
      <c r="I57" s="31"/>
      <c r="J57" s="31"/>
      <c r="K57" s="35"/>
    </row>
    <row r="58" spans="2:11" x14ac:dyDescent="0.25">
      <c r="C58" s="55"/>
      <c r="D58" s="52"/>
      <c r="E58" s="6"/>
      <c r="F58" s="19"/>
      <c r="G58" s="24"/>
      <c r="H58" s="24"/>
      <c r="I58" s="31"/>
      <c r="J58" s="31"/>
      <c r="K58" s="35"/>
    </row>
    <row r="59" spans="2:11" x14ac:dyDescent="0.25">
      <c r="C59" s="56" t="s">
        <v>21</v>
      </c>
      <c r="D59" s="52"/>
      <c r="E59" s="6"/>
      <c r="F59" s="19"/>
      <c r="G59" s="24" t="s">
        <v>2</v>
      </c>
      <c r="H59" s="24" t="s">
        <v>2</v>
      </c>
      <c r="I59" s="31"/>
      <c r="J59" s="31"/>
      <c r="K59" s="35"/>
    </row>
    <row r="60" spans="2:11" x14ac:dyDescent="0.25">
      <c r="C60" s="55"/>
      <c r="D60" s="52"/>
      <c r="E60" s="6"/>
      <c r="F60" s="19"/>
      <c r="G60" s="24"/>
      <c r="H60" s="24"/>
      <c r="I60" s="31"/>
      <c r="J60" s="31"/>
      <c r="K60" s="35"/>
    </row>
    <row r="61" spans="2:11" x14ac:dyDescent="0.25">
      <c r="C61" s="56" t="s">
        <v>22</v>
      </c>
      <c r="D61" s="52"/>
      <c r="E61" s="6"/>
      <c r="F61" s="19"/>
      <c r="G61" s="24" t="s">
        <v>2</v>
      </c>
      <c r="H61" s="24" t="s">
        <v>2</v>
      </c>
      <c r="I61" s="31"/>
      <c r="J61" s="31"/>
      <c r="K61" s="35"/>
    </row>
    <row r="62" spans="2:11" x14ac:dyDescent="0.25">
      <c r="C62" s="55"/>
      <c r="D62" s="52"/>
      <c r="E62" s="6"/>
      <c r="F62" s="19"/>
      <c r="G62" s="24"/>
      <c r="H62" s="24"/>
      <c r="I62" s="31"/>
      <c r="J62" s="31"/>
      <c r="K62" s="35"/>
    </row>
    <row r="63" spans="2:11" x14ac:dyDescent="0.25">
      <c r="C63" s="56" t="s">
        <v>23</v>
      </c>
      <c r="D63" s="52"/>
      <c r="E63" s="6"/>
      <c r="F63" s="19"/>
      <c r="G63" s="24" t="s">
        <v>2</v>
      </c>
      <c r="H63" s="24" t="s">
        <v>2</v>
      </c>
      <c r="I63" s="31"/>
      <c r="J63" s="31"/>
      <c r="K63" s="35"/>
    </row>
    <row r="64" spans="2:11" x14ac:dyDescent="0.25">
      <c r="C64" s="55"/>
      <c r="D64" s="52"/>
      <c r="E64" s="6"/>
      <c r="F64" s="19"/>
      <c r="G64" s="24"/>
      <c r="H64" s="24"/>
      <c r="I64" s="31"/>
      <c r="J64" s="31"/>
      <c r="K64" s="35"/>
    </row>
    <row r="65" spans="1:54" x14ac:dyDescent="0.25">
      <c r="C65" s="57" t="s">
        <v>24</v>
      </c>
      <c r="D65" s="52"/>
      <c r="E65" s="6"/>
      <c r="F65" s="19"/>
      <c r="G65" s="24"/>
      <c r="H65" s="24"/>
      <c r="I65" s="31"/>
      <c r="J65" s="31"/>
      <c r="K65" s="35"/>
    </row>
    <row r="66" spans="1:54" x14ac:dyDescent="0.25">
      <c r="B66" s="8" t="s">
        <v>203</v>
      </c>
      <c r="C66" s="58" t="s">
        <v>204</v>
      </c>
      <c r="D66" s="52"/>
      <c r="E66" s="6"/>
      <c r="F66" s="19"/>
      <c r="G66" s="24">
        <v>1389.04</v>
      </c>
      <c r="H66" s="24">
        <v>0.6</v>
      </c>
      <c r="I66" s="31"/>
      <c r="J66" s="31"/>
      <c r="K66" s="35"/>
    </row>
    <row r="67" spans="1:54" x14ac:dyDescent="0.25">
      <c r="C67" s="56" t="s">
        <v>191</v>
      </c>
      <c r="D67" s="52"/>
      <c r="E67" s="6"/>
      <c r="F67" s="19"/>
      <c r="G67" s="25">
        <v>1389.04</v>
      </c>
      <c r="H67" s="25">
        <v>0.6</v>
      </c>
      <c r="I67" s="31"/>
      <c r="J67" s="31"/>
      <c r="K67" s="35"/>
    </row>
    <row r="68" spans="1:54" x14ac:dyDescent="0.25">
      <c r="C68" s="55"/>
      <c r="D68" s="52"/>
      <c r="E68" s="6"/>
      <c r="F68" s="19"/>
      <c r="G68" s="24"/>
      <c r="H68" s="24"/>
      <c r="I68" s="31"/>
      <c r="J68" s="31"/>
      <c r="K68" s="35"/>
    </row>
    <row r="69" spans="1:54" x14ac:dyDescent="0.25">
      <c r="A69" s="10"/>
      <c r="B69" s="28"/>
      <c r="C69" s="56" t="s">
        <v>25</v>
      </c>
      <c r="D69" s="52"/>
      <c r="E69" s="6"/>
      <c r="F69" s="19"/>
      <c r="G69" s="24"/>
      <c r="H69" s="24"/>
      <c r="I69" s="31"/>
      <c r="J69" s="31"/>
      <c r="K69" s="35"/>
    </row>
    <row r="70" spans="1:54" s="2" customFormat="1" ht="13.5" x14ac:dyDescent="0.25">
      <c r="A70" s="28"/>
      <c r="B70" s="28"/>
      <c r="C70" s="55" t="s">
        <v>4578</v>
      </c>
      <c r="D70" s="52"/>
      <c r="E70" s="6"/>
      <c r="F70" s="19"/>
      <c r="G70" s="24" t="s">
        <v>2</v>
      </c>
      <c r="H70" s="24" t="s">
        <v>2</v>
      </c>
      <c r="I70" s="31"/>
      <c r="J70" s="31"/>
      <c r="K70" s="35"/>
      <c r="L70" s="3"/>
      <c r="AI70" s="3"/>
      <c r="AV70" s="3"/>
      <c r="AX70" s="3"/>
      <c r="BB70" s="3"/>
    </row>
    <row r="71" spans="1:54" x14ac:dyDescent="0.25">
      <c r="B71" s="8"/>
      <c r="C71" s="58" t="s">
        <v>205</v>
      </c>
      <c r="D71" s="52"/>
      <c r="E71" s="6"/>
      <c r="F71" s="19"/>
      <c r="G71" s="24">
        <v>-677.22</v>
      </c>
      <c r="H71" s="24">
        <v>-0.3</v>
      </c>
      <c r="I71" s="31"/>
      <c r="J71" s="31"/>
      <c r="K71" s="35"/>
    </row>
    <row r="72" spans="1:54" x14ac:dyDescent="0.25">
      <c r="C72" s="56" t="s">
        <v>191</v>
      </c>
      <c r="D72" s="52"/>
      <c r="E72" s="6"/>
      <c r="F72" s="19"/>
      <c r="G72" s="25">
        <v>-677.22</v>
      </c>
      <c r="H72" s="25">
        <v>-0.3</v>
      </c>
      <c r="I72" s="31"/>
      <c r="J72" s="31"/>
      <c r="K72" s="35"/>
    </row>
    <row r="73" spans="1:54" x14ac:dyDescent="0.25">
      <c r="C73" s="55"/>
      <c r="D73" s="52"/>
      <c r="E73" s="6"/>
      <c r="F73" s="19"/>
      <c r="G73" s="24"/>
      <c r="H73" s="24"/>
      <c r="I73" s="31"/>
      <c r="J73" s="31"/>
      <c r="K73" s="35"/>
    </row>
    <row r="74" spans="1:54" x14ac:dyDescent="0.25">
      <c r="C74" s="59" t="s">
        <v>206</v>
      </c>
      <c r="D74" s="53"/>
      <c r="E74" s="5"/>
      <c r="F74" s="20"/>
      <c r="G74" s="26">
        <v>233006.47</v>
      </c>
      <c r="H74" s="26">
        <v>100</v>
      </c>
      <c r="I74" s="32"/>
      <c r="J74" s="32"/>
      <c r="K74" s="36"/>
    </row>
    <row r="77" spans="1:54" x14ac:dyDescent="0.25">
      <c r="C77" s="1" t="s">
        <v>207</v>
      </c>
    </row>
    <row r="78" spans="1:54" x14ac:dyDescent="0.25">
      <c r="C78" s="37" t="s">
        <v>208</v>
      </c>
      <c r="D78" s="37"/>
      <c r="E78" s="37"/>
      <c r="F78" s="37"/>
      <c r="G78" s="37"/>
      <c r="H78" s="37"/>
      <c r="I78" s="37"/>
      <c r="J78" s="37"/>
      <c r="K78" s="37"/>
    </row>
    <row r="79" spans="1:54" x14ac:dyDescent="0.25">
      <c r="C79" s="2" t="s">
        <v>209</v>
      </c>
    </row>
    <row r="80" spans="1:54" x14ac:dyDescent="0.25">
      <c r="C80" s="2" t="s">
        <v>210</v>
      </c>
    </row>
    <row r="81" spans="1:256" ht="30" customHeight="1" x14ac:dyDescent="0.25">
      <c r="C81" s="164" t="s">
        <v>211</v>
      </c>
      <c r="D81" s="165"/>
      <c r="E81" s="165"/>
      <c r="F81" s="165"/>
      <c r="G81" s="165"/>
      <c r="H81" s="165"/>
      <c r="I81" s="165"/>
      <c r="J81" s="165"/>
      <c r="K81" s="165"/>
    </row>
    <row r="82" spans="1:256" x14ac:dyDescent="0.25">
      <c r="C82" s="2" t="s">
        <v>212</v>
      </c>
    </row>
    <row r="84" spans="1:256" x14ac:dyDescent="0.25">
      <c r="C84" s="2" t="s">
        <v>5016</v>
      </c>
      <c r="E84" s="2" t="s">
        <v>2</v>
      </c>
    </row>
    <row r="86" spans="1:256" x14ac:dyDescent="0.25">
      <c r="C86" s="2" t="s">
        <v>5017</v>
      </c>
      <c r="E86" s="2" t="s">
        <v>2</v>
      </c>
    </row>
    <row r="88" spans="1:256" x14ac:dyDescent="0.25">
      <c r="C88" s="2" t="s">
        <v>5064</v>
      </c>
    </row>
    <row r="90" spans="1:256" x14ac:dyDescent="0.25">
      <c r="C90" s="2" t="s">
        <v>5065</v>
      </c>
    </row>
    <row r="91" spans="1:256" s="86" customFormat="1" ht="35.25" customHeight="1" x14ac:dyDescent="0.25">
      <c r="A91" s="82"/>
      <c r="B91" s="82"/>
      <c r="C91" s="87" t="s">
        <v>5022</v>
      </c>
      <c r="D91" s="91" t="s">
        <v>5023</v>
      </c>
      <c r="E91" s="91" t="s">
        <v>5024</v>
      </c>
      <c r="F91" s="83"/>
      <c r="G91" s="84"/>
      <c r="H91" s="84"/>
      <c r="I91" s="84"/>
      <c r="J91" s="84"/>
      <c r="K91" s="85"/>
      <c r="L91" s="85"/>
      <c r="M91" s="82"/>
      <c r="N91" s="82"/>
      <c r="O91" s="82"/>
      <c r="P91" s="82"/>
      <c r="Q91" s="82"/>
      <c r="R91" s="82"/>
      <c r="S91" s="82"/>
      <c r="T91" s="82"/>
      <c r="U91" s="82"/>
      <c r="V91" s="82"/>
      <c r="W91" s="82"/>
      <c r="X91" s="82"/>
      <c r="Y91" s="82"/>
      <c r="Z91" s="82"/>
      <c r="AA91" s="82"/>
      <c r="AB91" s="82"/>
      <c r="AC91" s="82"/>
      <c r="AD91" s="82"/>
      <c r="AE91" s="82"/>
      <c r="AF91" s="82"/>
      <c r="AG91" s="82"/>
      <c r="AH91" s="82"/>
      <c r="AI91" s="85"/>
      <c r="AJ91" s="82"/>
      <c r="AK91" s="82"/>
      <c r="AL91" s="82"/>
      <c r="AM91" s="82"/>
      <c r="AN91" s="82"/>
      <c r="AO91" s="82"/>
      <c r="AP91" s="82"/>
      <c r="AQ91" s="82"/>
      <c r="AR91" s="82"/>
      <c r="AS91" s="82"/>
      <c r="AT91" s="82"/>
      <c r="AU91" s="82"/>
      <c r="AV91" s="85"/>
      <c r="AW91" s="82"/>
      <c r="AX91" s="85"/>
      <c r="AY91" s="82"/>
      <c r="AZ91" s="82"/>
      <c r="BA91" s="82"/>
      <c r="BB91" s="85"/>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82"/>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row>
    <row r="92" spans="1:256" s="86" customFormat="1" x14ac:dyDescent="0.25">
      <c r="A92" s="82"/>
      <c r="B92" s="82"/>
      <c r="C92" s="89" t="s">
        <v>5025</v>
      </c>
      <c r="D92" s="92">
        <v>9.9609000000000005</v>
      </c>
      <c r="E92" s="92">
        <v>10.1068</v>
      </c>
      <c r="F92" s="83"/>
      <c r="G92" s="84"/>
      <c r="H92" s="84"/>
      <c r="I92" s="84"/>
      <c r="J92" s="84"/>
      <c r="K92" s="85"/>
      <c r="L92" s="85"/>
      <c r="M92" s="82"/>
      <c r="N92" s="82"/>
      <c r="O92" s="82"/>
      <c r="P92" s="82"/>
      <c r="Q92" s="82"/>
      <c r="R92" s="82"/>
      <c r="S92" s="82"/>
      <c r="T92" s="82"/>
      <c r="U92" s="82"/>
      <c r="V92" s="82"/>
      <c r="W92" s="82"/>
      <c r="X92" s="82"/>
      <c r="Y92" s="82"/>
      <c r="Z92" s="82"/>
      <c r="AA92" s="82"/>
      <c r="AB92" s="82"/>
      <c r="AC92" s="82"/>
      <c r="AD92" s="82"/>
      <c r="AE92" s="82"/>
      <c r="AF92" s="82"/>
      <c r="AG92" s="82"/>
      <c r="AH92" s="82"/>
      <c r="AI92" s="85"/>
      <c r="AJ92" s="82"/>
      <c r="AK92" s="82"/>
      <c r="AL92" s="82"/>
      <c r="AM92" s="82"/>
      <c r="AN92" s="82"/>
      <c r="AO92" s="82"/>
      <c r="AP92" s="82"/>
      <c r="AQ92" s="82"/>
      <c r="AR92" s="82"/>
      <c r="AS92" s="82"/>
      <c r="AT92" s="82"/>
      <c r="AU92" s="82"/>
      <c r="AV92" s="85"/>
      <c r="AW92" s="82"/>
      <c r="AX92" s="85"/>
      <c r="AY92" s="82"/>
      <c r="AZ92" s="82"/>
      <c r="BA92" s="82"/>
      <c r="BB92" s="85"/>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row>
    <row r="93" spans="1:256" s="86" customFormat="1" x14ac:dyDescent="0.25">
      <c r="A93" s="82"/>
      <c r="B93" s="82"/>
      <c r="C93" s="89" t="s">
        <v>5026</v>
      </c>
      <c r="D93" s="92">
        <v>9.9609000000000005</v>
      </c>
      <c r="E93" s="92">
        <v>10.1068</v>
      </c>
      <c r="F93" s="83"/>
      <c r="G93" s="84"/>
      <c r="H93" s="84"/>
      <c r="I93" s="84"/>
      <c r="J93" s="84"/>
      <c r="K93" s="85"/>
      <c r="L93" s="85"/>
      <c r="M93" s="82"/>
      <c r="N93" s="82"/>
      <c r="O93" s="82"/>
      <c r="P93" s="82"/>
      <c r="Q93" s="82"/>
      <c r="R93" s="82"/>
      <c r="S93" s="82"/>
      <c r="T93" s="82"/>
      <c r="U93" s="82"/>
      <c r="V93" s="82"/>
      <c r="W93" s="82"/>
      <c r="X93" s="82"/>
      <c r="Y93" s="82"/>
      <c r="Z93" s="82"/>
      <c r="AA93" s="82"/>
      <c r="AB93" s="82"/>
      <c r="AC93" s="82"/>
      <c r="AD93" s="82"/>
      <c r="AE93" s="82"/>
      <c r="AF93" s="82"/>
      <c r="AG93" s="82"/>
      <c r="AH93" s="82"/>
      <c r="AI93" s="85"/>
      <c r="AJ93" s="82"/>
      <c r="AK93" s="82"/>
      <c r="AL93" s="82"/>
      <c r="AM93" s="82"/>
      <c r="AN93" s="82"/>
      <c r="AO93" s="82"/>
      <c r="AP93" s="82"/>
      <c r="AQ93" s="82"/>
      <c r="AR93" s="82"/>
      <c r="AS93" s="82"/>
      <c r="AT93" s="82"/>
      <c r="AU93" s="82"/>
      <c r="AV93" s="85"/>
      <c r="AW93" s="82"/>
      <c r="AX93" s="85"/>
      <c r="AY93" s="82"/>
      <c r="AZ93" s="82"/>
      <c r="BA93" s="82"/>
      <c r="BB93" s="85"/>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row>
    <row r="94" spans="1:256" s="86" customFormat="1" x14ac:dyDescent="0.25">
      <c r="A94" s="82"/>
      <c r="B94" s="82"/>
      <c r="C94" s="89" t="s">
        <v>5027</v>
      </c>
      <c r="D94" s="92">
        <v>10.033799999999999</v>
      </c>
      <c r="E94" s="92">
        <v>10.188800000000001</v>
      </c>
      <c r="F94" s="83"/>
      <c r="G94" s="84"/>
      <c r="H94" s="84"/>
      <c r="I94" s="84"/>
      <c r="J94" s="84"/>
      <c r="K94" s="85"/>
      <c r="L94" s="85"/>
      <c r="M94" s="82"/>
      <c r="N94" s="82"/>
      <c r="O94" s="82"/>
      <c r="P94" s="82"/>
      <c r="Q94" s="82"/>
      <c r="R94" s="82"/>
      <c r="S94" s="82"/>
      <c r="T94" s="82"/>
      <c r="U94" s="82"/>
      <c r="V94" s="82"/>
      <c r="W94" s="82"/>
      <c r="X94" s="82"/>
      <c r="Y94" s="82"/>
      <c r="Z94" s="82"/>
      <c r="AA94" s="82"/>
      <c r="AB94" s="82"/>
      <c r="AC94" s="82"/>
      <c r="AD94" s="82"/>
      <c r="AE94" s="82"/>
      <c r="AF94" s="82"/>
      <c r="AG94" s="82"/>
      <c r="AH94" s="82"/>
      <c r="AI94" s="85"/>
      <c r="AJ94" s="82"/>
      <c r="AK94" s="82"/>
      <c r="AL94" s="82"/>
      <c r="AM94" s="82"/>
      <c r="AN94" s="82"/>
      <c r="AO94" s="82"/>
      <c r="AP94" s="82"/>
      <c r="AQ94" s="82"/>
      <c r="AR94" s="82"/>
      <c r="AS94" s="82"/>
      <c r="AT94" s="82"/>
      <c r="AU94" s="82"/>
      <c r="AV94" s="85"/>
      <c r="AW94" s="82"/>
      <c r="AX94" s="85"/>
      <c r="AY94" s="82"/>
      <c r="AZ94" s="82"/>
      <c r="BA94" s="82"/>
      <c r="BB94" s="85"/>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row>
    <row r="95" spans="1:256" s="86" customFormat="1" x14ac:dyDescent="0.25">
      <c r="A95" s="82"/>
      <c r="B95" s="82"/>
      <c r="C95" s="89" t="s">
        <v>5028</v>
      </c>
      <c r="D95" s="92">
        <v>10.0343</v>
      </c>
      <c r="E95" s="92">
        <v>10.189399999999999</v>
      </c>
      <c r="F95" s="83"/>
      <c r="G95" s="84"/>
      <c r="H95" s="84"/>
      <c r="I95" s="84"/>
      <c r="J95" s="84"/>
      <c r="K95" s="85"/>
      <c r="L95" s="85"/>
      <c r="M95" s="82"/>
      <c r="N95" s="82"/>
      <c r="O95" s="82"/>
      <c r="P95" s="82"/>
      <c r="Q95" s="82"/>
      <c r="R95" s="82"/>
      <c r="S95" s="82"/>
      <c r="T95" s="82"/>
      <c r="U95" s="82"/>
      <c r="V95" s="82"/>
      <c r="W95" s="82"/>
      <c r="X95" s="82"/>
      <c r="Y95" s="82"/>
      <c r="Z95" s="82"/>
      <c r="AA95" s="82"/>
      <c r="AB95" s="82"/>
      <c r="AC95" s="82"/>
      <c r="AD95" s="82"/>
      <c r="AE95" s="82"/>
      <c r="AF95" s="82"/>
      <c r="AG95" s="82"/>
      <c r="AH95" s="82"/>
      <c r="AI95" s="85"/>
      <c r="AJ95" s="82"/>
      <c r="AK95" s="82"/>
      <c r="AL95" s="82"/>
      <c r="AM95" s="82"/>
      <c r="AN95" s="82"/>
      <c r="AO95" s="82"/>
      <c r="AP95" s="82"/>
      <c r="AQ95" s="82"/>
      <c r="AR95" s="82"/>
      <c r="AS95" s="82"/>
      <c r="AT95" s="82"/>
      <c r="AU95" s="82"/>
      <c r="AV95" s="85"/>
      <c r="AW95" s="82"/>
      <c r="AX95" s="85"/>
      <c r="AY95" s="82"/>
      <c r="AZ95" s="82"/>
      <c r="BA95" s="82"/>
      <c r="BB95" s="85"/>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row>
    <row r="96" spans="1:256" s="86" customFormat="1" ht="85.15" customHeight="1" x14ac:dyDescent="0.25">
      <c r="A96" s="82"/>
      <c r="B96" s="82"/>
      <c r="C96" s="166" t="s">
        <v>5060</v>
      </c>
      <c r="D96" s="167"/>
      <c r="E96" s="168"/>
      <c r="F96" s="83"/>
      <c r="G96" s="84"/>
      <c r="H96" s="84"/>
      <c r="I96" s="84"/>
      <c r="J96" s="84"/>
      <c r="K96" s="85"/>
      <c r="L96" s="85"/>
      <c r="M96" s="82"/>
      <c r="N96" s="82"/>
      <c r="O96" s="82"/>
      <c r="P96" s="82"/>
      <c r="Q96" s="82"/>
      <c r="R96" s="82"/>
      <c r="S96" s="82"/>
      <c r="T96" s="82"/>
      <c r="U96" s="82"/>
      <c r="V96" s="82"/>
      <c r="W96" s="82"/>
      <c r="X96" s="82"/>
      <c r="Y96" s="82"/>
      <c r="Z96" s="82"/>
      <c r="AA96" s="82"/>
      <c r="AB96" s="82"/>
      <c r="AC96" s="82"/>
      <c r="AD96" s="82"/>
      <c r="AE96" s="82"/>
      <c r="AF96" s="82"/>
      <c r="AG96" s="82"/>
      <c r="AH96" s="82"/>
      <c r="AI96" s="85"/>
      <c r="AJ96" s="82"/>
      <c r="AK96" s="82"/>
      <c r="AL96" s="82"/>
      <c r="AM96" s="82"/>
      <c r="AN96" s="82"/>
      <c r="AO96" s="82"/>
      <c r="AP96" s="82"/>
      <c r="AQ96" s="82"/>
      <c r="AR96" s="82"/>
      <c r="AS96" s="82"/>
      <c r="AT96" s="82"/>
      <c r="AU96" s="82"/>
      <c r="AV96" s="85"/>
      <c r="AW96" s="82"/>
      <c r="AX96" s="85"/>
      <c r="AY96" s="82"/>
      <c r="AZ96" s="82"/>
      <c r="BA96" s="82"/>
      <c r="BB96" s="85"/>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82"/>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row>
    <row r="98" spans="3:5" x14ac:dyDescent="0.25">
      <c r="C98" s="2" t="s">
        <v>5066</v>
      </c>
      <c r="E98" s="2" t="s">
        <v>2</v>
      </c>
    </row>
    <row r="100" spans="3:5" x14ac:dyDescent="0.25">
      <c r="C100" s="2" t="s">
        <v>5067</v>
      </c>
      <c r="E100" s="2" t="s">
        <v>2</v>
      </c>
    </row>
    <row r="102" spans="3:5" x14ac:dyDescent="0.25">
      <c r="C102" s="2" t="s">
        <v>5018</v>
      </c>
      <c r="E102" s="2" t="s">
        <v>2</v>
      </c>
    </row>
    <row r="104" spans="3:5" x14ac:dyDescent="0.25">
      <c r="C104" s="2" t="s">
        <v>5019</v>
      </c>
      <c r="E104" s="2" t="s">
        <v>2</v>
      </c>
    </row>
    <row r="106" spans="3:5" x14ac:dyDescent="0.25">
      <c r="C106" s="2" t="s">
        <v>5020</v>
      </c>
      <c r="E106" s="99" t="s">
        <v>5182</v>
      </c>
    </row>
    <row r="108" spans="3:5" x14ac:dyDescent="0.25">
      <c r="C108" s="2" t="s">
        <v>5021</v>
      </c>
      <c r="E108" s="100" t="s">
        <v>5221</v>
      </c>
    </row>
    <row r="110" spans="3:5" x14ac:dyDescent="0.25">
      <c r="C110" s="2" t="s">
        <v>5068</v>
      </c>
      <c r="E110" s="2" t="s">
        <v>2</v>
      </c>
    </row>
    <row r="112" spans="3:5" x14ac:dyDescent="0.25">
      <c r="C112" s="1" t="s">
        <v>5250</v>
      </c>
      <c r="E112" s="162" t="s">
        <v>5251</v>
      </c>
    </row>
    <row r="113" spans="5:5" x14ac:dyDescent="0.25">
      <c r="E113" s="2" t="s">
        <v>5301</v>
      </c>
    </row>
  </sheetData>
  <mergeCells count="2">
    <mergeCell ref="C81:K81"/>
    <mergeCell ref="C96:E96"/>
  </mergeCells>
  <hyperlinks>
    <hyperlink ref="J2" location="'Index'!A1" display="'Index'!A1" xr:uid="{C8039889-EBE3-4E3C-834E-404CFB499A51}"/>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66083-7D8F-4FF3-889F-293D3AD2DBFC}">
  <sheetPr codeName="Sheet1"/>
  <dimension ref="A1:IV147"/>
  <sheetViews>
    <sheetView showGridLines="0" zoomScale="90" zoomScaleNormal="90" workbookViewId="0">
      <pane ySplit="6" topLeftCell="A13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4372</v>
      </c>
      <c r="J2" s="38" t="s">
        <v>4568</v>
      </c>
    </row>
    <row r="3" spans="1:54" ht="16.5" x14ac:dyDescent="0.3">
      <c r="C3" s="1" t="s">
        <v>28</v>
      </c>
      <c r="D3" s="21" t="s">
        <v>4373</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41</v>
      </c>
      <c r="C11" s="58" t="s">
        <v>42</v>
      </c>
      <c r="D11" s="52" t="s">
        <v>43</v>
      </c>
      <c r="E11" s="6" t="s">
        <v>44</v>
      </c>
      <c r="F11" s="19">
        <v>1135000</v>
      </c>
      <c r="G11" s="24">
        <v>15608.52</v>
      </c>
      <c r="H11" s="24">
        <v>6.5</v>
      </c>
      <c r="I11" s="31"/>
      <c r="J11" s="31"/>
      <c r="K11" s="35"/>
    </row>
    <row r="12" spans="1:54" x14ac:dyDescent="0.25">
      <c r="B12" s="8" t="s">
        <v>1066</v>
      </c>
      <c r="C12" s="58" t="s">
        <v>1067</v>
      </c>
      <c r="D12" s="52" t="s">
        <v>1068</v>
      </c>
      <c r="E12" s="6" t="s">
        <v>58</v>
      </c>
      <c r="F12" s="19">
        <v>159647</v>
      </c>
      <c r="G12" s="24">
        <v>15511.3</v>
      </c>
      <c r="H12" s="24">
        <v>6.46</v>
      </c>
      <c r="I12" s="31"/>
      <c r="J12" s="31"/>
      <c r="K12" s="35"/>
    </row>
    <row r="13" spans="1:54" x14ac:dyDescent="0.25">
      <c r="B13" s="8" t="s">
        <v>934</v>
      </c>
      <c r="C13" s="58" t="s">
        <v>935</v>
      </c>
      <c r="D13" s="52" t="s">
        <v>936</v>
      </c>
      <c r="E13" s="6" t="s">
        <v>146</v>
      </c>
      <c r="F13" s="19">
        <v>1014500</v>
      </c>
      <c r="G13" s="24">
        <v>14255.75</v>
      </c>
      <c r="H13" s="24">
        <v>5.94</v>
      </c>
      <c r="I13" s="31"/>
      <c r="J13" s="31"/>
      <c r="K13" s="35"/>
    </row>
    <row r="14" spans="1:54" x14ac:dyDescent="0.25">
      <c r="B14" s="8" t="s">
        <v>1166</v>
      </c>
      <c r="C14" s="58" t="s">
        <v>1167</v>
      </c>
      <c r="D14" s="52" t="s">
        <v>1168</v>
      </c>
      <c r="E14" s="6" t="s">
        <v>581</v>
      </c>
      <c r="F14" s="19">
        <v>2853857</v>
      </c>
      <c r="G14" s="24">
        <v>11752.18</v>
      </c>
      <c r="H14" s="24">
        <v>4.9000000000000004</v>
      </c>
      <c r="I14" s="31"/>
      <c r="J14" s="31"/>
      <c r="K14" s="35"/>
    </row>
    <row r="15" spans="1:54" x14ac:dyDescent="0.25">
      <c r="B15" s="8" t="s">
        <v>2413</v>
      </c>
      <c r="C15" s="58" t="s">
        <v>2414</v>
      </c>
      <c r="D15" s="52" t="s">
        <v>2415</v>
      </c>
      <c r="E15" s="6" t="s">
        <v>536</v>
      </c>
      <c r="F15" s="19">
        <v>1290249</v>
      </c>
      <c r="G15" s="24">
        <v>10789.71</v>
      </c>
      <c r="H15" s="24">
        <v>4.5</v>
      </c>
      <c r="I15" s="31"/>
      <c r="J15" s="31"/>
      <c r="K15" s="35"/>
    </row>
    <row r="16" spans="1:54" x14ac:dyDescent="0.25">
      <c r="B16" s="8" t="s">
        <v>467</v>
      </c>
      <c r="C16" s="58" t="s">
        <v>468</v>
      </c>
      <c r="D16" s="52" t="s">
        <v>469</v>
      </c>
      <c r="E16" s="6" t="s">
        <v>106</v>
      </c>
      <c r="F16" s="19">
        <v>157982</v>
      </c>
      <c r="G16" s="24">
        <v>8940.99</v>
      </c>
      <c r="H16" s="24">
        <v>3.73</v>
      </c>
      <c r="I16" s="31"/>
      <c r="J16" s="31"/>
      <c r="K16" s="35"/>
    </row>
    <row r="17" spans="2:11" x14ac:dyDescent="0.25">
      <c r="B17" s="8" t="s">
        <v>636</v>
      </c>
      <c r="C17" s="58" t="s">
        <v>637</v>
      </c>
      <c r="D17" s="52" t="s">
        <v>638</v>
      </c>
      <c r="E17" s="6" t="s">
        <v>266</v>
      </c>
      <c r="F17" s="19">
        <v>1358931</v>
      </c>
      <c r="G17" s="24">
        <v>6897.25</v>
      </c>
      <c r="H17" s="24">
        <v>2.87</v>
      </c>
      <c r="I17" s="31"/>
      <c r="J17" s="31"/>
      <c r="K17" s="35"/>
    </row>
    <row r="18" spans="2:11" x14ac:dyDescent="0.25">
      <c r="B18" s="8" t="s">
        <v>85</v>
      </c>
      <c r="C18" s="58" t="s">
        <v>86</v>
      </c>
      <c r="D18" s="52" t="s">
        <v>87</v>
      </c>
      <c r="E18" s="6" t="s">
        <v>58</v>
      </c>
      <c r="F18" s="19">
        <v>174264</v>
      </c>
      <c r="G18" s="24">
        <v>6030.58</v>
      </c>
      <c r="H18" s="24">
        <v>2.5099999999999998</v>
      </c>
      <c r="I18" s="31"/>
      <c r="J18" s="31"/>
      <c r="K18" s="35"/>
    </row>
    <row r="19" spans="2:11" x14ac:dyDescent="0.25">
      <c r="B19" s="8" t="s">
        <v>1192</v>
      </c>
      <c r="C19" s="58" t="s">
        <v>1193</v>
      </c>
      <c r="D19" s="52" t="s">
        <v>1194</v>
      </c>
      <c r="E19" s="6" t="s">
        <v>99</v>
      </c>
      <c r="F19" s="19">
        <v>967000</v>
      </c>
      <c r="G19" s="24">
        <v>5963.97</v>
      </c>
      <c r="H19" s="24">
        <v>2.4900000000000002</v>
      </c>
      <c r="I19" s="31"/>
      <c r="J19" s="31"/>
      <c r="K19" s="35"/>
    </row>
    <row r="20" spans="2:11" x14ac:dyDescent="0.25">
      <c r="B20" s="8" t="s">
        <v>2239</v>
      </c>
      <c r="C20" s="58" t="s">
        <v>2240</v>
      </c>
      <c r="D20" s="52" t="s">
        <v>2241</v>
      </c>
      <c r="E20" s="6" t="s">
        <v>127</v>
      </c>
      <c r="F20" s="19">
        <v>294703</v>
      </c>
      <c r="G20" s="24">
        <v>5940.03</v>
      </c>
      <c r="H20" s="24">
        <v>2.48</v>
      </c>
      <c r="I20" s="31"/>
      <c r="J20" s="31"/>
      <c r="K20" s="35"/>
    </row>
    <row r="21" spans="2:11" x14ac:dyDescent="0.25">
      <c r="B21" s="8" t="s">
        <v>443</v>
      </c>
      <c r="C21" s="58" t="s">
        <v>444</v>
      </c>
      <c r="D21" s="52" t="s">
        <v>445</v>
      </c>
      <c r="E21" s="6" t="s">
        <v>106</v>
      </c>
      <c r="F21" s="19">
        <v>271600</v>
      </c>
      <c r="G21" s="24">
        <v>5883.13</v>
      </c>
      <c r="H21" s="24">
        <v>2.4500000000000002</v>
      </c>
      <c r="I21" s="31"/>
      <c r="J21" s="31"/>
      <c r="K21" s="35"/>
    </row>
    <row r="22" spans="2:11" x14ac:dyDescent="0.25">
      <c r="B22" s="8" t="s">
        <v>572</v>
      </c>
      <c r="C22" s="58" t="s">
        <v>573</v>
      </c>
      <c r="D22" s="52" t="s">
        <v>574</v>
      </c>
      <c r="E22" s="6" t="s">
        <v>66</v>
      </c>
      <c r="F22" s="19">
        <v>396000</v>
      </c>
      <c r="G22" s="24">
        <v>5804.17</v>
      </c>
      <c r="H22" s="24">
        <v>2.42</v>
      </c>
      <c r="I22" s="31"/>
      <c r="J22" s="31"/>
      <c r="K22" s="35"/>
    </row>
    <row r="23" spans="2:11" x14ac:dyDescent="0.25">
      <c r="B23" s="8" t="s">
        <v>274</v>
      </c>
      <c r="C23" s="58" t="s">
        <v>275</v>
      </c>
      <c r="D23" s="52" t="s">
        <v>276</v>
      </c>
      <c r="E23" s="6" t="s">
        <v>106</v>
      </c>
      <c r="F23" s="19">
        <v>113588</v>
      </c>
      <c r="G23" s="24">
        <v>5771.86</v>
      </c>
      <c r="H23" s="24">
        <v>2.41</v>
      </c>
      <c r="I23" s="31"/>
      <c r="J23" s="31"/>
      <c r="K23" s="35"/>
    </row>
    <row r="24" spans="2:11" x14ac:dyDescent="0.25">
      <c r="B24" s="8" t="s">
        <v>533</v>
      </c>
      <c r="C24" s="58" t="s">
        <v>534</v>
      </c>
      <c r="D24" s="52" t="s">
        <v>535</v>
      </c>
      <c r="E24" s="6" t="s">
        <v>536</v>
      </c>
      <c r="F24" s="19">
        <v>455499</v>
      </c>
      <c r="G24" s="24">
        <v>5380.35</v>
      </c>
      <c r="H24" s="24">
        <v>2.2400000000000002</v>
      </c>
      <c r="I24" s="31"/>
      <c r="J24" s="31"/>
      <c r="K24" s="35"/>
    </row>
    <row r="25" spans="2:11" x14ac:dyDescent="0.25">
      <c r="B25" s="8" t="s">
        <v>1031</v>
      </c>
      <c r="C25" s="58" t="s">
        <v>1032</v>
      </c>
      <c r="D25" s="52" t="s">
        <v>1033</v>
      </c>
      <c r="E25" s="6" t="s">
        <v>120</v>
      </c>
      <c r="F25" s="19">
        <v>153000</v>
      </c>
      <c r="G25" s="24">
        <v>5236.7299999999996</v>
      </c>
      <c r="H25" s="24">
        <v>2.1800000000000002</v>
      </c>
      <c r="I25" s="31"/>
      <c r="J25" s="31"/>
      <c r="K25" s="35"/>
    </row>
    <row r="26" spans="2:11" x14ac:dyDescent="0.25">
      <c r="B26" s="8" t="s">
        <v>140</v>
      </c>
      <c r="C26" s="58" t="s">
        <v>141</v>
      </c>
      <c r="D26" s="52" t="s">
        <v>142</v>
      </c>
      <c r="E26" s="6" t="s">
        <v>131</v>
      </c>
      <c r="F26" s="19">
        <v>838000</v>
      </c>
      <c r="G26" s="24">
        <v>5194.76</v>
      </c>
      <c r="H26" s="24">
        <v>2.16</v>
      </c>
      <c r="I26" s="31"/>
      <c r="J26" s="31"/>
      <c r="K26" s="35"/>
    </row>
    <row r="27" spans="2:11" x14ac:dyDescent="0.25">
      <c r="B27" s="8" t="s">
        <v>1010</v>
      </c>
      <c r="C27" s="58" t="s">
        <v>1011</v>
      </c>
      <c r="D27" s="52" t="s">
        <v>1012</v>
      </c>
      <c r="E27" s="6" t="s">
        <v>342</v>
      </c>
      <c r="F27" s="19">
        <v>58000</v>
      </c>
      <c r="G27" s="24">
        <v>5035.5600000000004</v>
      </c>
      <c r="H27" s="24">
        <v>2.1</v>
      </c>
      <c r="I27" s="31"/>
      <c r="J27" s="31"/>
      <c r="K27" s="35"/>
    </row>
    <row r="28" spans="2:11" x14ac:dyDescent="0.25">
      <c r="B28" s="8" t="s">
        <v>67</v>
      </c>
      <c r="C28" s="58" t="s">
        <v>68</v>
      </c>
      <c r="D28" s="52" t="s">
        <v>69</v>
      </c>
      <c r="E28" s="6" t="s">
        <v>44</v>
      </c>
      <c r="F28" s="19">
        <v>484500</v>
      </c>
      <c r="G28" s="24">
        <v>4975.33</v>
      </c>
      <c r="H28" s="24">
        <v>2.0699999999999998</v>
      </c>
      <c r="I28" s="31"/>
      <c r="J28" s="31"/>
      <c r="K28" s="35"/>
    </row>
    <row r="29" spans="2:11" x14ac:dyDescent="0.25">
      <c r="B29" s="8" t="s">
        <v>100</v>
      </c>
      <c r="C29" s="58" t="s">
        <v>101</v>
      </c>
      <c r="D29" s="52" t="s">
        <v>102</v>
      </c>
      <c r="E29" s="6" t="s">
        <v>99</v>
      </c>
      <c r="F29" s="19">
        <v>70404</v>
      </c>
      <c r="G29" s="24">
        <v>4950.1099999999997</v>
      </c>
      <c r="H29" s="24">
        <v>2.06</v>
      </c>
      <c r="I29" s="31"/>
      <c r="J29" s="31"/>
      <c r="K29" s="35"/>
    </row>
    <row r="30" spans="2:11" x14ac:dyDescent="0.25">
      <c r="B30" s="8" t="s">
        <v>96</v>
      </c>
      <c r="C30" s="58" t="s">
        <v>97</v>
      </c>
      <c r="D30" s="52" t="s">
        <v>98</v>
      </c>
      <c r="E30" s="6" t="s">
        <v>99</v>
      </c>
      <c r="F30" s="19">
        <v>131000</v>
      </c>
      <c r="G30" s="24">
        <v>4715.87</v>
      </c>
      <c r="H30" s="24">
        <v>1.97</v>
      </c>
      <c r="I30" s="31"/>
      <c r="J30" s="31"/>
      <c r="K30" s="35"/>
    </row>
    <row r="31" spans="2:11" x14ac:dyDescent="0.25">
      <c r="B31" s="8" t="s">
        <v>103</v>
      </c>
      <c r="C31" s="58" t="s">
        <v>104</v>
      </c>
      <c r="D31" s="52" t="s">
        <v>105</v>
      </c>
      <c r="E31" s="6" t="s">
        <v>106</v>
      </c>
      <c r="F31" s="19">
        <v>134200</v>
      </c>
      <c r="G31" s="24">
        <v>4677.8100000000004</v>
      </c>
      <c r="H31" s="24">
        <v>1.95</v>
      </c>
      <c r="I31" s="31"/>
      <c r="J31" s="31"/>
      <c r="K31" s="35"/>
    </row>
    <row r="32" spans="2:11" x14ac:dyDescent="0.25">
      <c r="B32" s="8" t="s">
        <v>63</v>
      </c>
      <c r="C32" s="58" t="s">
        <v>64</v>
      </c>
      <c r="D32" s="52" t="s">
        <v>65</v>
      </c>
      <c r="E32" s="6" t="s">
        <v>66</v>
      </c>
      <c r="F32" s="19">
        <v>462000</v>
      </c>
      <c r="G32" s="24">
        <v>4621.8500000000004</v>
      </c>
      <c r="H32" s="24">
        <v>1.93</v>
      </c>
      <c r="I32" s="31"/>
      <c r="J32" s="31"/>
      <c r="K32" s="35"/>
    </row>
    <row r="33" spans="2:11" x14ac:dyDescent="0.25">
      <c r="B33" s="8" t="s">
        <v>974</v>
      </c>
      <c r="C33" s="58" t="s">
        <v>975</v>
      </c>
      <c r="D33" s="52" t="s">
        <v>976</v>
      </c>
      <c r="E33" s="6" t="s">
        <v>66</v>
      </c>
      <c r="F33" s="19">
        <v>105000</v>
      </c>
      <c r="G33" s="24">
        <v>4542.83</v>
      </c>
      <c r="H33" s="24">
        <v>1.89</v>
      </c>
      <c r="I33" s="31"/>
      <c r="J33" s="31"/>
      <c r="K33" s="35"/>
    </row>
    <row r="34" spans="2:11" x14ac:dyDescent="0.25">
      <c r="B34" s="8" t="s">
        <v>2194</v>
      </c>
      <c r="C34" s="58" t="s">
        <v>2195</v>
      </c>
      <c r="D34" s="52" t="s">
        <v>2196</v>
      </c>
      <c r="E34" s="6" t="s">
        <v>215</v>
      </c>
      <c r="F34" s="19">
        <v>828000</v>
      </c>
      <c r="G34" s="24">
        <v>4414.4799999999996</v>
      </c>
      <c r="H34" s="24">
        <v>1.84</v>
      </c>
      <c r="I34" s="31"/>
      <c r="J34" s="31"/>
      <c r="K34" s="35"/>
    </row>
    <row r="35" spans="2:11" x14ac:dyDescent="0.25">
      <c r="B35" s="8" t="s">
        <v>117</v>
      </c>
      <c r="C35" s="58" t="s">
        <v>118</v>
      </c>
      <c r="D35" s="52" t="s">
        <v>119</v>
      </c>
      <c r="E35" s="6" t="s">
        <v>120</v>
      </c>
      <c r="F35" s="19">
        <v>67000</v>
      </c>
      <c r="G35" s="24">
        <v>4407.93</v>
      </c>
      <c r="H35" s="24">
        <v>1.84</v>
      </c>
      <c r="I35" s="31"/>
      <c r="J35" s="31"/>
      <c r="K35" s="35"/>
    </row>
    <row r="36" spans="2:11" x14ac:dyDescent="0.25">
      <c r="B36" s="8" t="s">
        <v>370</v>
      </c>
      <c r="C36" s="58" t="s">
        <v>371</v>
      </c>
      <c r="D36" s="52" t="s">
        <v>372</v>
      </c>
      <c r="E36" s="6" t="s">
        <v>173</v>
      </c>
      <c r="F36" s="19">
        <v>165300</v>
      </c>
      <c r="G36" s="24">
        <v>4385.74</v>
      </c>
      <c r="H36" s="24">
        <v>1.83</v>
      </c>
      <c r="I36" s="31"/>
      <c r="J36" s="31"/>
      <c r="K36" s="35"/>
    </row>
    <row r="37" spans="2:11" x14ac:dyDescent="0.25">
      <c r="B37" s="8" t="s">
        <v>2281</v>
      </c>
      <c r="C37" s="58" t="s">
        <v>2282</v>
      </c>
      <c r="D37" s="52" t="s">
        <v>2283</v>
      </c>
      <c r="E37" s="6" t="s">
        <v>131</v>
      </c>
      <c r="F37" s="19">
        <v>149185</v>
      </c>
      <c r="G37" s="24">
        <v>4319.05</v>
      </c>
      <c r="H37" s="24">
        <v>1.8</v>
      </c>
      <c r="I37" s="31"/>
      <c r="J37" s="31"/>
      <c r="K37" s="35"/>
    </row>
    <row r="38" spans="2:11" x14ac:dyDescent="0.25">
      <c r="B38" s="8" t="s">
        <v>946</v>
      </c>
      <c r="C38" s="58" t="s">
        <v>947</v>
      </c>
      <c r="D38" s="52" t="s">
        <v>948</v>
      </c>
      <c r="E38" s="6" t="s">
        <v>146</v>
      </c>
      <c r="F38" s="19">
        <v>380508</v>
      </c>
      <c r="G38" s="24">
        <v>4271.96</v>
      </c>
      <c r="H38" s="24">
        <v>1.78</v>
      </c>
      <c r="I38" s="31"/>
      <c r="J38" s="31"/>
      <c r="K38" s="35"/>
    </row>
    <row r="39" spans="2:11" x14ac:dyDescent="0.25">
      <c r="B39" s="8" t="s">
        <v>2114</v>
      </c>
      <c r="C39" s="58" t="s">
        <v>2115</v>
      </c>
      <c r="D39" s="52" t="s">
        <v>2116</v>
      </c>
      <c r="E39" s="6" t="s">
        <v>154</v>
      </c>
      <c r="F39" s="19">
        <v>229400</v>
      </c>
      <c r="G39" s="24">
        <v>3995.46</v>
      </c>
      <c r="H39" s="24">
        <v>1.66</v>
      </c>
      <c r="I39" s="31"/>
      <c r="J39" s="31"/>
      <c r="K39" s="35"/>
    </row>
    <row r="40" spans="2:11" x14ac:dyDescent="0.25">
      <c r="B40" s="8" t="s">
        <v>446</v>
      </c>
      <c r="C40" s="58" t="s">
        <v>447</v>
      </c>
      <c r="D40" s="52" t="s">
        <v>448</v>
      </c>
      <c r="E40" s="6" t="s">
        <v>62</v>
      </c>
      <c r="F40" s="19">
        <v>130000</v>
      </c>
      <c r="G40" s="24">
        <v>3896.49</v>
      </c>
      <c r="H40" s="24">
        <v>1.62</v>
      </c>
      <c r="I40" s="31"/>
      <c r="J40" s="31"/>
      <c r="K40" s="35"/>
    </row>
    <row r="41" spans="2:11" x14ac:dyDescent="0.25">
      <c r="B41" s="8" t="s">
        <v>602</v>
      </c>
      <c r="C41" s="58" t="s">
        <v>603</v>
      </c>
      <c r="D41" s="52" t="s">
        <v>604</v>
      </c>
      <c r="E41" s="6" t="s">
        <v>605</v>
      </c>
      <c r="F41" s="19">
        <v>810000</v>
      </c>
      <c r="G41" s="24">
        <v>3556.31</v>
      </c>
      <c r="H41" s="24">
        <v>1.48</v>
      </c>
      <c r="I41" s="31"/>
      <c r="J41" s="31"/>
      <c r="K41" s="35"/>
    </row>
    <row r="42" spans="2:11" x14ac:dyDescent="0.25">
      <c r="B42" s="8" t="s">
        <v>385</v>
      </c>
      <c r="C42" s="58" t="s">
        <v>386</v>
      </c>
      <c r="D42" s="52" t="s">
        <v>387</v>
      </c>
      <c r="E42" s="6" t="s">
        <v>146</v>
      </c>
      <c r="F42" s="19">
        <v>10000000</v>
      </c>
      <c r="G42" s="24">
        <v>3511</v>
      </c>
      <c r="H42" s="24">
        <v>1.46</v>
      </c>
      <c r="I42" s="31"/>
      <c r="J42" s="31"/>
      <c r="K42" s="35"/>
    </row>
    <row r="43" spans="2:11" x14ac:dyDescent="0.25">
      <c r="B43" s="8" t="s">
        <v>2925</v>
      </c>
      <c r="C43" s="58" t="s">
        <v>2926</v>
      </c>
      <c r="D43" s="52" t="s">
        <v>2927</v>
      </c>
      <c r="E43" s="6" t="s">
        <v>66</v>
      </c>
      <c r="F43" s="19">
        <v>32300</v>
      </c>
      <c r="G43" s="24">
        <v>3480.49</v>
      </c>
      <c r="H43" s="24">
        <v>1.45</v>
      </c>
      <c r="I43" s="31"/>
      <c r="J43" s="31"/>
      <c r="K43" s="35"/>
    </row>
    <row r="44" spans="2:11" x14ac:dyDescent="0.25">
      <c r="B44" s="8" t="s">
        <v>336</v>
      </c>
      <c r="C44" s="58" t="s">
        <v>337</v>
      </c>
      <c r="D44" s="52" t="s">
        <v>338</v>
      </c>
      <c r="E44" s="6" t="s">
        <v>66</v>
      </c>
      <c r="F44" s="19">
        <v>300000</v>
      </c>
      <c r="G44" s="24">
        <v>3215.4</v>
      </c>
      <c r="H44" s="24">
        <v>1.34</v>
      </c>
      <c r="I44" s="31"/>
      <c r="J44" s="31"/>
      <c r="K44" s="35"/>
    </row>
    <row r="45" spans="2:11" x14ac:dyDescent="0.25">
      <c r="B45" s="8" t="s">
        <v>900</v>
      </c>
      <c r="C45" s="58" t="s">
        <v>901</v>
      </c>
      <c r="D45" s="52" t="s">
        <v>902</v>
      </c>
      <c r="E45" s="6" t="s">
        <v>76</v>
      </c>
      <c r="F45" s="19">
        <v>57400</v>
      </c>
      <c r="G45" s="24">
        <v>2527.9</v>
      </c>
      <c r="H45" s="24">
        <v>1.05</v>
      </c>
      <c r="I45" s="31"/>
      <c r="J45" s="31"/>
      <c r="K45" s="35"/>
    </row>
    <row r="46" spans="2:11" x14ac:dyDescent="0.25">
      <c r="B46" s="8" t="s">
        <v>2527</v>
      </c>
      <c r="C46" s="58" t="s">
        <v>2528</v>
      </c>
      <c r="D46" s="52" t="s">
        <v>2529</v>
      </c>
      <c r="E46" s="6" t="s">
        <v>228</v>
      </c>
      <c r="F46" s="19">
        <v>464300</v>
      </c>
      <c r="G46" s="24">
        <v>2515.35</v>
      </c>
      <c r="H46" s="24">
        <v>1.05</v>
      </c>
      <c r="I46" s="31"/>
      <c r="J46" s="31"/>
      <c r="K46" s="35"/>
    </row>
    <row r="47" spans="2:11" x14ac:dyDescent="0.25">
      <c r="B47" s="8" t="s">
        <v>530</v>
      </c>
      <c r="C47" s="58" t="s">
        <v>531</v>
      </c>
      <c r="D47" s="52" t="s">
        <v>532</v>
      </c>
      <c r="E47" s="6" t="s">
        <v>120</v>
      </c>
      <c r="F47" s="19">
        <v>325337</v>
      </c>
      <c r="G47" s="24">
        <v>2506.88</v>
      </c>
      <c r="H47" s="24">
        <v>1.04</v>
      </c>
      <c r="I47" s="31"/>
      <c r="J47" s="31"/>
      <c r="K47" s="35"/>
    </row>
    <row r="48" spans="2:11" x14ac:dyDescent="0.25">
      <c r="B48" s="8" t="s">
        <v>4374</v>
      </c>
      <c r="C48" s="58" t="s">
        <v>4375</v>
      </c>
      <c r="D48" s="52" t="s">
        <v>4376</v>
      </c>
      <c r="E48" s="6" t="s">
        <v>536</v>
      </c>
      <c r="F48" s="19">
        <v>1500000</v>
      </c>
      <c r="G48" s="24">
        <v>2322.75</v>
      </c>
      <c r="H48" s="24">
        <v>0.97</v>
      </c>
      <c r="I48" s="31"/>
      <c r="J48" s="31"/>
      <c r="K48" s="35"/>
    </row>
    <row r="49" spans="2:11" x14ac:dyDescent="0.25">
      <c r="B49" s="8" t="s">
        <v>906</v>
      </c>
      <c r="C49" s="58" t="s">
        <v>907</v>
      </c>
      <c r="D49" s="52" t="s">
        <v>908</v>
      </c>
      <c r="E49" s="6" t="s">
        <v>58</v>
      </c>
      <c r="F49" s="19">
        <v>32000</v>
      </c>
      <c r="G49" s="24">
        <v>2263.52</v>
      </c>
      <c r="H49" s="24">
        <v>0.94</v>
      </c>
      <c r="I49" s="31"/>
      <c r="J49" s="31"/>
      <c r="K49" s="35"/>
    </row>
    <row r="50" spans="2:11" x14ac:dyDescent="0.25">
      <c r="B50" s="8" t="s">
        <v>244</v>
      </c>
      <c r="C50" s="58" t="s">
        <v>245</v>
      </c>
      <c r="D50" s="52" t="s">
        <v>246</v>
      </c>
      <c r="E50" s="6" t="s">
        <v>120</v>
      </c>
      <c r="F50" s="19">
        <v>69689</v>
      </c>
      <c r="G50" s="24">
        <v>1738.74</v>
      </c>
      <c r="H50" s="24">
        <v>0.72</v>
      </c>
      <c r="I50" s="31"/>
      <c r="J50" s="31"/>
      <c r="K50" s="35"/>
    </row>
    <row r="51" spans="2:11" x14ac:dyDescent="0.25">
      <c r="B51" s="8" t="s">
        <v>897</v>
      </c>
      <c r="C51" s="58" t="s">
        <v>898</v>
      </c>
      <c r="D51" s="52" t="s">
        <v>899</v>
      </c>
      <c r="E51" s="6" t="s">
        <v>139</v>
      </c>
      <c r="F51" s="19">
        <v>475000</v>
      </c>
      <c r="G51" s="24">
        <v>1256.8499999999999</v>
      </c>
      <c r="H51" s="24">
        <v>0.52</v>
      </c>
      <c r="I51" s="31"/>
      <c r="J51" s="31"/>
      <c r="K51" s="35"/>
    </row>
    <row r="52" spans="2:11" x14ac:dyDescent="0.25">
      <c r="B52" s="8" t="s">
        <v>504</v>
      </c>
      <c r="C52" s="58" t="s">
        <v>505</v>
      </c>
      <c r="D52" s="52" t="s">
        <v>506</v>
      </c>
      <c r="E52" s="6" t="s">
        <v>44</v>
      </c>
      <c r="F52" s="19">
        <v>535442</v>
      </c>
      <c r="G52" s="24">
        <v>244.32</v>
      </c>
      <c r="H52" s="24">
        <v>0.1</v>
      </c>
      <c r="I52" s="31"/>
      <c r="J52" s="31"/>
      <c r="K52" s="35"/>
    </row>
    <row r="53" spans="2:11" x14ac:dyDescent="0.25">
      <c r="C53" s="56" t="s">
        <v>191</v>
      </c>
      <c r="D53" s="52"/>
      <c r="E53" s="6"/>
      <c r="F53" s="19"/>
      <c r="G53" s="25">
        <v>227311.26</v>
      </c>
      <c r="H53" s="25">
        <v>94.7</v>
      </c>
      <c r="I53" s="31"/>
      <c r="J53" s="31"/>
      <c r="K53" s="35"/>
    </row>
    <row r="54" spans="2:11" x14ac:dyDescent="0.25">
      <c r="C54" s="55"/>
      <c r="D54" s="52"/>
      <c r="E54" s="6"/>
      <c r="F54" s="19"/>
      <c r="G54" s="24"/>
      <c r="H54" s="24"/>
      <c r="I54" s="31"/>
      <c r="J54" s="31"/>
      <c r="K54" s="35"/>
    </row>
    <row r="55" spans="2:11" x14ac:dyDescent="0.25">
      <c r="C55" s="57" t="s">
        <v>3</v>
      </c>
      <c r="D55" s="52"/>
      <c r="E55" s="6"/>
      <c r="F55" s="19"/>
      <c r="G55" s="24"/>
      <c r="H55" s="24"/>
      <c r="I55" s="31"/>
      <c r="J55" s="31"/>
      <c r="K55" s="35"/>
    </row>
    <row r="56" spans="2:11" x14ac:dyDescent="0.25">
      <c r="B56" s="8" t="s">
        <v>2260</v>
      </c>
      <c r="C56" s="58" t="s">
        <v>2261</v>
      </c>
      <c r="D56" s="52" t="s">
        <v>2262</v>
      </c>
      <c r="E56" s="6" t="s">
        <v>2263</v>
      </c>
      <c r="F56" s="19">
        <v>13000</v>
      </c>
      <c r="G56" s="24">
        <v>2460.64</v>
      </c>
      <c r="H56" s="24">
        <v>1.03</v>
      </c>
      <c r="I56" s="31"/>
      <c r="J56" s="31"/>
      <c r="K56" s="35"/>
    </row>
    <row r="57" spans="2:11" x14ac:dyDescent="0.25">
      <c r="B57" s="8" t="s">
        <v>993</v>
      </c>
      <c r="C57" s="58" t="s">
        <v>994</v>
      </c>
      <c r="D57" s="52" t="s">
        <v>995</v>
      </c>
      <c r="E57" s="6" t="s">
        <v>66</v>
      </c>
      <c r="F57" s="19">
        <v>7200</v>
      </c>
      <c r="G57" s="24">
        <v>2434.0500000000002</v>
      </c>
      <c r="H57" s="24">
        <v>1.01</v>
      </c>
      <c r="I57" s="31"/>
      <c r="J57" s="31"/>
      <c r="K57" s="35"/>
    </row>
    <row r="58" spans="2:11" x14ac:dyDescent="0.25">
      <c r="C58" s="56" t="s">
        <v>191</v>
      </c>
      <c r="D58" s="52"/>
      <c r="E58" s="6"/>
      <c r="F58" s="19"/>
      <c r="G58" s="25">
        <v>4894.6899999999996</v>
      </c>
      <c r="H58" s="25">
        <v>2.04</v>
      </c>
      <c r="I58" s="31"/>
      <c r="J58" s="31"/>
      <c r="K58" s="35"/>
    </row>
    <row r="59" spans="2:11" x14ac:dyDescent="0.25">
      <c r="C59" s="55"/>
      <c r="D59" s="52"/>
      <c r="E59" s="6"/>
      <c r="F59" s="19"/>
      <c r="G59" s="24"/>
      <c r="H59" s="24"/>
      <c r="I59" s="31"/>
      <c r="J59" s="31"/>
      <c r="K59" s="35"/>
    </row>
    <row r="60" spans="2:11" x14ac:dyDescent="0.25">
      <c r="C60" s="56" t="s">
        <v>4</v>
      </c>
      <c r="D60" s="52"/>
      <c r="E60" s="6"/>
      <c r="F60" s="19"/>
      <c r="G60" s="24" t="s">
        <v>2</v>
      </c>
      <c r="H60" s="24" t="s">
        <v>2</v>
      </c>
      <c r="I60" s="31"/>
      <c r="J60" s="31"/>
      <c r="K60" s="35"/>
    </row>
    <row r="61" spans="2:11" x14ac:dyDescent="0.25">
      <c r="C61" s="55"/>
      <c r="D61" s="52"/>
      <c r="E61" s="6"/>
      <c r="F61" s="19"/>
      <c r="G61" s="24"/>
      <c r="H61" s="24"/>
      <c r="I61" s="31"/>
      <c r="J61" s="31"/>
      <c r="K61" s="35"/>
    </row>
    <row r="62" spans="2:11" x14ac:dyDescent="0.25">
      <c r="C62" s="56" t="s">
        <v>5</v>
      </c>
      <c r="D62" s="52"/>
      <c r="E62" s="6"/>
      <c r="F62" s="19"/>
      <c r="G62" s="24"/>
      <c r="H62" s="24"/>
      <c r="I62" s="31"/>
      <c r="J62" s="31"/>
      <c r="K62" s="35"/>
    </row>
    <row r="63" spans="2:11" x14ac:dyDescent="0.25">
      <c r="C63" s="55"/>
      <c r="D63" s="52"/>
      <c r="E63" s="6"/>
      <c r="F63" s="19"/>
      <c r="G63" s="24"/>
      <c r="H63" s="24"/>
      <c r="I63" s="31"/>
      <c r="J63" s="31"/>
      <c r="K63" s="35"/>
    </row>
    <row r="64" spans="2:11" x14ac:dyDescent="0.25">
      <c r="C64" s="56" t="s">
        <v>6</v>
      </c>
      <c r="D64" s="52"/>
      <c r="E64" s="6"/>
      <c r="F64" s="19"/>
      <c r="G64" s="24" t="s">
        <v>2</v>
      </c>
      <c r="H64" s="24" t="s">
        <v>2</v>
      </c>
      <c r="I64" s="31"/>
      <c r="J64" s="31"/>
      <c r="K64" s="35"/>
    </row>
    <row r="65" spans="3:11" x14ac:dyDescent="0.25">
      <c r="C65" s="55"/>
      <c r="D65" s="52"/>
      <c r="E65" s="6"/>
      <c r="F65" s="19"/>
      <c r="G65" s="24"/>
      <c r="H65" s="24"/>
      <c r="I65" s="31"/>
      <c r="J65" s="31"/>
      <c r="K65" s="35"/>
    </row>
    <row r="66" spans="3:11" x14ac:dyDescent="0.25">
      <c r="C66" s="56" t="s">
        <v>7</v>
      </c>
      <c r="D66" s="52"/>
      <c r="E66" s="6"/>
      <c r="F66" s="19"/>
      <c r="G66" s="24" t="s">
        <v>2</v>
      </c>
      <c r="H66" s="24" t="s">
        <v>2</v>
      </c>
      <c r="I66" s="31"/>
      <c r="J66" s="31"/>
      <c r="K66" s="35"/>
    </row>
    <row r="67" spans="3:11" x14ac:dyDescent="0.25">
      <c r="C67" s="55"/>
      <c r="D67" s="52"/>
      <c r="E67" s="6"/>
      <c r="F67" s="19"/>
      <c r="G67" s="24"/>
      <c r="H67" s="24"/>
      <c r="I67" s="31"/>
      <c r="J67" s="31"/>
      <c r="K67" s="35"/>
    </row>
    <row r="68" spans="3:11" x14ac:dyDescent="0.25">
      <c r="C68" s="56" t="s">
        <v>8</v>
      </c>
      <c r="D68" s="52"/>
      <c r="E68" s="6"/>
      <c r="F68" s="19"/>
      <c r="G68" s="24" t="s">
        <v>2</v>
      </c>
      <c r="H68" s="24" t="s">
        <v>2</v>
      </c>
      <c r="I68" s="31"/>
      <c r="J68" s="31"/>
      <c r="K68" s="35"/>
    </row>
    <row r="69" spans="3:11" x14ac:dyDescent="0.25">
      <c r="C69" s="55"/>
      <c r="D69" s="52"/>
      <c r="E69" s="6"/>
      <c r="F69" s="19"/>
      <c r="G69" s="24"/>
      <c r="H69" s="24"/>
      <c r="I69" s="31"/>
      <c r="J69" s="31"/>
      <c r="K69" s="35"/>
    </row>
    <row r="70" spans="3:11" x14ac:dyDescent="0.25">
      <c r="C70" s="56" t="s">
        <v>9</v>
      </c>
      <c r="D70" s="52"/>
      <c r="E70" s="6"/>
      <c r="F70" s="19"/>
      <c r="G70" s="24" t="s">
        <v>2</v>
      </c>
      <c r="H70" s="24" t="s">
        <v>2</v>
      </c>
      <c r="I70" s="31"/>
      <c r="J70" s="31"/>
      <c r="K70" s="35"/>
    </row>
    <row r="71" spans="3:11" x14ac:dyDescent="0.25">
      <c r="C71" s="55"/>
      <c r="D71" s="52"/>
      <c r="E71" s="6"/>
      <c r="F71" s="19"/>
      <c r="G71" s="24"/>
      <c r="H71" s="24"/>
      <c r="I71" s="31"/>
      <c r="J71" s="31"/>
      <c r="K71" s="35"/>
    </row>
    <row r="72" spans="3:11" x14ac:dyDescent="0.25">
      <c r="C72" s="56" t="s">
        <v>10</v>
      </c>
      <c r="D72" s="52"/>
      <c r="E72" s="6"/>
      <c r="F72" s="19"/>
      <c r="G72" s="24" t="s">
        <v>2</v>
      </c>
      <c r="H72" s="24" t="s">
        <v>2</v>
      </c>
      <c r="I72" s="31"/>
      <c r="J72" s="31"/>
      <c r="K72" s="35"/>
    </row>
    <row r="73" spans="3:11" x14ac:dyDescent="0.25">
      <c r="C73" s="55"/>
      <c r="D73" s="52"/>
      <c r="E73" s="6"/>
      <c r="F73" s="19"/>
      <c r="G73" s="24"/>
      <c r="H73" s="24"/>
      <c r="I73" s="31"/>
      <c r="J73" s="31"/>
      <c r="K73" s="35"/>
    </row>
    <row r="74" spans="3:11" x14ac:dyDescent="0.25">
      <c r="C74" s="56" t="s">
        <v>11</v>
      </c>
      <c r="D74" s="52"/>
      <c r="E74" s="6"/>
      <c r="F74" s="19"/>
      <c r="G74" s="24" t="s">
        <v>2</v>
      </c>
      <c r="H74" s="24" t="s">
        <v>2</v>
      </c>
      <c r="I74" s="31"/>
      <c r="J74" s="31"/>
      <c r="K74" s="35"/>
    </row>
    <row r="75" spans="3:11" x14ac:dyDescent="0.25">
      <c r="C75" s="55"/>
      <c r="D75" s="52"/>
      <c r="E75" s="6"/>
      <c r="F75" s="19"/>
      <c r="G75" s="24"/>
      <c r="H75" s="24"/>
      <c r="I75" s="31"/>
      <c r="J75" s="31"/>
      <c r="K75" s="35"/>
    </row>
    <row r="76" spans="3:11" x14ac:dyDescent="0.25">
      <c r="C76" s="56" t="s">
        <v>13</v>
      </c>
      <c r="D76" s="52"/>
      <c r="E76" s="6"/>
      <c r="F76" s="19"/>
      <c r="G76" s="24"/>
      <c r="H76" s="24"/>
      <c r="I76" s="31"/>
      <c r="J76" s="31"/>
      <c r="K76" s="35"/>
    </row>
    <row r="77" spans="3:11" x14ac:dyDescent="0.25">
      <c r="C77" s="55"/>
      <c r="D77" s="52"/>
      <c r="E77" s="6"/>
      <c r="F77" s="19"/>
      <c r="G77" s="24"/>
      <c r="H77" s="24"/>
      <c r="I77" s="31"/>
      <c r="J77" s="31"/>
      <c r="K77" s="35"/>
    </row>
    <row r="78" spans="3:11" x14ac:dyDescent="0.25">
      <c r="C78" s="56" t="s">
        <v>14</v>
      </c>
      <c r="D78" s="52"/>
      <c r="E78" s="6"/>
      <c r="F78" s="19"/>
      <c r="G78" s="24" t="s">
        <v>2</v>
      </c>
      <c r="H78" s="24" t="s">
        <v>2</v>
      </c>
      <c r="I78" s="31"/>
      <c r="J78" s="31"/>
      <c r="K78" s="35"/>
    </row>
    <row r="79" spans="3:11" x14ac:dyDescent="0.25">
      <c r="C79" s="55"/>
      <c r="D79" s="52"/>
      <c r="E79" s="6"/>
      <c r="F79" s="19"/>
      <c r="G79" s="24"/>
      <c r="H79" s="24"/>
      <c r="I79" s="31"/>
      <c r="J79" s="31"/>
      <c r="K79" s="35"/>
    </row>
    <row r="80" spans="3:11" x14ac:dyDescent="0.25">
      <c r="C80" s="56" t="s">
        <v>15</v>
      </c>
      <c r="D80" s="52"/>
      <c r="E80" s="6"/>
      <c r="F80" s="19"/>
      <c r="G80" s="24" t="s">
        <v>2</v>
      </c>
      <c r="H80" s="24" t="s">
        <v>2</v>
      </c>
      <c r="I80" s="31"/>
      <c r="J80" s="31"/>
      <c r="K80" s="35"/>
    </row>
    <row r="81" spans="1:11" x14ac:dyDescent="0.25">
      <c r="C81" s="55"/>
      <c r="D81" s="52"/>
      <c r="E81" s="6"/>
      <c r="F81" s="19"/>
      <c r="G81" s="24"/>
      <c r="H81" s="24"/>
      <c r="I81" s="31"/>
      <c r="J81" s="31"/>
      <c r="K81" s="35"/>
    </row>
    <row r="82" spans="1:11" x14ac:dyDescent="0.25">
      <c r="C82" s="56" t="s">
        <v>16</v>
      </c>
      <c r="D82" s="52"/>
      <c r="E82" s="6"/>
      <c r="F82" s="19"/>
      <c r="G82" s="24" t="s">
        <v>2</v>
      </c>
      <c r="H82" s="24" t="s">
        <v>2</v>
      </c>
      <c r="I82" s="31"/>
      <c r="J82" s="31"/>
      <c r="K82" s="35"/>
    </row>
    <row r="83" spans="1:11" x14ac:dyDescent="0.25">
      <c r="C83" s="55"/>
      <c r="D83" s="52"/>
      <c r="E83" s="6"/>
      <c r="F83" s="19"/>
      <c r="G83" s="24"/>
      <c r="H83" s="24"/>
      <c r="I83" s="31"/>
      <c r="J83" s="31"/>
      <c r="K83" s="35"/>
    </row>
    <row r="84" spans="1:11" x14ac:dyDescent="0.25">
      <c r="C84" s="56" t="s">
        <v>17</v>
      </c>
      <c r="D84" s="52"/>
      <c r="E84" s="6"/>
      <c r="F84" s="19"/>
      <c r="G84" s="24" t="s">
        <v>2</v>
      </c>
      <c r="H84" s="24" t="s">
        <v>2</v>
      </c>
      <c r="I84" s="31"/>
      <c r="J84" s="31"/>
      <c r="K84" s="35"/>
    </row>
    <row r="85" spans="1:11" x14ac:dyDescent="0.25">
      <c r="C85" s="55"/>
      <c r="D85" s="52"/>
      <c r="E85" s="6"/>
      <c r="F85" s="19"/>
      <c r="G85" s="24"/>
      <c r="H85" s="24"/>
      <c r="I85" s="31"/>
      <c r="J85" s="31"/>
      <c r="K85" s="35"/>
    </row>
    <row r="86" spans="1:11" x14ac:dyDescent="0.25">
      <c r="C86" s="56" t="s">
        <v>18</v>
      </c>
      <c r="D86" s="52"/>
      <c r="E86" s="6"/>
      <c r="F86" s="19"/>
      <c r="G86" s="24" t="s">
        <v>2</v>
      </c>
      <c r="H86" s="24" t="s">
        <v>2</v>
      </c>
      <c r="I86" s="31"/>
      <c r="J86" s="31"/>
      <c r="K86" s="35"/>
    </row>
    <row r="87" spans="1:11" x14ac:dyDescent="0.25">
      <c r="C87" s="55"/>
      <c r="D87" s="52"/>
      <c r="E87" s="6"/>
      <c r="F87" s="19"/>
      <c r="G87" s="24"/>
      <c r="H87" s="24"/>
      <c r="I87" s="31"/>
      <c r="J87" s="31"/>
      <c r="K87" s="35"/>
    </row>
    <row r="88" spans="1:11" x14ac:dyDescent="0.25">
      <c r="A88" s="10"/>
      <c r="B88" s="28"/>
      <c r="C88" s="56" t="s">
        <v>19</v>
      </c>
      <c r="D88" s="52"/>
      <c r="E88" s="6"/>
      <c r="F88" s="19"/>
      <c r="G88" s="24"/>
      <c r="H88" s="24"/>
      <c r="I88" s="31"/>
      <c r="J88" s="31"/>
      <c r="K88" s="35"/>
    </row>
    <row r="89" spans="1:11" x14ac:dyDescent="0.25">
      <c r="A89" s="28"/>
      <c r="B89" s="28"/>
      <c r="C89" s="56" t="s">
        <v>20</v>
      </c>
      <c r="D89" s="52"/>
      <c r="E89" s="6"/>
      <c r="F89" s="19"/>
      <c r="G89" s="24" t="s">
        <v>2</v>
      </c>
      <c r="H89" s="24" t="s">
        <v>2</v>
      </c>
      <c r="I89" s="31"/>
      <c r="J89" s="31"/>
      <c r="K89" s="35"/>
    </row>
    <row r="90" spans="1:11" x14ac:dyDescent="0.25">
      <c r="A90" s="28"/>
      <c r="B90" s="28"/>
      <c r="C90" s="56"/>
      <c r="D90" s="52"/>
      <c r="E90" s="6"/>
      <c r="F90" s="19"/>
      <c r="G90" s="24"/>
      <c r="H90" s="24"/>
      <c r="I90" s="31"/>
      <c r="J90" s="31"/>
      <c r="K90" s="35"/>
    </row>
    <row r="91" spans="1:11" x14ac:dyDescent="0.25">
      <c r="A91" s="28"/>
      <c r="B91" s="28"/>
      <c r="C91" s="56" t="s">
        <v>21</v>
      </c>
      <c r="D91" s="52"/>
      <c r="E91" s="6"/>
      <c r="F91" s="19"/>
      <c r="G91" s="24" t="s">
        <v>2</v>
      </c>
      <c r="H91" s="24" t="s">
        <v>2</v>
      </c>
      <c r="I91" s="31"/>
      <c r="J91" s="31"/>
      <c r="K91" s="35"/>
    </row>
    <row r="92" spans="1:11" x14ac:dyDescent="0.25">
      <c r="A92" s="28"/>
      <c r="B92" s="28"/>
      <c r="C92" s="56"/>
      <c r="D92" s="52"/>
      <c r="E92" s="6"/>
      <c r="F92" s="19"/>
      <c r="G92" s="24"/>
      <c r="H92" s="24"/>
      <c r="I92" s="31"/>
      <c r="J92" s="31"/>
      <c r="K92" s="35"/>
    </row>
    <row r="93" spans="1:11" x14ac:dyDescent="0.25">
      <c r="A93" s="28"/>
      <c r="B93" s="28"/>
      <c r="C93" s="56" t="s">
        <v>22</v>
      </c>
      <c r="D93" s="52"/>
      <c r="E93" s="6"/>
      <c r="F93" s="19"/>
      <c r="G93" s="24" t="s">
        <v>2</v>
      </c>
      <c r="H93" s="24" t="s">
        <v>2</v>
      </c>
      <c r="I93" s="31"/>
      <c r="J93" s="31"/>
      <c r="K93" s="35"/>
    </row>
    <row r="94" spans="1:11" x14ac:dyDescent="0.25">
      <c r="A94" s="28"/>
      <c r="B94" s="28"/>
      <c r="C94" s="56"/>
      <c r="D94" s="52"/>
      <c r="E94" s="6"/>
      <c r="F94" s="19"/>
      <c r="G94" s="24"/>
      <c r="H94" s="24"/>
      <c r="I94" s="31"/>
      <c r="J94" s="31"/>
      <c r="K94" s="35"/>
    </row>
    <row r="95" spans="1:11" x14ac:dyDescent="0.25">
      <c r="A95" s="28"/>
      <c r="B95" s="28"/>
      <c r="C95" s="56" t="s">
        <v>23</v>
      </c>
      <c r="D95" s="52"/>
      <c r="E95" s="6"/>
      <c r="F95" s="19"/>
      <c r="G95" s="24" t="s">
        <v>2</v>
      </c>
      <c r="H95" s="24" t="s">
        <v>2</v>
      </c>
      <c r="I95" s="31"/>
      <c r="J95" s="31"/>
      <c r="K95" s="35"/>
    </row>
    <row r="96" spans="1:11" x14ac:dyDescent="0.25">
      <c r="A96" s="28"/>
      <c r="B96" s="28"/>
      <c r="C96" s="56"/>
      <c r="D96" s="52"/>
      <c r="E96" s="6"/>
      <c r="F96" s="19"/>
      <c r="G96" s="24"/>
      <c r="H96" s="24"/>
      <c r="I96" s="31"/>
      <c r="J96" s="31"/>
      <c r="K96" s="35"/>
    </row>
    <row r="97" spans="1:54" x14ac:dyDescent="0.25">
      <c r="C97" s="57" t="s">
        <v>24</v>
      </c>
      <c r="D97" s="52"/>
      <c r="E97" s="6"/>
      <c r="F97" s="19"/>
      <c r="G97" s="24"/>
      <c r="H97" s="24"/>
      <c r="I97" s="31"/>
      <c r="J97" s="31"/>
      <c r="K97" s="35"/>
    </row>
    <row r="98" spans="1:54" x14ac:dyDescent="0.25">
      <c r="B98" s="8" t="s">
        <v>203</v>
      </c>
      <c r="C98" s="58" t="s">
        <v>204</v>
      </c>
      <c r="D98" s="52"/>
      <c r="E98" s="6"/>
      <c r="F98" s="19"/>
      <c r="G98" s="24">
        <v>13038.73</v>
      </c>
      <c r="H98" s="24">
        <v>5.43</v>
      </c>
      <c r="I98" s="31"/>
      <c r="J98" s="31"/>
      <c r="K98" s="35"/>
    </row>
    <row r="99" spans="1:54" x14ac:dyDescent="0.25">
      <c r="C99" s="56" t="s">
        <v>191</v>
      </c>
      <c r="D99" s="52"/>
      <c r="E99" s="6"/>
      <c r="F99" s="19"/>
      <c r="G99" s="25">
        <v>13038.73</v>
      </c>
      <c r="H99" s="25">
        <v>5.43</v>
      </c>
      <c r="I99" s="31"/>
      <c r="J99" s="31"/>
      <c r="K99" s="35"/>
    </row>
    <row r="100" spans="1:54" x14ac:dyDescent="0.25">
      <c r="C100" s="55"/>
      <c r="D100" s="52"/>
      <c r="E100" s="6"/>
      <c r="F100" s="19"/>
      <c r="G100" s="24"/>
      <c r="H100" s="24"/>
      <c r="I100" s="31"/>
      <c r="J100" s="31"/>
      <c r="K100" s="35"/>
    </row>
    <row r="101" spans="1:54" x14ac:dyDescent="0.25">
      <c r="A101" s="10"/>
      <c r="B101" s="28"/>
      <c r="C101" s="56" t="s">
        <v>25</v>
      </c>
      <c r="D101" s="52"/>
      <c r="E101" s="6"/>
      <c r="F101" s="19"/>
      <c r="G101" s="24"/>
      <c r="H101" s="24"/>
      <c r="I101" s="31"/>
      <c r="J101" s="31"/>
      <c r="K101" s="35"/>
    </row>
    <row r="102" spans="1:54" s="2" customFormat="1" ht="13.5" x14ac:dyDescent="0.25">
      <c r="A102" s="28"/>
      <c r="B102" s="28"/>
      <c r="C102" s="55" t="s">
        <v>4578</v>
      </c>
      <c r="D102" s="52"/>
      <c r="E102" s="6"/>
      <c r="F102" s="19"/>
      <c r="G102" s="24" t="s">
        <v>2</v>
      </c>
      <c r="H102" s="24" t="s">
        <v>2</v>
      </c>
      <c r="I102" s="31"/>
      <c r="J102" s="31"/>
      <c r="K102" s="35"/>
      <c r="L102" s="3"/>
      <c r="AI102" s="3"/>
      <c r="AV102" s="3"/>
      <c r="AX102" s="3"/>
      <c r="BB102" s="3"/>
    </row>
    <row r="103" spans="1:54" x14ac:dyDescent="0.25">
      <c r="B103" s="8"/>
      <c r="C103" s="58" t="s">
        <v>205</v>
      </c>
      <c r="D103" s="52"/>
      <c r="E103" s="6"/>
      <c r="F103" s="19"/>
      <c r="G103" s="24">
        <v>-5257.14</v>
      </c>
      <c r="H103" s="24">
        <v>-2.17</v>
      </c>
      <c r="I103" s="31"/>
      <c r="J103" s="31"/>
      <c r="K103" s="35"/>
    </row>
    <row r="104" spans="1:54" x14ac:dyDescent="0.25">
      <c r="C104" s="56" t="s">
        <v>191</v>
      </c>
      <c r="D104" s="52"/>
      <c r="E104" s="6"/>
      <c r="F104" s="19"/>
      <c r="G104" s="25">
        <v>-5257.14</v>
      </c>
      <c r="H104" s="25">
        <v>-2.17</v>
      </c>
      <c r="I104" s="31"/>
      <c r="J104" s="31"/>
      <c r="K104" s="35"/>
    </row>
    <row r="105" spans="1:54" x14ac:dyDescent="0.25">
      <c r="C105" s="55"/>
      <c r="D105" s="52"/>
      <c r="E105" s="6"/>
      <c r="F105" s="19"/>
      <c r="G105" s="24"/>
      <c r="H105" s="24"/>
      <c r="I105" s="31"/>
      <c r="J105" s="31"/>
      <c r="K105" s="35"/>
    </row>
    <row r="106" spans="1:54" x14ac:dyDescent="0.25">
      <c r="C106" s="59" t="s">
        <v>206</v>
      </c>
      <c r="D106" s="53"/>
      <c r="E106" s="5"/>
      <c r="F106" s="20"/>
      <c r="G106" s="26">
        <v>239987.54</v>
      </c>
      <c r="H106" s="26">
        <v>100.00000000000001</v>
      </c>
      <c r="I106" s="32"/>
      <c r="J106" s="32"/>
      <c r="K106" s="36"/>
    </row>
    <row r="109" spans="1:54" x14ac:dyDescent="0.25">
      <c r="C109" s="1" t="s">
        <v>207</v>
      </c>
    </row>
    <row r="110" spans="1:54" x14ac:dyDescent="0.25">
      <c r="C110" s="37" t="s">
        <v>208</v>
      </c>
      <c r="D110" s="37"/>
      <c r="E110" s="37"/>
      <c r="F110" s="37"/>
      <c r="G110" s="37"/>
      <c r="H110" s="37"/>
      <c r="I110" s="37"/>
      <c r="J110" s="37"/>
      <c r="K110" s="37"/>
    </row>
    <row r="111" spans="1:54" x14ac:dyDescent="0.25">
      <c r="C111" s="2" t="s">
        <v>209</v>
      </c>
    </row>
    <row r="112" spans="1:54" x14ac:dyDescent="0.25">
      <c r="C112" s="2" t="s">
        <v>210</v>
      </c>
    </row>
    <row r="113" spans="1:256" ht="30" customHeight="1" x14ac:dyDescent="0.25">
      <c r="C113" s="164" t="s">
        <v>211</v>
      </c>
      <c r="D113" s="165"/>
      <c r="E113" s="165"/>
      <c r="F113" s="165"/>
      <c r="G113" s="165"/>
      <c r="H113" s="165"/>
      <c r="I113" s="165"/>
      <c r="J113" s="165"/>
      <c r="K113" s="165"/>
    </row>
    <row r="114" spans="1:256" x14ac:dyDescent="0.25">
      <c r="C114" s="2" t="s">
        <v>212</v>
      </c>
    </row>
    <row r="116" spans="1:256" x14ac:dyDescent="0.25">
      <c r="C116" s="2" t="s">
        <v>5016</v>
      </c>
      <c r="E116" s="2" t="s">
        <v>2</v>
      </c>
    </row>
    <row r="118" spans="1:256" x14ac:dyDescent="0.25">
      <c r="C118" s="2" t="s">
        <v>5017</v>
      </c>
      <c r="E118" s="2" t="s">
        <v>2</v>
      </c>
    </row>
    <row r="120" spans="1:256" x14ac:dyDescent="0.25">
      <c r="C120" s="2" t="s">
        <v>5064</v>
      </c>
    </row>
    <row r="122" spans="1:256" x14ac:dyDescent="0.25">
      <c r="C122" s="2" t="s">
        <v>5065</v>
      </c>
    </row>
    <row r="123" spans="1:256" s="86" customFormat="1" ht="35.25" customHeight="1" x14ac:dyDescent="0.25">
      <c r="A123" s="82"/>
      <c r="B123" s="82"/>
      <c r="C123" s="87" t="s">
        <v>5022</v>
      </c>
      <c r="D123" s="91" t="s">
        <v>5023</v>
      </c>
      <c r="E123" s="91" t="s">
        <v>5024</v>
      </c>
      <c r="F123" s="83"/>
      <c r="G123" s="84"/>
      <c r="H123" s="84"/>
      <c r="I123" s="84"/>
      <c r="J123" s="84"/>
      <c r="K123" s="85"/>
      <c r="L123" s="85"/>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5"/>
      <c r="AJ123" s="82"/>
      <c r="AK123" s="82"/>
      <c r="AL123" s="82"/>
      <c r="AM123" s="82"/>
      <c r="AN123" s="82"/>
      <c r="AO123" s="82"/>
      <c r="AP123" s="82"/>
      <c r="AQ123" s="82"/>
      <c r="AR123" s="82"/>
      <c r="AS123" s="82"/>
      <c r="AT123" s="82"/>
      <c r="AU123" s="82"/>
      <c r="AV123" s="85"/>
      <c r="AW123" s="82"/>
      <c r="AX123" s="85"/>
      <c r="AY123" s="82"/>
      <c r="AZ123" s="82"/>
      <c r="BA123" s="82"/>
      <c r="BB123" s="85"/>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82"/>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row>
    <row r="124" spans="1:256" s="86" customFormat="1" x14ac:dyDescent="0.25">
      <c r="A124" s="82"/>
      <c r="B124" s="82"/>
      <c r="C124" s="89" t="s">
        <v>5025</v>
      </c>
      <c r="D124" s="92">
        <v>10.0715</v>
      </c>
      <c r="E124" s="92">
        <v>10.246600000000001</v>
      </c>
      <c r="F124" s="83"/>
      <c r="G124" s="84"/>
      <c r="H124" s="84"/>
      <c r="I124" s="84"/>
      <c r="J124" s="84"/>
      <c r="K124" s="85"/>
      <c r="L124" s="85"/>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5"/>
      <c r="AJ124" s="82"/>
      <c r="AK124" s="82"/>
      <c r="AL124" s="82"/>
      <c r="AM124" s="82"/>
      <c r="AN124" s="82"/>
      <c r="AO124" s="82"/>
      <c r="AP124" s="82"/>
      <c r="AQ124" s="82"/>
      <c r="AR124" s="82"/>
      <c r="AS124" s="82"/>
      <c r="AT124" s="82"/>
      <c r="AU124" s="82"/>
      <c r="AV124" s="85"/>
      <c r="AW124" s="82"/>
      <c r="AX124" s="85"/>
      <c r="AY124" s="82"/>
      <c r="AZ124" s="82"/>
      <c r="BA124" s="82"/>
      <c r="BB124" s="85"/>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82"/>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row>
    <row r="125" spans="1:256" s="86" customFormat="1" x14ac:dyDescent="0.25">
      <c r="A125" s="82"/>
      <c r="B125" s="82"/>
      <c r="C125" s="89" t="s">
        <v>5026</v>
      </c>
      <c r="D125" s="92">
        <v>10.0715</v>
      </c>
      <c r="E125" s="92">
        <v>10.246600000000001</v>
      </c>
      <c r="F125" s="83"/>
      <c r="G125" s="84"/>
      <c r="H125" s="84"/>
      <c r="I125" s="84"/>
      <c r="J125" s="84"/>
      <c r="K125" s="85"/>
      <c r="L125" s="85"/>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5"/>
      <c r="AJ125" s="82"/>
      <c r="AK125" s="82"/>
      <c r="AL125" s="82"/>
      <c r="AM125" s="82"/>
      <c r="AN125" s="82"/>
      <c r="AO125" s="82"/>
      <c r="AP125" s="82"/>
      <c r="AQ125" s="82"/>
      <c r="AR125" s="82"/>
      <c r="AS125" s="82"/>
      <c r="AT125" s="82"/>
      <c r="AU125" s="82"/>
      <c r="AV125" s="85"/>
      <c r="AW125" s="82"/>
      <c r="AX125" s="85"/>
      <c r="AY125" s="82"/>
      <c r="AZ125" s="82"/>
      <c r="BA125" s="82"/>
      <c r="BB125" s="85"/>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82"/>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row>
    <row r="126" spans="1:256" s="86" customFormat="1" x14ac:dyDescent="0.25">
      <c r="A126" s="82"/>
      <c r="B126" s="82"/>
      <c r="C126" s="89" t="s">
        <v>5027</v>
      </c>
      <c r="D126" s="92">
        <v>10.106199999999999</v>
      </c>
      <c r="E126" s="92">
        <v>10.2911</v>
      </c>
      <c r="F126" s="83"/>
      <c r="G126" s="84"/>
      <c r="H126" s="84"/>
      <c r="I126" s="84"/>
      <c r="J126" s="84"/>
      <c r="K126" s="85"/>
      <c r="L126" s="85"/>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5"/>
      <c r="AJ126" s="82"/>
      <c r="AK126" s="82"/>
      <c r="AL126" s="82"/>
      <c r="AM126" s="82"/>
      <c r="AN126" s="82"/>
      <c r="AO126" s="82"/>
      <c r="AP126" s="82"/>
      <c r="AQ126" s="82"/>
      <c r="AR126" s="82"/>
      <c r="AS126" s="82"/>
      <c r="AT126" s="82"/>
      <c r="AU126" s="82"/>
      <c r="AV126" s="85"/>
      <c r="AW126" s="82"/>
      <c r="AX126" s="85"/>
      <c r="AY126" s="82"/>
      <c r="AZ126" s="82"/>
      <c r="BA126" s="82"/>
      <c r="BB126" s="85"/>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82"/>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row>
    <row r="127" spans="1:256" s="86" customFormat="1" x14ac:dyDescent="0.25">
      <c r="A127" s="82"/>
      <c r="B127" s="82"/>
      <c r="C127" s="89" t="s">
        <v>5028</v>
      </c>
      <c r="D127" s="92">
        <v>10.106199999999999</v>
      </c>
      <c r="E127" s="92">
        <v>10.2911</v>
      </c>
      <c r="F127" s="83"/>
      <c r="G127" s="84"/>
      <c r="H127" s="84"/>
      <c r="I127" s="84"/>
      <c r="J127" s="84"/>
      <c r="K127" s="85"/>
      <c r="L127" s="85"/>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5"/>
      <c r="AJ127" s="82"/>
      <c r="AK127" s="82"/>
      <c r="AL127" s="82"/>
      <c r="AM127" s="82"/>
      <c r="AN127" s="82"/>
      <c r="AO127" s="82"/>
      <c r="AP127" s="82"/>
      <c r="AQ127" s="82"/>
      <c r="AR127" s="82"/>
      <c r="AS127" s="82"/>
      <c r="AT127" s="82"/>
      <c r="AU127" s="82"/>
      <c r="AV127" s="85"/>
      <c r="AW127" s="82"/>
      <c r="AX127" s="85"/>
      <c r="AY127" s="82"/>
      <c r="AZ127" s="82"/>
      <c r="BA127" s="82"/>
      <c r="BB127" s="85"/>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82"/>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row>
    <row r="128" spans="1:256" s="86" customFormat="1" ht="85.15" customHeight="1" x14ac:dyDescent="0.25">
      <c r="A128" s="82"/>
      <c r="B128" s="82"/>
      <c r="C128" s="166" t="s">
        <v>5060</v>
      </c>
      <c r="D128" s="167"/>
      <c r="E128" s="168"/>
      <c r="F128" s="83"/>
      <c r="G128" s="84"/>
      <c r="H128" s="84"/>
      <c r="I128" s="84"/>
      <c r="J128" s="84"/>
      <c r="K128" s="85"/>
      <c r="L128" s="85"/>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5"/>
      <c r="AJ128" s="82"/>
      <c r="AK128" s="82"/>
      <c r="AL128" s="82"/>
      <c r="AM128" s="82"/>
      <c r="AN128" s="82"/>
      <c r="AO128" s="82"/>
      <c r="AP128" s="82"/>
      <c r="AQ128" s="82"/>
      <c r="AR128" s="82"/>
      <c r="AS128" s="82"/>
      <c r="AT128" s="82"/>
      <c r="AU128" s="82"/>
      <c r="AV128" s="85"/>
      <c r="AW128" s="82"/>
      <c r="AX128" s="85"/>
      <c r="AY128" s="82"/>
      <c r="AZ128" s="82"/>
      <c r="BA128" s="82"/>
      <c r="BB128" s="85"/>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82"/>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row>
    <row r="130" spans="3:5" x14ac:dyDescent="0.25">
      <c r="C130" s="2" t="s">
        <v>5066</v>
      </c>
      <c r="E130" s="2" t="s">
        <v>2</v>
      </c>
    </row>
    <row r="132" spans="3:5" x14ac:dyDescent="0.25">
      <c r="C132" s="2" t="s">
        <v>5067</v>
      </c>
      <c r="E132" s="2" t="s">
        <v>2</v>
      </c>
    </row>
    <row r="134" spans="3:5" x14ac:dyDescent="0.25">
      <c r="C134" s="2" t="s">
        <v>5018</v>
      </c>
      <c r="E134" s="2" t="s">
        <v>2</v>
      </c>
    </row>
    <row r="136" spans="3:5" x14ac:dyDescent="0.25">
      <c r="C136" s="2" t="s">
        <v>5019</v>
      </c>
      <c r="E136" s="2" t="s">
        <v>5239</v>
      </c>
    </row>
    <row r="138" spans="3:5" x14ac:dyDescent="0.25">
      <c r="C138" s="2" t="s">
        <v>5020</v>
      </c>
      <c r="E138" s="99">
        <v>0.47250952025286702</v>
      </c>
    </row>
    <row r="140" spans="3:5" x14ac:dyDescent="0.25">
      <c r="C140" s="2" t="s">
        <v>5021</v>
      </c>
      <c r="E140" s="100" t="s">
        <v>5182</v>
      </c>
    </row>
    <row r="142" spans="3:5" x14ac:dyDescent="0.25">
      <c r="C142" s="2" t="s">
        <v>5068</v>
      </c>
      <c r="E142" s="2" t="s">
        <v>2</v>
      </c>
    </row>
    <row r="144" spans="3:5" x14ac:dyDescent="0.25">
      <c r="C144" s="2" t="s">
        <v>5183</v>
      </c>
    </row>
    <row r="146" spans="3:5" x14ac:dyDescent="0.25">
      <c r="C146" s="1" t="s">
        <v>5250</v>
      </c>
      <c r="E146" s="162" t="s">
        <v>5251</v>
      </c>
    </row>
    <row r="147" spans="3:5" x14ac:dyDescent="0.25">
      <c r="E147" s="2" t="s">
        <v>5292</v>
      </c>
    </row>
  </sheetData>
  <mergeCells count="2">
    <mergeCell ref="C113:K113"/>
    <mergeCell ref="C128:E128"/>
  </mergeCells>
  <hyperlinks>
    <hyperlink ref="J2" location="'Index'!A1" display="'Index'!A1" xr:uid="{3ED2F4EF-DC66-4673-8330-B2A14B2EA232}"/>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7DD6-0069-422E-9BFD-22D13515DC14}">
  <sheetPr codeName="Sheet1"/>
  <dimension ref="A1:IV148"/>
  <sheetViews>
    <sheetView showGridLines="0" zoomScale="90" zoomScaleNormal="90" workbookViewId="0">
      <pane ySplit="6" topLeftCell="A12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4377</v>
      </c>
      <c r="J2" s="38" t="s">
        <v>4568</v>
      </c>
    </row>
    <row r="3" spans="1:54" ht="16.5" x14ac:dyDescent="0.3">
      <c r="C3" s="1" t="s">
        <v>28</v>
      </c>
      <c r="D3" s="21" t="s">
        <v>4378</v>
      </c>
      <c r="F3" s="16" t="s">
        <v>4653</v>
      </c>
      <c r="G3" s="13" t="s">
        <v>4657</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1013</v>
      </c>
      <c r="C11" s="58" t="s">
        <v>1014</v>
      </c>
      <c r="D11" s="52" t="s">
        <v>1015</v>
      </c>
      <c r="E11" s="6" t="s">
        <v>120</v>
      </c>
      <c r="F11" s="19">
        <v>3124</v>
      </c>
      <c r="G11" s="24">
        <v>47.4</v>
      </c>
      <c r="H11" s="24">
        <v>5.17</v>
      </c>
      <c r="I11" s="31"/>
      <c r="J11" s="31"/>
      <c r="K11" s="35"/>
    </row>
    <row r="12" spans="1:54" x14ac:dyDescent="0.25">
      <c r="B12" s="8" t="s">
        <v>2122</v>
      </c>
      <c r="C12" s="58" t="s">
        <v>2123</v>
      </c>
      <c r="D12" s="52" t="s">
        <v>2124</v>
      </c>
      <c r="E12" s="6" t="s">
        <v>173</v>
      </c>
      <c r="F12" s="19">
        <v>1599</v>
      </c>
      <c r="G12" s="24">
        <v>45.37</v>
      </c>
      <c r="H12" s="24">
        <v>4.9400000000000004</v>
      </c>
      <c r="I12" s="31"/>
      <c r="J12" s="31"/>
      <c r="K12" s="35"/>
    </row>
    <row r="13" spans="1:54" x14ac:dyDescent="0.25">
      <c r="B13" s="8" t="s">
        <v>2407</v>
      </c>
      <c r="C13" s="58" t="s">
        <v>2408</v>
      </c>
      <c r="D13" s="52" t="s">
        <v>2409</v>
      </c>
      <c r="E13" s="6" t="s">
        <v>173</v>
      </c>
      <c r="F13" s="19">
        <v>1169</v>
      </c>
      <c r="G13" s="24">
        <v>45.19</v>
      </c>
      <c r="H13" s="24">
        <v>4.93</v>
      </c>
      <c r="I13" s="31"/>
      <c r="J13" s="31"/>
      <c r="K13" s="35"/>
    </row>
    <row r="14" spans="1:54" x14ac:dyDescent="0.25">
      <c r="B14" s="8" t="s">
        <v>2448</v>
      </c>
      <c r="C14" s="58" t="s">
        <v>2449</v>
      </c>
      <c r="D14" s="52" t="s">
        <v>2450</v>
      </c>
      <c r="E14" s="6" t="s">
        <v>99</v>
      </c>
      <c r="F14" s="19">
        <v>899</v>
      </c>
      <c r="G14" s="24">
        <v>44.45</v>
      </c>
      <c r="H14" s="24">
        <v>4.84</v>
      </c>
      <c r="I14" s="31"/>
      <c r="J14" s="31"/>
      <c r="K14" s="35"/>
    </row>
    <row r="15" spans="1:54" x14ac:dyDescent="0.25">
      <c r="B15" s="8" t="s">
        <v>2125</v>
      </c>
      <c r="C15" s="58" t="s">
        <v>2126</v>
      </c>
      <c r="D15" s="52" t="s">
        <v>2127</v>
      </c>
      <c r="E15" s="6" t="s">
        <v>44</v>
      </c>
      <c r="F15" s="19">
        <v>12769</v>
      </c>
      <c r="G15" s="24">
        <v>42.14</v>
      </c>
      <c r="H15" s="24">
        <v>4.59</v>
      </c>
      <c r="I15" s="31"/>
      <c r="J15" s="31"/>
      <c r="K15" s="35"/>
    </row>
    <row r="16" spans="1:54" x14ac:dyDescent="0.25">
      <c r="B16" s="8" t="s">
        <v>440</v>
      </c>
      <c r="C16" s="58" t="s">
        <v>441</v>
      </c>
      <c r="D16" s="52" t="s">
        <v>442</v>
      </c>
      <c r="E16" s="6" t="s">
        <v>99</v>
      </c>
      <c r="F16" s="19">
        <v>9453</v>
      </c>
      <c r="G16" s="24">
        <v>39.14</v>
      </c>
      <c r="H16" s="24">
        <v>4.2699999999999996</v>
      </c>
      <c r="I16" s="31"/>
      <c r="J16" s="31"/>
      <c r="K16" s="35"/>
    </row>
    <row r="17" spans="2:11" x14ac:dyDescent="0.25">
      <c r="B17" s="8" t="s">
        <v>218</v>
      </c>
      <c r="C17" s="58" t="s">
        <v>219</v>
      </c>
      <c r="D17" s="52" t="s">
        <v>220</v>
      </c>
      <c r="E17" s="6" t="s">
        <v>131</v>
      </c>
      <c r="F17" s="19">
        <v>1787</v>
      </c>
      <c r="G17" s="24">
        <v>38.32</v>
      </c>
      <c r="H17" s="24">
        <v>4.18</v>
      </c>
      <c r="I17" s="31"/>
      <c r="J17" s="31"/>
      <c r="K17" s="35"/>
    </row>
    <row r="18" spans="2:11" x14ac:dyDescent="0.25">
      <c r="B18" s="8" t="s">
        <v>2422</v>
      </c>
      <c r="C18" s="58" t="s">
        <v>2423</v>
      </c>
      <c r="D18" s="52" t="s">
        <v>2424</v>
      </c>
      <c r="E18" s="6" t="s">
        <v>99</v>
      </c>
      <c r="F18" s="19">
        <v>102</v>
      </c>
      <c r="G18" s="24">
        <v>35.619999999999997</v>
      </c>
      <c r="H18" s="24">
        <v>3.88</v>
      </c>
      <c r="I18" s="31"/>
      <c r="J18" s="31"/>
      <c r="K18" s="35"/>
    </row>
    <row r="19" spans="2:11" x14ac:dyDescent="0.25">
      <c r="B19" s="8" t="s">
        <v>2457</v>
      </c>
      <c r="C19" s="58" t="s">
        <v>2458</v>
      </c>
      <c r="D19" s="52" t="s">
        <v>2459</v>
      </c>
      <c r="E19" s="6" t="s">
        <v>106</v>
      </c>
      <c r="F19" s="19">
        <v>333</v>
      </c>
      <c r="G19" s="24">
        <v>33.17</v>
      </c>
      <c r="H19" s="24">
        <v>3.62</v>
      </c>
      <c r="I19" s="31"/>
      <c r="J19" s="31"/>
      <c r="K19" s="35"/>
    </row>
    <row r="20" spans="2:11" x14ac:dyDescent="0.25">
      <c r="B20" s="8" t="s">
        <v>2394</v>
      </c>
      <c r="C20" s="58" t="s">
        <v>2395</v>
      </c>
      <c r="D20" s="52" t="s">
        <v>2396</v>
      </c>
      <c r="E20" s="6" t="s">
        <v>215</v>
      </c>
      <c r="F20" s="19">
        <v>8301</v>
      </c>
      <c r="G20" s="24">
        <v>28.19</v>
      </c>
      <c r="H20" s="24">
        <v>3.07</v>
      </c>
      <c r="I20" s="31"/>
      <c r="J20" s="31"/>
      <c r="K20" s="35"/>
    </row>
    <row r="21" spans="2:11" x14ac:dyDescent="0.25">
      <c r="B21" s="8" t="s">
        <v>2352</v>
      </c>
      <c r="C21" s="58" t="s">
        <v>2353</v>
      </c>
      <c r="D21" s="52" t="s">
        <v>2354</v>
      </c>
      <c r="E21" s="6" t="s">
        <v>273</v>
      </c>
      <c r="F21" s="19">
        <v>168169</v>
      </c>
      <c r="G21" s="24">
        <v>24.32</v>
      </c>
      <c r="H21" s="24">
        <v>2.65</v>
      </c>
      <c r="I21" s="31"/>
      <c r="J21" s="31"/>
      <c r="K21" s="35"/>
    </row>
    <row r="22" spans="2:11" x14ac:dyDescent="0.25">
      <c r="B22" s="8" t="s">
        <v>2405</v>
      </c>
      <c r="C22" s="58" t="s">
        <v>1629</v>
      </c>
      <c r="D22" s="52" t="s">
        <v>2406</v>
      </c>
      <c r="E22" s="6" t="s">
        <v>44</v>
      </c>
      <c r="F22" s="19">
        <v>2337</v>
      </c>
      <c r="G22" s="24">
        <v>24.24</v>
      </c>
      <c r="H22" s="24">
        <v>2.64</v>
      </c>
      <c r="I22" s="31"/>
      <c r="J22" s="31"/>
      <c r="K22" s="35"/>
    </row>
    <row r="23" spans="2:11" x14ac:dyDescent="0.25">
      <c r="B23" s="8" t="s">
        <v>308</v>
      </c>
      <c r="C23" s="58" t="s">
        <v>309</v>
      </c>
      <c r="D23" s="52" t="s">
        <v>310</v>
      </c>
      <c r="E23" s="6" t="s">
        <v>120</v>
      </c>
      <c r="F23" s="19">
        <v>957</v>
      </c>
      <c r="G23" s="24">
        <v>23.15</v>
      </c>
      <c r="H23" s="24">
        <v>2.52</v>
      </c>
      <c r="I23" s="31"/>
      <c r="J23" s="31"/>
      <c r="K23" s="35"/>
    </row>
    <row r="24" spans="2:11" x14ac:dyDescent="0.25">
      <c r="B24" s="8" t="s">
        <v>2413</v>
      </c>
      <c r="C24" s="58" t="s">
        <v>2414</v>
      </c>
      <c r="D24" s="52" t="s">
        <v>2415</v>
      </c>
      <c r="E24" s="6" t="s">
        <v>536</v>
      </c>
      <c r="F24" s="19">
        <v>2492</v>
      </c>
      <c r="G24" s="24">
        <v>20.84</v>
      </c>
      <c r="H24" s="24">
        <v>2.27</v>
      </c>
      <c r="I24" s="31"/>
      <c r="J24" s="31"/>
      <c r="K24" s="35"/>
    </row>
    <row r="25" spans="2:11" x14ac:dyDescent="0.25">
      <c r="B25" s="8" t="s">
        <v>238</v>
      </c>
      <c r="C25" s="58" t="s">
        <v>239</v>
      </c>
      <c r="D25" s="52" t="s">
        <v>240</v>
      </c>
      <c r="E25" s="6" t="s">
        <v>120</v>
      </c>
      <c r="F25" s="19">
        <v>1240</v>
      </c>
      <c r="G25" s="24">
        <v>19.579999999999998</v>
      </c>
      <c r="H25" s="24">
        <v>2.13</v>
      </c>
      <c r="I25" s="31"/>
      <c r="J25" s="31"/>
      <c r="K25" s="35"/>
    </row>
    <row r="26" spans="2:11" x14ac:dyDescent="0.25">
      <c r="B26" s="8" t="s">
        <v>2388</v>
      </c>
      <c r="C26" s="58" t="s">
        <v>1565</v>
      </c>
      <c r="D26" s="52" t="s">
        <v>2389</v>
      </c>
      <c r="E26" s="6" t="s">
        <v>44</v>
      </c>
      <c r="F26" s="19">
        <v>2090</v>
      </c>
      <c r="G26" s="24">
        <v>19.32</v>
      </c>
      <c r="H26" s="24">
        <v>2.11</v>
      </c>
      <c r="I26" s="31"/>
      <c r="J26" s="31"/>
      <c r="K26" s="35"/>
    </row>
    <row r="27" spans="2:11" x14ac:dyDescent="0.25">
      <c r="B27" s="8" t="s">
        <v>3645</v>
      </c>
      <c r="C27" s="58" t="s">
        <v>3646</v>
      </c>
      <c r="D27" s="52" t="s">
        <v>3647</v>
      </c>
      <c r="E27" s="6" t="s">
        <v>106</v>
      </c>
      <c r="F27" s="19">
        <v>344</v>
      </c>
      <c r="G27" s="24">
        <v>18.670000000000002</v>
      </c>
      <c r="H27" s="24">
        <v>2.0299999999999998</v>
      </c>
      <c r="I27" s="31"/>
      <c r="J27" s="31"/>
      <c r="K27" s="35"/>
    </row>
    <row r="28" spans="2:11" x14ac:dyDescent="0.25">
      <c r="B28" s="8" t="s">
        <v>1019</v>
      </c>
      <c r="C28" s="58" t="s">
        <v>1020</v>
      </c>
      <c r="D28" s="52" t="s">
        <v>1021</v>
      </c>
      <c r="E28" s="6" t="s">
        <v>342</v>
      </c>
      <c r="F28" s="19">
        <v>1941</v>
      </c>
      <c r="G28" s="24">
        <v>18.57</v>
      </c>
      <c r="H28" s="24">
        <v>2.02</v>
      </c>
      <c r="I28" s="31"/>
      <c r="J28" s="31"/>
      <c r="K28" s="35"/>
    </row>
    <row r="29" spans="2:11" x14ac:dyDescent="0.25">
      <c r="B29" s="8" t="s">
        <v>270</v>
      </c>
      <c r="C29" s="58" t="s">
        <v>271</v>
      </c>
      <c r="D29" s="52" t="s">
        <v>272</v>
      </c>
      <c r="E29" s="6" t="s">
        <v>273</v>
      </c>
      <c r="F29" s="19">
        <v>4602</v>
      </c>
      <c r="G29" s="24">
        <v>18.03</v>
      </c>
      <c r="H29" s="24">
        <v>1.96</v>
      </c>
      <c r="I29" s="31"/>
      <c r="J29" s="31"/>
      <c r="K29" s="35"/>
    </row>
    <row r="30" spans="2:11" x14ac:dyDescent="0.25">
      <c r="B30" s="8" t="s">
        <v>2367</v>
      </c>
      <c r="C30" s="58" t="s">
        <v>2368</v>
      </c>
      <c r="D30" s="52" t="s">
        <v>2369</v>
      </c>
      <c r="E30" s="6" t="s">
        <v>120</v>
      </c>
      <c r="F30" s="19">
        <v>811</v>
      </c>
      <c r="G30" s="24">
        <v>17.88</v>
      </c>
      <c r="H30" s="24">
        <v>1.95</v>
      </c>
      <c r="I30" s="31"/>
      <c r="J30" s="31"/>
      <c r="K30" s="35"/>
    </row>
    <row r="31" spans="2:11" x14ac:dyDescent="0.25">
      <c r="B31" s="8" t="s">
        <v>1127</v>
      </c>
      <c r="C31" s="58" t="s">
        <v>1128</v>
      </c>
      <c r="D31" s="52" t="s">
        <v>1129</v>
      </c>
      <c r="E31" s="6" t="s">
        <v>80</v>
      </c>
      <c r="F31" s="19">
        <v>9987</v>
      </c>
      <c r="G31" s="24">
        <v>17.329999999999998</v>
      </c>
      <c r="H31" s="24">
        <v>1.89</v>
      </c>
      <c r="I31" s="31"/>
      <c r="J31" s="31"/>
      <c r="K31" s="35"/>
    </row>
    <row r="32" spans="2:11" x14ac:dyDescent="0.25">
      <c r="B32" s="8" t="s">
        <v>289</v>
      </c>
      <c r="C32" s="58" t="s">
        <v>290</v>
      </c>
      <c r="D32" s="52" t="s">
        <v>291</v>
      </c>
      <c r="E32" s="6" t="s">
        <v>259</v>
      </c>
      <c r="F32" s="19">
        <v>2685</v>
      </c>
      <c r="G32" s="24">
        <v>15.66</v>
      </c>
      <c r="H32" s="24">
        <v>1.71</v>
      </c>
      <c r="I32" s="31"/>
      <c r="J32" s="31"/>
      <c r="K32" s="35"/>
    </row>
    <row r="33" spans="2:11" x14ac:dyDescent="0.25">
      <c r="B33" s="8" t="s">
        <v>110</v>
      </c>
      <c r="C33" s="58" t="s">
        <v>111</v>
      </c>
      <c r="D33" s="52" t="s">
        <v>112</v>
      </c>
      <c r="E33" s="6" t="s">
        <v>99</v>
      </c>
      <c r="F33" s="19">
        <v>298</v>
      </c>
      <c r="G33" s="24">
        <v>15.38</v>
      </c>
      <c r="H33" s="24">
        <v>1.68</v>
      </c>
      <c r="I33" s="31"/>
      <c r="J33" s="31"/>
      <c r="K33" s="35"/>
    </row>
    <row r="34" spans="2:11" x14ac:dyDescent="0.25">
      <c r="B34" s="8" t="s">
        <v>3651</v>
      </c>
      <c r="C34" s="58" t="s">
        <v>3652</v>
      </c>
      <c r="D34" s="52" t="s">
        <v>3653</v>
      </c>
      <c r="E34" s="6" t="s">
        <v>99</v>
      </c>
      <c r="F34" s="19">
        <v>96</v>
      </c>
      <c r="G34" s="24">
        <v>15.07</v>
      </c>
      <c r="H34" s="24">
        <v>1.64</v>
      </c>
      <c r="I34" s="31"/>
      <c r="J34" s="31"/>
      <c r="K34" s="35"/>
    </row>
    <row r="35" spans="2:11" x14ac:dyDescent="0.25">
      <c r="B35" s="8" t="s">
        <v>2375</v>
      </c>
      <c r="C35" s="58" t="s">
        <v>1762</v>
      </c>
      <c r="D35" s="52" t="s">
        <v>2376</v>
      </c>
      <c r="E35" s="6" t="s">
        <v>62</v>
      </c>
      <c r="F35" s="19">
        <v>3815</v>
      </c>
      <c r="G35" s="24">
        <v>14.95</v>
      </c>
      <c r="H35" s="24">
        <v>1.63</v>
      </c>
      <c r="I35" s="31"/>
      <c r="J35" s="31"/>
      <c r="K35" s="35"/>
    </row>
    <row r="36" spans="2:11" x14ac:dyDescent="0.25">
      <c r="B36" s="8" t="s">
        <v>232</v>
      </c>
      <c r="C36" s="58" t="s">
        <v>233</v>
      </c>
      <c r="D36" s="52" t="s">
        <v>234</v>
      </c>
      <c r="E36" s="6" t="s">
        <v>228</v>
      </c>
      <c r="F36" s="19">
        <v>9299</v>
      </c>
      <c r="G36" s="24">
        <v>14.66</v>
      </c>
      <c r="H36" s="24">
        <v>1.6</v>
      </c>
      <c r="I36" s="31"/>
      <c r="J36" s="31"/>
      <c r="K36" s="35"/>
    </row>
    <row r="37" spans="2:11" x14ac:dyDescent="0.25">
      <c r="B37" s="8" t="s">
        <v>136</v>
      </c>
      <c r="C37" s="58" t="s">
        <v>137</v>
      </c>
      <c r="D37" s="52" t="s">
        <v>138</v>
      </c>
      <c r="E37" s="6" t="s">
        <v>139</v>
      </c>
      <c r="F37" s="19">
        <v>4555</v>
      </c>
      <c r="G37" s="24">
        <v>14.16</v>
      </c>
      <c r="H37" s="24">
        <v>1.54</v>
      </c>
      <c r="I37" s="31"/>
      <c r="J37" s="31"/>
      <c r="K37" s="35"/>
    </row>
    <row r="38" spans="2:11" x14ac:dyDescent="0.25">
      <c r="B38" s="8" t="s">
        <v>1102</v>
      </c>
      <c r="C38" s="58" t="s">
        <v>1103</v>
      </c>
      <c r="D38" s="52" t="s">
        <v>1104</v>
      </c>
      <c r="E38" s="6" t="s">
        <v>1105</v>
      </c>
      <c r="F38" s="19">
        <v>15374</v>
      </c>
      <c r="G38" s="24">
        <v>13.09</v>
      </c>
      <c r="H38" s="24">
        <v>1.43</v>
      </c>
      <c r="I38" s="31"/>
      <c r="J38" s="31"/>
      <c r="K38" s="35"/>
    </row>
    <row r="39" spans="2:11" x14ac:dyDescent="0.25">
      <c r="B39" s="8" t="s">
        <v>3657</v>
      </c>
      <c r="C39" s="58" t="s">
        <v>3658</v>
      </c>
      <c r="D39" s="52" t="s">
        <v>3659</v>
      </c>
      <c r="E39" s="6" t="s">
        <v>1105</v>
      </c>
      <c r="F39" s="19">
        <v>716</v>
      </c>
      <c r="G39" s="24">
        <v>12.96</v>
      </c>
      <c r="H39" s="24">
        <v>1.41</v>
      </c>
      <c r="I39" s="31"/>
      <c r="J39" s="31"/>
      <c r="K39" s="35"/>
    </row>
    <row r="40" spans="2:11" x14ac:dyDescent="0.25">
      <c r="B40" s="8" t="s">
        <v>2489</v>
      </c>
      <c r="C40" s="58" t="s">
        <v>2490</v>
      </c>
      <c r="D40" s="52" t="s">
        <v>2491</v>
      </c>
      <c r="E40" s="6" t="s">
        <v>266</v>
      </c>
      <c r="F40" s="19">
        <v>325</v>
      </c>
      <c r="G40" s="24">
        <v>12.82</v>
      </c>
      <c r="H40" s="24">
        <v>1.4</v>
      </c>
      <c r="I40" s="31"/>
      <c r="J40" s="31"/>
      <c r="K40" s="35"/>
    </row>
    <row r="41" spans="2:11" x14ac:dyDescent="0.25">
      <c r="B41" s="8" t="s">
        <v>164</v>
      </c>
      <c r="C41" s="58" t="s">
        <v>165</v>
      </c>
      <c r="D41" s="52" t="s">
        <v>166</v>
      </c>
      <c r="E41" s="6" t="s">
        <v>120</v>
      </c>
      <c r="F41" s="19">
        <v>2855</v>
      </c>
      <c r="G41" s="24">
        <v>11.94</v>
      </c>
      <c r="H41" s="24">
        <v>1.3</v>
      </c>
      <c r="I41" s="31"/>
      <c r="J41" s="31"/>
      <c r="K41" s="35"/>
    </row>
    <row r="42" spans="2:11" x14ac:dyDescent="0.25">
      <c r="B42" s="8" t="s">
        <v>1911</v>
      </c>
      <c r="C42" s="58" t="s">
        <v>1912</v>
      </c>
      <c r="D42" s="52" t="s">
        <v>1913</v>
      </c>
      <c r="E42" s="6" t="s">
        <v>154</v>
      </c>
      <c r="F42" s="19">
        <v>713</v>
      </c>
      <c r="G42" s="24">
        <v>11.29</v>
      </c>
      <c r="H42" s="24">
        <v>1.23</v>
      </c>
      <c r="I42" s="31"/>
      <c r="J42" s="31"/>
      <c r="K42" s="35"/>
    </row>
    <row r="43" spans="2:11" x14ac:dyDescent="0.25">
      <c r="B43" s="8" t="s">
        <v>2385</v>
      </c>
      <c r="C43" s="58" t="s">
        <v>2386</v>
      </c>
      <c r="D43" s="52" t="s">
        <v>2387</v>
      </c>
      <c r="E43" s="6" t="s">
        <v>973</v>
      </c>
      <c r="F43" s="19">
        <v>983</v>
      </c>
      <c r="G43" s="24">
        <v>11.22</v>
      </c>
      <c r="H43" s="24">
        <v>1.22</v>
      </c>
      <c r="I43" s="31"/>
      <c r="J43" s="31"/>
      <c r="K43" s="35"/>
    </row>
    <row r="44" spans="2:11" x14ac:dyDescent="0.25">
      <c r="B44" s="8" t="s">
        <v>2466</v>
      </c>
      <c r="C44" s="58" t="s">
        <v>1243</v>
      </c>
      <c r="D44" s="52" t="s">
        <v>2467</v>
      </c>
      <c r="E44" s="6" t="s">
        <v>62</v>
      </c>
      <c r="F44" s="19">
        <v>3597</v>
      </c>
      <c r="G44" s="24">
        <v>11.18</v>
      </c>
      <c r="H44" s="24">
        <v>1.22</v>
      </c>
      <c r="I44" s="31"/>
      <c r="J44" s="31"/>
      <c r="K44" s="35"/>
    </row>
    <row r="45" spans="2:11" x14ac:dyDescent="0.25">
      <c r="B45" s="8" t="s">
        <v>2925</v>
      </c>
      <c r="C45" s="58" t="s">
        <v>2926</v>
      </c>
      <c r="D45" s="52" t="s">
        <v>2927</v>
      </c>
      <c r="E45" s="6" t="s">
        <v>66</v>
      </c>
      <c r="F45" s="19">
        <v>101</v>
      </c>
      <c r="G45" s="24">
        <v>10.88</v>
      </c>
      <c r="H45" s="24">
        <v>1.19</v>
      </c>
      <c r="I45" s="31"/>
      <c r="J45" s="31"/>
      <c r="K45" s="35"/>
    </row>
    <row r="46" spans="2:11" x14ac:dyDescent="0.25">
      <c r="B46" s="8" t="s">
        <v>3666</v>
      </c>
      <c r="C46" s="58" t="s">
        <v>3667</v>
      </c>
      <c r="D46" s="52" t="s">
        <v>3668</v>
      </c>
      <c r="E46" s="6" t="s">
        <v>44</v>
      </c>
      <c r="F46" s="19">
        <v>11641</v>
      </c>
      <c r="G46" s="24">
        <v>10.64</v>
      </c>
      <c r="H46" s="24">
        <v>1.1599999999999999</v>
      </c>
      <c r="I46" s="31"/>
      <c r="J46" s="31"/>
      <c r="K46" s="35"/>
    </row>
    <row r="47" spans="2:11" x14ac:dyDescent="0.25">
      <c r="B47" s="8" t="s">
        <v>2471</v>
      </c>
      <c r="C47" s="58" t="s">
        <v>2472</v>
      </c>
      <c r="D47" s="52" t="s">
        <v>2473</v>
      </c>
      <c r="E47" s="6" t="s">
        <v>173</v>
      </c>
      <c r="F47" s="19">
        <v>890</v>
      </c>
      <c r="G47" s="24">
        <v>10.34</v>
      </c>
      <c r="H47" s="24">
        <v>1.1299999999999999</v>
      </c>
      <c r="I47" s="31"/>
      <c r="J47" s="31"/>
      <c r="K47" s="35"/>
    </row>
    <row r="48" spans="2:11" x14ac:dyDescent="0.25">
      <c r="B48" s="8" t="s">
        <v>2365</v>
      </c>
      <c r="C48" s="58" t="s">
        <v>664</v>
      </c>
      <c r="D48" s="52" t="s">
        <v>2366</v>
      </c>
      <c r="E48" s="6" t="s">
        <v>332</v>
      </c>
      <c r="F48" s="19">
        <v>9161</v>
      </c>
      <c r="G48" s="24">
        <v>10.27</v>
      </c>
      <c r="H48" s="24">
        <v>1.1200000000000001</v>
      </c>
      <c r="I48" s="31"/>
      <c r="J48" s="31"/>
      <c r="K48" s="35"/>
    </row>
    <row r="49" spans="2:11" x14ac:dyDescent="0.25">
      <c r="B49" s="8" t="s">
        <v>2443</v>
      </c>
      <c r="C49" s="58" t="s">
        <v>1598</v>
      </c>
      <c r="D49" s="52" t="s">
        <v>2444</v>
      </c>
      <c r="E49" s="6" t="s">
        <v>44</v>
      </c>
      <c r="F49" s="19">
        <v>1175</v>
      </c>
      <c r="G49" s="24">
        <v>9.6</v>
      </c>
      <c r="H49" s="24">
        <v>1.05</v>
      </c>
      <c r="I49" s="31"/>
      <c r="J49" s="31"/>
      <c r="K49" s="35"/>
    </row>
    <row r="50" spans="2:11" x14ac:dyDescent="0.25">
      <c r="B50" s="8" t="s">
        <v>2454</v>
      </c>
      <c r="C50" s="58" t="s">
        <v>2455</v>
      </c>
      <c r="D50" s="52" t="s">
        <v>2456</v>
      </c>
      <c r="E50" s="6" t="s">
        <v>106</v>
      </c>
      <c r="F50" s="19">
        <v>500</v>
      </c>
      <c r="G50" s="24">
        <v>8.94</v>
      </c>
      <c r="H50" s="24">
        <v>0.97</v>
      </c>
      <c r="I50" s="31"/>
      <c r="J50" s="31"/>
      <c r="K50" s="35"/>
    </row>
    <row r="51" spans="2:11" x14ac:dyDescent="0.25">
      <c r="B51" s="8" t="s">
        <v>274</v>
      </c>
      <c r="C51" s="58" t="s">
        <v>275</v>
      </c>
      <c r="D51" s="52" t="s">
        <v>276</v>
      </c>
      <c r="E51" s="6" t="s">
        <v>106</v>
      </c>
      <c r="F51" s="19">
        <v>173</v>
      </c>
      <c r="G51" s="24">
        <v>8.7899999999999991</v>
      </c>
      <c r="H51" s="24">
        <v>0.96</v>
      </c>
      <c r="I51" s="31"/>
      <c r="J51" s="31"/>
      <c r="K51" s="35"/>
    </row>
    <row r="52" spans="2:11" x14ac:dyDescent="0.25">
      <c r="B52" s="8" t="s">
        <v>2182</v>
      </c>
      <c r="C52" s="58" t="s">
        <v>2183</v>
      </c>
      <c r="D52" s="52" t="s">
        <v>2184</v>
      </c>
      <c r="E52" s="6" t="s">
        <v>427</v>
      </c>
      <c r="F52" s="19">
        <v>1971</v>
      </c>
      <c r="G52" s="24">
        <v>8.2200000000000006</v>
      </c>
      <c r="H52" s="24">
        <v>0.9</v>
      </c>
      <c r="I52" s="31"/>
      <c r="J52" s="31"/>
      <c r="K52" s="35"/>
    </row>
    <row r="53" spans="2:11" x14ac:dyDescent="0.25">
      <c r="B53" s="8" t="s">
        <v>458</v>
      </c>
      <c r="C53" s="58" t="s">
        <v>459</v>
      </c>
      <c r="D53" s="52" t="s">
        <v>460</v>
      </c>
      <c r="E53" s="6" t="s">
        <v>273</v>
      </c>
      <c r="F53" s="19">
        <v>390</v>
      </c>
      <c r="G53" s="24">
        <v>7.69</v>
      </c>
      <c r="H53" s="24">
        <v>0.84</v>
      </c>
      <c r="I53" s="31"/>
      <c r="J53" s="31"/>
      <c r="K53" s="35"/>
    </row>
    <row r="54" spans="2:11" x14ac:dyDescent="0.25">
      <c r="B54" s="8" t="s">
        <v>3660</v>
      </c>
      <c r="C54" s="58" t="s">
        <v>3661</v>
      </c>
      <c r="D54" s="52" t="s">
        <v>3662</v>
      </c>
      <c r="E54" s="6" t="s">
        <v>381</v>
      </c>
      <c r="F54" s="19">
        <v>1015</v>
      </c>
      <c r="G54" s="24">
        <v>7.43</v>
      </c>
      <c r="H54" s="24">
        <v>0.81</v>
      </c>
      <c r="I54" s="31"/>
      <c r="J54" s="31"/>
      <c r="K54" s="35"/>
    </row>
    <row r="55" spans="2:11" x14ac:dyDescent="0.25">
      <c r="B55" s="8" t="s">
        <v>3693</v>
      </c>
      <c r="C55" s="58" t="s">
        <v>3694</v>
      </c>
      <c r="D55" s="52" t="s">
        <v>3695</v>
      </c>
      <c r="E55" s="6" t="s">
        <v>259</v>
      </c>
      <c r="F55" s="19">
        <v>2123</v>
      </c>
      <c r="G55" s="24">
        <v>6.84</v>
      </c>
      <c r="H55" s="24">
        <v>0.75</v>
      </c>
      <c r="I55" s="31"/>
      <c r="J55" s="31"/>
      <c r="K55" s="35"/>
    </row>
    <row r="56" spans="2:11" x14ac:dyDescent="0.25">
      <c r="B56" s="8" t="s">
        <v>1031</v>
      </c>
      <c r="C56" s="58" t="s">
        <v>1032</v>
      </c>
      <c r="D56" s="52" t="s">
        <v>1033</v>
      </c>
      <c r="E56" s="6" t="s">
        <v>120</v>
      </c>
      <c r="F56" s="19">
        <v>169</v>
      </c>
      <c r="G56" s="24">
        <v>5.78</v>
      </c>
      <c r="H56" s="24">
        <v>0.63</v>
      </c>
      <c r="I56" s="31"/>
      <c r="J56" s="31"/>
      <c r="K56" s="35"/>
    </row>
    <row r="57" spans="2:11" x14ac:dyDescent="0.25">
      <c r="B57" s="8" t="s">
        <v>3675</v>
      </c>
      <c r="C57" s="58" t="s">
        <v>3676</v>
      </c>
      <c r="D57" s="52" t="s">
        <v>3677</v>
      </c>
      <c r="E57" s="6" t="s">
        <v>95</v>
      </c>
      <c r="F57" s="19">
        <v>73</v>
      </c>
      <c r="G57" s="24">
        <v>5.34</v>
      </c>
      <c r="H57" s="24">
        <v>0.57999999999999996</v>
      </c>
      <c r="I57" s="31"/>
      <c r="J57" s="31"/>
      <c r="K57" s="35"/>
    </row>
    <row r="58" spans="2:11" x14ac:dyDescent="0.25">
      <c r="B58" s="8" t="s">
        <v>1133</v>
      </c>
      <c r="C58" s="58" t="s">
        <v>815</v>
      </c>
      <c r="D58" s="52" t="s">
        <v>1134</v>
      </c>
      <c r="E58" s="6" t="s">
        <v>44</v>
      </c>
      <c r="F58" s="19">
        <v>3071</v>
      </c>
      <c r="G58" s="24">
        <v>4.3099999999999996</v>
      </c>
      <c r="H58" s="24">
        <v>0.47</v>
      </c>
      <c r="I58" s="31"/>
      <c r="J58" s="31"/>
      <c r="K58" s="35"/>
    </row>
    <row r="59" spans="2:11" x14ac:dyDescent="0.25">
      <c r="B59" s="8" t="s">
        <v>2188</v>
      </c>
      <c r="C59" s="58" t="s">
        <v>2189</v>
      </c>
      <c r="D59" s="52" t="s">
        <v>2190</v>
      </c>
      <c r="E59" s="6" t="s">
        <v>80</v>
      </c>
      <c r="F59" s="19">
        <v>619</v>
      </c>
      <c r="G59" s="24">
        <v>4.29</v>
      </c>
      <c r="H59" s="24">
        <v>0.47</v>
      </c>
      <c r="I59" s="31"/>
      <c r="J59" s="31"/>
      <c r="K59" s="35"/>
    </row>
    <row r="60" spans="2:11" x14ac:dyDescent="0.25">
      <c r="B60" s="8" t="s">
        <v>3715</v>
      </c>
      <c r="C60" s="58" t="s">
        <v>3716</v>
      </c>
      <c r="D60" s="52" t="s">
        <v>3717</v>
      </c>
      <c r="E60" s="6" t="s">
        <v>403</v>
      </c>
      <c r="F60" s="19">
        <v>7</v>
      </c>
      <c r="G60" s="24">
        <v>2.2999999999999998</v>
      </c>
      <c r="H60" s="24">
        <v>0.25</v>
      </c>
      <c r="I60" s="31"/>
      <c r="J60" s="31"/>
      <c r="K60" s="35"/>
    </row>
    <row r="61" spans="2:11" x14ac:dyDescent="0.25">
      <c r="C61" s="56" t="s">
        <v>191</v>
      </c>
      <c r="D61" s="52"/>
      <c r="E61" s="6"/>
      <c r="F61" s="19"/>
      <c r="G61" s="25">
        <v>916.96</v>
      </c>
      <c r="H61" s="25">
        <v>99.95</v>
      </c>
      <c r="I61" s="31"/>
      <c r="J61" s="31"/>
      <c r="K61" s="35"/>
    </row>
    <row r="62" spans="2:11" x14ac:dyDescent="0.25">
      <c r="C62" s="55"/>
      <c r="D62" s="52"/>
      <c r="E62" s="6"/>
      <c r="F62" s="19"/>
      <c r="G62" s="24"/>
      <c r="H62" s="24"/>
      <c r="I62" s="31"/>
      <c r="J62" s="31"/>
      <c r="K62" s="35"/>
    </row>
    <row r="63" spans="2:11" x14ac:dyDescent="0.25">
      <c r="C63" s="56" t="s">
        <v>3</v>
      </c>
      <c r="D63" s="52"/>
      <c r="E63" s="6"/>
      <c r="F63" s="19"/>
      <c r="G63" s="24" t="s">
        <v>2</v>
      </c>
      <c r="H63" s="24" t="s">
        <v>2</v>
      </c>
      <c r="I63" s="31"/>
      <c r="J63" s="31"/>
      <c r="K63" s="35"/>
    </row>
    <row r="64" spans="2:11" x14ac:dyDescent="0.25">
      <c r="C64" s="55"/>
      <c r="D64" s="52"/>
      <c r="E64" s="6"/>
      <c r="F64" s="19"/>
      <c r="G64" s="24"/>
      <c r="H64" s="24"/>
      <c r="I64" s="31"/>
      <c r="J64" s="31"/>
      <c r="K64" s="35"/>
    </row>
    <row r="65" spans="3:11" x14ac:dyDescent="0.25">
      <c r="C65" s="56" t="s">
        <v>4</v>
      </c>
      <c r="D65" s="52"/>
      <c r="E65" s="6"/>
      <c r="F65" s="19"/>
      <c r="G65" s="24" t="s">
        <v>2</v>
      </c>
      <c r="H65" s="24" t="s">
        <v>2</v>
      </c>
      <c r="I65" s="31"/>
      <c r="J65" s="31"/>
      <c r="K65" s="35"/>
    </row>
    <row r="66" spans="3:11" x14ac:dyDescent="0.25">
      <c r="C66" s="55"/>
      <c r="D66" s="52"/>
      <c r="E66" s="6"/>
      <c r="F66" s="19"/>
      <c r="G66" s="24"/>
      <c r="H66" s="24"/>
      <c r="I66" s="31"/>
      <c r="J66" s="31"/>
      <c r="K66" s="35"/>
    </row>
    <row r="67" spans="3:11" x14ac:dyDescent="0.25">
      <c r="C67" s="56" t="s">
        <v>5</v>
      </c>
      <c r="D67" s="52"/>
      <c r="E67" s="6"/>
      <c r="F67" s="19"/>
      <c r="G67" s="24"/>
      <c r="H67" s="24"/>
      <c r="I67" s="31"/>
      <c r="J67" s="31"/>
      <c r="K67" s="35"/>
    </row>
    <row r="68" spans="3:11" x14ac:dyDescent="0.25">
      <c r="C68" s="55"/>
      <c r="D68" s="52"/>
      <c r="E68" s="6"/>
      <c r="F68" s="19"/>
      <c r="G68" s="24"/>
      <c r="H68" s="24"/>
      <c r="I68" s="31"/>
      <c r="J68" s="31"/>
      <c r="K68" s="35"/>
    </row>
    <row r="69" spans="3:11" x14ac:dyDescent="0.25">
      <c r="C69" s="56" t="s">
        <v>6</v>
      </c>
      <c r="D69" s="52"/>
      <c r="E69" s="6"/>
      <c r="F69" s="19"/>
      <c r="G69" s="24" t="s">
        <v>2</v>
      </c>
      <c r="H69" s="24" t="s">
        <v>2</v>
      </c>
      <c r="I69" s="31"/>
      <c r="J69" s="31"/>
      <c r="K69" s="35"/>
    </row>
    <row r="70" spans="3:11" x14ac:dyDescent="0.25">
      <c r="C70" s="55"/>
      <c r="D70" s="52"/>
      <c r="E70" s="6"/>
      <c r="F70" s="19"/>
      <c r="G70" s="24"/>
      <c r="H70" s="24"/>
      <c r="I70" s="31"/>
      <c r="J70" s="31"/>
      <c r="K70" s="35"/>
    </row>
    <row r="71" spans="3:11" x14ac:dyDescent="0.25">
      <c r="C71" s="56" t="s">
        <v>7</v>
      </c>
      <c r="D71" s="52"/>
      <c r="E71" s="6"/>
      <c r="F71" s="19"/>
      <c r="G71" s="24" t="s">
        <v>2</v>
      </c>
      <c r="H71" s="24" t="s">
        <v>2</v>
      </c>
      <c r="I71" s="31"/>
      <c r="J71" s="31"/>
      <c r="K71" s="35"/>
    </row>
    <row r="72" spans="3:11" x14ac:dyDescent="0.25">
      <c r="C72" s="55"/>
      <c r="D72" s="52"/>
      <c r="E72" s="6"/>
      <c r="F72" s="19"/>
      <c r="G72" s="24"/>
      <c r="H72" s="24"/>
      <c r="I72" s="31"/>
      <c r="J72" s="31"/>
      <c r="K72" s="35"/>
    </row>
    <row r="73" spans="3:11" x14ac:dyDescent="0.25">
      <c r="C73" s="56" t="s">
        <v>8</v>
      </c>
      <c r="D73" s="52"/>
      <c r="E73" s="6"/>
      <c r="F73" s="19"/>
      <c r="G73" s="24" t="s">
        <v>2</v>
      </c>
      <c r="H73" s="24" t="s">
        <v>2</v>
      </c>
      <c r="I73" s="31"/>
      <c r="J73" s="31"/>
      <c r="K73" s="35"/>
    </row>
    <row r="74" spans="3:11" x14ac:dyDescent="0.25">
      <c r="C74" s="55"/>
      <c r="D74" s="52"/>
      <c r="E74" s="6"/>
      <c r="F74" s="19"/>
      <c r="G74" s="24"/>
      <c r="H74" s="24"/>
      <c r="I74" s="31"/>
      <c r="J74" s="31"/>
      <c r="K74" s="35"/>
    </row>
    <row r="75" spans="3:11" x14ac:dyDescent="0.25">
      <c r="C75" s="56" t="s">
        <v>9</v>
      </c>
      <c r="D75" s="52"/>
      <c r="E75" s="6"/>
      <c r="F75" s="19"/>
      <c r="G75" s="24" t="s">
        <v>2</v>
      </c>
      <c r="H75" s="24" t="s">
        <v>2</v>
      </c>
      <c r="I75" s="31"/>
      <c r="J75" s="31"/>
      <c r="K75" s="35"/>
    </row>
    <row r="76" spans="3:11" x14ac:dyDescent="0.25">
      <c r="C76" s="55"/>
      <c r="D76" s="52"/>
      <c r="E76" s="6"/>
      <c r="F76" s="19"/>
      <c r="G76" s="24"/>
      <c r="H76" s="24"/>
      <c r="I76" s="31"/>
      <c r="J76" s="31"/>
      <c r="K76" s="35"/>
    </row>
    <row r="77" spans="3:11" x14ac:dyDescent="0.25">
      <c r="C77" s="56" t="s">
        <v>10</v>
      </c>
      <c r="D77" s="52"/>
      <c r="E77" s="6"/>
      <c r="F77" s="19"/>
      <c r="G77" s="24" t="s">
        <v>2</v>
      </c>
      <c r="H77" s="24" t="s">
        <v>2</v>
      </c>
      <c r="I77" s="31"/>
      <c r="J77" s="31"/>
      <c r="K77" s="35"/>
    </row>
    <row r="78" spans="3:11" x14ac:dyDescent="0.25">
      <c r="C78" s="55"/>
      <c r="D78" s="52"/>
      <c r="E78" s="6"/>
      <c r="F78" s="19"/>
      <c r="G78" s="24"/>
      <c r="H78" s="24"/>
      <c r="I78" s="31"/>
      <c r="J78" s="31"/>
      <c r="K78" s="35"/>
    </row>
    <row r="79" spans="3:11" x14ac:dyDescent="0.25">
      <c r="C79" s="56" t="s">
        <v>11</v>
      </c>
      <c r="D79" s="52"/>
      <c r="E79" s="6"/>
      <c r="F79" s="19"/>
      <c r="G79" s="24" t="s">
        <v>2</v>
      </c>
      <c r="H79" s="24" t="s">
        <v>2</v>
      </c>
      <c r="I79" s="31"/>
      <c r="J79" s="31"/>
      <c r="K79" s="35"/>
    </row>
    <row r="80" spans="3:11" x14ac:dyDescent="0.25">
      <c r="C80" s="55"/>
      <c r="D80" s="52"/>
      <c r="E80" s="6"/>
      <c r="F80" s="19"/>
      <c r="G80" s="24"/>
      <c r="H80" s="24"/>
      <c r="I80" s="31"/>
      <c r="J80" s="31"/>
      <c r="K80" s="35"/>
    </row>
    <row r="81" spans="1:11" x14ac:dyDescent="0.25">
      <c r="C81" s="56" t="s">
        <v>13</v>
      </c>
      <c r="D81" s="52"/>
      <c r="E81" s="6"/>
      <c r="F81" s="19"/>
      <c r="G81" s="24"/>
      <c r="H81" s="24"/>
      <c r="I81" s="31"/>
      <c r="J81" s="31"/>
      <c r="K81" s="35"/>
    </row>
    <row r="82" spans="1:11" x14ac:dyDescent="0.25">
      <c r="C82" s="55"/>
      <c r="D82" s="52"/>
      <c r="E82" s="6"/>
      <c r="F82" s="19"/>
      <c r="G82" s="24"/>
      <c r="H82" s="24"/>
      <c r="I82" s="31"/>
      <c r="J82" s="31"/>
      <c r="K82" s="35"/>
    </row>
    <row r="83" spans="1:11" x14ac:dyDescent="0.25">
      <c r="C83" s="56" t="s">
        <v>14</v>
      </c>
      <c r="D83" s="52"/>
      <c r="E83" s="6"/>
      <c r="F83" s="19"/>
      <c r="G83" s="24" t="s">
        <v>2</v>
      </c>
      <c r="H83" s="24" t="s">
        <v>2</v>
      </c>
      <c r="I83" s="31"/>
      <c r="J83" s="31"/>
      <c r="K83" s="35"/>
    </row>
    <row r="84" spans="1:11" x14ac:dyDescent="0.25">
      <c r="C84" s="55"/>
      <c r="D84" s="52"/>
      <c r="E84" s="6"/>
      <c r="F84" s="19"/>
      <c r="G84" s="24"/>
      <c r="H84" s="24"/>
      <c r="I84" s="31"/>
      <c r="J84" s="31"/>
      <c r="K84" s="35"/>
    </row>
    <row r="85" spans="1:11" x14ac:dyDescent="0.25">
      <c r="C85" s="56" t="s">
        <v>15</v>
      </c>
      <c r="D85" s="52"/>
      <c r="E85" s="6"/>
      <c r="F85" s="19"/>
      <c r="G85" s="24" t="s">
        <v>2</v>
      </c>
      <c r="H85" s="24" t="s">
        <v>2</v>
      </c>
      <c r="I85" s="31"/>
      <c r="J85" s="31"/>
      <c r="K85" s="35"/>
    </row>
    <row r="86" spans="1:11" x14ac:dyDescent="0.25">
      <c r="C86" s="55"/>
      <c r="D86" s="52"/>
      <c r="E86" s="6"/>
      <c r="F86" s="19"/>
      <c r="G86" s="24"/>
      <c r="H86" s="24"/>
      <c r="I86" s="31"/>
      <c r="J86" s="31"/>
      <c r="K86" s="35"/>
    </row>
    <row r="87" spans="1:11" x14ac:dyDescent="0.25">
      <c r="C87" s="56" t="s">
        <v>16</v>
      </c>
      <c r="D87" s="52"/>
      <c r="E87" s="6"/>
      <c r="F87" s="19"/>
      <c r="G87" s="24" t="s">
        <v>2</v>
      </c>
      <c r="H87" s="24" t="s">
        <v>2</v>
      </c>
      <c r="I87" s="31"/>
      <c r="J87" s="31"/>
      <c r="K87" s="35"/>
    </row>
    <row r="88" spans="1:11" x14ac:dyDescent="0.25">
      <c r="C88" s="55"/>
      <c r="D88" s="52"/>
      <c r="E88" s="6"/>
      <c r="F88" s="19"/>
      <c r="G88" s="24"/>
      <c r="H88" s="24"/>
      <c r="I88" s="31"/>
      <c r="J88" s="31"/>
      <c r="K88" s="35"/>
    </row>
    <row r="89" spans="1:11" x14ac:dyDescent="0.25">
      <c r="C89" s="56" t="s">
        <v>17</v>
      </c>
      <c r="D89" s="52"/>
      <c r="E89" s="6"/>
      <c r="F89" s="19"/>
      <c r="G89" s="24" t="s">
        <v>2</v>
      </c>
      <c r="H89" s="24" t="s">
        <v>2</v>
      </c>
      <c r="I89" s="31"/>
      <c r="J89" s="31"/>
      <c r="K89" s="35"/>
    </row>
    <row r="90" spans="1:11" x14ac:dyDescent="0.25">
      <c r="C90" s="55"/>
      <c r="D90" s="52"/>
      <c r="E90" s="6"/>
      <c r="F90" s="19"/>
      <c r="G90" s="24"/>
      <c r="H90" s="24"/>
      <c r="I90" s="31"/>
      <c r="J90" s="31"/>
      <c r="K90" s="35"/>
    </row>
    <row r="91" spans="1:11" x14ac:dyDescent="0.25">
      <c r="C91" s="56" t="s">
        <v>18</v>
      </c>
      <c r="D91" s="52"/>
      <c r="E91" s="6"/>
      <c r="F91" s="19"/>
      <c r="G91" s="24" t="s">
        <v>2</v>
      </c>
      <c r="H91" s="24" t="s">
        <v>2</v>
      </c>
      <c r="I91" s="31"/>
      <c r="J91" s="31"/>
      <c r="K91" s="35"/>
    </row>
    <row r="92" spans="1:11" x14ac:dyDescent="0.25">
      <c r="C92" s="55"/>
      <c r="D92" s="52"/>
      <c r="E92" s="6"/>
      <c r="F92" s="19"/>
      <c r="G92" s="24"/>
      <c r="H92" s="24"/>
      <c r="I92" s="31"/>
      <c r="J92" s="31"/>
      <c r="K92" s="35"/>
    </row>
    <row r="93" spans="1:11" x14ac:dyDescent="0.25">
      <c r="A93" s="10"/>
      <c r="B93" s="28"/>
      <c r="C93" s="56" t="s">
        <v>19</v>
      </c>
      <c r="D93" s="52"/>
      <c r="E93" s="6"/>
      <c r="F93" s="19"/>
      <c r="G93" s="24"/>
      <c r="H93" s="24"/>
      <c r="I93" s="31"/>
      <c r="J93" s="31"/>
      <c r="K93" s="35"/>
    </row>
    <row r="94" spans="1:11" x14ac:dyDescent="0.25">
      <c r="A94" s="28"/>
      <c r="B94" s="28"/>
      <c r="C94" s="56" t="s">
        <v>20</v>
      </c>
      <c r="D94" s="52"/>
      <c r="E94" s="6"/>
      <c r="F94" s="19"/>
      <c r="G94" s="24" t="s">
        <v>2</v>
      </c>
      <c r="H94" s="24" t="s">
        <v>2</v>
      </c>
      <c r="I94" s="31"/>
      <c r="J94" s="31"/>
      <c r="K94" s="35"/>
    </row>
    <row r="95" spans="1:11" x14ac:dyDescent="0.25">
      <c r="A95" s="28"/>
      <c r="B95" s="28"/>
      <c r="C95" s="56"/>
      <c r="D95" s="52"/>
      <c r="E95" s="6"/>
      <c r="F95" s="19"/>
      <c r="G95" s="24"/>
      <c r="H95" s="24"/>
      <c r="I95" s="31"/>
      <c r="J95" s="31"/>
      <c r="K95" s="35"/>
    </row>
    <row r="96" spans="1:11" x14ac:dyDescent="0.25">
      <c r="A96" s="28"/>
      <c r="B96" s="28"/>
      <c r="C96" s="56" t="s">
        <v>21</v>
      </c>
      <c r="D96" s="52"/>
      <c r="E96" s="6"/>
      <c r="F96" s="19"/>
      <c r="G96" s="24" t="s">
        <v>2</v>
      </c>
      <c r="H96" s="24" t="s">
        <v>2</v>
      </c>
      <c r="I96" s="31"/>
      <c r="J96" s="31"/>
      <c r="K96" s="35"/>
    </row>
    <row r="97" spans="1:54" x14ac:dyDescent="0.25">
      <c r="A97" s="28"/>
      <c r="B97" s="28"/>
      <c r="C97" s="56"/>
      <c r="D97" s="52"/>
      <c r="E97" s="6"/>
      <c r="F97" s="19"/>
      <c r="G97" s="24"/>
      <c r="H97" s="24"/>
      <c r="I97" s="31"/>
      <c r="J97" s="31"/>
      <c r="K97" s="35"/>
    </row>
    <row r="98" spans="1:54" x14ac:dyDescent="0.25">
      <c r="A98" s="28"/>
      <c r="B98" s="28"/>
      <c r="C98" s="56" t="s">
        <v>22</v>
      </c>
      <c r="D98" s="52"/>
      <c r="E98" s="6"/>
      <c r="F98" s="19"/>
      <c r="G98" s="24" t="s">
        <v>2</v>
      </c>
      <c r="H98" s="24" t="s">
        <v>2</v>
      </c>
      <c r="I98" s="31"/>
      <c r="J98" s="31"/>
      <c r="K98" s="35"/>
    </row>
    <row r="99" spans="1:54" x14ac:dyDescent="0.25">
      <c r="A99" s="28"/>
      <c r="B99" s="28"/>
      <c r="C99" s="56"/>
      <c r="D99" s="52"/>
      <c r="E99" s="6"/>
      <c r="F99" s="19"/>
      <c r="G99" s="24"/>
      <c r="H99" s="24"/>
      <c r="I99" s="31"/>
      <c r="J99" s="31"/>
      <c r="K99" s="35"/>
    </row>
    <row r="100" spans="1:54" x14ac:dyDescent="0.25">
      <c r="A100" s="28"/>
      <c r="B100" s="28"/>
      <c r="C100" s="56" t="s">
        <v>23</v>
      </c>
      <c r="D100" s="52"/>
      <c r="E100" s="6"/>
      <c r="F100" s="19"/>
      <c r="G100" s="24" t="s">
        <v>2</v>
      </c>
      <c r="H100" s="24" t="s">
        <v>2</v>
      </c>
      <c r="I100" s="31"/>
      <c r="J100" s="31"/>
      <c r="K100" s="35"/>
    </row>
    <row r="101" spans="1:54" x14ac:dyDescent="0.25">
      <c r="A101" s="28"/>
      <c r="B101" s="28"/>
      <c r="C101" s="56"/>
      <c r="D101" s="52"/>
      <c r="E101" s="6"/>
      <c r="F101" s="19"/>
      <c r="G101" s="24"/>
      <c r="H101" s="24"/>
      <c r="I101" s="31"/>
      <c r="J101" s="31"/>
      <c r="K101" s="35"/>
    </row>
    <row r="102" spans="1:54" x14ac:dyDescent="0.25">
      <c r="C102" s="57" t="s">
        <v>24</v>
      </c>
      <c r="D102" s="52"/>
      <c r="E102" s="6"/>
      <c r="F102" s="19"/>
      <c r="G102" s="24"/>
      <c r="H102" s="24"/>
      <c r="I102" s="31"/>
      <c r="J102" s="31"/>
      <c r="K102" s="35"/>
    </row>
    <row r="103" spans="1:54" x14ac:dyDescent="0.25">
      <c r="B103" s="8" t="s">
        <v>203</v>
      </c>
      <c r="C103" s="58" t="s">
        <v>204</v>
      </c>
      <c r="D103" s="52"/>
      <c r="E103" s="6"/>
      <c r="F103" s="19"/>
      <c r="G103" s="24">
        <v>2.2400000000000002</v>
      </c>
      <c r="H103" s="24">
        <v>0.24</v>
      </c>
      <c r="I103" s="31"/>
      <c r="J103" s="31"/>
      <c r="K103" s="35"/>
    </row>
    <row r="104" spans="1:54" x14ac:dyDescent="0.25">
      <c r="C104" s="56" t="s">
        <v>191</v>
      </c>
      <c r="D104" s="52"/>
      <c r="E104" s="6"/>
      <c r="F104" s="19"/>
      <c r="G104" s="25">
        <v>2.2400000000000002</v>
      </c>
      <c r="H104" s="25">
        <v>0.24</v>
      </c>
      <c r="I104" s="31"/>
      <c r="J104" s="31"/>
      <c r="K104" s="35"/>
    </row>
    <row r="105" spans="1:54" x14ac:dyDescent="0.25">
      <c r="C105" s="55"/>
      <c r="D105" s="52"/>
      <c r="E105" s="6"/>
      <c r="F105" s="19"/>
      <c r="G105" s="24"/>
      <c r="H105" s="24"/>
      <c r="I105" s="31"/>
      <c r="J105" s="31"/>
      <c r="K105" s="35"/>
    </row>
    <row r="106" spans="1:54" x14ac:dyDescent="0.25">
      <c r="A106" s="10"/>
      <c r="B106" s="28"/>
      <c r="C106" s="56" t="s">
        <v>25</v>
      </c>
      <c r="D106" s="52"/>
      <c r="E106" s="6"/>
      <c r="F106" s="19"/>
      <c r="G106" s="24"/>
      <c r="H106" s="24"/>
      <c r="I106" s="31"/>
      <c r="J106" s="31"/>
      <c r="K106" s="35"/>
    </row>
    <row r="107" spans="1:54" s="2" customFormat="1" ht="13.5" x14ac:dyDescent="0.25">
      <c r="A107" s="28"/>
      <c r="B107" s="28"/>
      <c r="C107" s="55" t="s">
        <v>4578</v>
      </c>
      <c r="D107" s="52"/>
      <c r="E107" s="6"/>
      <c r="F107" s="19"/>
      <c r="G107" s="24" t="s">
        <v>2</v>
      </c>
      <c r="H107" s="24" t="s">
        <v>2</v>
      </c>
      <c r="I107" s="31"/>
      <c r="J107" s="31"/>
      <c r="K107" s="35"/>
      <c r="L107" s="3"/>
      <c r="AI107" s="3"/>
      <c r="AV107" s="3"/>
      <c r="AX107" s="3"/>
      <c r="BB107" s="3"/>
    </row>
    <row r="108" spans="1:54" x14ac:dyDescent="0.25">
      <c r="B108" s="8"/>
      <c r="C108" s="58" t="s">
        <v>205</v>
      </c>
      <c r="D108" s="52"/>
      <c r="E108" s="6"/>
      <c r="F108" s="19"/>
      <c r="G108" s="24">
        <v>-1.7</v>
      </c>
      <c r="H108" s="24">
        <v>-0.19</v>
      </c>
      <c r="I108" s="31"/>
      <c r="J108" s="31"/>
      <c r="K108" s="35"/>
    </row>
    <row r="109" spans="1:54" x14ac:dyDescent="0.25">
      <c r="C109" s="56" t="s">
        <v>191</v>
      </c>
      <c r="D109" s="52"/>
      <c r="E109" s="6"/>
      <c r="F109" s="19"/>
      <c r="G109" s="25">
        <v>-1.7</v>
      </c>
      <c r="H109" s="25">
        <v>-0.19</v>
      </c>
      <c r="I109" s="31"/>
      <c r="J109" s="31"/>
      <c r="K109" s="35"/>
    </row>
    <row r="110" spans="1:54" x14ac:dyDescent="0.25">
      <c r="C110" s="55"/>
      <c r="D110" s="52"/>
      <c r="E110" s="6"/>
      <c r="F110" s="19"/>
      <c r="G110" s="24"/>
      <c r="H110" s="24"/>
      <c r="I110" s="31"/>
      <c r="J110" s="31"/>
      <c r="K110" s="35"/>
    </row>
    <row r="111" spans="1:54" x14ac:dyDescent="0.25">
      <c r="C111" s="59" t="s">
        <v>206</v>
      </c>
      <c r="D111" s="53"/>
      <c r="E111" s="5"/>
      <c r="F111" s="20"/>
      <c r="G111" s="26">
        <v>917.5</v>
      </c>
      <c r="H111" s="26">
        <v>100</v>
      </c>
      <c r="I111" s="32"/>
      <c r="J111" s="32"/>
      <c r="K111" s="36"/>
    </row>
    <row r="114" spans="1:256" x14ac:dyDescent="0.25">
      <c r="C114" s="1" t="s">
        <v>207</v>
      </c>
    </row>
    <row r="115" spans="1:256" x14ac:dyDescent="0.25">
      <c r="C115" s="37" t="s">
        <v>208</v>
      </c>
      <c r="D115" s="37"/>
      <c r="E115" s="37"/>
      <c r="F115" s="37"/>
      <c r="G115" s="37"/>
      <c r="H115" s="37"/>
      <c r="I115" s="37"/>
      <c r="J115" s="37"/>
      <c r="K115" s="37"/>
    </row>
    <row r="116" spans="1:256" x14ac:dyDescent="0.25">
      <c r="C116" s="2" t="s">
        <v>209</v>
      </c>
    </row>
    <row r="117" spans="1:256" x14ac:dyDescent="0.25">
      <c r="C117" s="2" t="s">
        <v>210</v>
      </c>
    </row>
    <row r="118" spans="1:256" ht="30" customHeight="1" x14ac:dyDescent="0.25">
      <c r="C118" s="164" t="s">
        <v>211</v>
      </c>
      <c r="D118" s="165"/>
      <c r="E118" s="165"/>
      <c r="F118" s="165"/>
      <c r="G118" s="165"/>
      <c r="H118" s="165"/>
      <c r="I118" s="165"/>
      <c r="J118" s="165"/>
      <c r="K118" s="165"/>
    </row>
    <row r="119" spans="1:256" x14ac:dyDescent="0.25">
      <c r="C119" s="2" t="s">
        <v>212</v>
      </c>
    </row>
    <row r="121" spans="1:256" x14ac:dyDescent="0.25">
      <c r="C121" s="2" t="s">
        <v>5016</v>
      </c>
      <c r="E121" s="2" t="s">
        <v>2</v>
      </c>
    </row>
    <row r="123" spans="1:256" x14ac:dyDescent="0.25">
      <c r="C123" s="2" t="s">
        <v>5017</v>
      </c>
      <c r="E123" s="2" t="s">
        <v>2</v>
      </c>
    </row>
    <row r="125" spans="1:256" x14ac:dyDescent="0.25">
      <c r="C125" s="2" t="s">
        <v>5064</v>
      </c>
    </row>
    <row r="127" spans="1:256" x14ac:dyDescent="0.25">
      <c r="C127" s="2" t="s">
        <v>5065</v>
      </c>
    </row>
    <row r="128" spans="1:256" s="86" customFormat="1" ht="35.25" customHeight="1" x14ac:dyDescent="0.25">
      <c r="A128" s="82"/>
      <c r="B128" s="82"/>
      <c r="C128" s="87" t="s">
        <v>5022</v>
      </c>
      <c r="D128" s="91" t="s">
        <v>5023</v>
      </c>
      <c r="E128" s="91" t="s">
        <v>5024</v>
      </c>
      <c r="F128" s="83"/>
      <c r="G128" s="84"/>
      <c r="H128" s="84"/>
      <c r="I128" s="84"/>
      <c r="J128" s="84"/>
      <c r="K128" s="85"/>
      <c r="L128" s="85"/>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5"/>
      <c r="AJ128" s="82"/>
      <c r="AK128" s="82"/>
      <c r="AL128" s="82"/>
      <c r="AM128" s="82"/>
      <c r="AN128" s="82"/>
      <c r="AO128" s="82"/>
      <c r="AP128" s="82"/>
      <c r="AQ128" s="82"/>
      <c r="AR128" s="82"/>
      <c r="AS128" s="82"/>
      <c r="AT128" s="82"/>
      <c r="AU128" s="82"/>
      <c r="AV128" s="85"/>
      <c r="AW128" s="82"/>
      <c r="AX128" s="85"/>
      <c r="AY128" s="82"/>
      <c r="AZ128" s="82"/>
      <c r="BA128" s="82"/>
      <c r="BB128" s="85"/>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82"/>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row>
    <row r="129" spans="1:256" s="86" customFormat="1" x14ac:dyDescent="0.25">
      <c r="A129" s="82"/>
      <c r="B129" s="82"/>
      <c r="C129" s="88" t="s">
        <v>5059</v>
      </c>
      <c r="D129" s="93">
        <v>63.380099999999999</v>
      </c>
      <c r="E129" s="93">
        <v>63.145099999999999</v>
      </c>
      <c r="F129" s="83"/>
      <c r="G129" s="84"/>
      <c r="H129" s="84"/>
      <c r="I129" s="84"/>
      <c r="J129" s="84"/>
      <c r="K129" s="85"/>
      <c r="L129" s="85"/>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5"/>
      <c r="AJ129" s="82"/>
      <c r="AK129" s="82"/>
      <c r="AL129" s="82"/>
      <c r="AM129" s="82"/>
      <c r="AN129" s="82"/>
      <c r="AO129" s="82"/>
      <c r="AP129" s="82"/>
      <c r="AQ129" s="82"/>
      <c r="AR129" s="82"/>
      <c r="AS129" s="82"/>
      <c r="AT129" s="82"/>
      <c r="AU129" s="82"/>
      <c r="AV129" s="85"/>
      <c r="AW129" s="82"/>
      <c r="AX129" s="85"/>
      <c r="AY129" s="82"/>
      <c r="AZ129" s="82"/>
      <c r="BA129" s="82"/>
      <c r="BB129" s="85"/>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82"/>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row>
    <row r="131" spans="1:256" x14ac:dyDescent="0.25">
      <c r="C131" s="2" t="s">
        <v>5066</v>
      </c>
      <c r="E131" s="2" t="s">
        <v>2</v>
      </c>
    </row>
    <row r="133" spans="1:256" x14ac:dyDescent="0.25">
      <c r="C133" s="2" t="s">
        <v>5067</v>
      </c>
      <c r="E133" s="2" t="s">
        <v>2</v>
      </c>
    </row>
    <row r="135" spans="1:256" x14ac:dyDescent="0.25">
      <c r="C135" s="2" t="s">
        <v>5018</v>
      </c>
      <c r="E135" s="2" t="s">
        <v>2</v>
      </c>
    </row>
    <row r="137" spans="1:256" x14ac:dyDescent="0.25">
      <c r="C137" s="2" t="s">
        <v>5019</v>
      </c>
      <c r="E137" s="2" t="s">
        <v>2</v>
      </c>
    </row>
    <row r="139" spans="1:256" x14ac:dyDescent="0.25">
      <c r="C139" s="2" t="s">
        <v>5020</v>
      </c>
      <c r="E139" s="99">
        <v>0.9809856969845776</v>
      </c>
    </row>
    <row r="141" spans="1:256" x14ac:dyDescent="0.25">
      <c r="C141" s="2" t="s">
        <v>5021</v>
      </c>
      <c r="E141" s="100" t="s">
        <v>5182</v>
      </c>
    </row>
    <row r="143" spans="1:256" x14ac:dyDescent="0.25">
      <c r="C143" s="2" t="s">
        <v>5068</v>
      </c>
      <c r="E143" s="2" t="s">
        <v>2</v>
      </c>
    </row>
    <row r="145" spans="3:5" x14ac:dyDescent="0.25">
      <c r="C145" s="2" t="s">
        <v>5183</v>
      </c>
    </row>
    <row r="147" spans="3:5" x14ac:dyDescent="0.25">
      <c r="C147" s="1" t="s">
        <v>5250</v>
      </c>
      <c r="E147" s="162" t="s">
        <v>5251</v>
      </c>
    </row>
    <row r="148" spans="3:5" x14ac:dyDescent="0.25">
      <c r="E148" s="2" t="s">
        <v>5320</v>
      </c>
    </row>
  </sheetData>
  <mergeCells count="1">
    <mergeCell ref="C118:K118"/>
  </mergeCells>
  <hyperlinks>
    <hyperlink ref="J2" location="'Index'!A1" display="'Index'!A1" xr:uid="{1782429F-E564-4A27-827C-CF3AFE88249A}"/>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75D08-B975-4995-B4BD-6966707CDF86}">
  <sheetPr codeName="Sheet1"/>
  <dimension ref="A1:IV248"/>
  <sheetViews>
    <sheetView showGridLines="0" zoomScale="90" zoomScaleNormal="90" workbookViewId="0">
      <pane ySplit="6" topLeftCell="A23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3445</v>
      </c>
      <c r="J2" s="38" t="s">
        <v>4568</v>
      </c>
    </row>
    <row r="3" spans="1:54" ht="16.5" x14ac:dyDescent="0.3">
      <c r="C3" s="1" t="s">
        <v>28</v>
      </c>
      <c r="D3" s="21" t="s">
        <v>4380</v>
      </c>
      <c r="F3" s="16" t="s">
        <v>4653</v>
      </c>
      <c r="G3" s="13" t="s">
        <v>4658</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2407</v>
      </c>
      <c r="C11" s="58" t="s">
        <v>2408</v>
      </c>
      <c r="D11" s="52" t="s">
        <v>2409</v>
      </c>
      <c r="E11" s="6" t="s">
        <v>173</v>
      </c>
      <c r="F11" s="19">
        <v>1183</v>
      </c>
      <c r="G11" s="24">
        <v>45.73</v>
      </c>
      <c r="H11" s="24">
        <v>3.86</v>
      </c>
      <c r="I11" s="31"/>
      <c r="J11" s="31"/>
      <c r="K11" s="35"/>
    </row>
    <row r="12" spans="1:54" x14ac:dyDescent="0.25">
      <c r="B12" s="8" t="s">
        <v>2125</v>
      </c>
      <c r="C12" s="58" t="s">
        <v>2126</v>
      </c>
      <c r="D12" s="52" t="s">
        <v>2127</v>
      </c>
      <c r="E12" s="6" t="s">
        <v>44</v>
      </c>
      <c r="F12" s="19">
        <v>7136</v>
      </c>
      <c r="G12" s="24">
        <v>23.55</v>
      </c>
      <c r="H12" s="24">
        <v>1.99</v>
      </c>
      <c r="I12" s="31"/>
      <c r="J12" s="31"/>
      <c r="K12" s="35"/>
    </row>
    <row r="13" spans="1:54" x14ac:dyDescent="0.25">
      <c r="B13" s="8" t="s">
        <v>2122</v>
      </c>
      <c r="C13" s="58" t="s">
        <v>2123</v>
      </c>
      <c r="D13" s="52" t="s">
        <v>2124</v>
      </c>
      <c r="E13" s="6" t="s">
        <v>173</v>
      </c>
      <c r="F13" s="19">
        <v>739</v>
      </c>
      <c r="G13" s="24">
        <v>20.97</v>
      </c>
      <c r="H13" s="24">
        <v>1.77</v>
      </c>
      <c r="I13" s="31"/>
      <c r="J13" s="31"/>
      <c r="K13" s="35"/>
    </row>
    <row r="14" spans="1:54" x14ac:dyDescent="0.25">
      <c r="B14" s="8" t="s">
        <v>2445</v>
      </c>
      <c r="C14" s="58" t="s">
        <v>2446</v>
      </c>
      <c r="D14" s="52" t="s">
        <v>2447</v>
      </c>
      <c r="E14" s="6" t="s">
        <v>99</v>
      </c>
      <c r="F14" s="19">
        <v>35214</v>
      </c>
      <c r="G14" s="24">
        <v>20.74</v>
      </c>
      <c r="H14" s="24">
        <v>1.75</v>
      </c>
      <c r="I14" s="31"/>
      <c r="J14" s="31"/>
      <c r="K14" s="35"/>
    </row>
    <row r="15" spans="1:54" x14ac:dyDescent="0.25">
      <c r="B15" s="8" t="s">
        <v>1109</v>
      </c>
      <c r="C15" s="58" t="s">
        <v>1110</v>
      </c>
      <c r="D15" s="52" t="s">
        <v>1111</v>
      </c>
      <c r="E15" s="6" t="s">
        <v>58</v>
      </c>
      <c r="F15" s="19">
        <v>376</v>
      </c>
      <c r="G15" s="24">
        <v>18.03</v>
      </c>
      <c r="H15" s="24">
        <v>1.52</v>
      </c>
      <c r="I15" s="31"/>
      <c r="J15" s="31"/>
      <c r="K15" s="35"/>
    </row>
    <row r="16" spans="1:54" x14ac:dyDescent="0.25">
      <c r="B16" s="8" t="s">
        <v>2448</v>
      </c>
      <c r="C16" s="58" t="s">
        <v>2449</v>
      </c>
      <c r="D16" s="52" t="s">
        <v>2450</v>
      </c>
      <c r="E16" s="6" t="s">
        <v>99</v>
      </c>
      <c r="F16" s="19">
        <v>359</v>
      </c>
      <c r="G16" s="24">
        <v>17.75</v>
      </c>
      <c r="H16" s="24">
        <v>1.5</v>
      </c>
      <c r="I16" s="31"/>
      <c r="J16" s="31"/>
      <c r="K16" s="35"/>
    </row>
    <row r="17" spans="2:11" x14ac:dyDescent="0.25">
      <c r="B17" s="8" t="s">
        <v>2388</v>
      </c>
      <c r="C17" s="58" t="s">
        <v>1565</v>
      </c>
      <c r="D17" s="52" t="s">
        <v>2389</v>
      </c>
      <c r="E17" s="6" t="s">
        <v>44</v>
      </c>
      <c r="F17" s="19">
        <v>1907</v>
      </c>
      <c r="G17" s="24">
        <v>17.62</v>
      </c>
      <c r="H17" s="24">
        <v>1.49</v>
      </c>
      <c r="I17" s="31"/>
      <c r="J17" s="31"/>
      <c r="K17" s="35"/>
    </row>
    <row r="18" spans="2:11" x14ac:dyDescent="0.25">
      <c r="B18" s="8" t="s">
        <v>440</v>
      </c>
      <c r="C18" s="58" t="s">
        <v>441</v>
      </c>
      <c r="D18" s="52" t="s">
        <v>442</v>
      </c>
      <c r="E18" s="6" t="s">
        <v>99</v>
      </c>
      <c r="F18" s="19">
        <v>4220</v>
      </c>
      <c r="G18" s="24">
        <v>17.48</v>
      </c>
      <c r="H18" s="24">
        <v>1.48</v>
      </c>
      <c r="I18" s="31"/>
      <c r="J18" s="31"/>
      <c r="K18" s="35"/>
    </row>
    <row r="19" spans="2:11" x14ac:dyDescent="0.25">
      <c r="B19" s="8" t="s">
        <v>1013</v>
      </c>
      <c r="C19" s="58" t="s">
        <v>1014</v>
      </c>
      <c r="D19" s="52" t="s">
        <v>1015</v>
      </c>
      <c r="E19" s="6" t="s">
        <v>120</v>
      </c>
      <c r="F19" s="19">
        <v>1126</v>
      </c>
      <c r="G19" s="24">
        <v>17.09</v>
      </c>
      <c r="H19" s="24">
        <v>1.44</v>
      </c>
      <c r="I19" s="31"/>
      <c r="J19" s="31"/>
      <c r="K19" s="35"/>
    </row>
    <row r="20" spans="2:11" x14ac:dyDescent="0.25">
      <c r="B20" s="8" t="s">
        <v>308</v>
      </c>
      <c r="C20" s="58" t="s">
        <v>309</v>
      </c>
      <c r="D20" s="52" t="s">
        <v>310</v>
      </c>
      <c r="E20" s="6" t="s">
        <v>120</v>
      </c>
      <c r="F20" s="19">
        <v>703</v>
      </c>
      <c r="G20" s="24">
        <v>17.010000000000002</v>
      </c>
      <c r="H20" s="24">
        <v>1.44</v>
      </c>
      <c r="I20" s="31"/>
      <c r="J20" s="31"/>
      <c r="K20" s="35"/>
    </row>
    <row r="21" spans="2:11" x14ac:dyDescent="0.25">
      <c r="B21" s="8" t="s">
        <v>2405</v>
      </c>
      <c r="C21" s="58" t="s">
        <v>1629</v>
      </c>
      <c r="D21" s="52" t="s">
        <v>2406</v>
      </c>
      <c r="E21" s="6" t="s">
        <v>44</v>
      </c>
      <c r="F21" s="19">
        <v>1639</v>
      </c>
      <c r="G21" s="24">
        <v>17</v>
      </c>
      <c r="H21" s="24">
        <v>1.44</v>
      </c>
      <c r="I21" s="31"/>
      <c r="J21" s="31"/>
      <c r="K21" s="35"/>
    </row>
    <row r="22" spans="2:11" x14ac:dyDescent="0.25">
      <c r="B22" s="8" t="s">
        <v>218</v>
      </c>
      <c r="C22" s="58" t="s">
        <v>219</v>
      </c>
      <c r="D22" s="52" t="s">
        <v>220</v>
      </c>
      <c r="E22" s="6" t="s">
        <v>131</v>
      </c>
      <c r="F22" s="19">
        <v>772</v>
      </c>
      <c r="G22" s="24">
        <v>16.55</v>
      </c>
      <c r="H22" s="24">
        <v>1.4</v>
      </c>
      <c r="I22" s="31"/>
      <c r="J22" s="31"/>
      <c r="K22" s="35"/>
    </row>
    <row r="23" spans="2:11" x14ac:dyDescent="0.25">
      <c r="B23" s="8" t="s">
        <v>970</v>
      </c>
      <c r="C23" s="58" t="s">
        <v>971</v>
      </c>
      <c r="D23" s="52" t="s">
        <v>972</v>
      </c>
      <c r="E23" s="6" t="s">
        <v>973</v>
      </c>
      <c r="F23" s="19">
        <v>1002</v>
      </c>
      <c r="G23" s="24">
        <v>16.32</v>
      </c>
      <c r="H23" s="24">
        <v>1.38</v>
      </c>
      <c r="I23" s="31"/>
      <c r="J23" s="31"/>
      <c r="K23" s="35"/>
    </row>
    <row r="24" spans="2:11" x14ac:dyDescent="0.25">
      <c r="B24" s="8" t="s">
        <v>2457</v>
      </c>
      <c r="C24" s="58" t="s">
        <v>2458</v>
      </c>
      <c r="D24" s="52" t="s">
        <v>2459</v>
      </c>
      <c r="E24" s="6" t="s">
        <v>106</v>
      </c>
      <c r="F24" s="19">
        <v>155</v>
      </c>
      <c r="G24" s="24">
        <v>15.44</v>
      </c>
      <c r="H24" s="24">
        <v>1.3</v>
      </c>
      <c r="I24" s="31"/>
      <c r="J24" s="31"/>
      <c r="K24" s="35"/>
    </row>
    <row r="25" spans="2:11" x14ac:dyDescent="0.25">
      <c r="B25" s="8" t="s">
        <v>2370</v>
      </c>
      <c r="C25" s="58" t="s">
        <v>808</v>
      </c>
      <c r="D25" s="52" t="s">
        <v>2371</v>
      </c>
      <c r="E25" s="6" t="s">
        <v>44</v>
      </c>
      <c r="F25" s="19">
        <v>19209</v>
      </c>
      <c r="G25" s="24">
        <v>15.27</v>
      </c>
      <c r="H25" s="24">
        <v>1.29</v>
      </c>
      <c r="I25" s="31"/>
      <c r="J25" s="31"/>
      <c r="K25" s="35"/>
    </row>
    <row r="26" spans="2:11" x14ac:dyDescent="0.25">
      <c r="B26" s="8" t="s">
        <v>270</v>
      </c>
      <c r="C26" s="58" t="s">
        <v>271</v>
      </c>
      <c r="D26" s="52" t="s">
        <v>272</v>
      </c>
      <c r="E26" s="6" t="s">
        <v>273</v>
      </c>
      <c r="F26" s="19">
        <v>3730</v>
      </c>
      <c r="G26" s="24">
        <v>14.61</v>
      </c>
      <c r="H26" s="24">
        <v>1.23</v>
      </c>
      <c r="I26" s="31"/>
      <c r="J26" s="31"/>
      <c r="K26" s="35"/>
    </row>
    <row r="27" spans="2:11" x14ac:dyDescent="0.25">
      <c r="B27" s="8" t="s">
        <v>1019</v>
      </c>
      <c r="C27" s="58" t="s">
        <v>1020</v>
      </c>
      <c r="D27" s="52" t="s">
        <v>1021</v>
      </c>
      <c r="E27" s="6" t="s">
        <v>342</v>
      </c>
      <c r="F27" s="19">
        <v>1509</v>
      </c>
      <c r="G27" s="24">
        <v>14.44</v>
      </c>
      <c r="H27" s="24">
        <v>1.22</v>
      </c>
      <c r="I27" s="31"/>
      <c r="J27" s="31"/>
      <c r="K27" s="35"/>
    </row>
    <row r="28" spans="2:11" x14ac:dyDescent="0.25">
      <c r="B28" s="8" t="s">
        <v>2410</v>
      </c>
      <c r="C28" s="58" t="s">
        <v>2411</v>
      </c>
      <c r="D28" s="52" t="s">
        <v>2412</v>
      </c>
      <c r="E28" s="6" t="s">
        <v>76</v>
      </c>
      <c r="F28" s="19">
        <v>120</v>
      </c>
      <c r="G28" s="24">
        <v>14.3</v>
      </c>
      <c r="H28" s="24">
        <v>1.21</v>
      </c>
      <c r="I28" s="31"/>
      <c r="J28" s="31"/>
      <c r="K28" s="35"/>
    </row>
    <row r="29" spans="2:11" x14ac:dyDescent="0.25">
      <c r="B29" s="8" t="s">
        <v>2385</v>
      </c>
      <c r="C29" s="58" t="s">
        <v>2386</v>
      </c>
      <c r="D29" s="52" t="s">
        <v>2387</v>
      </c>
      <c r="E29" s="6" t="s">
        <v>973</v>
      </c>
      <c r="F29" s="19">
        <v>1219</v>
      </c>
      <c r="G29" s="24">
        <v>13.91</v>
      </c>
      <c r="H29" s="24">
        <v>1.17</v>
      </c>
      <c r="I29" s="31"/>
      <c r="J29" s="31"/>
      <c r="K29" s="35"/>
    </row>
    <row r="30" spans="2:11" x14ac:dyDescent="0.25">
      <c r="B30" s="8" t="s">
        <v>974</v>
      </c>
      <c r="C30" s="58" t="s">
        <v>975</v>
      </c>
      <c r="D30" s="52" t="s">
        <v>976</v>
      </c>
      <c r="E30" s="6" t="s">
        <v>66</v>
      </c>
      <c r="F30" s="19">
        <v>315</v>
      </c>
      <c r="G30" s="24">
        <v>13.63</v>
      </c>
      <c r="H30" s="24">
        <v>1.1499999999999999</v>
      </c>
      <c r="I30" s="31"/>
      <c r="J30" s="31"/>
      <c r="K30" s="35"/>
    </row>
    <row r="31" spans="2:11" x14ac:dyDescent="0.25">
      <c r="B31" s="8" t="s">
        <v>232</v>
      </c>
      <c r="C31" s="58" t="s">
        <v>233</v>
      </c>
      <c r="D31" s="52" t="s">
        <v>234</v>
      </c>
      <c r="E31" s="6" t="s">
        <v>228</v>
      </c>
      <c r="F31" s="19">
        <v>8284</v>
      </c>
      <c r="G31" s="24">
        <v>13.06</v>
      </c>
      <c r="H31" s="24">
        <v>1.1000000000000001</v>
      </c>
      <c r="I31" s="31"/>
      <c r="J31" s="31"/>
      <c r="K31" s="35"/>
    </row>
    <row r="32" spans="2:11" x14ac:dyDescent="0.25">
      <c r="B32" s="8" t="s">
        <v>2422</v>
      </c>
      <c r="C32" s="58" t="s">
        <v>2423</v>
      </c>
      <c r="D32" s="52" t="s">
        <v>2424</v>
      </c>
      <c r="E32" s="6" t="s">
        <v>99</v>
      </c>
      <c r="F32" s="19">
        <v>37</v>
      </c>
      <c r="G32" s="24">
        <v>12.92</v>
      </c>
      <c r="H32" s="24">
        <v>1.0900000000000001</v>
      </c>
      <c r="I32" s="31"/>
      <c r="J32" s="31"/>
      <c r="K32" s="35"/>
    </row>
    <row r="33" spans="2:11" x14ac:dyDescent="0.25">
      <c r="B33" s="8" t="s">
        <v>2413</v>
      </c>
      <c r="C33" s="58" t="s">
        <v>2414</v>
      </c>
      <c r="D33" s="52" t="s">
        <v>2415</v>
      </c>
      <c r="E33" s="6" t="s">
        <v>536</v>
      </c>
      <c r="F33" s="19">
        <v>1533</v>
      </c>
      <c r="G33" s="24">
        <v>12.82</v>
      </c>
      <c r="H33" s="24">
        <v>1.08</v>
      </c>
      <c r="I33" s="31"/>
      <c r="J33" s="31"/>
      <c r="K33" s="35"/>
    </row>
    <row r="34" spans="2:11" x14ac:dyDescent="0.25">
      <c r="B34" s="8" t="s">
        <v>238</v>
      </c>
      <c r="C34" s="58" t="s">
        <v>239</v>
      </c>
      <c r="D34" s="52" t="s">
        <v>240</v>
      </c>
      <c r="E34" s="6" t="s">
        <v>120</v>
      </c>
      <c r="F34" s="19">
        <v>801</v>
      </c>
      <c r="G34" s="24">
        <v>12.65</v>
      </c>
      <c r="H34" s="24">
        <v>1.07</v>
      </c>
      <c r="I34" s="31"/>
      <c r="J34" s="31"/>
      <c r="K34" s="35"/>
    </row>
    <row r="35" spans="2:11" x14ac:dyDescent="0.25">
      <c r="B35" s="8" t="s">
        <v>136</v>
      </c>
      <c r="C35" s="58" t="s">
        <v>137</v>
      </c>
      <c r="D35" s="52" t="s">
        <v>138</v>
      </c>
      <c r="E35" s="6" t="s">
        <v>139</v>
      </c>
      <c r="F35" s="19">
        <v>3962</v>
      </c>
      <c r="G35" s="24">
        <v>12.32</v>
      </c>
      <c r="H35" s="24">
        <v>1.04</v>
      </c>
      <c r="I35" s="31"/>
      <c r="J35" s="31"/>
      <c r="K35" s="35"/>
    </row>
    <row r="36" spans="2:11" x14ac:dyDescent="0.25">
      <c r="B36" s="8" t="s">
        <v>2884</v>
      </c>
      <c r="C36" s="58" t="s">
        <v>1282</v>
      </c>
      <c r="D36" s="52" t="s">
        <v>2885</v>
      </c>
      <c r="E36" s="6" t="s">
        <v>44</v>
      </c>
      <c r="F36" s="19">
        <v>50854</v>
      </c>
      <c r="G36" s="24">
        <v>12.3</v>
      </c>
      <c r="H36" s="24">
        <v>1.04</v>
      </c>
      <c r="I36" s="31"/>
      <c r="J36" s="31"/>
      <c r="K36" s="35"/>
    </row>
    <row r="37" spans="2:11" x14ac:dyDescent="0.25">
      <c r="B37" s="8" t="s">
        <v>2114</v>
      </c>
      <c r="C37" s="58" t="s">
        <v>2115</v>
      </c>
      <c r="D37" s="52" t="s">
        <v>2116</v>
      </c>
      <c r="E37" s="6" t="s">
        <v>154</v>
      </c>
      <c r="F37" s="19">
        <v>704</v>
      </c>
      <c r="G37" s="24">
        <v>12.26</v>
      </c>
      <c r="H37" s="24">
        <v>1.04</v>
      </c>
      <c r="I37" s="31"/>
      <c r="J37" s="31"/>
      <c r="K37" s="35"/>
    </row>
    <row r="38" spans="2:11" x14ac:dyDescent="0.25">
      <c r="B38" s="8" t="s">
        <v>1911</v>
      </c>
      <c r="C38" s="58" t="s">
        <v>1912</v>
      </c>
      <c r="D38" s="52" t="s">
        <v>1913</v>
      </c>
      <c r="E38" s="6" t="s">
        <v>154</v>
      </c>
      <c r="F38" s="19">
        <v>768</v>
      </c>
      <c r="G38" s="24">
        <v>12.17</v>
      </c>
      <c r="H38" s="24">
        <v>1.03</v>
      </c>
      <c r="I38" s="31"/>
      <c r="J38" s="31"/>
      <c r="K38" s="35"/>
    </row>
    <row r="39" spans="2:11" x14ac:dyDescent="0.25">
      <c r="B39" s="8" t="s">
        <v>572</v>
      </c>
      <c r="C39" s="58" t="s">
        <v>573</v>
      </c>
      <c r="D39" s="52" t="s">
        <v>574</v>
      </c>
      <c r="E39" s="6" t="s">
        <v>66</v>
      </c>
      <c r="F39" s="19">
        <v>793</v>
      </c>
      <c r="G39" s="24">
        <v>11.62</v>
      </c>
      <c r="H39" s="24">
        <v>0.98</v>
      </c>
      <c r="I39" s="31"/>
      <c r="J39" s="31"/>
      <c r="K39" s="35"/>
    </row>
    <row r="40" spans="2:11" x14ac:dyDescent="0.25">
      <c r="B40" s="8" t="s">
        <v>2365</v>
      </c>
      <c r="C40" s="58" t="s">
        <v>664</v>
      </c>
      <c r="D40" s="52" t="s">
        <v>2366</v>
      </c>
      <c r="E40" s="6" t="s">
        <v>332</v>
      </c>
      <c r="F40" s="19">
        <v>10305</v>
      </c>
      <c r="G40" s="24">
        <v>11.55</v>
      </c>
      <c r="H40" s="24">
        <v>0.98</v>
      </c>
      <c r="I40" s="31"/>
      <c r="J40" s="31"/>
      <c r="K40" s="35"/>
    </row>
    <row r="41" spans="2:11" x14ac:dyDescent="0.25">
      <c r="B41" s="8" t="s">
        <v>2352</v>
      </c>
      <c r="C41" s="58" t="s">
        <v>2353</v>
      </c>
      <c r="D41" s="52" t="s">
        <v>2354</v>
      </c>
      <c r="E41" s="6" t="s">
        <v>273</v>
      </c>
      <c r="F41" s="19">
        <v>79707</v>
      </c>
      <c r="G41" s="24">
        <v>11.53</v>
      </c>
      <c r="H41" s="24">
        <v>0.97</v>
      </c>
      <c r="I41" s="31"/>
      <c r="J41" s="31"/>
      <c r="K41" s="35"/>
    </row>
    <row r="42" spans="2:11" x14ac:dyDescent="0.25">
      <c r="B42" s="8" t="s">
        <v>2130</v>
      </c>
      <c r="C42" s="58" t="s">
        <v>2131</v>
      </c>
      <c r="D42" s="52" t="s">
        <v>2132</v>
      </c>
      <c r="E42" s="6" t="s">
        <v>95</v>
      </c>
      <c r="F42" s="19">
        <v>420</v>
      </c>
      <c r="G42" s="24">
        <v>11.5</v>
      </c>
      <c r="H42" s="24">
        <v>0.97</v>
      </c>
      <c r="I42" s="31"/>
      <c r="J42" s="31"/>
      <c r="K42" s="35"/>
    </row>
    <row r="43" spans="2:11" x14ac:dyDescent="0.25">
      <c r="B43" s="8" t="s">
        <v>311</v>
      </c>
      <c r="C43" s="58" t="s">
        <v>312</v>
      </c>
      <c r="D43" s="52" t="s">
        <v>313</v>
      </c>
      <c r="E43" s="6" t="s">
        <v>91</v>
      </c>
      <c r="F43" s="19">
        <v>2780</v>
      </c>
      <c r="G43" s="24">
        <v>10.97</v>
      </c>
      <c r="H43" s="24">
        <v>0.93</v>
      </c>
      <c r="I43" s="31"/>
      <c r="J43" s="31"/>
      <c r="K43" s="35"/>
    </row>
    <row r="44" spans="2:11" x14ac:dyDescent="0.25">
      <c r="B44" s="8" t="s">
        <v>639</v>
      </c>
      <c r="C44" s="58" t="s">
        <v>640</v>
      </c>
      <c r="D44" s="52" t="s">
        <v>641</v>
      </c>
      <c r="E44" s="6" t="s">
        <v>139</v>
      </c>
      <c r="F44" s="19">
        <v>1109</v>
      </c>
      <c r="G44" s="24">
        <v>10.85</v>
      </c>
      <c r="H44" s="24">
        <v>0.92</v>
      </c>
      <c r="I44" s="31"/>
      <c r="J44" s="31"/>
      <c r="K44" s="35"/>
    </row>
    <row r="45" spans="2:11" x14ac:dyDescent="0.25">
      <c r="B45" s="8" t="s">
        <v>2136</v>
      </c>
      <c r="C45" s="58" t="s">
        <v>2137</v>
      </c>
      <c r="D45" s="52" t="s">
        <v>2138</v>
      </c>
      <c r="E45" s="6" t="s">
        <v>135</v>
      </c>
      <c r="F45" s="19">
        <v>540</v>
      </c>
      <c r="G45" s="24">
        <v>10.52</v>
      </c>
      <c r="H45" s="24">
        <v>0.89</v>
      </c>
      <c r="I45" s="31"/>
      <c r="J45" s="31"/>
      <c r="K45" s="35"/>
    </row>
    <row r="46" spans="2:11" x14ac:dyDescent="0.25">
      <c r="B46" s="8" t="s">
        <v>289</v>
      </c>
      <c r="C46" s="58" t="s">
        <v>290</v>
      </c>
      <c r="D46" s="52" t="s">
        <v>291</v>
      </c>
      <c r="E46" s="6" t="s">
        <v>259</v>
      </c>
      <c r="F46" s="19">
        <v>1775</v>
      </c>
      <c r="G46" s="24">
        <v>10.35</v>
      </c>
      <c r="H46" s="24">
        <v>0.87</v>
      </c>
      <c r="I46" s="31"/>
      <c r="J46" s="31"/>
      <c r="K46" s="35"/>
    </row>
    <row r="47" spans="2:11" x14ac:dyDescent="0.25">
      <c r="B47" s="8" t="s">
        <v>277</v>
      </c>
      <c r="C47" s="58" t="s">
        <v>278</v>
      </c>
      <c r="D47" s="52" t="s">
        <v>279</v>
      </c>
      <c r="E47" s="6" t="s">
        <v>139</v>
      </c>
      <c r="F47" s="19">
        <v>4109</v>
      </c>
      <c r="G47" s="24">
        <v>9.83</v>
      </c>
      <c r="H47" s="24">
        <v>0.83</v>
      </c>
      <c r="I47" s="31"/>
      <c r="J47" s="31"/>
      <c r="K47" s="35"/>
    </row>
    <row r="48" spans="2:11" x14ac:dyDescent="0.25">
      <c r="B48" s="8" t="s">
        <v>3645</v>
      </c>
      <c r="C48" s="58" t="s">
        <v>3646</v>
      </c>
      <c r="D48" s="52" t="s">
        <v>3647</v>
      </c>
      <c r="E48" s="6" t="s">
        <v>106</v>
      </c>
      <c r="F48" s="19">
        <v>179</v>
      </c>
      <c r="G48" s="24">
        <v>9.7200000000000006</v>
      </c>
      <c r="H48" s="24">
        <v>0.82</v>
      </c>
      <c r="I48" s="31"/>
      <c r="J48" s="31"/>
      <c r="K48" s="35"/>
    </row>
    <row r="49" spans="2:11" x14ac:dyDescent="0.25">
      <c r="B49" s="8" t="s">
        <v>2367</v>
      </c>
      <c r="C49" s="58" t="s">
        <v>2368</v>
      </c>
      <c r="D49" s="52" t="s">
        <v>2369</v>
      </c>
      <c r="E49" s="6" t="s">
        <v>120</v>
      </c>
      <c r="F49" s="19">
        <v>436</v>
      </c>
      <c r="G49" s="24">
        <v>9.61</v>
      </c>
      <c r="H49" s="24">
        <v>0.81</v>
      </c>
      <c r="I49" s="31"/>
      <c r="J49" s="31"/>
      <c r="K49" s="35"/>
    </row>
    <row r="50" spans="2:11" x14ac:dyDescent="0.25">
      <c r="B50" s="8" t="s">
        <v>609</v>
      </c>
      <c r="C50" s="58" t="s">
        <v>610</v>
      </c>
      <c r="D50" s="52" t="s">
        <v>611</v>
      </c>
      <c r="E50" s="6" t="s">
        <v>139</v>
      </c>
      <c r="F50" s="19">
        <v>8070</v>
      </c>
      <c r="G50" s="24">
        <v>9.52</v>
      </c>
      <c r="H50" s="24">
        <v>0.8</v>
      </c>
      <c r="I50" s="31"/>
      <c r="J50" s="31"/>
      <c r="K50" s="35"/>
    </row>
    <row r="51" spans="2:11" x14ac:dyDescent="0.25">
      <c r="B51" s="8" t="s">
        <v>2454</v>
      </c>
      <c r="C51" s="58" t="s">
        <v>2455</v>
      </c>
      <c r="D51" s="52" t="s">
        <v>2456</v>
      </c>
      <c r="E51" s="6" t="s">
        <v>106</v>
      </c>
      <c r="F51" s="19">
        <v>527</v>
      </c>
      <c r="G51" s="24">
        <v>9.43</v>
      </c>
      <c r="H51" s="24">
        <v>0.8</v>
      </c>
      <c r="I51" s="31"/>
      <c r="J51" s="31"/>
      <c r="K51" s="35"/>
    </row>
    <row r="52" spans="2:11" x14ac:dyDescent="0.25">
      <c r="B52" s="8" t="s">
        <v>241</v>
      </c>
      <c r="C52" s="58" t="s">
        <v>242</v>
      </c>
      <c r="D52" s="52" t="s">
        <v>243</v>
      </c>
      <c r="E52" s="6" t="s">
        <v>120</v>
      </c>
      <c r="F52" s="19">
        <v>169</v>
      </c>
      <c r="G52" s="24">
        <v>9.41</v>
      </c>
      <c r="H52" s="24">
        <v>0.79</v>
      </c>
      <c r="I52" s="31"/>
      <c r="J52" s="31"/>
      <c r="K52" s="35"/>
    </row>
    <row r="53" spans="2:11" x14ac:dyDescent="0.25">
      <c r="B53" s="8" t="s">
        <v>2486</v>
      </c>
      <c r="C53" s="58" t="s">
        <v>2487</v>
      </c>
      <c r="D53" s="52" t="s">
        <v>2488</v>
      </c>
      <c r="E53" s="6" t="s">
        <v>131</v>
      </c>
      <c r="F53" s="19">
        <v>309</v>
      </c>
      <c r="G53" s="24">
        <v>9.36</v>
      </c>
      <c r="H53" s="24">
        <v>0.79</v>
      </c>
      <c r="I53" s="31"/>
      <c r="J53" s="31"/>
      <c r="K53" s="35"/>
    </row>
    <row r="54" spans="2:11" x14ac:dyDescent="0.25">
      <c r="B54" s="8" t="s">
        <v>2375</v>
      </c>
      <c r="C54" s="58" t="s">
        <v>1762</v>
      </c>
      <c r="D54" s="52" t="s">
        <v>2376</v>
      </c>
      <c r="E54" s="6" t="s">
        <v>62</v>
      </c>
      <c r="F54" s="19">
        <v>2384</v>
      </c>
      <c r="G54" s="24">
        <v>9.34</v>
      </c>
      <c r="H54" s="24">
        <v>0.79</v>
      </c>
      <c r="I54" s="31"/>
      <c r="J54" s="31"/>
      <c r="K54" s="35"/>
    </row>
    <row r="55" spans="2:11" x14ac:dyDescent="0.25">
      <c r="B55" s="8" t="s">
        <v>1075</v>
      </c>
      <c r="C55" s="58" t="s">
        <v>1076</v>
      </c>
      <c r="D55" s="52" t="s">
        <v>1077</v>
      </c>
      <c r="E55" s="6" t="s">
        <v>485</v>
      </c>
      <c r="F55" s="19">
        <v>1624</v>
      </c>
      <c r="G55" s="24">
        <v>9.2799999999999994</v>
      </c>
      <c r="H55" s="24">
        <v>0.78</v>
      </c>
      <c r="I55" s="31"/>
      <c r="J55" s="31"/>
      <c r="K55" s="35"/>
    </row>
    <row r="56" spans="2:11" x14ac:dyDescent="0.25">
      <c r="B56" s="8" t="s">
        <v>2120</v>
      </c>
      <c r="C56" s="58" t="s">
        <v>668</v>
      </c>
      <c r="D56" s="52" t="s">
        <v>2121</v>
      </c>
      <c r="E56" s="6" t="s">
        <v>62</v>
      </c>
      <c r="F56" s="19">
        <v>199</v>
      </c>
      <c r="G56" s="24">
        <v>8.9700000000000006</v>
      </c>
      <c r="H56" s="24">
        <v>0.76</v>
      </c>
      <c r="I56" s="31"/>
      <c r="J56" s="31"/>
      <c r="K56" s="35"/>
    </row>
    <row r="57" spans="2:11" x14ac:dyDescent="0.25">
      <c r="B57" s="8" t="s">
        <v>2489</v>
      </c>
      <c r="C57" s="58" t="s">
        <v>2490</v>
      </c>
      <c r="D57" s="52" t="s">
        <v>2491</v>
      </c>
      <c r="E57" s="6" t="s">
        <v>266</v>
      </c>
      <c r="F57" s="19">
        <v>227</v>
      </c>
      <c r="G57" s="24">
        <v>8.9600000000000009</v>
      </c>
      <c r="H57" s="24">
        <v>0.76</v>
      </c>
      <c r="I57" s="31"/>
      <c r="J57" s="31"/>
      <c r="K57" s="35"/>
    </row>
    <row r="58" spans="2:11" x14ac:dyDescent="0.25">
      <c r="B58" s="8" t="s">
        <v>1069</v>
      </c>
      <c r="C58" s="58" t="s">
        <v>1070</v>
      </c>
      <c r="D58" s="52" t="s">
        <v>1071</v>
      </c>
      <c r="E58" s="6" t="s">
        <v>259</v>
      </c>
      <c r="F58" s="19">
        <v>10912</v>
      </c>
      <c r="G58" s="24">
        <v>8.8699999999999992</v>
      </c>
      <c r="H58" s="24">
        <v>0.75</v>
      </c>
      <c r="I58" s="31"/>
      <c r="J58" s="31"/>
      <c r="K58" s="35"/>
    </row>
    <row r="59" spans="2:11" x14ac:dyDescent="0.25">
      <c r="B59" s="8" t="s">
        <v>2394</v>
      </c>
      <c r="C59" s="58" t="s">
        <v>2395</v>
      </c>
      <c r="D59" s="52" t="s">
        <v>2396</v>
      </c>
      <c r="E59" s="6" t="s">
        <v>215</v>
      </c>
      <c r="F59" s="19">
        <v>2596</v>
      </c>
      <c r="G59" s="24">
        <v>8.82</v>
      </c>
      <c r="H59" s="24">
        <v>0.74</v>
      </c>
      <c r="I59" s="31"/>
      <c r="J59" s="31"/>
      <c r="K59" s="35"/>
    </row>
    <row r="60" spans="2:11" x14ac:dyDescent="0.25">
      <c r="B60" s="8" t="s">
        <v>164</v>
      </c>
      <c r="C60" s="58" t="s">
        <v>165</v>
      </c>
      <c r="D60" s="52" t="s">
        <v>166</v>
      </c>
      <c r="E60" s="6" t="s">
        <v>120</v>
      </c>
      <c r="F60" s="19">
        <v>2066</v>
      </c>
      <c r="G60" s="24">
        <v>8.64</v>
      </c>
      <c r="H60" s="24">
        <v>0.73</v>
      </c>
      <c r="I60" s="31"/>
      <c r="J60" s="31"/>
      <c r="K60" s="35"/>
    </row>
    <row r="61" spans="2:11" x14ac:dyDescent="0.25">
      <c r="B61" s="8" t="s">
        <v>1102</v>
      </c>
      <c r="C61" s="58" t="s">
        <v>1103</v>
      </c>
      <c r="D61" s="52" t="s">
        <v>1104</v>
      </c>
      <c r="E61" s="6" t="s">
        <v>1105</v>
      </c>
      <c r="F61" s="19">
        <v>10007</v>
      </c>
      <c r="G61" s="24">
        <v>8.52</v>
      </c>
      <c r="H61" s="24">
        <v>0.72</v>
      </c>
      <c r="I61" s="31"/>
      <c r="J61" s="31"/>
      <c r="K61" s="35"/>
    </row>
    <row r="62" spans="2:11" x14ac:dyDescent="0.25">
      <c r="B62" s="8" t="s">
        <v>2437</v>
      </c>
      <c r="C62" s="58" t="s">
        <v>2438</v>
      </c>
      <c r="D62" s="52" t="s">
        <v>2439</v>
      </c>
      <c r="E62" s="6" t="s">
        <v>76</v>
      </c>
      <c r="F62" s="19">
        <v>730</v>
      </c>
      <c r="G62" s="24">
        <v>8.4600000000000009</v>
      </c>
      <c r="H62" s="24">
        <v>0.71</v>
      </c>
      <c r="I62" s="31"/>
      <c r="J62" s="31"/>
      <c r="K62" s="35"/>
    </row>
    <row r="63" spans="2:11" x14ac:dyDescent="0.25">
      <c r="B63" s="8" t="s">
        <v>167</v>
      </c>
      <c r="C63" s="58" t="s">
        <v>168</v>
      </c>
      <c r="D63" s="52" t="s">
        <v>169</v>
      </c>
      <c r="E63" s="6" t="s">
        <v>76</v>
      </c>
      <c r="F63" s="19">
        <v>660</v>
      </c>
      <c r="G63" s="24">
        <v>8.43</v>
      </c>
      <c r="H63" s="24">
        <v>0.71</v>
      </c>
      <c r="I63" s="31"/>
      <c r="J63" s="31"/>
      <c r="K63" s="35"/>
    </row>
    <row r="64" spans="2:11" x14ac:dyDescent="0.25">
      <c r="B64" s="8" t="s">
        <v>2443</v>
      </c>
      <c r="C64" s="58" t="s">
        <v>1598</v>
      </c>
      <c r="D64" s="52" t="s">
        <v>2444</v>
      </c>
      <c r="E64" s="6" t="s">
        <v>44</v>
      </c>
      <c r="F64" s="19">
        <v>1023</v>
      </c>
      <c r="G64" s="24">
        <v>8.35</v>
      </c>
      <c r="H64" s="24">
        <v>0.71</v>
      </c>
      <c r="I64" s="31"/>
      <c r="J64" s="31"/>
      <c r="K64" s="35"/>
    </row>
    <row r="65" spans="2:11" x14ac:dyDescent="0.25">
      <c r="B65" s="8" t="s">
        <v>158</v>
      </c>
      <c r="C65" s="58" t="s">
        <v>159</v>
      </c>
      <c r="D65" s="52" t="s">
        <v>160</v>
      </c>
      <c r="E65" s="6" t="s">
        <v>120</v>
      </c>
      <c r="F65" s="19">
        <v>328</v>
      </c>
      <c r="G65" s="24">
        <v>8.35</v>
      </c>
      <c r="H65" s="24">
        <v>0.7</v>
      </c>
      <c r="I65" s="31"/>
      <c r="J65" s="31"/>
      <c r="K65" s="35"/>
    </row>
    <row r="66" spans="2:11" x14ac:dyDescent="0.25">
      <c r="B66" s="8" t="s">
        <v>2463</v>
      </c>
      <c r="C66" s="58" t="s">
        <v>2464</v>
      </c>
      <c r="D66" s="52" t="s">
        <v>2465</v>
      </c>
      <c r="E66" s="6" t="s">
        <v>66</v>
      </c>
      <c r="F66" s="19">
        <v>383</v>
      </c>
      <c r="G66" s="24">
        <v>8.2799999999999994</v>
      </c>
      <c r="H66" s="24">
        <v>0.7</v>
      </c>
      <c r="I66" s="31"/>
      <c r="J66" s="31"/>
      <c r="K66" s="35"/>
    </row>
    <row r="67" spans="2:11" x14ac:dyDescent="0.25">
      <c r="B67" s="8" t="s">
        <v>3648</v>
      </c>
      <c r="C67" s="58" t="s">
        <v>3649</v>
      </c>
      <c r="D67" s="52" t="s">
        <v>3650</v>
      </c>
      <c r="E67" s="6" t="s">
        <v>99</v>
      </c>
      <c r="F67" s="19">
        <v>277</v>
      </c>
      <c r="G67" s="24">
        <v>8.16</v>
      </c>
      <c r="H67" s="24">
        <v>0.69</v>
      </c>
      <c r="I67" s="31"/>
      <c r="J67" s="31"/>
      <c r="K67" s="35"/>
    </row>
    <row r="68" spans="2:11" x14ac:dyDescent="0.25">
      <c r="B68" s="8" t="s">
        <v>2139</v>
      </c>
      <c r="C68" s="58" t="s">
        <v>2140</v>
      </c>
      <c r="D68" s="52" t="s">
        <v>2141</v>
      </c>
      <c r="E68" s="6" t="s">
        <v>173</v>
      </c>
      <c r="F68" s="19">
        <v>750</v>
      </c>
      <c r="G68" s="24">
        <v>8.06</v>
      </c>
      <c r="H68" s="24">
        <v>0.68</v>
      </c>
      <c r="I68" s="31"/>
      <c r="J68" s="31"/>
      <c r="K68" s="35"/>
    </row>
    <row r="69" spans="2:11" x14ac:dyDescent="0.25">
      <c r="B69" s="8" t="s">
        <v>256</v>
      </c>
      <c r="C69" s="58" t="s">
        <v>257</v>
      </c>
      <c r="D69" s="52" t="s">
        <v>258</v>
      </c>
      <c r="E69" s="6" t="s">
        <v>259</v>
      </c>
      <c r="F69" s="19">
        <v>551</v>
      </c>
      <c r="G69" s="24">
        <v>7.8</v>
      </c>
      <c r="H69" s="24">
        <v>0.66</v>
      </c>
      <c r="I69" s="31"/>
      <c r="J69" s="31"/>
      <c r="K69" s="35"/>
    </row>
    <row r="70" spans="2:11" x14ac:dyDescent="0.25">
      <c r="B70" s="8" t="s">
        <v>3651</v>
      </c>
      <c r="C70" s="58" t="s">
        <v>3652</v>
      </c>
      <c r="D70" s="52" t="s">
        <v>3653</v>
      </c>
      <c r="E70" s="6" t="s">
        <v>99</v>
      </c>
      <c r="F70" s="19">
        <v>49</v>
      </c>
      <c r="G70" s="24">
        <v>7.69</v>
      </c>
      <c r="H70" s="24">
        <v>0.65</v>
      </c>
      <c r="I70" s="31"/>
      <c r="J70" s="31"/>
      <c r="K70" s="35"/>
    </row>
    <row r="71" spans="2:11" x14ac:dyDescent="0.25">
      <c r="B71" s="8" t="s">
        <v>2466</v>
      </c>
      <c r="C71" s="58" t="s">
        <v>1243</v>
      </c>
      <c r="D71" s="52" t="s">
        <v>2467</v>
      </c>
      <c r="E71" s="6" t="s">
        <v>62</v>
      </c>
      <c r="F71" s="19">
        <v>2470</v>
      </c>
      <c r="G71" s="24">
        <v>7.68</v>
      </c>
      <c r="H71" s="24">
        <v>0.65</v>
      </c>
      <c r="I71" s="31"/>
      <c r="J71" s="31"/>
      <c r="K71" s="35"/>
    </row>
    <row r="72" spans="2:11" x14ac:dyDescent="0.25">
      <c r="B72" s="8" t="s">
        <v>593</v>
      </c>
      <c r="C72" s="58" t="s">
        <v>594</v>
      </c>
      <c r="D72" s="52" t="s">
        <v>595</v>
      </c>
      <c r="E72" s="6" t="s">
        <v>131</v>
      </c>
      <c r="F72" s="19">
        <v>6</v>
      </c>
      <c r="G72" s="24">
        <v>7.67</v>
      </c>
      <c r="H72" s="24">
        <v>0.65</v>
      </c>
      <c r="I72" s="31"/>
      <c r="J72" s="31"/>
      <c r="K72" s="35"/>
    </row>
    <row r="73" spans="2:11" x14ac:dyDescent="0.25">
      <c r="B73" s="8" t="s">
        <v>2434</v>
      </c>
      <c r="C73" s="58" t="s">
        <v>2435</v>
      </c>
      <c r="D73" s="52" t="s">
        <v>2436</v>
      </c>
      <c r="E73" s="6" t="s">
        <v>135</v>
      </c>
      <c r="F73" s="19">
        <v>488</v>
      </c>
      <c r="G73" s="24">
        <v>7.64</v>
      </c>
      <c r="H73" s="24">
        <v>0.64</v>
      </c>
      <c r="I73" s="31"/>
      <c r="J73" s="31"/>
      <c r="K73" s="35"/>
    </row>
    <row r="74" spans="2:11" x14ac:dyDescent="0.25">
      <c r="B74" s="8" t="s">
        <v>181</v>
      </c>
      <c r="C74" s="58" t="s">
        <v>182</v>
      </c>
      <c r="D74" s="52" t="s">
        <v>183</v>
      </c>
      <c r="E74" s="6" t="s">
        <v>184</v>
      </c>
      <c r="F74" s="19">
        <v>381</v>
      </c>
      <c r="G74" s="24">
        <v>7.61</v>
      </c>
      <c r="H74" s="24">
        <v>0.64</v>
      </c>
      <c r="I74" s="31"/>
      <c r="J74" s="31"/>
      <c r="K74" s="35"/>
    </row>
    <row r="75" spans="2:11" x14ac:dyDescent="0.25">
      <c r="B75" s="8" t="s">
        <v>124</v>
      </c>
      <c r="C75" s="58" t="s">
        <v>125</v>
      </c>
      <c r="D75" s="52" t="s">
        <v>126</v>
      </c>
      <c r="E75" s="6" t="s">
        <v>127</v>
      </c>
      <c r="F75" s="19">
        <v>18</v>
      </c>
      <c r="G75" s="24">
        <v>7.45</v>
      </c>
      <c r="H75" s="24">
        <v>0.63</v>
      </c>
      <c r="I75" s="31"/>
      <c r="J75" s="31"/>
      <c r="K75" s="35"/>
    </row>
    <row r="76" spans="2:11" x14ac:dyDescent="0.25">
      <c r="B76" s="8" t="s">
        <v>2925</v>
      </c>
      <c r="C76" s="58" t="s">
        <v>2926</v>
      </c>
      <c r="D76" s="52" t="s">
        <v>2927</v>
      </c>
      <c r="E76" s="6" t="s">
        <v>66</v>
      </c>
      <c r="F76" s="19">
        <v>69</v>
      </c>
      <c r="G76" s="24">
        <v>7.44</v>
      </c>
      <c r="H76" s="24">
        <v>0.63</v>
      </c>
      <c r="I76" s="31"/>
      <c r="J76" s="31"/>
      <c r="K76" s="35"/>
    </row>
    <row r="77" spans="2:11" x14ac:dyDescent="0.25">
      <c r="B77" s="8" t="s">
        <v>155</v>
      </c>
      <c r="C77" s="58" t="s">
        <v>156</v>
      </c>
      <c r="D77" s="52" t="s">
        <v>157</v>
      </c>
      <c r="E77" s="6" t="s">
        <v>135</v>
      </c>
      <c r="F77" s="19">
        <v>392</v>
      </c>
      <c r="G77" s="24">
        <v>7.32</v>
      </c>
      <c r="H77" s="24">
        <v>0.62</v>
      </c>
      <c r="I77" s="31"/>
      <c r="J77" s="31"/>
      <c r="K77" s="35"/>
    </row>
    <row r="78" spans="2:11" x14ac:dyDescent="0.25">
      <c r="B78" s="8" t="s">
        <v>1127</v>
      </c>
      <c r="C78" s="58" t="s">
        <v>1128</v>
      </c>
      <c r="D78" s="52" t="s">
        <v>1129</v>
      </c>
      <c r="E78" s="6" t="s">
        <v>80</v>
      </c>
      <c r="F78" s="19">
        <v>4186</v>
      </c>
      <c r="G78" s="24">
        <v>7.26</v>
      </c>
      <c r="H78" s="24">
        <v>0.61</v>
      </c>
      <c r="I78" s="31"/>
      <c r="J78" s="31"/>
      <c r="K78" s="35"/>
    </row>
    <row r="79" spans="2:11" x14ac:dyDescent="0.25">
      <c r="B79" s="8" t="s">
        <v>1060</v>
      </c>
      <c r="C79" s="58" t="s">
        <v>1061</v>
      </c>
      <c r="D79" s="52" t="s">
        <v>1062</v>
      </c>
      <c r="E79" s="6" t="s">
        <v>184</v>
      </c>
      <c r="F79" s="19">
        <v>1710</v>
      </c>
      <c r="G79" s="24">
        <v>7.22</v>
      </c>
      <c r="H79" s="24">
        <v>0.61</v>
      </c>
      <c r="I79" s="31"/>
      <c r="J79" s="31"/>
      <c r="K79" s="35"/>
    </row>
    <row r="80" spans="2:11" x14ac:dyDescent="0.25">
      <c r="B80" s="8" t="s">
        <v>2197</v>
      </c>
      <c r="C80" s="58" t="s">
        <v>2198</v>
      </c>
      <c r="D80" s="52" t="s">
        <v>2199</v>
      </c>
      <c r="E80" s="6" t="s">
        <v>485</v>
      </c>
      <c r="F80" s="19">
        <v>346</v>
      </c>
      <c r="G80" s="24">
        <v>6.94</v>
      </c>
      <c r="H80" s="24">
        <v>0.59</v>
      </c>
      <c r="I80" s="31"/>
      <c r="J80" s="31"/>
      <c r="K80" s="35"/>
    </row>
    <row r="81" spans="2:11" x14ac:dyDescent="0.25">
      <c r="B81" s="8" t="s">
        <v>3654</v>
      </c>
      <c r="C81" s="58" t="s">
        <v>3655</v>
      </c>
      <c r="D81" s="52" t="s">
        <v>3656</v>
      </c>
      <c r="E81" s="6" t="s">
        <v>120</v>
      </c>
      <c r="F81" s="19">
        <v>402</v>
      </c>
      <c r="G81" s="24">
        <v>6.84</v>
      </c>
      <c r="H81" s="24">
        <v>0.57999999999999996</v>
      </c>
      <c r="I81" s="31"/>
      <c r="J81" s="31"/>
      <c r="K81" s="35"/>
    </row>
    <row r="82" spans="2:11" x14ac:dyDescent="0.25">
      <c r="B82" s="8" t="s">
        <v>3657</v>
      </c>
      <c r="C82" s="58" t="s">
        <v>3658</v>
      </c>
      <c r="D82" s="52" t="s">
        <v>3659</v>
      </c>
      <c r="E82" s="6" t="s">
        <v>1105</v>
      </c>
      <c r="F82" s="19">
        <v>377</v>
      </c>
      <c r="G82" s="24">
        <v>6.83</v>
      </c>
      <c r="H82" s="24">
        <v>0.57999999999999996</v>
      </c>
      <c r="I82" s="31"/>
      <c r="J82" s="31"/>
      <c r="K82" s="35"/>
    </row>
    <row r="83" spans="2:11" x14ac:dyDescent="0.25">
      <c r="B83" s="8" t="s">
        <v>458</v>
      </c>
      <c r="C83" s="58" t="s">
        <v>459</v>
      </c>
      <c r="D83" s="52" t="s">
        <v>460</v>
      </c>
      <c r="E83" s="6" t="s">
        <v>273</v>
      </c>
      <c r="F83" s="19">
        <v>340</v>
      </c>
      <c r="G83" s="24">
        <v>6.7</v>
      </c>
      <c r="H83" s="24">
        <v>0.56999999999999995</v>
      </c>
      <c r="I83" s="31"/>
      <c r="J83" s="31"/>
      <c r="K83" s="35"/>
    </row>
    <row r="84" spans="2:11" x14ac:dyDescent="0.25">
      <c r="B84" s="8" t="s">
        <v>346</v>
      </c>
      <c r="C84" s="58" t="s">
        <v>347</v>
      </c>
      <c r="D84" s="52" t="s">
        <v>348</v>
      </c>
      <c r="E84" s="6" t="s">
        <v>84</v>
      </c>
      <c r="F84" s="19">
        <v>121</v>
      </c>
      <c r="G84" s="24">
        <v>6.59</v>
      </c>
      <c r="H84" s="24">
        <v>0.56000000000000005</v>
      </c>
      <c r="I84" s="31"/>
      <c r="J84" s="31"/>
      <c r="K84" s="35"/>
    </row>
    <row r="85" spans="2:11" x14ac:dyDescent="0.25">
      <c r="B85" s="8" t="s">
        <v>2182</v>
      </c>
      <c r="C85" s="58" t="s">
        <v>2183</v>
      </c>
      <c r="D85" s="52" t="s">
        <v>2184</v>
      </c>
      <c r="E85" s="6" t="s">
        <v>427</v>
      </c>
      <c r="F85" s="19">
        <v>1579</v>
      </c>
      <c r="G85" s="24">
        <v>6.58</v>
      </c>
      <c r="H85" s="24">
        <v>0.56000000000000005</v>
      </c>
      <c r="I85" s="31"/>
      <c r="J85" s="31"/>
      <c r="K85" s="35"/>
    </row>
    <row r="86" spans="2:11" x14ac:dyDescent="0.25">
      <c r="B86" s="8" t="s">
        <v>2188</v>
      </c>
      <c r="C86" s="58" t="s">
        <v>2189</v>
      </c>
      <c r="D86" s="52" t="s">
        <v>2190</v>
      </c>
      <c r="E86" s="6" t="s">
        <v>80</v>
      </c>
      <c r="F86" s="19">
        <v>907</v>
      </c>
      <c r="G86" s="24">
        <v>6.28</v>
      </c>
      <c r="H86" s="24">
        <v>0.53</v>
      </c>
      <c r="I86" s="31"/>
      <c r="J86" s="31"/>
      <c r="K86" s="35"/>
    </row>
    <row r="87" spans="2:11" x14ac:dyDescent="0.25">
      <c r="B87" s="8" t="s">
        <v>937</v>
      </c>
      <c r="C87" s="58" t="s">
        <v>938</v>
      </c>
      <c r="D87" s="52" t="s">
        <v>939</v>
      </c>
      <c r="E87" s="6" t="s">
        <v>76</v>
      </c>
      <c r="F87" s="19">
        <v>376</v>
      </c>
      <c r="G87" s="24">
        <v>6.12</v>
      </c>
      <c r="H87" s="24">
        <v>0.52</v>
      </c>
      <c r="I87" s="31"/>
      <c r="J87" s="31"/>
      <c r="K87" s="35"/>
    </row>
    <row r="88" spans="2:11" x14ac:dyDescent="0.25">
      <c r="B88" s="8" t="s">
        <v>1078</v>
      </c>
      <c r="C88" s="58" t="s">
        <v>1079</v>
      </c>
      <c r="D88" s="52" t="s">
        <v>1080</v>
      </c>
      <c r="E88" s="6" t="s">
        <v>381</v>
      </c>
      <c r="F88" s="19">
        <v>2170</v>
      </c>
      <c r="G88" s="24">
        <v>6.09</v>
      </c>
      <c r="H88" s="24">
        <v>0.51</v>
      </c>
      <c r="I88" s="31"/>
      <c r="J88" s="31"/>
      <c r="K88" s="35"/>
    </row>
    <row r="89" spans="2:11" x14ac:dyDescent="0.25">
      <c r="B89" s="8" t="s">
        <v>1057</v>
      </c>
      <c r="C89" s="58" t="s">
        <v>1058</v>
      </c>
      <c r="D89" s="52" t="s">
        <v>1059</v>
      </c>
      <c r="E89" s="6" t="s">
        <v>62</v>
      </c>
      <c r="F89" s="19">
        <v>1916</v>
      </c>
      <c r="G89" s="24">
        <v>6.05</v>
      </c>
      <c r="H89" s="24">
        <v>0.51</v>
      </c>
      <c r="I89" s="31"/>
      <c r="J89" s="31"/>
      <c r="K89" s="35"/>
    </row>
    <row r="90" spans="2:11" x14ac:dyDescent="0.25">
      <c r="B90" s="8" t="s">
        <v>132</v>
      </c>
      <c r="C90" s="58" t="s">
        <v>133</v>
      </c>
      <c r="D90" s="52" t="s">
        <v>134</v>
      </c>
      <c r="E90" s="6" t="s">
        <v>135</v>
      </c>
      <c r="F90" s="19">
        <v>341</v>
      </c>
      <c r="G90" s="24">
        <v>6.03</v>
      </c>
      <c r="H90" s="24">
        <v>0.51</v>
      </c>
      <c r="I90" s="31"/>
      <c r="J90" s="31"/>
      <c r="K90" s="35"/>
    </row>
    <row r="91" spans="2:11" x14ac:dyDescent="0.25">
      <c r="B91" s="8" t="s">
        <v>2471</v>
      </c>
      <c r="C91" s="58" t="s">
        <v>2472</v>
      </c>
      <c r="D91" s="52" t="s">
        <v>2473</v>
      </c>
      <c r="E91" s="6" t="s">
        <v>173</v>
      </c>
      <c r="F91" s="19">
        <v>519</v>
      </c>
      <c r="G91" s="24">
        <v>6.03</v>
      </c>
      <c r="H91" s="24">
        <v>0.51</v>
      </c>
      <c r="I91" s="31"/>
      <c r="J91" s="31"/>
      <c r="K91" s="35"/>
    </row>
    <row r="92" spans="2:11" x14ac:dyDescent="0.25">
      <c r="B92" s="8" t="s">
        <v>1931</v>
      </c>
      <c r="C92" s="58" t="s">
        <v>1932</v>
      </c>
      <c r="D92" s="52" t="s">
        <v>1933</v>
      </c>
      <c r="E92" s="6" t="s">
        <v>485</v>
      </c>
      <c r="F92" s="19">
        <v>235</v>
      </c>
      <c r="G92" s="24">
        <v>6</v>
      </c>
      <c r="H92" s="24">
        <v>0.51</v>
      </c>
      <c r="I92" s="31"/>
      <c r="J92" s="31"/>
      <c r="K92" s="35"/>
    </row>
    <row r="93" spans="2:11" x14ac:dyDescent="0.25">
      <c r="B93" s="8" t="s">
        <v>2117</v>
      </c>
      <c r="C93" s="58" t="s">
        <v>2118</v>
      </c>
      <c r="D93" s="52" t="s">
        <v>2119</v>
      </c>
      <c r="E93" s="6" t="s">
        <v>106</v>
      </c>
      <c r="F93" s="19">
        <v>186</v>
      </c>
      <c r="G93" s="24">
        <v>5.87</v>
      </c>
      <c r="H93" s="24">
        <v>0.5</v>
      </c>
      <c r="I93" s="31"/>
      <c r="J93" s="31"/>
      <c r="K93" s="35"/>
    </row>
    <row r="94" spans="2:11" x14ac:dyDescent="0.25">
      <c r="B94" s="8" t="s">
        <v>3660</v>
      </c>
      <c r="C94" s="58" t="s">
        <v>3661</v>
      </c>
      <c r="D94" s="52" t="s">
        <v>3662</v>
      </c>
      <c r="E94" s="6" t="s">
        <v>381</v>
      </c>
      <c r="F94" s="19">
        <v>803</v>
      </c>
      <c r="G94" s="24">
        <v>5.87</v>
      </c>
      <c r="H94" s="24">
        <v>0.5</v>
      </c>
      <c r="I94" s="31"/>
      <c r="J94" s="31"/>
      <c r="K94" s="35"/>
    </row>
    <row r="95" spans="2:11" x14ac:dyDescent="0.25">
      <c r="B95" s="8" t="s">
        <v>3663</v>
      </c>
      <c r="C95" s="58" t="s">
        <v>3664</v>
      </c>
      <c r="D95" s="52" t="s">
        <v>3665</v>
      </c>
      <c r="E95" s="6" t="s">
        <v>116</v>
      </c>
      <c r="F95" s="19">
        <v>3244</v>
      </c>
      <c r="G95" s="24">
        <v>5.84</v>
      </c>
      <c r="H95" s="24">
        <v>0.49</v>
      </c>
      <c r="I95" s="31"/>
      <c r="J95" s="31"/>
      <c r="K95" s="35"/>
    </row>
    <row r="96" spans="2:11" x14ac:dyDescent="0.25">
      <c r="B96" s="8" t="s">
        <v>110</v>
      </c>
      <c r="C96" s="58" t="s">
        <v>111</v>
      </c>
      <c r="D96" s="52" t="s">
        <v>112</v>
      </c>
      <c r="E96" s="6" t="s">
        <v>99</v>
      </c>
      <c r="F96" s="19">
        <v>112</v>
      </c>
      <c r="G96" s="24">
        <v>5.78</v>
      </c>
      <c r="H96" s="24">
        <v>0.49</v>
      </c>
      <c r="I96" s="31"/>
      <c r="J96" s="31"/>
      <c r="K96" s="35"/>
    </row>
    <row r="97" spans="2:11" x14ac:dyDescent="0.25">
      <c r="B97" s="8" t="s">
        <v>2428</v>
      </c>
      <c r="C97" s="58" t="s">
        <v>2429</v>
      </c>
      <c r="D97" s="52" t="s">
        <v>2430</v>
      </c>
      <c r="E97" s="6" t="s">
        <v>131</v>
      </c>
      <c r="F97" s="19">
        <v>527</v>
      </c>
      <c r="G97" s="24">
        <v>5.73</v>
      </c>
      <c r="H97" s="24">
        <v>0.48</v>
      </c>
      <c r="I97" s="31"/>
      <c r="J97" s="31"/>
      <c r="K97" s="35"/>
    </row>
    <row r="98" spans="2:11" x14ac:dyDescent="0.25">
      <c r="B98" s="8" t="s">
        <v>274</v>
      </c>
      <c r="C98" s="58" t="s">
        <v>275</v>
      </c>
      <c r="D98" s="52" t="s">
        <v>276</v>
      </c>
      <c r="E98" s="6" t="s">
        <v>106</v>
      </c>
      <c r="F98" s="19">
        <v>112</v>
      </c>
      <c r="G98" s="24">
        <v>5.69</v>
      </c>
      <c r="H98" s="24">
        <v>0.48</v>
      </c>
      <c r="I98" s="31"/>
      <c r="J98" s="31"/>
      <c r="K98" s="35"/>
    </row>
    <row r="99" spans="2:11" x14ac:dyDescent="0.25">
      <c r="B99" s="8" t="s">
        <v>151</v>
      </c>
      <c r="C99" s="58" t="s">
        <v>152</v>
      </c>
      <c r="D99" s="52" t="s">
        <v>153</v>
      </c>
      <c r="E99" s="6" t="s">
        <v>154</v>
      </c>
      <c r="F99" s="19">
        <v>1145</v>
      </c>
      <c r="G99" s="24">
        <v>5.59</v>
      </c>
      <c r="H99" s="24">
        <v>0.47</v>
      </c>
      <c r="I99" s="31"/>
      <c r="J99" s="31"/>
      <c r="K99" s="35"/>
    </row>
    <row r="100" spans="2:11" x14ac:dyDescent="0.25">
      <c r="B100" s="8" t="s">
        <v>1099</v>
      </c>
      <c r="C100" s="58" t="s">
        <v>1100</v>
      </c>
      <c r="D100" s="52" t="s">
        <v>1101</v>
      </c>
      <c r="E100" s="6" t="s">
        <v>154</v>
      </c>
      <c r="F100" s="19">
        <v>1285</v>
      </c>
      <c r="G100" s="24">
        <v>5.55</v>
      </c>
      <c r="H100" s="24">
        <v>0.47</v>
      </c>
      <c r="I100" s="31"/>
      <c r="J100" s="31"/>
      <c r="K100" s="35"/>
    </row>
    <row r="101" spans="2:11" x14ac:dyDescent="0.25">
      <c r="B101" s="8" t="s">
        <v>3666</v>
      </c>
      <c r="C101" s="58" t="s">
        <v>3667</v>
      </c>
      <c r="D101" s="52" t="s">
        <v>3668</v>
      </c>
      <c r="E101" s="6" t="s">
        <v>44</v>
      </c>
      <c r="F101" s="19">
        <v>5895</v>
      </c>
      <c r="G101" s="24">
        <v>5.39</v>
      </c>
      <c r="H101" s="24">
        <v>0.46</v>
      </c>
      <c r="I101" s="31"/>
      <c r="J101" s="31"/>
      <c r="K101" s="35"/>
    </row>
    <row r="102" spans="2:11" x14ac:dyDescent="0.25">
      <c r="B102" s="8" t="s">
        <v>2431</v>
      </c>
      <c r="C102" s="58" t="s">
        <v>2432</v>
      </c>
      <c r="D102" s="52" t="s">
        <v>2433</v>
      </c>
      <c r="E102" s="6" t="s">
        <v>131</v>
      </c>
      <c r="F102" s="19">
        <v>1317</v>
      </c>
      <c r="G102" s="24">
        <v>5.0999999999999996</v>
      </c>
      <c r="H102" s="24">
        <v>0.43</v>
      </c>
      <c r="I102" s="31"/>
      <c r="J102" s="31"/>
      <c r="K102" s="35"/>
    </row>
    <row r="103" spans="2:11" x14ac:dyDescent="0.25">
      <c r="B103" s="8" t="s">
        <v>3669</v>
      </c>
      <c r="C103" s="58" t="s">
        <v>3670</v>
      </c>
      <c r="D103" s="52" t="s">
        <v>3671</v>
      </c>
      <c r="E103" s="6" t="s">
        <v>62</v>
      </c>
      <c r="F103" s="19">
        <v>859</v>
      </c>
      <c r="G103" s="24">
        <v>5.0999999999999996</v>
      </c>
      <c r="H103" s="24">
        <v>0.43</v>
      </c>
      <c r="I103" s="31"/>
      <c r="J103" s="31"/>
      <c r="K103" s="35"/>
    </row>
    <row r="104" spans="2:11" x14ac:dyDescent="0.25">
      <c r="B104" s="8" t="s">
        <v>229</v>
      </c>
      <c r="C104" s="58" t="s">
        <v>230</v>
      </c>
      <c r="D104" s="52" t="s">
        <v>231</v>
      </c>
      <c r="E104" s="6" t="s">
        <v>131</v>
      </c>
      <c r="F104" s="19">
        <v>233</v>
      </c>
      <c r="G104" s="24">
        <v>5.08</v>
      </c>
      <c r="H104" s="24">
        <v>0.43</v>
      </c>
      <c r="I104" s="31"/>
      <c r="J104" s="31"/>
      <c r="K104" s="35"/>
    </row>
    <row r="105" spans="2:11" x14ac:dyDescent="0.25">
      <c r="B105" s="8" t="s">
        <v>606</v>
      </c>
      <c r="C105" s="58" t="s">
        <v>607</v>
      </c>
      <c r="D105" s="52" t="s">
        <v>608</v>
      </c>
      <c r="E105" s="6" t="s">
        <v>139</v>
      </c>
      <c r="F105" s="19">
        <v>971</v>
      </c>
      <c r="G105" s="24">
        <v>5</v>
      </c>
      <c r="H105" s="24">
        <v>0.42</v>
      </c>
      <c r="I105" s="31"/>
      <c r="J105" s="31"/>
      <c r="K105" s="35"/>
    </row>
    <row r="106" spans="2:11" x14ac:dyDescent="0.25">
      <c r="B106" s="8" t="s">
        <v>1133</v>
      </c>
      <c r="C106" s="58" t="s">
        <v>815</v>
      </c>
      <c r="D106" s="52" t="s">
        <v>1134</v>
      </c>
      <c r="E106" s="6" t="s">
        <v>44</v>
      </c>
      <c r="F106" s="19">
        <v>3518</v>
      </c>
      <c r="G106" s="24">
        <v>4.9400000000000004</v>
      </c>
      <c r="H106" s="24">
        <v>0.42</v>
      </c>
      <c r="I106" s="31"/>
      <c r="J106" s="31"/>
      <c r="K106" s="35"/>
    </row>
    <row r="107" spans="2:11" x14ac:dyDescent="0.25">
      <c r="B107" s="8" t="s">
        <v>2392</v>
      </c>
      <c r="C107" s="58" t="s">
        <v>699</v>
      </c>
      <c r="D107" s="52" t="s">
        <v>2393</v>
      </c>
      <c r="E107" s="6" t="s">
        <v>62</v>
      </c>
      <c r="F107" s="19">
        <v>870</v>
      </c>
      <c r="G107" s="24">
        <v>4.91</v>
      </c>
      <c r="H107" s="24">
        <v>0.41</v>
      </c>
      <c r="I107" s="31"/>
      <c r="J107" s="31"/>
      <c r="K107" s="35"/>
    </row>
    <row r="108" spans="2:11" x14ac:dyDescent="0.25">
      <c r="B108" s="8" t="s">
        <v>128</v>
      </c>
      <c r="C108" s="58" t="s">
        <v>129</v>
      </c>
      <c r="D108" s="52" t="s">
        <v>130</v>
      </c>
      <c r="E108" s="6" t="s">
        <v>131</v>
      </c>
      <c r="F108" s="19">
        <v>117</v>
      </c>
      <c r="G108" s="24">
        <v>4.9000000000000004</v>
      </c>
      <c r="H108" s="24">
        <v>0.41</v>
      </c>
      <c r="I108" s="31"/>
      <c r="J108" s="31"/>
      <c r="K108" s="35"/>
    </row>
    <row r="109" spans="2:11" x14ac:dyDescent="0.25">
      <c r="B109" s="8" t="s">
        <v>3672</v>
      </c>
      <c r="C109" s="58" t="s">
        <v>3673</v>
      </c>
      <c r="D109" s="52" t="s">
        <v>3674</v>
      </c>
      <c r="E109" s="6" t="s">
        <v>95</v>
      </c>
      <c r="F109" s="19">
        <v>122</v>
      </c>
      <c r="G109" s="24">
        <v>4.84</v>
      </c>
      <c r="H109" s="24">
        <v>0.41</v>
      </c>
      <c r="I109" s="31"/>
      <c r="J109" s="31"/>
      <c r="K109" s="35"/>
    </row>
    <row r="110" spans="2:11" x14ac:dyDescent="0.25">
      <c r="B110" s="8" t="s">
        <v>2425</v>
      </c>
      <c r="C110" s="58" t="s">
        <v>2426</v>
      </c>
      <c r="D110" s="52" t="s">
        <v>2427</v>
      </c>
      <c r="E110" s="6" t="s">
        <v>214</v>
      </c>
      <c r="F110" s="19">
        <v>999</v>
      </c>
      <c r="G110" s="24">
        <v>4.75</v>
      </c>
      <c r="H110" s="24">
        <v>0.4</v>
      </c>
      <c r="I110" s="31"/>
      <c r="J110" s="31"/>
      <c r="K110" s="35"/>
    </row>
    <row r="111" spans="2:11" x14ac:dyDescent="0.25">
      <c r="B111" s="8" t="s">
        <v>178</v>
      </c>
      <c r="C111" s="58" t="s">
        <v>179</v>
      </c>
      <c r="D111" s="52" t="s">
        <v>180</v>
      </c>
      <c r="E111" s="6" t="s">
        <v>116</v>
      </c>
      <c r="F111" s="19">
        <v>1133</v>
      </c>
      <c r="G111" s="24">
        <v>4.7300000000000004</v>
      </c>
      <c r="H111" s="24">
        <v>0.4</v>
      </c>
      <c r="I111" s="31"/>
      <c r="J111" s="31"/>
      <c r="K111" s="35"/>
    </row>
    <row r="112" spans="2:11" x14ac:dyDescent="0.25">
      <c r="B112" s="8" t="s">
        <v>618</v>
      </c>
      <c r="C112" s="58" t="s">
        <v>619</v>
      </c>
      <c r="D112" s="52" t="s">
        <v>620</v>
      </c>
      <c r="E112" s="6" t="s">
        <v>106</v>
      </c>
      <c r="F112" s="19">
        <v>354</v>
      </c>
      <c r="G112" s="24">
        <v>4.7300000000000004</v>
      </c>
      <c r="H112" s="24">
        <v>0.4</v>
      </c>
      <c r="I112" s="31"/>
      <c r="J112" s="31"/>
      <c r="K112" s="35"/>
    </row>
    <row r="113" spans="2:11" x14ac:dyDescent="0.25">
      <c r="B113" s="8" t="s">
        <v>260</v>
      </c>
      <c r="C113" s="58" t="s">
        <v>261</v>
      </c>
      <c r="D113" s="52" t="s">
        <v>262</v>
      </c>
      <c r="E113" s="6" t="s">
        <v>173</v>
      </c>
      <c r="F113" s="19">
        <v>142</v>
      </c>
      <c r="G113" s="24">
        <v>4.71</v>
      </c>
      <c r="H113" s="24">
        <v>0.4</v>
      </c>
      <c r="I113" s="31"/>
      <c r="J113" s="31"/>
      <c r="K113" s="35"/>
    </row>
    <row r="114" spans="2:11" x14ac:dyDescent="0.25">
      <c r="B114" s="8" t="s">
        <v>2128</v>
      </c>
      <c r="C114" s="58" t="s">
        <v>748</v>
      </c>
      <c r="D114" s="52" t="s">
        <v>2129</v>
      </c>
      <c r="E114" s="6" t="s">
        <v>62</v>
      </c>
      <c r="F114" s="19">
        <v>614</v>
      </c>
      <c r="G114" s="24">
        <v>4.6100000000000003</v>
      </c>
      <c r="H114" s="24">
        <v>0.39</v>
      </c>
      <c r="I114" s="31"/>
      <c r="J114" s="31"/>
      <c r="K114" s="35"/>
    </row>
    <row r="115" spans="2:11" x14ac:dyDescent="0.25">
      <c r="B115" s="8" t="s">
        <v>361</v>
      </c>
      <c r="C115" s="58" t="s">
        <v>362</v>
      </c>
      <c r="D115" s="52" t="s">
        <v>363</v>
      </c>
      <c r="E115" s="6" t="s">
        <v>76</v>
      </c>
      <c r="F115" s="19">
        <v>296</v>
      </c>
      <c r="G115" s="24">
        <v>4.59</v>
      </c>
      <c r="H115" s="24">
        <v>0.39</v>
      </c>
      <c r="I115" s="31"/>
      <c r="J115" s="31"/>
      <c r="K115" s="35"/>
    </row>
    <row r="116" spans="2:11" x14ac:dyDescent="0.25">
      <c r="B116" s="8" t="s">
        <v>2154</v>
      </c>
      <c r="C116" s="58" t="s">
        <v>2155</v>
      </c>
      <c r="D116" s="52" t="s">
        <v>2156</v>
      </c>
      <c r="E116" s="6" t="s">
        <v>173</v>
      </c>
      <c r="F116" s="19">
        <v>2228</v>
      </c>
      <c r="G116" s="24">
        <v>4.5</v>
      </c>
      <c r="H116" s="24">
        <v>0.38</v>
      </c>
      <c r="I116" s="31"/>
      <c r="J116" s="31"/>
      <c r="K116" s="35"/>
    </row>
    <row r="117" spans="2:11" x14ac:dyDescent="0.25">
      <c r="B117" s="8" t="s">
        <v>3675</v>
      </c>
      <c r="C117" s="58" t="s">
        <v>3676</v>
      </c>
      <c r="D117" s="52" t="s">
        <v>3677</v>
      </c>
      <c r="E117" s="6" t="s">
        <v>95</v>
      </c>
      <c r="F117" s="19">
        <v>61</v>
      </c>
      <c r="G117" s="24">
        <v>4.46</v>
      </c>
      <c r="H117" s="24">
        <v>0.38</v>
      </c>
      <c r="I117" s="31"/>
      <c r="J117" s="31"/>
      <c r="K117" s="35"/>
    </row>
    <row r="118" spans="2:11" x14ac:dyDescent="0.25">
      <c r="B118" s="8" t="s">
        <v>3678</v>
      </c>
      <c r="C118" s="58" t="s">
        <v>3679</v>
      </c>
      <c r="D118" s="52" t="s">
        <v>3680</v>
      </c>
      <c r="E118" s="6" t="s">
        <v>116</v>
      </c>
      <c r="F118" s="19">
        <v>873</v>
      </c>
      <c r="G118" s="24">
        <v>4.3899999999999997</v>
      </c>
      <c r="H118" s="24">
        <v>0.37</v>
      </c>
      <c r="I118" s="31"/>
      <c r="J118" s="31"/>
      <c r="K118" s="35"/>
    </row>
    <row r="119" spans="2:11" x14ac:dyDescent="0.25">
      <c r="B119" s="8" t="s">
        <v>2495</v>
      </c>
      <c r="C119" s="58" t="s">
        <v>1397</v>
      </c>
      <c r="D119" s="52" t="s">
        <v>2496</v>
      </c>
      <c r="E119" s="6" t="s">
        <v>173</v>
      </c>
      <c r="F119" s="19">
        <v>453</v>
      </c>
      <c r="G119" s="24">
        <v>4.3099999999999996</v>
      </c>
      <c r="H119" s="24">
        <v>0.36</v>
      </c>
      <c r="I119" s="31"/>
      <c r="J119" s="31"/>
      <c r="K119" s="35"/>
    </row>
    <row r="120" spans="2:11" x14ac:dyDescent="0.25">
      <c r="B120" s="8" t="s">
        <v>2372</v>
      </c>
      <c r="C120" s="58" t="s">
        <v>2373</v>
      </c>
      <c r="D120" s="52" t="s">
        <v>2374</v>
      </c>
      <c r="E120" s="6" t="s">
        <v>76</v>
      </c>
      <c r="F120" s="19">
        <v>1112</v>
      </c>
      <c r="G120" s="24">
        <v>4.3</v>
      </c>
      <c r="H120" s="24">
        <v>0.36</v>
      </c>
      <c r="I120" s="31"/>
      <c r="J120" s="31"/>
      <c r="K120" s="35"/>
    </row>
    <row r="121" spans="2:11" x14ac:dyDescent="0.25">
      <c r="B121" s="8" t="s">
        <v>161</v>
      </c>
      <c r="C121" s="58" t="s">
        <v>162</v>
      </c>
      <c r="D121" s="52" t="s">
        <v>163</v>
      </c>
      <c r="E121" s="6" t="s">
        <v>76</v>
      </c>
      <c r="F121" s="19">
        <v>825</v>
      </c>
      <c r="G121" s="24">
        <v>4.21</v>
      </c>
      <c r="H121" s="24">
        <v>0.36</v>
      </c>
      <c r="I121" s="31"/>
      <c r="J121" s="31"/>
      <c r="K121" s="35"/>
    </row>
    <row r="122" spans="2:11" x14ac:dyDescent="0.25">
      <c r="B122" s="8" t="s">
        <v>1031</v>
      </c>
      <c r="C122" s="58" t="s">
        <v>1032</v>
      </c>
      <c r="D122" s="52" t="s">
        <v>1033</v>
      </c>
      <c r="E122" s="6" t="s">
        <v>120</v>
      </c>
      <c r="F122" s="19">
        <v>122</v>
      </c>
      <c r="G122" s="24">
        <v>4.18</v>
      </c>
      <c r="H122" s="24">
        <v>0.35</v>
      </c>
      <c r="I122" s="31"/>
      <c r="J122" s="31"/>
      <c r="K122" s="35"/>
    </row>
    <row r="123" spans="2:11" x14ac:dyDescent="0.25">
      <c r="B123" s="8" t="s">
        <v>2722</v>
      </c>
      <c r="C123" s="58" t="s">
        <v>2723</v>
      </c>
      <c r="D123" s="52" t="s">
        <v>2724</v>
      </c>
      <c r="E123" s="6" t="s">
        <v>154</v>
      </c>
      <c r="F123" s="19">
        <v>1150</v>
      </c>
      <c r="G123" s="24">
        <v>4.18</v>
      </c>
      <c r="H123" s="24">
        <v>0.35</v>
      </c>
      <c r="I123" s="31"/>
      <c r="J123" s="31"/>
      <c r="K123" s="35"/>
    </row>
    <row r="124" spans="2:11" x14ac:dyDescent="0.25">
      <c r="B124" s="8" t="s">
        <v>2440</v>
      </c>
      <c r="C124" s="58" t="s">
        <v>2441</v>
      </c>
      <c r="D124" s="52" t="s">
        <v>2442</v>
      </c>
      <c r="E124" s="6" t="s">
        <v>536</v>
      </c>
      <c r="F124" s="19">
        <v>1003</v>
      </c>
      <c r="G124" s="24">
        <v>4.12</v>
      </c>
      <c r="H124" s="24">
        <v>0.35</v>
      </c>
      <c r="I124" s="31"/>
      <c r="J124" s="31"/>
      <c r="K124" s="35"/>
    </row>
    <row r="125" spans="2:11" x14ac:dyDescent="0.25">
      <c r="B125" s="8" t="s">
        <v>3681</v>
      </c>
      <c r="C125" s="58" t="s">
        <v>3682</v>
      </c>
      <c r="D125" s="52" t="s">
        <v>3683</v>
      </c>
      <c r="E125" s="6" t="s">
        <v>131</v>
      </c>
      <c r="F125" s="19">
        <v>934</v>
      </c>
      <c r="G125" s="24">
        <v>4.0199999999999996</v>
      </c>
      <c r="H125" s="24">
        <v>0.34</v>
      </c>
      <c r="I125" s="31"/>
      <c r="J125" s="31"/>
      <c r="K125" s="35"/>
    </row>
    <row r="126" spans="2:11" x14ac:dyDescent="0.25">
      <c r="B126" s="8" t="s">
        <v>3684</v>
      </c>
      <c r="C126" s="58" t="s">
        <v>3685</v>
      </c>
      <c r="D126" s="52" t="s">
        <v>3686</v>
      </c>
      <c r="E126" s="6" t="s">
        <v>62</v>
      </c>
      <c r="F126" s="19">
        <v>766</v>
      </c>
      <c r="G126" s="24">
        <v>4.0199999999999996</v>
      </c>
      <c r="H126" s="24">
        <v>0.34</v>
      </c>
      <c r="I126" s="31"/>
      <c r="J126" s="31"/>
      <c r="K126" s="35"/>
    </row>
    <row r="127" spans="2:11" x14ac:dyDescent="0.25">
      <c r="B127" s="8" t="s">
        <v>2148</v>
      </c>
      <c r="C127" s="58" t="s">
        <v>2149</v>
      </c>
      <c r="D127" s="52" t="s">
        <v>2150</v>
      </c>
      <c r="E127" s="6" t="s">
        <v>84</v>
      </c>
      <c r="F127" s="19">
        <v>230</v>
      </c>
      <c r="G127" s="24">
        <v>3.91</v>
      </c>
      <c r="H127" s="24">
        <v>0.33</v>
      </c>
      <c r="I127" s="31"/>
      <c r="J127" s="31"/>
      <c r="K127" s="35"/>
    </row>
    <row r="128" spans="2:11" x14ac:dyDescent="0.25">
      <c r="B128" s="8" t="s">
        <v>2474</v>
      </c>
      <c r="C128" s="58" t="s">
        <v>2475</v>
      </c>
      <c r="D128" s="52" t="s">
        <v>2476</v>
      </c>
      <c r="E128" s="6" t="s">
        <v>54</v>
      </c>
      <c r="F128" s="19">
        <v>1643</v>
      </c>
      <c r="G128" s="24">
        <v>3.87</v>
      </c>
      <c r="H128" s="24">
        <v>0.33</v>
      </c>
      <c r="I128" s="31"/>
      <c r="J128" s="31"/>
      <c r="K128" s="35"/>
    </row>
    <row r="129" spans="2:11" x14ac:dyDescent="0.25">
      <c r="B129" s="8" t="s">
        <v>2928</v>
      </c>
      <c r="C129" s="58" t="s">
        <v>2929</v>
      </c>
      <c r="D129" s="52" t="s">
        <v>2930</v>
      </c>
      <c r="E129" s="6" t="s">
        <v>66</v>
      </c>
      <c r="F129" s="19">
        <v>100</v>
      </c>
      <c r="G129" s="24">
        <v>3.83</v>
      </c>
      <c r="H129" s="24">
        <v>0.32</v>
      </c>
      <c r="I129" s="31"/>
      <c r="J129" s="31"/>
      <c r="K129" s="35"/>
    </row>
    <row r="130" spans="2:11" x14ac:dyDescent="0.25">
      <c r="B130" s="8" t="s">
        <v>250</v>
      </c>
      <c r="C130" s="58" t="s">
        <v>251</v>
      </c>
      <c r="D130" s="52" t="s">
        <v>252</v>
      </c>
      <c r="E130" s="6" t="s">
        <v>120</v>
      </c>
      <c r="F130" s="19">
        <v>15</v>
      </c>
      <c r="G130" s="24">
        <v>3.82</v>
      </c>
      <c r="H130" s="24">
        <v>0.32</v>
      </c>
      <c r="I130" s="31"/>
      <c r="J130" s="31"/>
      <c r="K130" s="35"/>
    </row>
    <row r="131" spans="2:11" x14ac:dyDescent="0.25">
      <c r="B131" s="8" t="s">
        <v>1106</v>
      </c>
      <c r="C131" s="58" t="s">
        <v>1107</v>
      </c>
      <c r="D131" s="52" t="s">
        <v>1108</v>
      </c>
      <c r="E131" s="6" t="s">
        <v>127</v>
      </c>
      <c r="F131" s="19">
        <v>322</v>
      </c>
      <c r="G131" s="24">
        <v>3.79</v>
      </c>
      <c r="H131" s="24">
        <v>0.32</v>
      </c>
      <c r="I131" s="31"/>
      <c r="J131" s="31"/>
      <c r="K131" s="35"/>
    </row>
    <row r="132" spans="2:11" x14ac:dyDescent="0.25">
      <c r="B132" s="8" t="s">
        <v>3687</v>
      </c>
      <c r="C132" s="58" t="s">
        <v>3688</v>
      </c>
      <c r="D132" s="52" t="s">
        <v>3689</v>
      </c>
      <c r="E132" s="6" t="s">
        <v>150</v>
      </c>
      <c r="F132" s="19">
        <v>245</v>
      </c>
      <c r="G132" s="24">
        <v>3.69</v>
      </c>
      <c r="H132" s="24">
        <v>0.31</v>
      </c>
      <c r="I132" s="31"/>
      <c r="J132" s="31"/>
      <c r="K132" s="35"/>
    </row>
    <row r="133" spans="2:11" x14ac:dyDescent="0.25">
      <c r="B133" s="8" t="s">
        <v>3690</v>
      </c>
      <c r="C133" s="58" t="s">
        <v>3691</v>
      </c>
      <c r="D133" s="52" t="s">
        <v>3692</v>
      </c>
      <c r="E133" s="6" t="s">
        <v>581</v>
      </c>
      <c r="F133" s="19">
        <v>267</v>
      </c>
      <c r="G133" s="24">
        <v>3.65</v>
      </c>
      <c r="H133" s="24">
        <v>0.31</v>
      </c>
      <c r="I133" s="31"/>
      <c r="J133" s="31"/>
      <c r="K133" s="35"/>
    </row>
    <row r="134" spans="2:11" x14ac:dyDescent="0.25">
      <c r="B134" s="8" t="s">
        <v>2477</v>
      </c>
      <c r="C134" s="58" t="s">
        <v>2478</v>
      </c>
      <c r="D134" s="52" t="s">
        <v>2479</v>
      </c>
      <c r="E134" s="6" t="s">
        <v>99</v>
      </c>
      <c r="F134" s="19">
        <v>343</v>
      </c>
      <c r="G134" s="24">
        <v>3.6</v>
      </c>
      <c r="H134" s="24">
        <v>0.3</v>
      </c>
      <c r="I134" s="31"/>
      <c r="J134" s="31"/>
      <c r="K134" s="35"/>
    </row>
    <row r="135" spans="2:11" x14ac:dyDescent="0.25">
      <c r="B135" s="8" t="s">
        <v>3693</v>
      </c>
      <c r="C135" s="58" t="s">
        <v>3694</v>
      </c>
      <c r="D135" s="52" t="s">
        <v>3695</v>
      </c>
      <c r="E135" s="6" t="s">
        <v>259</v>
      </c>
      <c r="F135" s="19">
        <v>1054</v>
      </c>
      <c r="G135" s="24">
        <v>3.39</v>
      </c>
      <c r="H135" s="24">
        <v>0.28999999999999998</v>
      </c>
      <c r="I135" s="31"/>
      <c r="J135" s="31"/>
      <c r="K135" s="35"/>
    </row>
    <row r="136" spans="2:11" x14ac:dyDescent="0.25">
      <c r="B136" s="8" t="s">
        <v>1037</v>
      </c>
      <c r="C136" s="58" t="s">
        <v>1038</v>
      </c>
      <c r="D136" s="52" t="s">
        <v>1039</v>
      </c>
      <c r="E136" s="6" t="s">
        <v>342</v>
      </c>
      <c r="F136" s="19">
        <v>248</v>
      </c>
      <c r="G136" s="24">
        <v>3.26</v>
      </c>
      <c r="H136" s="24">
        <v>0.28000000000000003</v>
      </c>
      <c r="I136" s="31"/>
      <c r="J136" s="31"/>
      <c r="K136" s="35"/>
    </row>
    <row r="137" spans="2:11" x14ac:dyDescent="0.25">
      <c r="B137" s="8" t="s">
        <v>3696</v>
      </c>
      <c r="C137" s="58" t="s">
        <v>3697</v>
      </c>
      <c r="D137" s="52" t="s">
        <v>3698</v>
      </c>
      <c r="E137" s="6" t="s">
        <v>273</v>
      </c>
      <c r="F137" s="19">
        <v>218</v>
      </c>
      <c r="G137" s="24">
        <v>3.23</v>
      </c>
      <c r="H137" s="24">
        <v>0.27</v>
      </c>
      <c r="I137" s="31"/>
      <c r="J137" s="31"/>
      <c r="K137" s="35"/>
    </row>
    <row r="138" spans="2:11" x14ac:dyDescent="0.25">
      <c r="B138" s="8" t="s">
        <v>2931</v>
      </c>
      <c r="C138" s="58" t="s">
        <v>2932</v>
      </c>
      <c r="D138" s="52" t="s">
        <v>2933</v>
      </c>
      <c r="E138" s="6" t="s">
        <v>66</v>
      </c>
      <c r="F138" s="19">
        <v>475</v>
      </c>
      <c r="G138" s="24">
        <v>3.19</v>
      </c>
      <c r="H138" s="24">
        <v>0.27</v>
      </c>
      <c r="I138" s="31"/>
      <c r="J138" s="31"/>
      <c r="K138" s="35"/>
    </row>
    <row r="139" spans="2:11" x14ac:dyDescent="0.25">
      <c r="B139" s="8" t="s">
        <v>1063</v>
      </c>
      <c r="C139" s="58" t="s">
        <v>1064</v>
      </c>
      <c r="D139" s="52" t="s">
        <v>1065</v>
      </c>
      <c r="E139" s="6" t="s">
        <v>332</v>
      </c>
      <c r="F139" s="19">
        <v>942</v>
      </c>
      <c r="G139" s="24">
        <v>3.03</v>
      </c>
      <c r="H139" s="24">
        <v>0.26</v>
      </c>
      <c r="I139" s="31"/>
      <c r="J139" s="31"/>
      <c r="K139" s="35"/>
    </row>
    <row r="140" spans="2:11" x14ac:dyDescent="0.25">
      <c r="B140" s="8" t="s">
        <v>3699</v>
      </c>
      <c r="C140" s="58" t="s">
        <v>2569</v>
      </c>
      <c r="D140" s="52" t="s">
        <v>3700</v>
      </c>
      <c r="E140" s="6" t="s">
        <v>62</v>
      </c>
      <c r="F140" s="19">
        <v>1453</v>
      </c>
      <c r="G140" s="24">
        <v>2.98</v>
      </c>
      <c r="H140" s="24">
        <v>0.25</v>
      </c>
      <c r="I140" s="31"/>
      <c r="J140" s="31"/>
      <c r="K140" s="35"/>
    </row>
    <row r="141" spans="2:11" x14ac:dyDescent="0.25">
      <c r="B141" s="8" t="s">
        <v>3701</v>
      </c>
      <c r="C141" s="58" t="s">
        <v>3702</v>
      </c>
      <c r="D141" s="52" t="s">
        <v>3703</v>
      </c>
      <c r="E141" s="6" t="s">
        <v>62</v>
      </c>
      <c r="F141" s="19">
        <v>2303</v>
      </c>
      <c r="G141" s="24">
        <v>2.96</v>
      </c>
      <c r="H141" s="24">
        <v>0.25</v>
      </c>
      <c r="I141" s="31"/>
      <c r="J141" s="31"/>
      <c r="K141" s="35"/>
    </row>
    <row r="142" spans="2:11" x14ac:dyDescent="0.25">
      <c r="B142" s="8" t="s">
        <v>3704</v>
      </c>
      <c r="C142" s="58" t="s">
        <v>3705</v>
      </c>
      <c r="D142" s="52" t="s">
        <v>3706</v>
      </c>
      <c r="E142" s="6" t="s">
        <v>536</v>
      </c>
      <c r="F142" s="19">
        <v>1608</v>
      </c>
      <c r="G142" s="24">
        <v>2.95</v>
      </c>
      <c r="H142" s="24">
        <v>0.25</v>
      </c>
      <c r="I142" s="31"/>
      <c r="J142" s="31"/>
      <c r="K142" s="35"/>
    </row>
    <row r="143" spans="2:11" x14ac:dyDescent="0.25">
      <c r="B143" s="8" t="s">
        <v>2151</v>
      </c>
      <c r="C143" s="58" t="s">
        <v>2152</v>
      </c>
      <c r="D143" s="52" t="s">
        <v>2153</v>
      </c>
      <c r="E143" s="6" t="s">
        <v>120</v>
      </c>
      <c r="F143" s="19">
        <v>120</v>
      </c>
      <c r="G143" s="24">
        <v>2.94</v>
      </c>
      <c r="H143" s="24">
        <v>0.25</v>
      </c>
      <c r="I143" s="31"/>
      <c r="J143" s="31"/>
      <c r="K143" s="35"/>
    </row>
    <row r="144" spans="2:11" x14ac:dyDescent="0.25">
      <c r="B144" s="8" t="s">
        <v>2111</v>
      </c>
      <c r="C144" s="58" t="s">
        <v>2112</v>
      </c>
      <c r="D144" s="52" t="s">
        <v>2113</v>
      </c>
      <c r="E144" s="6" t="s">
        <v>62</v>
      </c>
      <c r="F144" s="19">
        <v>71</v>
      </c>
      <c r="G144" s="24">
        <v>2.9</v>
      </c>
      <c r="H144" s="24">
        <v>0.24</v>
      </c>
      <c r="I144" s="31"/>
      <c r="J144" s="31"/>
      <c r="K144" s="35"/>
    </row>
    <row r="145" spans="2:11" x14ac:dyDescent="0.25">
      <c r="B145" s="8" t="s">
        <v>3707</v>
      </c>
      <c r="C145" s="58" t="s">
        <v>3708</v>
      </c>
      <c r="D145" s="52" t="s">
        <v>3709</v>
      </c>
      <c r="E145" s="6" t="s">
        <v>228</v>
      </c>
      <c r="F145" s="19">
        <v>96</v>
      </c>
      <c r="G145" s="24">
        <v>2.82</v>
      </c>
      <c r="H145" s="24">
        <v>0.24</v>
      </c>
      <c r="I145" s="31"/>
      <c r="J145" s="31"/>
      <c r="K145" s="35"/>
    </row>
    <row r="146" spans="2:11" x14ac:dyDescent="0.25">
      <c r="B146" s="8" t="s">
        <v>3710</v>
      </c>
      <c r="C146" s="58" t="s">
        <v>1394</v>
      </c>
      <c r="D146" s="52" t="s">
        <v>3711</v>
      </c>
      <c r="E146" s="6" t="s">
        <v>62</v>
      </c>
      <c r="F146" s="19">
        <v>3206</v>
      </c>
      <c r="G146" s="24">
        <v>2.81</v>
      </c>
      <c r="H146" s="24">
        <v>0.24</v>
      </c>
      <c r="I146" s="31"/>
      <c r="J146" s="31"/>
      <c r="K146" s="35"/>
    </row>
    <row r="147" spans="2:11" x14ac:dyDescent="0.25">
      <c r="B147" s="8" t="s">
        <v>263</v>
      </c>
      <c r="C147" s="58" t="s">
        <v>264</v>
      </c>
      <c r="D147" s="52" t="s">
        <v>265</v>
      </c>
      <c r="E147" s="6" t="s">
        <v>266</v>
      </c>
      <c r="F147" s="19">
        <v>209</v>
      </c>
      <c r="G147" s="24">
        <v>2.79</v>
      </c>
      <c r="H147" s="24">
        <v>0.24</v>
      </c>
      <c r="I147" s="31"/>
      <c r="J147" s="31"/>
      <c r="K147" s="35"/>
    </row>
    <row r="148" spans="2:11" x14ac:dyDescent="0.25">
      <c r="B148" s="8" t="s">
        <v>3712</v>
      </c>
      <c r="C148" s="58" t="s">
        <v>3713</v>
      </c>
      <c r="D148" s="52" t="s">
        <v>3714</v>
      </c>
      <c r="E148" s="6" t="s">
        <v>131</v>
      </c>
      <c r="F148" s="19">
        <v>102</v>
      </c>
      <c r="G148" s="24">
        <v>2.73</v>
      </c>
      <c r="H148" s="24">
        <v>0.23</v>
      </c>
      <c r="I148" s="31"/>
      <c r="J148" s="31"/>
      <c r="K148" s="35"/>
    </row>
    <row r="149" spans="2:11" x14ac:dyDescent="0.25">
      <c r="B149" s="8" t="s">
        <v>3715</v>
      </c>
      <c r="C149" s="58" t="s">
        <v>3716</v>
      </c>
      <c r="D149" s="52" t="s">
        <v>3717</v>
      </c>
      <c r="E149" s="6" t="s">
        <v>403</v>
      </c>
      <c r="F149" s="19">
        <v>8</v>
      </c>
      <c r="G149" s="24">
        <v>2.63</v>
      </c>
      <c r="H149" s="24">
        <v>0.22</v>
      </c>
      <c r="I149" s="31"/>
      <c r="J149" s="31"/>
      <c r="K149" s="35"/>
    </row>
    <row r="150" spans="2:11" x14ac:dyDescent="0.25">
      <c r="B150" s="8" t="s">
        <v>3718</v>
      </c>
      <c r="C150" s="58" t="s">
        <v>3719</v>
      </c>
      <c r="D150" s="52" t="s">
        <v>3720</v>
      </c>
      <c r="E150" s="6" t="s">
        <v>259</v>
      </c>
      <c r="F150" s="19">
        <v>2689</v>
      </c>
      <c r="G150" s="24">
        <v>2.57</v>
      </c>
      <c r="H150" s="24">
        <v>0.22</v>
      </c>
      <c r="I150" s="31"/>
      <c r="J150" s="31"/>
      <c r="K150" s="35"/>
    </row>
    <row r="151" spans="2:11" x14ac:dyDescent="0.25">
      <c r="B151" s="8" t="s">
        <v>2492</v>
      </c>
      <c r="C151" s="58" t="s">
        <v>2493</v>
      </c>
      <c r="D151" s="52" t="s">
        <v>2494</v>
      </c>
      <c r="E151" s="6" t="s">
        <v>1917</v>
      </c>
      <c r="F151" s="19">
        <v>118</v>
      </c>
      <c r="G151" s="24">
        <v>2.56</v>
      </c>
      <c r="H151" s="24">
        <v>0.22</v>
      </c>
      <c r="I151" s="31"/>
      <c r="J151" s="31"/>
      <c r="K151" s="35"/>
    </row>
    <row r="152" spans="2:11" x14ac:dyDescent="0.25">
      <c r="B152" s="8" t="s">
        <v>3721</v>
      </c>
      <c r="C152" s="58" t="s">
        <v>3722</v>
      </c>
      <c r="D152" s="52" t="s">
        <v>3723</v>
      </c>
      <c r="E152" s="6" t="s">
        <v>62</v>
      </c>
      <c r="F152" s="19">
        <v>378</v>
      </c>
      <c r="G152" s="24">
        <v>2.52</v>
      </c>
      <c r="H152" s="24">
        <v>0.21</v>
      </c>
      <c r="I152" s="31"/>
      <c r="J152" s="31"/>
      <c r="K152" s="35"/>
    </row>
    <row r="153" spans="2:11" x14ac:dyDescent="0.25">
      <c r="B153" s="8" t="s">
        <v>174</v>
      </c>
      <c r="C153" s="58" t="s">
        <v>175</v>
      </c>
      <c r="D153" s="52" t="s">
        <v>176</v>
      </c>
      <c r="E153" s="6" t="s">
        <v>177</v>
      </c>
      <c r="F153" s="19">
        <v>80</v>
      </c>
      <c r="G153" s="24">
        <v>2.5099999999999998</v>
      </c>
      <c r="H153" s="24">
        <v>0.21</v>
      </c>
      <c r="I153" s="31"/>
      <c r="J153" s="31"/>
      <c r="K153" s="35"/>
    </row>
    <row r="154" spans="2:11" x14ac:dyDescent="0.25">
      <c r="B154" s="8" t="s">
        <v>147</v>
      </c>
      <c r="C154" s="58" t="s">
        <v>148</v>
      </c>
      <c r="D154" s="52" t="s">
        <v>149</v>
      </c>
      <c r="E154" s="6" t="s">
        <v>150</v>
      </c>
      <c r="F154" s="19">
        <v>6</v>
      </c>
      <c r="G154" s="24">
        <v>2.38</v>
      </c>
      <c r="H154" s="24">
        <v>0.2</v>
      </c>
      <c r="I154" s="31"/>
      <c r="J154" s="31"/>
      <c r="K154" s="35"/>
    </row>
    <row r="155" spans="2:11" x14ac:dyDescent="0.25">
      <c r="B155" s="8" t="s">
        <v>355</v>
      </c>
      <c r="C155" s="58" t="s">
        <v>356</v>
      </c>
      <c r="D155" s="52" t="s">
        <v>357</v>
      </c>
      <c r="E155" s="6" t="s">
        <v>84</v>
      </c>
      <c r="F155" s="19">
        <v>174</v>
      </c>
      <c r="G155" s="24">
        <v>2.31</v>
      </c>
      <c r="H155" s="24">
        <v>0.19</v>
      </c>
      <c r="I155" s="31"/>
      <c r="J155" s="31"/>
      <c r="K155" s="35"/>
    </row>
    <row r="156" spans="2:11" x14ac:dyDescent="0.25">
      <c r="B156" s="8" t="s">
        <v>267</v>
      </c>
      <c r="C156" s="58" t="s">
        <v>268</v>
      </c>
      <c r="D156" s="52" t="s">
        <v>269</v>
      </c>
      <c r="E156" s="6" t="s">
        <v>66</v>
      </c>
      <c r="F156" s="19">
        <v>429</v>
      </c>
      <c r="G156" s="24">
        <v>2.21</v>
      </c>
      <c r="H156" s="24">
        <v>0.19</v>
      </c>
      <c r="I156" s="31"/>
      <c r="J156" s="31"/>
      <c r="K156" s="35"/>
    </row>
    <row r="157" spans="2:11" x14ac:dyDescent="0.25">
      <c r="B157" s="8" t="s">
        <v>530</v>
      </c>
      <c r="C157" s="58" t="s">
        <v>531</v>
      </c>
      <c r="D157" s="52" t="s">
        <v>532</v>
      </c>
      <c r="E157" s="6" t="s">
        <v>120</v>
      </c>
      <c r="F157" s="19">
        <v>258</v>
      </c>
      <c r="G157" s="24">
        <v>1.99</v>
      </c>
      <c r="H157" s="24">
        <v>0.17</v>
      </c>
      <c r="I157" s="31"/>
      <c r="J157" s="31"/>
      <c r="K157" s="35"/>
    </row>
    <row r="158" spans="2:11" x14ac:dyDescent="0.25">
      <c r="B158" s="8" t="s">
        <v>3724</v>
      </c>
      <c r="C158" s="58" t="s">
        <v>3725</v>
      </c>
      <c r="D158" s="52" t="s">
        <v>3726</v>
      </c>
      <c r="E158" s="6" t="s">
        <v>259</v>
      </c>
      <c r="F158" s="19">
        <v>2071</v>
      </c>
      <c r="G158" s="24">
        <v>1.51</v>
      </c>
      <c r="H158" s="24">
        <v>0.13</v>
      </c>
      <c r="I158" s="31"/>
      <c r="J158" s="31"/>
      <c r="K158" s="35"/>
    </row>
    <row r="159" spans="2:11" x14ac:dyDescent="0.25">
      <c r="B159" s="8" t="s">
        <v>3727</v>
      </c>
      <c r="C159" s="58" t="s">
        <v>1953</v>
      </c>
      <c r="D159" s="52" t="s">
        <v>3728</v>
      </c>
      <c r="E159" s="6" t="s">
        <v>403</v>
      </c>
      <c r="F159" s="19">
        <v>125</v>
      </c>
      <c r="G159" s="24">
        <v>1.47</v>
      </c>
      <c r="H159" s="24">
        <v>0.12</v>
      </c>
      <c r="I159" s="31"/>
      <c r="J159" s="31"/>
      <c r="K159" s="35"/>
    </row>
    <row r="160" spans="2:11" x14ac:dyDescent="0.25">
      <c r="B160" s="8" t="s">
        <v>3729</v>
      </c>
      <c r="C160" s="58" t="s">
        <v>3730</v>
      </c>
      <c r="D160" s="52" t="s">
        <v>3731</v>
      </c>
      <c r="E160" s="6" t="s">
        <v>154</v>
      </c>
      <c r="F160" s="19">
        <v>697</v>
      </c>
      <c r="G160" s="24">
        <v>1.24</v>
      </c>
      <c r="H160" s="24">
        <v>0.1</v>
      </c>
      <c r="I160" s="31"/>
      <c r="J160" s="31"/>
      <c r="K160" s="35"/>
    </row>
    <row r="161" spans="3:11" x14ac:dyDescent="0.25">
      <c r="C161" s="56" t="s">
        <v>191</v>
      </c>
      <c r="D161" s="52"/>
      <c r="E161" s="6"/>
      <c r="F161" s="19"/>
      <c r="G161" s="25">
        <v>1183.0899999999999</v>
      </c>
      <c r="H161" s="25">
        <v>99.93</v>
      </c>
      <c r="I161" s="31"/>
      <c r="J161" s="31"/>
      <c r="K161" s="35"/>
    </row>
    <row r="162" spans="3:11" x14ac:dyDescent="0.25">
      <c r="C162" s="55"/>
      <c r="D162" s="52"/>
      <c r="E162" s="6"/>
      <c r="F162" s="19"/>
      <c r="G162" s="24"/>
      <c r="H162" s="24"/>
      <c r="I162" s="31"/>
      <c r="J162" s="31"/>
      <c r="K162" s="35"/>
    </row>
    <row r="163" spans="3:11" x14ac:dyDescent="0.25">
      <c r="C163" s="56" t="s">
        <v>3</v>
      </c>
      <c r="D163" s="52"/>
      <c r="E163" s="6"/>
      <c r="F163" s="19"/>
      <c r="G163" s="24" t="s">
        <v>2</v>
      </c>
      <c r="H163" s="24" t="s">
        <v>2</v>
      </c>
      <c r="I163" s="31"/>
      <c r="J163" s="31"/>
      <c r="K163" s="35"/>
    </row>
    <row r="164" spans="3:11" x14ac:dyDescent="0.25">
      <c r="C164" s="55"/>
      <c r="D164" s="52"/>
      <c r="E164" s="6"/>
      <c r="F164" s="19"/>
      <c r="G164" s="24"/>
      <c r="H164" s="24"/>
      <c r="I164" s="31"/>
      <c r="J164" s="31"/>
      <c r="K164" s="35"/>
    </row>
    <row r="165" spans="3:11" x14ac:dyDescent="0.25">
      <c r="C165" s="56" t="s">
        <v>4</v>
      </c>
      <c r="D165" s="52"/>
      <c r="E165" s="6"/>
      <c r="F165" s="19"/>
      <c r="G165" s="24" t="s">
        <v>2</v>
      </c>
      <c r="H165" s="24" t="s">
        <v>2</v>
      </c>
      <c r="I165" s="31"/>
      <c r="J165" s="31"/>
      <c r="K165" s="35"/>
    </row>
    <row r="166" spans="3:11" x14ac:dyDescent="0.25">
      <c r="C166" s="55"/>
      <c r="D166" s="52"/>
      <c r="E166" s="6"/>
      <c r="F166" s="19"/>
      <c r="G166" s="24"/>
      <c r="H166" s="24"/>
      <c r="I166" s="31"/>
      <c r="J166" s="31"/>
      <c r="K166" s="35"/>
    </row>
    <row r="167" spans="3:11" x14ac:dyDescent="0.25">
      <c r="C167" s="56" t="s">
        <v>5</v>
      </c>
      <c r="D167" s="52"/>
      <c r="E167" s="6"/>
      <c r="F167" s="19"/>
      <c r="G167" s="24"/>
      <c r="H167" s="24"/>
      <c r="I167" s="31"/>
      <c r="J167" s="31"/>
      <c r="K167" s="35"/>
    </row>
    <row r="168" spans="3:11" x14ac:dyDescent="0.25">
      <c r="C168" s="55"/>
      <c r="D168" s="52"/>
      <c r="E168" s="6"/>
      <c r="F168" s="19"/>
      <c r="G168" s="24"/>
      <c r="H168" s="24"/>
      <c r="I168" s="31"/>
      <c r="J168" s="31"/>
      <c r="K168" s="35"/>
    </row>
    <row r="169" spans="3:11" x14ac:dyDescent="0.25">
      <c r="C169" s="56" t="s">
        <v>6</v>
      </c>
      <c r="D169" s="52"/>
      <c r="E169" s="6"/>
      <c r="F169" s="19"/>
      <c r="G169" s="24" t="s">
        <v>2</v>
      </c>
      <c r="H169" s="24" t="s">
        <v>2</v>
      </c>
      <c r="I169" s="31"/>
      <c r="J169" s="31"/>
      <c r="K169" s="35"/>
    </row>
    <row r="170" spans="3:11" x14ac:dyDescent="0.25">
      <c r="C170" s="55"/>
      <c r="D170" s="52"/>
      <c r="E170" s="6"/>
      <c r="F170" s="19"/>
      <c r="G170" s="24"/>
      <c r="H170" s="24"/>
      <c r="I170" s="31"/>
      <c r="J170" s="31"/>
      <c r="K170" s="35"/>
    </row>
    <row r="171" spans="3:11" x14ac:dyDescent="0.25">
      <c r="C171" s="56" t="s">
        <v>7</v>
      </c>
      <c r="D171" s="52"/>
      <c r="E171" s="6"/>
      <c r="F171" s="19"/>
      <c r="G171" s="24" t="s">
        <v>2</v>
      </c>
      <c r="H171" s="24" t="s">
        <v>2</v>
      </c>
      <c r="I171" s="31"/>
      <c r="J171" s="31"/>
      <c r="K171" s="35"/>
    </row>
    <row r="172" spans="3:11" x14ac:dyDescent="0.25">
      <c r="C172" s="55"/>
      <c r="D172" s="52"/>
      <c r="E172" s="6"/>
      <c r="F172" s="19"/>
      <c r="G172" s="24"/>
      <c r="H172" s="24"/>
      <c r="I172" s="31"/>
      <c r="J172" s="31"/>
      <c r="K172" s="35"/>
    </row>
    <row r="173" spans="3:11" x14ac:dyDescent="0.25">
      <c r="C173" s="56" t="s">
        <v>8</v>
      </c>
      <c r="D173" s="52"/>
      <c r="E173" s="6"/>
      <c r="F173" s="19"/>
      <c r="G173" s="24" t="s">
        <v>2</v>
      </c>
      <c r="H173" s="24" t="s">
        <v>2</v>
      </c>
      <c r="I173" s="31"/>
      <c r="J173" s="31"/>
      <c r="K173" s="35"/>
    </row>
    <row r="174" spans="3:11" x14ac:dyDescent="0.25">
      <c r="C174" s="55"/>
      <c r="D174" s="52"/>
      <c r="E174" s="6"/>
      <c r="F174" s="19"/>
      <c r="G174" s="24"/>
      <c r="H174" s="24"/>
      <c r="I174" s="31"/>
      <c r="J174" s="31"/>
      <c r="K174" s="35"/>
    </row>
    <row r="175" spans="3:11" x14ac:dyDescent="0.25">
      <c r="C175" s="56" t="s">
        <v>9</v>
      </c>
      <c r="D175" s="52"/>
      <c r="E175" s="6"/>
      <c r="F175" s="19"/>
      <c r="G175" s="24" t="s">
        <v>2</v>
      </c>
      <c r="H175" s="24" t="s">
        <v>2</v>
      </c>
      <c r="I175" s="31"/>
      <c r="J175" s="31"/>
      <c r="K175" s="35"/>
    </row>
    <row r="176" spans="3:11" x14ac:dyDescent="0.25">
      <c r="C176" s="55"/>
      <c r="D176" s="52"/>
      <c r="E176" s="6"/>
      <c r="F176" s="19"/>
      <c r="G176" s="24"/>
      <c r="H176" s="24"/>
      <c r="I176" s="31"/>
      <c r="J176" s="31"/>
      <c r="K176" s="35"/>
    </row>
    <row r="177" spans="3:11" x14ac:dyDescent="0.25">
      <c r="C177" s="56" t="s">
        <v>10</v>
      </c>
      <c r="D177" s="52"/>
      <c r="E177" s="6"/>
      <c r="F177" s="19"/>
      <c r="G177" s="24" t="s">
        <v>2</v>
      </c>
      <c r="H177" s="24" t="s">
        <v>2</v>
      </c>
      <c r="I177" s="31"/>
      <c r="J177" s="31"/>
      <c r="K177" s="35"/>
    </row>
    <row r="178" spans="3:11" x14ac:dyDescent="0.25">
      <c r="C178" s="55"/>
      <c r="D178" s="52"/>
      <c r="E178" s="6"/>
      <c r="F178" s="19"/>
      <c r="G178" s="24"/>
      <c r="H178" s="24"/>
      <c r="I178" s="31"/>
      <c r="J178" s="31"/>
      <c r="K178" s="35"/>
    </row>
    <row r="179" spans="3:11" x14ac:dyDescent="0.25">
      <c r="C179" s="56" t="s">
        <v>11</v>
      </c>
      <c r="D179" s="52"/>
      <c r="E179" s="6"/>
      <c r="F179" s="19"/>
      <c r="G179" s="24" t="s">
        <v>2</v>
      </c>
      <c r="H179" s="24" t="s">
        <v>2</v>
      </c>
      <c r="I179" s="31"/>
      <c r="J179" s="31"/>
      <c r="K179" s="35"/>
    </row>
    <row r="180" spans="3:11" x14ac:dyDescent="0.25">
      <c r="C180" s="55"/>
      <c r="D180" s="52"/>
      <c r="E180" s="6"/>
      <c r="F180" s="19"/>
      <c r="G180" s="24"/>
      <c r="H180" s="24"/>
      <c r="I180" s="31"/>
      <c r="J180" s="31"/>
      <c r="K180" s="35"/>
    </row>
    <row r="181" spans="3:11" x14ac:dyDescent="0.25">
      <c r="C181" s="56" t="s">
        <v>13</v>
      </c>
      <c r="D181" s="52"/>
      <c r="E181" s="6"/>
      <c r="F181" s="19"/>
      <c r="G181" s="24"/>
      <c r="H181" s="24"/>
      <c r="I181" s="31"/>
      <c r="J181" s="31"/>
      <c r="K181" s="35"/>
    </row>
    <row r="182" spans="3:11" x14ac:dyDescent="0.25">
      <c r="C182" s="55"/>
      <c r="D182" s="52"/>
      <c r="E182" s="6"/>
      <c r="F182" s="19"/>
      <c r="G182" s="24"/>
      <c r="H182" s="24"/>
      <c r="I182" s="31"/>
      <c r="J182" s="31"/>
      <c r="K182" s="35"/>
    </row>
    <row r="183" spans="3:11" x14ac:dyDescent="0.25">
      <c r="C183" s="56" t="s">
        <v>14</v>
      </c>
      <c r="D183" s="52"/>
      <c r="E183" s="6"/>
      <c r="F183" s="19"/>
      <c r="G183" s="24" t="s">
        <v>2</v>
      </c>
      <c r="H183" s="24" t="s">
        <v>2</v>
      </c>
      <c r="I183" s="31"/>
      <c r="J183" s="31"/>
      <c r="K183" s="35"/>
    </row>
    <row r="184" spans="3:11" x14ac:dyDescent="0.25">
      <c r="C184" s="55"/>
      <c r="D184" s="52"/>
      <c r="E184" s="6"/>
      <c r="F184" s="19"/>
      <c r="G184" s="24"/>
      <c r="H184" s="24"/>
      <c r="I184" s="31"/>
      <c r="J184" s="31"/>
      <c r="K184" s="35"/>
    </row>
    <row r="185" spans="3:11" x14ac:dyDescent="0.25">
      <c r="C185" s="56" t="s">
        <v>15</v>
      </c>
      <c r="D185" s="52"/>
      <c r="E185" s="6"/>
      <c r="F185" s="19"/>
      <c r="G185" s="24" t="s">
        <v>2</v>
      </c>
      <c r="H185" s="24" t="s">
        <v>2</v>
      </c>
      <c r="I185" s="31"/>
      <c r="J185" s="31"/>
      <c r="K185" s="35"/>
    </row>
    <row r="186" spans="3:11" x14ac:dyDescent="0.25">
      <c r="C186" s="55"/>
      <c r="D186" s="52"/>
      <c r="E186" s="6"/>
      <c r="F186" s="19"/>
      <c r="G186" s="24"/>
      <c r="H186" s="24"/>
      <c r="I186" s="31"/>
      <c r="J186" s="31"/>
      <c r="K186" s="35"/>
    </row>
    <row r="187" spans="3:11" x14ac:dyDescent="0.25">
      <c r="C187" s="56" t="s">
        <v>16</v>
      </c>
      <c r="D187" s="52"/>
      <c r="E187" s="6"/>
      <c r="F187" s="19"/>
      <c r="G187" s="24" t="s">
        <v>2</v>
      </c>
      <c r="H187" s="24" t="s">
        <v>2</v>
      </c>
      <c r="I187" s="31"/>
      <c r="J187" s="31"/>
      <c r="K187" s="35"/>
    </row>
    <row r="188" spans="3:11" x14ac:dyDescent="0.25">
      <c r="C188" s="55"/>
      <c r="D188" s="52"/>
      <c r="E188" s="6"/>
      <c r="F188" s="19"/>
      <c r="G188" s="24"/>
      <c r="H188" s="24"/>
      <c r="I188" s="31"/>
      <c r="J188" s="31"/>
      <c r="K188" s="35"/>
    </row>
    <row r="189" spans="3:11" x14ac:dyDescent="0.25">
      <c r="C189" s="56" t="s">
        <v>17</v>
      </c>
      <c r="D189" s="52"/>
      <c r="E189" s="6"/>
      <c r="F189" s="19"/>
      <c r="G189" s="24" t="s">
        <v>2</v>
      </c>
      <c r="H189" s="24" t="s">
        <v>2</v>
      </c>
      <c r="I189" s="31"/>
      <c r="J189" s="31"/>
      <c r="K189" s="35"/>
    </row>
    <row r="190" spans="3:11" x14ac:dyDescent="0.25">
      <c r="C190" s="55"/>
      <c r="D190" s="52"/>
      <c r="E190" s="6"/>
      <c r="F190" s="19"/>
      <c r="G190" s="24"/>
      <c r="H190" s="24"/>
      <c r="I190" s="31"/>
      <c r="J190" s="31"/>
      <c r="K190" s="35"/>
    </row>
    <row r="191" spans="3:11" x14ac:dyDescent="0.25">
      <c r="C191" s="56" t="s">
        <v>18</v>
      </c>
      <c r="D191" s="52"/>
      <c r="E191" s="6"/>
      <c r="F191" s="19"/>
      <c r="G191" s="24" t="s">
        <v>2</v>
      </c>
      <c r="H191" s="24" t="s">
        <v>2</v>
      </c>
      <c r="I191" s="31"/>
      <c r="J191" s="31"/>
      <c r="K191" s="35"/>
    </row>
    <row r="192" spans="3:11" x14ac:dyDescent="0.25">
      <c r="C192" s="55"/>
      <c r="D192" s="52"/>
      <c r="E192" s="6"/>
      <c r="F192" s="19"/>
      <c r="G192" s="24"/>
      <c r="H192" s="24"/>
      <c r="I192" s="31"/>
      <c r="J192" s="31"/>
      <c r="K192" s="35"/>
    </row>
    <row r="193" spans="1:54" x14ac:dyDescent="0.25">
      <c r="A193" s="10"/>
      <c r="B193" s="28"/>
      <c r="C193" s="56" t="s">
        <v>19</v>
      </c>
      <c r="D193" s="52"/>
      <c r="E193" s="6"/>
      <c r="F193" s="19"/>
      <c r="G193" s="24"/>
      <c r="H193" s="24"/>
      <c r="I193" s="31"/>
      <c r="J193" s="31"/>
      <c r="K193" s="35"/>
    </row>
    <row r="194" spans="1:54" x14ac:dyDescent="0.25">
      <c r="A194" s="28"/>
      <c r="B194" s="28"/>
      <c r="C194" s="56" t="s">
        <v>20</v>
      </c>
      <c r="D194" s="52"/>
      <c r="E194" s="6"/>
      <c r="F194" s="19"/>
      <c r="G194" s="24" t="s">
        <v>2</v>
      </c>
      <c r="H194" s="24" t="s">
        <v>2</v>
      </c>
      <c r="I194" s="31"/>
      <c r="J194" s="31"/>
      <c r="K194" s="35"/>
    </row>
    <row r="195" spans="1:54" x14ac:dyDescent="0.25">
      <c r="A195" s="28"/>
      <c r="B195" s="28"/>
      <c r="C195" s="56"/>
      <c r="D195" s="52"/>
      <c r="E195" s="6"/>
      <c r="F195" s="19"/>
      <c r="G195" s="24"/>
      <c r="H195" s="24"/>
      <c r="I195" s="31"/>
      <c r="J195" s="31"/>
      <c r="K195" s="35"/>
    </row>
    <row r="196" spans="1:54" x14ac:dyDescent="0.25">
      <c r="A196" s="28"/>
      <c r="B196" s="28"/>
      <c r="C196" s="56" t="s">
        <v>21</v>
      </c>
      <c r="D196" s="52"/>
      <c r="E196" s="6"/>
      <c r="F196" s="19"/>
      <c r="G196" s="24" t="s">
        <v>2</v>
      </c>
      <c r="H196" s="24" t="s">
        <v>2</v>
      </c>
      <c r="I196" s="31"/>
      <c r="J196" s="31"/>
      <c r="K196" s="35"/>
    </row>
    <row r="197" spans="1:54" x14ac:dyDescent="0.25">
      <c r="A197" s="28"/>
      <c r="B197" s="28"/>
      <c r="C197" s="56"/>
      <c r="D197" s="52"/>
      <c r="E197" s="6"/>
      <c r="F197" s="19"/>
      <c r="G197" s="24"/>
      <c r="H197" s="24"/>
      <c r="I197" s="31"/>
      <c r="J197" s="31"/>
      <c r="K197" s="35"/>
    </row>
    <row r="198" spans="1:54" x14ac:dyDescent="0.25">
      <c r="A198" s="28"/>
      <c r="B198" s="28"/>
      <c r="C198" s="56" t="s">
        <v>22</v>
      </c>
      <c r="D198" s="52"/>
      <c r="E198" s="6"/>
      <c r="F198" s="19"/>
      <c r="G198" s="24" t="s">
        <v>2</v>
      </c>
      <c r="H198" s="24" t="s">
        <v>2</v>
      </c>
      <c r="I198" s="31"/>
      <c r="J198" s="31"/>
      <c r="K198" s="35"/>
    </row>
    <row r="199" spans="1:54" x14ac:dyDescent="0.25">
      <c r="A199" s="28"/>
      <c r="B199" s="28"/>
      <c r="C199" s="56"/>
      <c r="D199" s="52"/>
      <c r="E199" s="6"/>
      <c r="F199" s="19"/>
      <c r="G199" s="24"/>
      <c r="H199" s="24"/>
      <c r="I199" s="31"/>
      <c r="J199" s="31"/>
      <c r="K199" s="35"/>
    </row>
    <row r="200" spans="1:54" x14ac:dyDescent="0.25">
      <c r="A200" s="28"/>
      <c r="B200" s="28"/>
      <c r="C200" s="56" t="s">
        <v>23</v>
      </c>
      <c r="D200" s="52"/>
      <c r="E200" s="6"/>
      <c r="F200" s="19"/>
      <c r="G200" s="24" t="s">
        <v>2</v>
      </c>
      <c r="H200" s="24" t="s">
        <v>2</v>
      </c>
      <c r="I200" s="31"/>
      <c r="J200" s="31"/>
      <c r="K200" s="35"/>
    </row>
    <row r="201" spans="1:54" x14ac:dyDescent="0.25">
      <c r="A201" s="28"/>
      <c r="B201" s="28"/>
      <c r="C201" s="56"/>
      <c r="D201" s="52"/>
      <c r="E201" s="6"/>
      <c r="F201" s="19"/>
      <c r="G201" s="24"/>
      <c r="H201" s="24"/>
      <c r="I201" s="31"/>
      <c r="J201" s="31"/>
      <c r="K201" s="35"/>
    </row>
    <row r="202" spans="1:54" x14ac:dyDescent="0.25">
      <c r="C202" s="57" t="s">
        <v>24</v>
      </c>
      <c r="D202" s="52"/>
      <c r="E202" s="6"/>
      <c r="F202" s="19"/>
      <c r="G202" s="24"/>
      <c r="H202" s="24"/>
      <c r="I202" s="31"/>
      <c r="J202" s="31"/>
      <c r="K202" s="35"/>
    </row>
    <row r="203" spans="1:54" x14ac:dyDescent="0.25">
      <c r="B203" s="8" t="s">
        <v>203</v>
      </c>
      <c r="C203" s="58" t="s">
        <v>204</v>
      </c>
      <c r="D203" s="52"/>
      <c r="E203" s="6"/>
      <c r="F203" s="19"/>
      <c r="G203" s="24">
        <v>0.52</v>
      </c>
      <c r="H203" s="24">
        <v>0.04</v>
      </c>
      <c r="I203" s="31"/>
      <c r="J203" s="31"/>
      <c r="K203" s="35"/>
    </row>
    <row r="204" spans="1:54" x14ac:dyDescent="0.25">
      <c r="C204" s="56" t="s">
        <v>191</v>
      </c>
      <c r="D204" s="52"/>
      <c r="E204" s="6"/>
      <c r="F204" s="19"/>
      <c r="G204" s="25">
        <v>0.52</v>
      </c>
      <c r="H204" s="25">
        <v>0.04</v>
      </c>
      <c r="I204" s="31"/>
      <c r="J204" s="31"/>
      <c r="K204" s="35"/>
    </row>
    <row r="205" spans="1:54" x14ac:dyDescent="0.25">
      <c r="C205" s="55"/>
      <c r="D205" s="52"/>
      <c r="E205" s="6"/>
      <c r="F205" s="19"/>
      <c r="G205" s="24"/>
      <c r="H205" s="24"/>
      <c r="I205" s="31"/>
      <c r="J205" s="31"/>
      <c r="K205" s="35"/>
    </row>
    <row r="206" spans="1:54" x14ac:dyDescent="0.25">
      <c r="A206" s="10"/>
      <c r="B206" s="28"/>
      <c r="C206" s="56" t="s">
        <v>25</v>
      </c>
      <c r="D206" s="52"/>
      <c r="E206" s="6"/>
      <c r="F206" s="19"/>
      <c r="G206" s="24"/>
      <c r="H206" s="24"/>
      <c r="I206" s="31"/>
      <c r="J206" s="31"/>
      <c r="K206" s="35"/>
    </row>
    <row r="207" spans="1:54" s="2" customFormat="1" ht="13.5" x14ac:dyDescent="0.25">
      <c r="A207" s="28"/>
      <c r="B207" s="28"/>
      <c r="C207" s="55" t="s">
        <v>4578</v>
      </c>
      <c r="D207" s="52"/>
      <c r="E207" s="6"/>
      <c r="F207" s="19"/>
      <c r="G207" s="24" t="s">
        <v>2</v>
      </c>
      <c r="H207" s="24" t="s">
        <v>2</v>
      </c>
      <c r="I207" s="31"/>
      <c r="J207" s="31"/>
      <c r="K207" s="35"/>
      <c r="L207" s="3"/>
      <c r="AI207" s="3"/>
      <c r="AV207" s="3"/>
      <c r="AX207" s="3"/>
      <c r="BB207" s="3"/>
    </row>
    <row r="208" spans="1:54" x14ac:dyDescent="0.25">
      <c r="B208" s="8"/>
      <c r="C208" s="58" t="s">
        <v>205</v>
      </c>
      <c r="D208" s="52"/>
      <c r="E208" s="6"/>
      <c r="F208" s="19"/>
      <c r="G208" s="24">
        <v>0.79</v>
      </c>
      <c r="H208" s="24">
        <v>3.0000000000000006E-2</v>
      </c>
      <c r="I208" s="31"/>
      <c r="J208" s="31"/>
      <c r="K208" s="35"/>
    </row>
    <row r="209" spans="3:11" x14ac:dyDescent="0.25">
      <c r="C209" s="56" t="s">
        <v>191</v>
      </c>
      <c r="D209" s="52"/>
      <c r="E209" s="6"/>
      <c r="F209" s="19"/>
      <c r="G209" s="25">
        <v>0.79</v>
      </c>
      <c r="H209" s="25">
        <v>3.0000000000000006E-2</v>
      </c>
      <c r="I209" s="31"/>
      <c r="J209" s="31"/>
      <c r="K209" s="35"/>
    </row>
    <row r="210" spans="3:11" x14ac:dyDescent="0.25">
      <c r="C210" s="55"/>
      <c r="D210" s="52"/>
      <c r="E210" s="6"/>
      <c r="F210" s="19"/>
      <c r="G210" s="24"/>
      <c r="H210" s="24"/>
      <c r="I210" s="31"/>
      <c r="J210" s="31"/>
      <c r="K210" s="35"/>
    </row>
    <row r="211" spans="3:11" x14ac:dyDescent="0.25">
      <c r="C211" s="59" t="s">
        <v>206</v>
      </c>
      <c r="D211" s="53"/>
      <c r="E211" s="5"/>
      <c r="F211" s="20"/>
      <c r="G211" s="26">
        <v>1184.4000000000001</v>
      </c>
      <c r="H211" s="26">
        <v>100.00000000000001</v>
      </c>
      <c r="I211" s="32"/>
      <c r="J211" s="32"/>
      <c r="K211" s="36"/>
    </row>
    <row r="214" spans="3:11" x14ac:dyDescent="0.25">
      <c r="C214" s="1" t="s">
        <v>207</v>
      </c>
    </row>
    <row r="215" spans="3:11" x14ac:dyDescent="0.25">
      <c r="C215" s="37" t="s">
        <v>208</v>
      </c>
      <c r="D215" s="37"/>
      <c r="E215" s="37"/>
      <c r="F215" s="37"/>
      <c r="G215" s="37"/>
      <c r="H215" s="37"/>
      <c r="I215" s="37"/>
      <c r="J215" s="37"/>
      <c r="K215" s="37"/>
    </row>
    <row r="216" spans="3:11" x14ac:dyDescent="0.25">
      <c r="C216" s="2" t="s">
        <v>209</v>
      </c>
    </row>
    <row r="217" spans="3:11" x14ac:dyDescent="0.25">
      <c r="C217" s="2" t="s">
        <v>210</v>
      </c>
    </row>
    <row r="218" spans="3:11" ht="30" customHeight="1" x14ac:dyDescent="0.25">
      <c r="C218" s="164" t="s">
        <v>211</v>
      </c>
      <c r="D218" s="165"/>
      <c r="E218" s="165"/>
      <c r="F218" s="165"/>
      <c r="G218" s="165"/>
      <c r="H218" s="165"/>
      <c r="I218" s="165"/>
      <c r="J218" s="165"/>
      <c r="K218" s="165"/>
    </row>
    <row r="219" spans="3:11" x14ac:dyDescent="0.25">
      <c r="C219" s="2" t="s">
        <v>212</v>
      </c>
    </row>
    <row r="221" spans="3:11" x14ac:dyDescent="0.25">
      <c r="C221" s="2" t="s">
        <v>5016</v>
      </c>
      <c r="E221" s="2" t="s">
        <v>2</v>
      </c>
    </row>
    <row r="223" spans="3:11" x14ac:dyDescent="0.25">
      <c r="C223" s="2" t="s">
        <v>5017</v>
      </c>
      <c r="E223" s="2" t="s">
        <v>2</v>
      </c>
    </row>
    <row r="225" spans="1:256" x14ac:dyDescent="0.25">
      <c r="C225" s="2" t="s">
        <v>5064</v>
      </c>
    </row>
    <row r="227" spans="1:256" x14ac:dyDescent="0.25">
      <c r="C227" s="2" t="s">
        <v>5065</v>
      </c>
    </row>
    <row r="228" spans="1:256" s="86" customFormat="1" ht="35.25" customHeight="1" x14ac:dyDescent="0.25">
      <c r="A228" s="82"/>
      <c r="B228" s="82"/>
      <c r="C228" s="87" t="s">
        <v>5022</v>
      </c>
      <c r="D228" s="91" t="s">
        <v>5023</v>
      </c>
      <c r="E228" s="91" t="s">
        <v>5024</v>
      </c>
      <c r="F228" s="83"/>
      <c r="G228" s="84"/>
      <c r="H228" s="84"/>
      <c r="I228" s="84"/>
      <c r="J228" s="84"/>
      <c r="K228" s="85"/>
      <c r="L228" s="85"/>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5"/>
      <c r="AJ228" s="82"/>
      <c r="AK228" s="82"/>
      <c r="AL228" s="82"/>
      <c r="AM228" s="82"/>
      <c r="AN228" s="82"/>
      <c r="AO228" s="82"/>
      <c r="AP228" s="82"/>
      <c r="AQ228" s="82"/>
      <c r="AR228" s="82"/>
      <c r="AS228" s="82"/>
      <c r="AT228" s="82"/>
      <c r="AU228" s="82"/>
      <c r="AV228" s="85"/>
      <c r="AW228" s="82"/>
      <c r="AX228" s="85"/>
      <c r="AY228" s="82"/>
      <c r="AZ228" s="82"/>
      <c r="BA228" s="82"/>
      <c r="BB228" s="85"/>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c r="CK228" s="82"/>
      <c r="CL228" s="82"/>
      <c r="CM228" s="82"/>
      <c r="CN228" s="82"/>
      <c r="CO228" s="82"/>
      <c r="CP228" s="82"/>
      <c r="CQ228" s="82"/>
      <c r="CR228" s="82"/>
      <c r="CS228" s="82"/>
      <c r="CT228" s="82"/>
      <c r="CU228" s="82"/>
      <c r="CV228" s="82"/>
      <c r="CW228" s="82"/>
      <c r="CX228" s="82"/>
      <c r="CY228" s="82"/>
      <c r="CZ228" s="82"/>
      <c r="DA228" s="82"/>
      <c r="DB228" s="82"/>
      <c r="DC228" s="82"/>
      <c r="DD228" s="82"/>
      <c r="DE228" s="82"/>
      <c r="DF228" s="82"/>
      <c r="DG228" s="82"/>
      <c r="DH228" s="82"/>
      <c r="DI228" s="82"/>
      <c r="DJ228" s="82"/>
      <c r="DK228" s="82"/>
      <c r="DL228" s="82"/>
      <c r="DM228" s="82"/>
      <c r="DN228" s="82"/>
      <c r="DO228" s="82"/>
      <c r="DP228" s="82"/>
      <c r="DQ228" s="82"/>
      <c r="DR228" s="82"/>
      <c r="DS228" s="82"/>
      <c r="DT228" s="82"/>
      <c r="DU228" s="82"/>
      <c r="DV228" s="82"/>
      <c r="DW228" s="82"/>
      <c r="DX228" s="82"/>
      <c r="DY228" s="82"/>
      <c r="DZ228" s="82"/>
      <c r="EA228" s="82"/>
      <c r="EB228" s="82"/>
      <c r="EC228" s="82"/>
      <c r="ED228" s="82"/>
      <c r="EE228" s="82"/>
      <c r="EF228" s="82"/>
      <c r="EG228" s="82"/>
      <c r="EH228" s="82"/>
      <c r="EI228" s="82"/>
      <c r="EJ228" s="82"/>
      <c r="EK228" s="82"/>
      <c r="EL228" s="82"/>
      <c r="EM228" s="82"/>
      <c r="EN228" s="82"/>
      <c r="EO228" s="82"/>
      <c r="EP228" s="82"/>
      <c r="EQ228" s="82"/>
      <c r="ER228" s="82"/>
      <c r="ES228" s="82"/>
      <c r="ET228" s="82"/>
      <c r="EU228" s="82"/>
      <c r="EV228" s="82"/>
      <c r="EW228" s="82"/>
      <c r="EX228" s="82"/>
      <c r="EY228" s="82"/>
      <c r="EZ228" s="82"/>
      <c r="FA228" s="82"/>
      <c r="FB228" s="82"/>
      <c r="FC228" s="82"/>
      <c r="FD228" s="82"/>
      <c r="FE228" s="82"/>
      <c r="FF228" s="82"/>
      <c r="FG228" s="82"/>
      <c r="FH228" s="82"/>
      <c r="FI228" s="82"/>
      <c r="FJ228" s="82"/>
      <c r="FK228" s="82"/>
      <c r="FL228" s="82"/>
      <c r="FM228" s="82"/>
      <c r="FN228" s="82"/>
      <c r="FO228" s="82"/>
      <c r="FP228" s="82"/>
      <c r="FQ228" s="82"/>
      <c r="FR228" s="82"/>
      <c r="FS228" s="82"/>
      <c r="FT228" s="82"/>
      <c r="FU228" s="82"/>
      <c r="FV228" s="82"/>
      <c r="FW228" s="82"/>
      <c r="FX228" s="82"/>
      <c r="FY228" s="82"/>
      <c r="FZ228" s="82"/>
      <c r="GA228" s="82"/>
      <c r="GB228" s="82"/>
      <c r="GC228" s="82"/>
      <c r="GD228" s="82"/>
      <c r="GE228" s="82"/>
      <c r="GF228" s="82"/>
      <c r="GG228" s="82"/>
      <c r="GH228" s="82"/>
      <c r="GI228" s="82"/>
      <c r="GJ228" s="82"/>
      <c r="GK228" s="82"/>
      <c r="GL228" s="82"/>
      <c r="GM228" s="82"/>
      <c r="GN228" s="82"/>
      <c r="GO228" s="82"/>
      <c r="GP228" s="82"/>
      <c r="GQ228" s="82"/>
      <c r="GR228" s="82"/>
      <c r="GS228" s="82"/>
      <c r="GT228" s="82"/>
      <c r="GU228" s="82"/>
      <c r="GV228" s="82"/>
      <c r="GW228" s="82"/>
      <c r="GX228" s="82"/>
      <c r="GY228" s="82"/>
      <c r="GZ228" s="82"/>
      <c r="HA228" s="82"/>
      <c r="HB228" s="82"/>
      <c r="HC228" s="82"/>
      <c r="HD228" s="82"/>
      <c r="HE228" s="82"/>
      <c r="HF228" s="82"/>
      <c r="HG228" s="82"/>
      <c r="HH228" s="82"/>
      <c r="HI228" s="82"/>
      <c r="HJ228" s="82"/>
      <c r="HK228" s="82"/>
      <c r="HL228" s="82"/>
      <c r="HM228" s="82"/>
      <c r="HN228" s="82"/>
      <c r="HO228" s="82"/>
      <c r="HP228" s="82"/>
      <c r="HQ228" s="82"/>
      <c r="HR228" s="82"/>
      <c r="HS228" s="82"/>
      <c r="HT228" s="82"/>
      <c r="HU228" s="82"/>
      <c r="HV228" s="82"/>
      <c r="HW228" s="82"/>
      <c r="HX228" s="82"/>
      <c r="HY228" s="82"/>
      <c r="HZ228" s="82"/>
      <c r="IA228" s="82"/>
      <c r="IB228" s="82"/>
      <c r="IC228" s="82"/>
      <c r="ID228" s="82"/>
      <c r="IE228" s="82"/>
      <c r="IF228" s="82"/>
      <c r="IG228" s="82"/>
      <c r="IH228" s="82"/>
      <c r="II228" s="82"/>
      <c r="IJ228" s="82"/>
      <c r="IK228" s="82"/>
      <c r="IL228" s="82"/>
      <c r="IM228" s="82"/>
      <c r="IN228" s="82"/>
      <c r="IO228" s="82"/>
      <c r="IP228" s="82"/>
      <c r="IQ228" s="82"/>
      <c r="IR228" s="82"/>
      <c r="IS228" s="82"/>
      <c r="IT228" s="82"/>
      <c r="IU228" s="82"/>
      <c r="IV228" s="82"/>
    </row>
    <row r="229" spans="1:256" s="86" customFormat="1" x14ac:dyDescent="0.25">
      <c r="A229" s="82"/>
      <c r="B229" s="82"/>
      <c r="C229" s="88" t="s">
        <v>5059</v>
      </c>
      <c r="D229" s="93">
        <v>22.581800000000001</v>
      </c>
      <c r="E229" s="93">
        <v>22.7987</v>
      </c>
      <c r="F229" s="83"/>
      <c r="G229" s="84"/>
      <c r="H229" s="84"/>
      <c r="I229" s="84"/>
      <c r="J229" s="84"/>
      <c r="K229" s="85"/>
      <c r="L229" s="85"/>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5"/>
      <c r="AJ229" s="82"/>
      <c r="AK229" s="82"/>
      <c r="AL229" s="82"/>
      <c r="AM229" s="82"/>
      <c r="AN229" s="82"/>
      <c r="AO229" s="82"/>
      <c r="AP229" s="82"/>
      <c r="AQ229" s="82"/>
      <c r="AR229" s="82"/>
      <c r="AS229" s="82"/>
      <c r="AT229" s="82"/>
      <c r="AU229" s="82"/>
      <c r="AV229" s="85"/>
      <c r="AW229" s="82"/>
      <c r="AX229" s="85"/>
      <c r="AY229" s="82"/>
      <c r="AZ229" s="82"/>
      <c r="BA229" s="82"/>
      <c r="BB229" s="85"/>
      <c r="BC229" s="82"/>
      <c r="BD229" s="82"/>
      <c r="BE229" s="82"/>
      <c r="BF229" s="82"/>
      <c r="BG229" s="82"/>
      <c r="BH229" s="82"/>
      <c r="BI229" s="82"/>
      <c r="BJ229" s="82"/>
      <c r="BK229" s="82"/>
      <c r="BL229" s="82"/>
      <c r="BM229" s="82"/>
      <c r="BN229" s="82"/>
      <c r="BO229" s="82"/>
      <c r="BP229" s="82"/>
      <c r="BQ229" s="82"/>
      <c r="BR229" s="82"/>
      <c r="BS229" s="82"/>
      <c r="BT229" s="82"/>
      <c r="BU229" s="82"/>
      <c r="BV229" s="82"/>
      <c r="BW229" s="82"/>
      <c r="BX229" s="82"/>
      <c r="BY229" s="82"/>
      <c r="BZ229" s="82"/>
      <c r="CA229" s="82"/>
      <c r="CB229" s="82"/>
      <c r="CC229" s="82"/>
      <c r="CD229" s="82"/>
      <c r="CE229" s="82"/>
      <c r="CF229" s="82"/>
      <c r="CG229" s="82"/>
      <c r="CH229" s="82"/>
      <c r="CI229" s="82"/>
      <c r="CJ229" s="82"/>
      <c r="CK229" s="82"/>
      <c r="CL229" s="82"/>
      <c r="CM229" s="82"/>
      <c r="CN229" s="82"/>
      <c r="CO229" s="82"/>
      <c r="CP229" s="82"/>
      <c r="CQ229" s="82"/>
      <c r="CR229" s="82"/>
      <c r="CS229" s="82"/>
      <c r="CT229" s="82"/>
      <c r="CU229" s="82"/>
      <c r="CV229" s="82"/>
      <c r="CW229" s="82"/>
      <c r="CX229" s="82"/>
      <c r="CY229" s="82"/>
      <c r="CZ229" s="82"/>
      <c r="DA229" s="82"/>
      <c r="DB229" s="82"/>
      <c r="DC229" s="82"/>
      <c r="DD229" s="82"/>
      <c r="DE229" s="82"/>
      <c r="DF229" s="82"/>
      <c r="DG229" s="82"/>
      <c r="DH229" s="82"/>
      <c r="DI229" s="82"/>
      <c r="DJ229" s="82"/>
      <c r="DK229" s="82"/>
      <c r="DL229" s="82"/>
      <c r="DM229" s="82"/>
      <c r="DN229" s="82"/>
      <c r="DO229" s="82"/>
      <c r="DP229" s="82"/>
      <c r="DQ229" s="82"/>
      <c r="DR229" s="82"/>
      <c r="DS229" s="82"/>
      <c r="DT229" s="82"/>
      <c r="DU229" s="82"/>
      <c r="DV229" s="82"/>
      <c r="DW229" s="82"/>
      <c r="DX229" s="82"/>
      <c r="DY229" s="82"/>
      <c r="DZ229" s="82"/>
      <c r="EA229" s="82"/>
      <c r="EB229" s="82"/>
      <c r="EC229" s="82"/>
      <c r="ED229" s="82"/>
      <c r="EE229" s="82"/>
      <c r="EF229" s="82"/>
      <c r="EG229" s="82"/>
      <c r="EH229" s="82"/>
      <c r="EI229" s="82"/>
      <c r="EJ229" s="82"/>
      <c r="EK229" s="82"/>
      <c r="EL229" s="82"/>
      <c r="EM229" s="82"/>
      <c r="EN229" s="82"/>
      <c r="EO229" s="82"/>
      <c r="EP229" s="82"/>
      <c r="EQ229" s="82"/>
      <c r="ER229" s="82"/>
      <c r="ES229" s="82"/>
      <c r="ET229" s="82"/>
      <c r="EU229" s="82"/>
      <c r="EV229" s="82"/>
      <c r="EW229" s="82"/>
      <c r="EX229" s="82"/>
      <c r="EY229" s="82"/>
      <c r="EZ229" s="82"/>
      <c r="FA229" s="82"/>
      <c r="FB229" s="82"/>
      <c r="FC229" s="82"/>
      <c r="FD229" s="82"/>
      <c r="FE229" s="82"/>
      <c r="FF229" s="82"/>
      <c r="FG229" s="82"/>
      <c r="FH229" s="82"/>
      <c r="FI229" s="82"/>
      <c r="FJ229" s="82"/>
      <c r="FK229" s="82"/>
      <c r="FL229" s="82"/>
      <c r="FM229" s="82"/>
      <c r="FN229" s="82"/>
      <c r="FO229" s="82"/>
      <c r="FP229" s="82"/>
      <c r="FQ229" s="82"/>
      <c r="FR229" s="82"/>
      <c r="FS229" s="82"/>
      <c r="FT229" s="82"/>
      <c r="FU229" s="82"/>
      <c r="FV229" s="82"/>
      <c r="FW229" s="82"/>
      <c r="FX229" s="82"/>
      <c r="FY229" s="82"/>
      <c r="FZ229" s="82"/>
      <c r="GA229" s="82"/>
      <c r="GB229" s="82"/>
      <c r="GC229" s="82"/>
      <c r="GD229" s="82"/>
      <c r="GE229" s="82"/>
      <c r="GF229" s="82"/>
      <c r="GG229" s="82"/>
      <c r="GH229" s="82"/>
      <c r="GI229" s="82"/>
      <c r="GJ229" s="82"/>
      <c r="GK229" s="82"/>
      <c r="GL229" s="82"/>
      <c r="GM229" s="82"/>
      <c r="GN229" s="82"/>
      <c r="GO229" s="82"/>
      <c r="GP229" s="82"/>
      <c r="GQ229" s="82"/>
      <c r="GR229" s="82"/>
      <c r="GS229" s="82"/>
      <c r="GT229" s="82"/>
      <c r="GU229" s="82"/>
      <c r="GV229" s="82"/>
      <c r="GW229" s="82"/>
      <c r="GX229" s="82"/>
      <c r="GY229" s="82"/>
      <c r="GZ229" s="82"/>
      <c r="HA229" s="82"/>
      <c r="HB229" s="82"/>
      <c r="HC229" s="82"/>
      <c r="HD229" s="82"/>
      <c r="HE229" s="82"/>
      <c r="HF229" s="82"/>
      <c r="HG229" s="82"/>
      <c r="HH229" s="82"/>
      <c r="HI229" s="82"/>
      <c r="HJ229" s="82"/>
      <c r="HK229" s="82"/>
      <c r="HL229" s="82"/>
      <c r="HM229" s="82"/>
      <c r="HN229" s="82"/>
      <c r="HO229" s="82"/>
      <c r="HP229" s="82"/>
      <c r="HQ229" s="82"/>
      <c r="HR229" s="82"/>
      <c r="HS229" s="82"/>
      <c r="HT229" s="82"/>
      <c r="HU229" s="82"/>
      <c r="HV229" s="82"/>
      <c r="HW229" s="82"/>
      <c r="HX229" s="82"/>
      <c r="HY229" s="82"/>
      <c r="HZ229" s="82"/>
      <c r="IA229" s="82"/>
      <c r="IB229" s="82"/>
      <c r="IC229" s="82"/>
      <c r="ID229" s="82"/>
      <c r="IE229" s="82"/>
      <c r="IF229" s="82"/>
      <c r="IG229" s="82"/>
      <c r="IH229" s="82"/>
      <c r="II229" s="82"/>
      <c r="IJ229" s="82"/>
      <c r="IK229" s="82"/>
      <c r="IL229" s="82"/>
      <c r="IM229" s="82"/>
      <c r="IN229" s="82"/>
      <c r="IO229" s="82"/>
      <c r="IP229" s="82"/>
      <c r="IQ229" s="82"/>
      <c r="IR229" s="82"/>
      <c r="IS229" s="82"/>
      <c r="IT229" s="82"/>
      <c r="IU229" s="82"/>
      <c r="IV229" s="82"/>
    </row>
    <row r="231" spans="1:256" x14ac:dyDescent="0.25">
      <c r="C231" s="2" t="s">
        <v>5066</v>
      </c>
      <c r="E231" s="2" t="s">
        <v>2</v>
      </c>
    </row>
    <row r="233" spans="1:256" x14ac:dyDescent="0.25">
      <c r="C233" s="2" t="s">
        <v>5067</v>
      </c>
      <c r="E233" s="2" t="s">
        <v>2</v>
      </c>
    </row>
    <row r="235" spans="1:256" x14ac:dyDescent="0.25">
      <c r="C235" s="2" t="s">
        <v>5018</v>
      </c>
      <c r="E235" s="2" t="s">
        <v>2</v>
      </c>
    </row>
    <row r="237" spans="1:256" x14ac:dyDescent="0.25">
      <c r="C237" s="2" t="s">
        <v>5019</v>
      </c>
      <c r="E237" s="2" t="s">
        <v>2</v>
      </c>
    </row>
    <row r="239" spans="1:256" x14ac:dyDescent="0.25">
      <c r="C239" s="2" t="s">
        <v>5020</v>
      </c>
      <c r="E239" s="99">
        <v>2.2107602938058676E-2</v>
      </c>
    </row>
    <row r="241" spans="3:5" x14ac:dyDescent="0.25">
      <c r="C241" s="2" t="s">
        <v>5021</v>
      </c>
      <c r="E241" s="100" t="s">
        <v>5182</v>
      </c>
    </row>
    <row r="243" spans="3:5" x14ac:dyDescent="0.25">
      <c r="C243" s="2" t="s">
        <v>5068</v>
      </c>
      <c r="E243" s="2" t="s">
        <v>2</v>
      </c>
    </row>
    <row r="245" spans="3:5" x14ac:dyDescent="0.25">
      <c r="C245" s="2" t="s">
        <v>5183</v>
      </c>
    </row>
    <row r="247" spans="3:5" x14ac:dyDescent="0.25">
      <c r="C247" s="1" t="s">
        <v>5250</v>
      </c>
      <c r="E247" s="162" t="s">
        <v>5251</v>
      </c>
    </row>
    <row r="248" spans="3:5" x14ac:dyDescent="0.25">
      <c r="E248" s="2" t="s">
        <v>5321</v>
      </c>
    </row>
  </sheetData>
  <mergeCells count="1">
    <mergeCell ref="C218:K218"/>
  </mergeCells>
  <hyperlinks>
    <hyperlink ref="J2" location="'Index'!A1" display="'Index'!A1" xr:uid="{D2BA28C3-2D5F-48AE-A8A3-1225DA88FF9C}"/>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515CF-4D3A-45CE-9BD4-C584D9535016}">
  <sheetPr codeName="Sheet1"/>
  <dimension ref="A1:IV122"/>
  <sheetViews>
    <sheetView showGridLines="0" zoomScale="90" zoomScaleNormal="90" workbookViewId="0">
      <pane ySplit="6" topLeftCell="A10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4382</v>
      </c>
      <c r="J2" s="38" t="s">
        <v>4568</v>
      </c>
    </row>
    <row r="3" spans="1:54" ht="16.5" x14ac:dyDescent="0.3">
      <c r="C3" s="1" t="s">
        <v>28</v>
      </c>
      <c r="D3" s="21" t="s">
        <v>4383</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2:11" x14ac:dyDescent="0.25">
      <c r="C17" s="57" t="s">
        <v>6</v>
      </c>
      <c r="D17" s="52"/>
      <c r="E17" s="6"/>
      <c r="F17" s="19"/>
      <c r="G17" s="24"/>
      <c r="H17" s="24"/>
      <c r="I17" s="31"/>
      <c r="J17" s="31"/>
      <c r="K17" s="35"/>
    </row>
    <row r="18" spans="2:11" x14ac:dyDescent="0.25">
      <c r="C18" s="57" t="s">
        <v>647</v>
      </c>
      <c r="D18" s="52"/>
      <c r="E18" s="6"/>
      <c r="F18" s="19"/>
      <c r="G18" s="24"/>
      <c r="H18" s="24"/>
      <c r="I18" s="31"/>
      <c r="J18" s="31"/>
      <c r="K18" s="35"/>
    </row>
    <row r="19" spans="2:11" x14ac:dyDescent="0.25">
      <c r="B19" s="8" t="s">
        <v>2571</v>
      </c>
      <c r="C19" s="58" t="s">
        <v>718</v>
      </c>
      <c r="D19" s="52" t="s">
        <v>2572</v>
      </c>
      <c r="E19" s="6" t="s">
        <v>662</v>
      </c>
      <c r="F19" s="19">
        <v>5000</v>
      </c>
      <c r="G19" s="24">
        <v>5020.82</v>
      </c>
      <c r="H19" s="24">
        <v>9.0500000000000007</v>
      </c>
      <c r="I19" s="31">
        <v>7.5571999999999999</v>
      </c>
      <c r="J19" s="31"/>
      <c r="K19" s="35"/>
    </row>
    <row r="20" spans="2:11" x14ac:dyDescent="0.25">
      <c r="B20" s="8" t="s">
        <v>4384</v>
      </c>
      <c r="C20" s="58" t="s">
        <v>748</v>
      </c>
      <c r="D20" s="52" t="s">
        <v>4385</v>
      </c>
      <c r="E20" s="6" t="s">
        <v>662</v>
      </c>
      <c r="F20" s="19">
        <v>5000</v>
      </c>
      <c r="G20" s="24">
        <v>5013.78</v>
      </c>
      <c r="H20" s="24">
        <v>9.0299999999999994</v>
      </c>
      <c r="I20" s="31">
        <v>7.4386999999999999</v>
      </c>
      <c r="J20" s="31"/>
      <c r="K20" s="35" t="s">
        <v>651</v>
      </c>
    </row>
    <row r="21" spans="2:11" x14ac:dyDescent="0.25">
      <c r="B21" s="8" t="s">
        <v>2032</v>
      </c>
      <c r="C21" s="58" t="s">
        <v>699</v>
      </c>
      <c r="D21" s="52" t="s">
        <v>2033</v>
      </c>
      <c r="E21" s="6" t="s">
        <v>662</v>
      </c>
      <c r="F21" s="19">
        <v>5000</v>
      </c>
      <c r="G21" s="24">
        <v>5005.55</v>
      </c>
      <c r="H21" s="24">
        <v>9.02</v>
      </c>
      <c r="I21" s="31">
        <v>7.1300999999999997</v>
      </c>
      <c r="J21" s="31"/>
      <c r="K21" s="35" t="s">
        <v>651</v>
      </c>
    </row>
    <row r="22" spans="2:11" x14ac:dyDescent="0.25">
      <c r="B22" s="8" t="s">
        <v>4386</v>
      </c>
      <c r="C22" s="58" t="s">
        <v>2498</v>
      </c>
      <c r="D22" s="52" t="s">
        <v>4387</v>
      </c>
      <c r="E22" s="6" t="s">
        <v>662</v>
      </c>
      <c r="F22" s="19">
        <v>3000</v>
      </c>
      <c r="G22" s="24">
        <v>3007.25</v>
      </c>
      <c r="H22" s="24">
        <v>5.42</v>
      </c>
      <c r="I22" s="31">
        <v>6.9699</v>
      </c>
      <c r="J22" s="31"/>
      <c r="K22" s="35" t="s">
        <v>651</v>
      </c>
    </row>
    <row r="23" spans="2:11" x14ac:dyDescent="0.25">
      <c r="B23" s="8" t="s">
        <v>4388</v>
      </c>
      <c r="C23" s="58" t="s">
        <v>1293</v>
      </c>
      <c r="D23" s="52" t="s">
        <v>4389</v>
      </c>
      <c r="E23" s="6" t="s">
        <v>662</v>
      </c>
      <c r="F23" s="19">
        <v>2500</v>
      </c>
      <c r="G23" s="24">
        <v>2507.9299999999998</v>
      </c>
      <c r="H23" s="24">
        <v>4.5199999999999996</v>
      </c>
      <c r="I23" s="31">
        <v>7.2249999999999996</v>
      </c>
      <c r="J23" s="31"/>
      <c r="K23" s="35" t="s">
        <v>651</v>
      </c>
    </row>
    <row r="24" spans="2:11" x14ac:dyDescent="0.25">
      <c r="B24" s="8" t="s">
        <v>4390</v>
      </c>
      <c r="C24" s="58" t="s">
        <v>1499</v>
      </c>
      <c r="D24" s="52" t="s">
        <v>4391</v>
      </c>
      <c r="E24" s="6" t="s">
        <v>1154</v>
      </c>
      <c r="F24" s="19">
        <v>2500</v>
      </c>
      <c r="G24" s="24">
        <v>2505.9699999999998</v>
      </c>
      <c r="H24" s="24">
        <v>4.51</v>
      </c>
      <c r="I24" s="31">
        <v>7.34</v>
      </c>
      <c r="J24" s="31"/>
      <c r="K24" s="35" t="s">
        <v>651</v>
      </c>
    </row>
    <row r="25" spans="2:11" x14ac:dyDescent="0.25">
      <c r="B25" s="8" t="s">
        <v>3460</v>
      </c>
      <c r="C25" s="58" t="s">
        <v>732</v>
      </c>
      <c r="D25" s="52" t="s">
        <v>3461</v>
      </c>
      <c r="E25" s="6" t="s">
        <v>662</v>
      </c>
      <c r="F25" s="19">
        <v>2500</v>
      </c>
      <c r="G25" s="24">
        <v>2505.14</v>
      </c>
      <c r="H25" s="24">
        <v>4.51</v>
      </c>
      <c r="I25" s="31">
        <v>6.5498000000000003</v>
      </c>
      <c r="J25" s="31"/>
      <c r="K25" s="35"/>
    </row>
    <row r="26" spans="2:11" x14ac:dyDescent="0.25">
      <c r="B26" s="8" t="s">
        <v>4392</v>
      </c>
      <c r="C26" s="58" t="s">
        <v>699</v>
      </c>
      <c r="D26" s="52" t="s">
        <v>4393</v>
      </c>
      <c r="E26" s="6" t="s">
        <v>662</v>
      </c>
      <c r="F26" s="19">
        <v>250</v>
      </c>
      <c r="G26" s="24">
        <v>2489.8000000000002</v>
      </c>
      <c r="H26" s="24">
        <v>4.49</v>
      </c>
      <c r="I26" s="31">
        <v>7.1422999999999996</v>
      </c>
      <c r="J26" s="31"/>
      <c r="K26" s="35"/>
    </row>
    <row r="27" spans="2:11" x14ac:dyDescent="0.25">
      <c r="B27" s="8" t="s">
        <v>2579</v>
      </c>
      <c r="C27" s="58" t="s">
        <v>826</v>
      </c>
      <c r="D27" s="52" t="s">
        <v>2580</v>
      </c>
      <c r="E27" s="6" t="s">
        <v>662</v>
      </c>
      <c r="F27" s="19">
        <v>1000</v>
      </c>
      <c r="G27" s="24">
        <v>1000.7</v>
      </c>
      <c r="H27" s="24">
        <v>1.8</v>
      </c>
      <c r="I27" s="31">
        <v>6.6599000000000004</v>
      </c>
      <c r="J27" s="31"/>
      <c r="K27" s="35" t="s">
        <v>651</v>
      </c>
    </row>
    <row r="28" spans="2:11" x14ac:dyDescent="0.25">
      <c r="B28" s="8" t="s">
        <v>3473</v>
      </c>
      <c r="C28" s="58" t="s">
        <v>735</v>
      </c>
      <c r="D28" s="52" t="s">
        <v>3474</v>
      </c>
      <c r="E28" s="6" t="s">
        <v>662</v>
      </c>
      <c r="F28" s="19">
        <v>100</v>
      </c>
      <c r="G28" s="24">
        <v>1000.14</v>
      </c>
      <c r="H28" s="24">
        <v>1.8</v>
      </c>
      <c r="I28" s="31">
        <v>6.69</v>
      </c>
      <c r="J28" s="31"/>
      <c r="K28" s="35" t="s">
        <v>651</v>
      </c>
    </row>
    <row r="29" spans="2:11" x14ac:dyDescent="0.25">
      <c r="C29" s="56" t="s">
        <v>191</v>
      </c>
      <c r="D29" s="52"/>
      <c r="E29" s="6"/>
      <c r="F29" s="19"/>
      <c r="G29" s="25">
        <v>30057.08</v>
      </c>
      <c r="H29" s="25">
        <v>54.15</v>
      </c>
      <c r="I29" s="31"/>
      <c r="J29" s="31"/>
      <c r="K29" s="35"/>
    </row>
    <row r="30" spans="2:11" x14ac:dyDescent="0.25">
      <c r="C30" s="55"/>
      <c r="D30" s="52"/>
      <c r="E30" s="6"/>
      <c r="F30" s="19"/>
      <c r="G30" s="24"/>
      <c r="H30" s="24"/>
      <c r="I30" s="31"/>
      <c r="J30" s="31"/>
      <c r="K30" s="35"/>
    </row>
    <row r="31" spans="2:11" x14ac:dyDescent="0.25">
      <c r="C31" s="56" t="s">
        <v>7</v>
      </c>
      <c r="D31" s="52"/>
      <c r="E31" s="6"/>
      <c r="F31" s="19"/>
      <c r="G31" s="24" t="s">
        <v>2</v>
      </c>
      <c r="H31" s="24" t="s">
        <v>2</v>
      </c>
      <c r="I31" s="31"/>
      <c r="J31" s="31"/>
      <c r="K31" s="35"/>
    </row>
    <row r="32" spans="2:11" x14ac:dyDescent="0.25">
      <c r="C32" s="55"/>
      <c r="D32" s="52"/>
      <c r="E32" s="6"/>
      <c r="F32" s="19"/>
      <c r="G32" s="24"/>
      <c r="H32" s="24"/>
      <c r="I32" s="31"/>
      <c r="J32" s="31"/>
      <c r="K32" s="35"/>
    </row>
    <row r="33" spans="1:11" x14ac:dyDescent="0.25">
      <c r="C33" s="56" t="s">
        <v>8</v>
      </c>
      <c r="D33" s="52"/>
      <c r="E33" s="6"/>
      <c r="F33" s="19"/>
      <c r="G33" s="24" t="s">
        <v>2</v>
      </c>
      <c r="H33" s="24" t="s">
        <v>2</v>
      </c>
      <c r="I33" s="31"/>
      <c r="J33" s="31"/>
      <c r="K33" s="35"/>
    </row>
    <row r="34" spans="1:11" x14ac:dyDescent="0.25">
      <c r="C34" s="55"/>
      <c r="D34" s="52"/>
      <c r="E34" s="6"/>
      <c r="F34" s="19"/>
      <c r="G34" s="24"/>
      <c r="H34" s="24"/>
      <c r="I34" s="31"/>
      <c r="J34" s="31"/>
      <c r="K34" s="35"/>
    </row>
    <row r="35" spans="1:11" x14ac:dyDescent="0.25">
      <c r="C35" s="56" t="s">
        <v>9</v>
      </c>
      <c r="D35" s="52"/>
      <c r="E35" s="6"/>
      <c r="F35" s="19"/>
      <c r="G35" s="24" t="s">
        <v>2</v>
      </c>
      <c r="H35" s="24" t="s">
        <v>2</v>
      </c>
      <c r="I35" s="31"/>
      <c r="J35" s="31"/>
      <c r="K35" s="35"/>
    </row>
    <row r="36" spans="1:11" x14ac:dyDescent="0.25">
      <c r="C36" s="55"/>
      <c r="D36" s="52"/>
      <c r="E36" s="6"/>
      <c r="F36" s="19"/>
      <c r="G36" s="24"/>
      <c r="H36" s="24"/>
      <c r="I36" s="31"/>
      <c r="J36" s="31"/>
      <c r="K36" s="35"/>
    </row>
    <row r="37" spans="1:11" x14ac:dyDescent="0.25">
      <c r="C37" s="56" t="s">
        <v>10</v>
      </c>
      <c r="D37" s="52"/>
      <c r="E37" s="6"/>
      <c r="F37" s="19"/>
      <c r="G37" s="24" t="s">
        <v>2</v>
      </c>
      <c r="H37" s="24" t="s">
        <v>2</v>
      </c>
      <c r="I37" s="31"/>
      <c r="J37" s="31"/>
      <c r="K37" s="35"/>
    </row>
    <row r="38" spans="1:11" x14ac:dyDescent="0.25">
      <c r="C38" s="55"/>
      <c r="D38" s="52"/>
      <c r="E38" s="6"/>
      <c r="F38" s="19"/>
      <c r="G38" s="24"/>
      <c r="H38" s="24"/>
      <c r="I38" s="31"/>
      <c r="J38" s="31"/>
      <c r="K38" s="35"/>
    </row>
    <row r="39" spans="1:11" x14ac:dyDescent="0.25">
      <c r="C39" s="56" t="s">
        <v>11</v>
      </c>
      <c r="D39" s="52"/>
      <c r="E39" s="6"/>
      <c r="F39" s="19"/>
      <c r="G39" s="24" t="s">
        <v>2</v>
      </c>
      <c r="H39" s="24" t="s">
        <v>2</v>
      </c>
      <c r="I39" s="31"/>
      <c r="J39" s="31"/>
      <c r="K39" s="35"/>
    </row>
    <row r="40" spans="1:11" x14ac:dyDescent="0.25">
      <c r="C40" s="55"/>
      <c r="D40" s="52"/>
      <c r="E40" s="6"/>
      <c r="F40" s="19"/>
      <c r="G40" s="24"/>
      <c r="H40" s="24"/>
      <c r="I40" s="31"/>
      <c r="J40" s="31"/>
      <c r="K40" s="35"/>
    </row>
    <row r="41" spans="1:11" x14ac:dyDescent="0.25">
      <c r="A41" s="10"/>
      <c r="B41" s="28"/>
      <c r="C41" s="56" t="s">
        <v>13</v>
      </c>
      <c r="D41" s="52"/>
      <c r="E41" s="6"/>
      <c r="F41" s="19"/>
      <c r="G41" s="24"/>
      <c r="H41" s="24"/>
      <c r="I41" s="31"/>
      <c r="J41" s="31"/>
      <c r="K41" s="35"/>
    </row>
    <row r="42" spans="1:11" x14ac:dyDescent="0.25">
      <c r="C42" s="57" t="s">
        <v>14</v>
      </c>
      <c r="D42" s="52"/>
      <c r="E42" s="6"/>
      <c r="F42" s="19"/>
      <c r="G42" s="24"/>
      <c r="H42" s="24"/>
      <c r="I42" s="31"/>
      <c r="J42" s="31"/>
      <c r="K42" s="35"/>
    </row>
    <row r="43" spans="1:11" x14ac:dyDescent="0.25">
      <c r="B43" s="8" t="s">
        <v>4394</v>
      </c>
      <c r="C43" s="58" t="s">
        <v>60</v>
      </c>
      <c r="D43" s="52" t="s">
        <v>4395</v>
      </c>
      <c r="E43" s="6" t="s">
        <v>810</v>
      </c>
      <c r="F43" s="19">
        <v>500</v>
      </c>
      <c r="G43" s="24">
        <v>2439.7800000000002</v>
      </c>
      <c r="H43" s="24">
        <v>4.4000000000000004</v>
      </c>
      <c r="I43" s="31">
        <v>7.1501000000000001</v>
      </c>
      <c r="J43" s="31"/>
      <c r="K43" s="35"/>
    </row>
    <row r="44" spans="1:11" x14ac:dyDescent="0.25">
      <c r="B44" s="8" t="s">
        <v>4396</v>
      </c>
      <c r="C44" s="58" t="s">
        <v>60</v>
      </c>
      <c r="D44" s="52" t="s">
        <v>4397</v>
      </c>
      <c r="E44" s="6" t="s">
        <v>810</v>
      </c>
      <c r="F44" s="19">
        <v>100</v>
      </c>
      <c r="G44" s="24">
        <v>499.33</v>
      </c>
      <c r="H44" s="24">
        <v>0.9</v>
      </c>
      <c r="I44" s="31">
        <v>7.0069999999999997</v>
      </c>
      <c r="J44" s="31"/>
      <c r="K44" s="35" t="s">
        <v>651</v>
      </c>
    </row>
    <row r="45" spans="1:11" x14ac:dyDescent="0.25">
      <c r="C45" s="56" t="s">
        <v>191</v>
      </c>
      <c r="D45" s="52"/>
      <c r="E45" s="6"/>
      <c r="F45" s="19"/>
      <c r="G45" s="25">
        <v>2939.11</v>
      </c>
      <c r="H45" s="25">
        <v>5.3</v>
      </c>
      <c r="I45" s="31"/>
      <c r="J45" s="31"/>
      <c r="K45" s="35"/>
    </row>
    <row r="46" spans="1:11" x14ac:dyDescent="0.25">
      <c r="C46" s="55"/>
      <c r="D46" s="52"/>
      <c r="E46" s="6"/>
      <c r="F46" s="19"/>
      <c r="G46" s="24"/>
      <c r="H46" s="24"/>
      <c r="I46" s="31"/>
      <c r="J46" s="31"/>
      <c r="K46" s="35"/>
    </row>
    <row r="47" spans="1:11" x14ac:dyDescent="0.25">
      <c r="C47" s="57" t="s">
        <v>15</v>
      </c>
      <c r="D47" s="52"/>
      <c r="E47" s="6"/>
      <c r="F47" s="19"/>
      <c r="G47" s="24"/>
      <c r="H47" s="24"/>
      <c r="I47" s="31"/>
      <c r="J47" s="31"/>
      <c r="K47" s="35"/>
    </row>
    <row r="48" spans="1:11" x14ac:dyDescent="0.25">
      <c r="B48" s="8" t="s">
        <v>4398</v>
      </c>
      <c r="C48" s="58" t="s">
        <v>692</v>
      </c>
      <c r="D48" s="52" t="s">
        <v>4399</v>
      </c>
      <c r="E48" s="6" t="s">
        <v>810</v>
      </c>
      <c r="F48" s="19">
        <v>1000</v>
      </c>
      <c r="G48" s="24">
        <v>4858.3900000000003</v>
      </c>
      <c r="H48" s="24">
        <v>8.75</v>
      </c>
      <c r="I48" s="31">
        <v>6.82</v>
      </c>
      <c r="J48" s="31"/>
      <c r="K48" s="35" t="s">
        <v>651</v>
      </c>
    </row>
    <row r="49" spans="1:11" x14ac:dyDescent="0.25">
      <c r="B49" s="8" t="s">
        <v>4400</v>
      </c>
      <c r="C49" s="58" t="s">
        <v>692</v>
      </c>
      <c r="D49" s="52" t="s">
        <v>4401</v>
      </c>
      <c r="E49" s="6" t="s">
        <v>810</v>
      </c>
      <c r="F49" s="19">
        <v>500</v>
      </c>
      <c r="G49" s="24">
        <v>2439.83</v>
      </c>
      <c r="H49" s="24">
        <v>4.4000000000000004</v>
      </c>
      <c r="I49" s="31">
        <v>6.82</v>
      </c>
      <c r="J49" s="31"/>
      <c r="K49" s="35" t="s">
        <v>651</v>
      </c>
    </row>
    <row r="50" spans="1:11" x14ac:dyDescent="0.25">
      <c r="B50" s="8" t="s">
        <v>4402</v>
      </c>
      <c r="C50" s="58" t="s">
        <v>46</v>
      </c>
      <c r="D50" s="52" t="s">
        <v>4403</v>
      </c>
      <c r="E50" s="6" t="s">
        <v>810</v>
      </c>
      <c r="F50" s="19">
        <v>500</v>
      </c>
      <c r="G50" s="24">
        <v>2436.4699999999998</v>
      </c>
      <c r="H50" s="24">
        <v>4.3899999999999997</v>
      </c>
      <c r="I50" s="31">
        <v>6.7500999999999998</v>
      </c>
      <c r="J50" s="31"/>
      <c r="K50" s="35" t="s">
        <v>651</v>
      </c>
    </row>
    <row r="51" spans="1:11" x14ac:dyDescent="0.25">
      <c r="B51" s="8" t="s">
        <v>4404</v>
      </c>
      <c r="C51" s="58" t="s">
        <v>49</v>
      </c>
      <c r="D51" s="52" t="s">
        <v>4405</v>
      </c>
      <c r="E51" s="6" t="s">
        <v>810</v>
      </c>
      <c r="F51" s="19">
        <v>500</v>
      </c>
      <c r="G51" s="24">
        <v>2433.23</v>
      </c>
      <c r="H51" s="24">
        <v>4.38</v>
      </c>
      <c r="I51" s="31">
        <v>6.7221000000000002</v>
      </c>
      <c r="J51" s="31"/>
      <c r="K51" s="35" t="s">
        <v>651</v>
      </c>
    </row>
    <row r="52" spans="1:11" x14ac:dyDescent="0.25">
      <c r="B52" s="8" t="s">
        <v>4406</v>
      </c>
      <c r="C52" s="58" t="s">
        <v>1598</v>
      </c>
      <c r="D52" s="52" t="s">
        <v>4407</v>
      </c>
      <c r="E52" s="6" t="s">
        <v>810</v>
      </c>
      <c r="F52" s="19">
        <v>500</v>
      </c>
      <c r="G52" s="24">
        <v>2430.4499999999998</v>
      </c>
      <c r="H52" s="24">
        <v>4.38</v>
      </c>
      <c r="I52" s="31">
        <v>6.6959</v>
      </c>
      <c r="J52" s="31"/>
      <c r="K52" s="35" t="s">
        <v>651</v>
      </c>
    </row>
    <row r="53" spans="1:11" x14ac:dyDescent="0.25">
      <c r="B53" s="8" t="s">
        <v>1864</v>
      </c>
      <c r="C53" s="58" t="s">
        <v>471</v>
      </c>
      <c r="D53" s="52" t="s">
        <v>1865</v>
      </c>
      <c r="E53" s="6" t="s">
        <v>1553</v>
      </c>
      <c r="F53" s="19">
        <v>500</v>
      </c>
      <c r="G53" s="24">
        <v>2430.41</v>
      </c>
      <c r="H53" s="24">
        <v>4.38</v>
      </c>
      <c r="I53" s="31">
        <v>6.7</v>
      </c>
      <c r="J53" s="31"/>
      <c r="K53" s="35"/>
    </row>
    <row r="54" spans="1:11" x14ac:dyDescent="0.25">
      <c r="B54" s="8" t="s">
        <v>4408</v>
      </c>
      <c r="C54" s="58" t="s">
        <v>812</v>
      </c>
      <c r="D54" s="52" t="s">
        <v>4409</v>
      </c>
      <c r="E54" s="6" t="s">
        <v>810</v>
      </c>
      <c r="F54" s="19">
        <v>500</v>
      </c>
      <c r="G54" s="24">
        <v>2428.52</v>
      </c>
      <c r="H54" s="24">
        <v>4.37</v>
      </c>
      <c r="I54" s="31">
        <v>6.7149999999999999</v>
      </c>
      <c r="J54" s="31"/>
      <c r="K54" s="35" t="s">
        <v>651</v>
      </c>
    </row>
    <row r="55" spans="1:11" x14ac:dyDescent="0.25">
      <c r="B55" s="8" t="s">
        <v>4410</v>
      </c>
      <c r="C55" s="58" t="s">
        <v>1055</v>
      </c>
      <c r="D55" s="52" t="s">
        <v>4411</v>
      </c>
      <c r="E55" s="6" t="s">
        <v>810</v>
      </c>
      <c r="F55" s="19">
        <v>300</v>
      </c>
      <c r="G55" s="24">
        <v>1480.82</v>
      </c>
      <c r="H55" s="24">
        <v>2.67</v>
      </c>
      <c r="I55" s="31">
        <v>6.2199</v>
      </c>
      <c r="J55" s="31"/>
      <c r="K55" s="35" t="s">
        <v>651</v>
      </c>
    </row>
    <row r="56" spans="1:11" x14ac:dyDescent="0.25">
      <c r="C56" s="56" t="s">
        <v>191</v>
      </c>
      <c r="D56" s="52"/>
      <c r="E56" s="6"/>
      <c r="F56" s="19"/>
      <c r="G56" s="25">
        <v>20938.12</v>
      </c>
      <c r="H56" s="25">
        <v>37.72</v>
      </c>
      <c r="I56" s="31"/>
      <c r="J56" s="31"/>
      <c r="K56" s="35"/>
    </row>
    <row r="57" spans="1:11" x14ac:dyDescent="0.25">
      <c r="C57" s="55"/>
      <c r="D57" s="52"/>
      <c r="E57" s="6"/>
      <c r="F57" s="19"/>
      <c r="G57" s="24"/>
      <c r="H57" s="24"/>
      <c r="I57" s="31"/>
      <c r="J57" s="31"/>
      <c r="K57" s="35"/>
    </row>
    <row r="58" spans="1:11" x14ac:dyDescent="0.25">
      <c r="C58" s="56" t="s">
        <v>16</v>
      </c>
      <c r="D58" s="52"/>
      <c r="E58" s="6"/>
      <c r="F58" s="19"/>
      <c r="G58" s="24" t="s">
        <v>2</v>
      </c>
      <c r="H58" s="24" t="s">
        <v>2</v>
      </c>
      <c r="I58" s="31"/>
      <c r="J58" s="31"/>
      <c r="K58" s="35"/>
    </row>
    <row r="59" spans="1:11" x14ac:dyDescent="0.25">
      <c r="C59" s="55"/>
      <c r="D59" s="52"/>
      <c r="E59" s="6"/>
      <c r="F59" s="19"/>
      <c r="G59" s="24"/>
      <c r="H59" s="24"/>
      <c r="I59" s="31"/>
      <c r="J59" s="31"/>
      <c r="K59" s="35"/>
    </row>
    <row r="60" spans="1:11" x14ac:dyDescent="0.25">
      <c r="C60" s="56" t="s">
        <v>17</v>
      </c>
      <c r="D60" s="52"/>
      <c r="E60" s="6"/>
      <c r="F60" s="19"/>
      <c r="G60" s="24" t="s">
        <v>2</v>
      </c>
      <c r="H60" s="24" t="s">
        <v>2</v>
      </c>
      <c r="I60" s="31"/>
      <c r="J60" s="31"/>
      <c r="K60" s="35"/>
    </row>
    <row r="61" spans="1:11" x14ac:dyDescent="0.25">
      <c r="C61" s="55"/>
      <c r="D61" s="52"/>
      <c r="E61" s="6"/>
      <c r="F61" s="19"/>
      <c r="G61" s="24"/>
      <c r="H61" s="24"/>
      <c r="I61" s="31"/>
      <c r="J61" s="31"/>
      <c r="K61" s="35"/>
    </row>
    <row r="62" spans="1:11" x14ac:dyDescent="0.25">
      <c r="C62" s="56" t="s">
        <v>18</v>
      </c>
      <c r="D62" s="52"/>
      <c r="E62" s="6"/>
      <c r="F62" s="19"/>
      <c r="G62" s="24" t="s">
        <v>2</v>
      </c>
      <c r="H62" s="24" t="s">
        <v>2</v>
      </c>
      <c r="I62" s="31"/>
      <c r="J62" s="31"/>
      <c r="K62" s="35"/>
    </row>
    <row r="63" spans="1:11" x14ac:dyDescent="0.25">
      <c r="C63" s="55"/>
      <c r="D63" s="52"/>
      <c r="E63" s="6"/>
      <c r="F63" s="19"/>
      <c r="G63" s="24"/>
      <c r="H63" s="24"/>
      <c r="I63" s="31"/>
      <c r="J63" s="31"/>
      <c r="K63" s="35"/>
    </row>
    <row r="64" spans="1:11" x14ac:dyDescent="0.25">
      <c r="A64" s="10"/>
      <c r="B64" s="28"/>
      <c r="C64" s="56" t="s">
        <v>19</v>
      </c>
      <c r="D64" s="52"/>
      <c r="E64" s="6"/>
      <c r="F64" s="19"/>
      <c r="G64" s="24"/>
      <c r="H64" s="24"/>
      <c r="I64" s="31"/>
      <c r="J64" s="31"/>
      <c r="K64" s="35"/>
    </row>
    <row r="65" spans="1:54" x14ac:dyDescent="0.25">
      <c r="A65" s="28"/>
      <c r="B65" s="28"/>
      <c r="C65" s="56" t="s">
        <v>20</v>
      </c>
      <c r="D65" s="52"/>
      <c r="E65" s="6"/>
      <c r="F65" s="19"/>
      <c r="G65" s="24" t="s">
        <v>2</v>
      </c>
      <c r="H65" s="24" t="s">
        <v>2</v>
      </c>
      <c r="I65" s="31"/>
      <c r="J65" s="31"/>
      <c r="K65" s="35"/>
    </row>
    <row r="66" spans="1:54" x14ac:dyDescent="0.25">
      <c r="A66" s="28"/>
      <c r="B66" s="28"/>
      <c r="C66" s="56"/>
      <c r="D66" s="52"/>
      <c r="E66" s="6"/>
      <c r="F66" s="19"/>
      <c r="G66" s="24"/>
      <c r="H66" s="24"/>
      <c r="I66" s="31"/>
      <c r="J66" s="31"/>
      <c r="K66" s="35"/>
    </row>
    <row r="67" spans="1:54" x14ac:dyDescent="0.25">
      <c r="A67" s="28"/>
      <c r="B67" s="28"/>
      <c r="C67" s="56" t="s">
        <v>21</v>
      </c>
      <c r="D67" s="52"/>
      <c r="E67" s="6"/>
      <c r="F67" s="19"/>
      <c r="G67" s="24" t="s">
        <v>2</v>
      </c>
      <c r="H67" s="24" t="s">
        <v>2</v>
      </c>
      <c r="I67" s="31"/>
      <c r="J67" s="31"/>
      <c r="K67" s="35"/>
    </row>
    <row r="68" spans="1:54" x14ac:dyDescent="0.25">
      <c r="A68" s="28"/>
      <c r="B68" s="28"/>
      <c r="C68" s="56"/>
      <c r="D68" s="52"/>
      <c r="E68" s="6"/>
      <c r="F68" s="19"/>
      <c r="G68" s="24"/>
      <c r="H68" s="24"/>
      <c r="I68" s="31"/>
      <c r="J68" s="31"/>
      <c r="K68" s="35"/>
    </row>
    <row r="69" spans="1:54" x14ac:dyDescent="0.25">
      <c r="A69" s="28"/>
      <c r="B69" s="28"/>
      <c r="C69" s="56" t="s">
        <v>22</v>
      </c>
      <c r="D69" s="52"/>
      <c r="E69" s="6"/>
      <c r="F69" s="19"/>
      <c r="G69" s="24" t="s">
        <v>2</v>
      </c>
      <c r="H69" s="24" t="s">
        <v>2</v>
      </c>
      <c r="I69" s="31"/>
      <c r="J69" s="31"/>
      <c r="K69" s="35"/>
    </row>
    <row r="70" spans="1:54" x14ac:dyDescent="0.25">
      <c r="A70" s="28"/>
      <c r="B70" s="28"/>
      <c r="C70" s="56"/>
      <c r="D70" s="52"/>
      <c r="E70" s="6"/>
      <c r="F70" s="19"/>
      <c r="G70" s="24"/>
      <c r="H70" s="24"/>
      <c r="I70" s="31"/>
      <c r="J70" s="31"/>
      <c r="K70" s="35"/>
    </row>
    <row r="71" spans="1:54" x14ac:dyDescent="0.25">
      <c r="A71" s="28"/>
      <c r="B71" s="28"/>
      <c r="C71" s="56" t="s">
        <v>23</v>
      </c>
      <c r="D71" s="52"/>
      <c r="E71" s="6"/>
      <c r="F71" s="19"/>
      <c r="G71" s="24" t="s">
        <v>2</v>
      </c>
      <c r="H71" s="24" t="s">
        <v>2</v>
      </c>
      <c r="I71" s="31"/>
      <c r="J71" s="31"/>
      <c r="K71" s="35"/>
    </row>
    <row r="72" spans="1:54" x14ac:dyDescent="0.25">
      <c r="A72" s="28"/>
      <c r="B72" s="28"/>
      <c r="C72" s="56"/>
      <c r="D72" s="52"/>
      <c r="E72" s="6"/>
      <c r="F72" s="19"/>
      <c r="G72" s="24"/>
      <c r="H72" s="24"/>
      <c r="I72" s="31"/>
      <c r="J72" s="31"/>
      <c r="K72" s="35"/>
    </row>
    <row r="73" spans="1:54" x14ac:dyDescent="0.25">
      <c r="C73" s="57" t="s">
        <v>24</v>
      </c>
      <c r="D73" s="52"/>
      <c r="E73" s="6"/>
      <c r="F73" s="19"/>
      <c r="G73" s="24"/>
      <c r="H73" s="24"/>
      <c r="I73" s="31"/>
      <c r="J73" s="31"/>
      <c r="K73" s="35"/>
    </row>
    <row r="74" spans="1:54" x14ac:dyDescent="0.25">
      <c r="B74" s="8" t="s">
        <v>203</v>
      </c>
      <c r="C74" s="58" t="s">
        <v>204</v>
      </c>
      <c r="D74" s="52"/>
      <c r="E74" s="6"/>
      <c r="F74" s="19"/>
      <c r="G74" s="24">
        <v>1149.52</v>
      </c>
      <c r="H74" s="24">
        <v>2.0699999999999998</v>
      </c>
      <c r="I74" s="31"/>
      <c r="J74" s="31"/>
      <c r="K74" s="35"/>
    </row>
    <row r="75" spans="1:54" x14ac:dyDescent="0.25">
      <c r="C75" s="56" t="s">
        <v>191</v>
      </c>
      <c r="D75" s="52"/>
      <c r="E75" s="6"/>
      <c r="F75" s="19"/>
      <c r="G75" s="25">
        <v>1149.52</v>
      </c>
      <c r="H75" s="25">
        <v>2.0699999999999998</v>
      </c>
      <c r="I75" s="31"/>
      <c r="J75" s="31"/>
      <c r="K75" s="35"/>
    </row>
    <row r="76" spans="1:54" x14ac:dyDescent="0.25">
      <c r="C76" s="55"/>
      <c r="D76" s="52"/>
      <c r="E76" s="6"/>
      <c r="F76" s="19"/>
      <c r="G76" s="24"/>
      <c r="H76" s="24"/>
      <c r="I76" s="31"/>
      <c r="J76" s="31"/>
      <c r="K76" s="35"/>
    </row>
    <row r="77" spans="1:54" x14ac:dyDescent="0.25">
      <c r="A77" s="10"/>
      <c r="B77" s="28"/>
      <c r="C77" s="56" t="s">
        <v>25</v>
      </c>
      <c r="D77" s="52"/>
      <c r="E77" s="6"/>
      <c r="F77" s="19"/>
      <c r="G77" s="24"/>
      <c r="H77" s="24"/>
      <c r="I77" s="31"/>
      <c r="J77" s="31"/>
      <c r="K77" s="35"/>
    </row>
    <row r="78" spans="1:54" s="2" customFormat="1" ht="13.5" x14ac:dyDescent="0.25">
      <c r="A78" s="28"/>
      <c r="B78" s="28"/>
      <c r="C78" s="55" t="s">
        <v>4578</v>
      </c>
      <c r="D78" s="52"/>
      <c r="E78" s="6"/>
      <c r="F78" s="19"/>
      <c r="G78" s="24" t="s">
        <v>2</v>
      </c>
      <c r="H78" s="24" t="s">
        <v>2</v>
      </c>
      <c r="I78" s="31"/>
      <c r="J78" s="31"/>
      <c r="K78" s="35"/>
      <c r="L78" s="3"/>
      <c r="AI78" s="3"/>
      <c r="AV78" s="3"/>
      <c r="AX78" s="3"/>
      <c r="BB78" s="3"/>
    </row>
    <row r="79" spans="1:54" x14ac:dyDescent="0.25">
      <c r="B79" s="8"/>
      <c r="C79" s="58" t="s">
        <v>205</v>
      </c>
      <c r="D79" s="52"/>
      <c r="E79" s="6"/>
      <c r="F79" s="19"/>
      <c r="G79" s="24">
        <v>425.4</v>
      </c>
      <c r="H79" s="24">
        <v>0.76</v>
      </c>
      <c r="I79" s="31"/>
      <c r="J79" s="31"/>
      <c r="K79" s="35"/>
    </row>
    <row r="80" spans="1:54" x14ac:dyDescent="0.25">
      <c r="C80" s="56" t="s">
        <v>191</v>
      </c>
      <c r="D80" s="52"/>
      <c r="E80" s="6"/>
      <c r="F80" s="19"/>
      <c r="G80" s="25">
        <v>425.4</v>
      </c>
      <c r="H80" s="25">
        <v>0.76</v>
      </c>
      <c r="I80" s="31"/>
      <c r="J80" s="31"/>
      <c r="K80" s="35"/>
    </row>
    <row r="81" spans="3:11" x14ac:dyDescent="0.25">
      <c r="C81" s="55"/>
      <c r="D81" s="52"/>
      <c r="E81" s="6"/>
      <c r="F81" s="19"/>
      <c r="G81" s="24"/>
      <c r="H81" s="24"/>
      <c r="I81" s="31"/>
      <c r="J81" s="31"/>
      <c r="K81" s="35"/>
    </row>
    <row r="82" spans="3:11" x14ac:dyDescent="0.25">
      <c r="C82" s="59" t="s">
        <v>206</v>
      </c>
      <c r="D82" s="53"/>
      <c r="E82" s="5"/>
      <c r="F82" s="20"/>
      <c r="G82" s="26">
        <v>55509.23</v>
      </c>
      <c r="H82" s="26">
        <v>99.999999999999986</v>
      </c>
      <c r="I82" s="32"/>
      <c r="J82" s="32"/>
      <c r="K82" s="36"/>
    </row>
    <row r="85" spans="3:11" x14ac:dyDescent="0.25">
      <c r="C85" s="1" t="s">
        <v>207</v>
      </c>
    </row>
    <row r="86" spans="3:11" x14ac:dyDescent="0.25">
      <c r="C86" s="37" t="s">
        <v>208</v>
      </c>
      <c r="D86" s="37"/>
      <c r="E86" s="37"/>
      <c r="F86" s="37"/>
      <c r="G86" s="37"/>
      <c r="H86" s="37"/>
      <c r="I86" s="37"/>
      <c r="J86" s="37"/>
      <c r="K86" s="37"/>
    </row>
    <row r="87" spans="3:11" x14ac:dyDescent="0.25">
      <c r="C87" s="2" t="s">
        <v>209</v>
      </c>
    </row>
    <row r="88" spans="3:11" x14ac:dyDescent="0.25">
      <c r="C88" s="2" t="s">
        <v>210</v>
      </c>
    </row>
    <row r="89" spans="3:11" ht="30" customHeight="1" x14ac:dyDescent="0.25">
      <c r="C89" s="164" t="s">
        <v>211</v>
      </c>
      <c r="D89" s="165"/>
      <c r="E89" s="165"/>
      <c r="F89" s="165"/>
      <c r="G89" s="165"/>
      <c r="H89" s="165"/>
      <c r="I89" s="165"/>
      <c r="J89" s="165"/>
      <c r="K89" s="165"/>
    </row>
    <row r="90" spans="3:11" x14ac:dyDescent="0.25">
      <c r="C90" s="2" t="s">
        <v>212</v>
      </c>
    </row>
    <row r="91" spans="3:11" x14ac:dyDescent="0.25">
      <c r="C91" s="2" t="s">
        <v>5012</v>
      </c>
    </row>
    <row r="93" spans="3:11" x14ac:dyDescent="0.25">
      <c r="C93" s="2" t="s">
        <v>5016</v>
      </c>
      <c r="E93" s="2" t="s">
        <v>2</v>
      </c>
    </row>
    <row r="95" spans="3:11" x14ac:dyDescent="0.25">
      <c r="C95" s="2" t="s">
        <v>5017</v>
      </c>
      <c r="E95" s="2" t="s">
        <v>2</v>
      </c>
    </row>
    <row r="97" spans="1:256" x14ac:dyDescent="0.25">
      <c r="C97" s="2" t="s">
        <v>5064</v>
      </c>
    </row>
    <row r="99" spans="1:256" x14ac:dyDescent="0.25">
      <c r="C99" s="2" t="s">
        <v>5065</v>
      </c>
    </row>
    <row r="100" spans="1:256" s="86" customFormat="1" ht="35.25" customHeight="1" x14ac:dyDescent="0.25">
      <c r="A100" s="82"/>
      <c r="B100" s="82"/>
      <c r="C100" s="87" t="s">
        <v>5022</v>
      </c>
      <c r="D100" s="91" t="s">
        <v>5023</v>
      </c>
      <c r="E100" s="91" t="s">
        <v>5024</v>
      </c>
      <c r="F100" s="83"/>
      <c r="G100" s="84"/>
      <c r="H100" s="84"/>
      <c r="I100" s="84"/>
      <c r="J100" s="84"/>
      <c r="K100" s="85"/>
      <c r="L100" s="85"/>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5"/>
      <c r="AJ100" s="82"/>
      <c r="AK100" s="82"/>
      <c r="AL100" s="82"/>
      <c r="AM100" s="82"/>
      <c r="AN100" s="82"/>
      <c r="AO100" s="82"/>
      <c r="AP100" s="82"/>
      <c r="AQ100" s="82"/>
      <c r="AR100" s="82"/>
      <c r="AS100" s="82"/>
      <c r="AT100" s="82"/>
      <c r="AU100" s="82"/>
      <c r="AV100" s="85"/>
      <c r="AW100" s="82"/>
      <c r="AX100" s="85"/>
      <c r="AY100" s="82"/>
      <c r="AZ100" s="82"/>
      <c r="BA100" s="82"/>
      <c r="BB100" s="85"/>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82"/>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row>
    <row r="101" spans="1:256" s="86" customFormat="1" x14ac:dyDescent="0.25">
      <c r="A101" s="82"/>
      <c r="B101" s="82"/>
      <c r="C101" s="89" t="s">
        <v>5025</v>
      </c>
      <c r="D101" s="92">
        <v>10.049300000000001</v>
      </c>
      <c r="E101" s="92">
        <v>10.132400000000001</v>
      </c>
      <c r="F101" s="83"/>
      <c r="G101" s="84"/>
      <c r="H101" s="84"/>
      <c r="I101" s="84"/>
      <c r="J101" s="84"/>
      <c r="K101" s="85"/>
      <c r="L101" s="85"/>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5"/>
      <c r="AJ101" s="82"/>
      <c r="AK101" s="82"/>
      <c r="AL101" s="82"/>
      <c r="AM101" s="82"/>
      <c r="AN101" s="82"/>
      <c r="AO101" s="82"/>
      <c r="AP101" s="82"/>
      <c r="AQ101" s="82"/>
      <c r="AR101" s="82"/>
      <c r="AS101" s="82"/>
      <c r="AT101" s="82"/>
      <c r="AU101" s="82"/>
      <c r="AV101" s="85"/>
      <c r="AW101" s="82"/>
      <c r="AX101" s="85"/>
      <c r="AY101" s="82"/>
      <c r="AZ101" s="82"/>
      <c r="BA101" s="82"/>
      <c r="BB101" s="85"/>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82"/>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row>
    <row r="102" spans="1:256" s="86" customFormat="1" x14ac:dyDescent="0.25">
      <c r="A102" s="82"/>
      <c r="B102" s="82"/>
      <c r="C102" s="89" t="s">
        <v>5026</v>
      </c>
      <c r="D102" s="92">
        <v>10.049300000000001</v>
      </c>
      <c r="E102" s="92">
        <v>10.132300000000001</v>
      </c>
      <c r="F102" s="83"/>
      <c r="G102" s="84"/>
      <c r="H102" s="84"/>
      <c r="I102" s="84"/>
      <c r="J102" s="84"/>
      <c r="K102" s="85"/>
      <c r="L102" s="85"/>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5"/>
      <c r="AJ102" s="82"/>
      <c r="AK102" s="82"/>
      <c r="AL102" s="82"/>
      <c r="AM102" s="82"/>
      <c r="AN102" s="82"/>
      <c r="AO102" s="82"/>
      <c r="AP102" s="82"/>
      <c r="AQ102" s="82"/>
      <c r="AR102" s="82"/>
      <c r="AS102" s="82"/>
      <c r="AT102" s="82"/>
      <c r="AU102" s="82"/>
      <c r="AV102" s="85"/>
      <c r="AW102" s="82"/>
      <c r="AX102" s="85"/>
      <c r="AY102" s="82"/>
      <c r="AZ102" s="82"/>
      <c r="BA102" s="82"/>
      <c r="BB102" s="85"/>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82"/>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row>
    <row r="103" spans="1:256" s="86" customFormat="1" x14ac:dyDescent="0.25">
      <c r="A103" s="82"/>
      <c r="B103" s="82"/>
      <c r="C103" s="89" t="s">
        <v>5027</v>
      </c>
      <c r="D103" s="92">
        <v>10.0505</v>
      </c>
      <c r="E103" s="92">
        <v>10.134399999999999</v>
      </c>
      <c r="F103" s="83"/>
      <c r="G103" s="84"/>
      <c r="H103" s="84"/>
      <c r="I103" s="84"/>
      <c r="J103" s="84"/>
      <c r="K103" s="85"/>
      <c r="L103" s="85"/>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5"/>
      <c r="AJ103" s="82"/>
      <c r="AK103" s="82"/>
      <c r="AL103" s="82"/>
      <c r="AM103" s="82"/>
      <c r="AN103" s="82"/>
      <c r="AO103" s="82"/>
      <c r="AP103" s="82"/>
      <c r="AQ103" s="82"/>
      <c r="AR103" s="82"/>
      <c r="AS103" s="82"/>
      <c r="AT103" s="82"/>
      <c r="AU103" s="82"/>
      <c r="AV103" s="85"/>
      <c r="AW103" s="82"/>
      <c r="AX103" s="85"/>
      <c r="AY103" s="82"/>
      <c r="AZ103" s="82"/>
      <c r="BA103" s="82"/>
      <c r="BB103" s="85"/>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82"/>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row>
    <row r="104" spans="1:256" s="86" customFormat="1" x14ac:dyDescent="0.25">
      <c r="A104" s="82"/>
      <c r="B104" s="82"/>
      <c r="C104" s="89" t="s">
        <v>5028</v>
      </c>
      <c r="D104" s="92">
        <v>10.0505</v>
      </c>
      <c r="E104" s="92">
        <v>10.134399999999999</v>
      </c>
      <c r="F104" s="83"/>
      <c r="G104" s="84"/>
      <c r="H104" s="84"/>
      <c r="I104" s="84"/>
      <c r="J104" s="84"/>
      <c r="K104" s="85"/>
      <c r="L104" s="85"/>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5"/>
      <c r="AJ104" s="82"/>
      <c r="AK104" s="82"/>
      <c r="AL104" s="82"/>
      <c r="AM104" s="82"/>
      <c r="AN104" s="82"/>
      <c r="AO104" s="82"/>
      <c r="AP104" s="82"/>
      <c r="AQ104" s="82"/>
      <c r="AR104" s="82"/>
      <c r="AS104" s="82"/>
      <c r="AT104" s="82"/>
      <c r="AU104" s="82"/>
      <c r="AV104" s="85"/>
      <c r="AW104" s="82"/>
      <c r="AX104" s="85"/>
      <c r="AY104" s="82"/>
      <c r="AZ104" s="82"/>
      <c r="BA104" s="82"/>
      <c r="BB104" s="85"/>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82"/>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row>
    <row r="105" spans="1:256" s="86" customFormat="1" ht="85.15" customHeight="1" x14ac:dyDescent="0.25">
      <c r="A105" s="82"/>
      <c r="B105" s="82"/>
      <c r="C105" s="166" t="s">
        <v>5060</v>
      </c>
      <c r="D105" s="167"/>
      <c r="E105" s="168"/>
      <c r="F105" s="83"/>
      <c r="G105" s="84"/>
      <c r="H105" s="84"/>
      <c r="I105" s="84"/>
      <c r="J105" s="84"/>
      <c r="K105" s="85"/>
      <c r="L105" s="85"/>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5"/>
      <c r="AJ105" s="82"/>
      <c r="AK105" s="82"/>
      <c r="AL105" s="82"/>
      <c r="AM105" s="82"/>
      <c r="AN105" s="82"/>
      <c r="AO105" s="82"/>
      <c r="AP105" s="82"/>
      <c r="AQ105" s="82"/>
      <c r="AR105" s="82"/>
      <c r="AS105" s="82"/>
      <c r="AT105" s="82"/>
      <c r="AU105" s="82"/>
      <c r="AV105" s="85"/>
      <c r="AW105" s="82"/>
      <c r="AX105" s="85"/>
      <c r="AY105" s="82"/>
      <c r="AZ105" s="82"/>
      <c r="BA105" s="82"/>
      <c r="BB105" s="85"/>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82"/>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row>
    <row r="107" spans="1:256" x14ac:dyDescent="0.25">
      <c r="C107" s="2" t="s">
        <v>5066</v>
      </c>
      <c r="E107" s="2" t="s">
        <v>2</v>
      </c>
    </row>
    <row r="109" spans="1:256" x14ac:dyDescent="0.25">
      <c r="C109" s="2" t="s">
        <v>5067</v>
      </c>
      <c r="E109" s="2" t="s">
        <v>2</v>
      </c>
    </row>
    <row r="111" spans="1:256" x14ac:dyDescent="0.25">
      <c r="C111" s="2" t="s">
        <v>5018</v>
      </c>
      <c r="E111" s="2" t="s">
        <v>2</v>
      </c>
    </row>
    <row r="113" spans="3:5" x14ac:dyDescent="0.25">
      <c r="C113" s="2" t="s">
        <v>5019</v>
      </c>
      <c r="E113" s="2" t="s">
        <v>2</v>
      </c>
    </row>
    <row r="115" spans="3:5" x14ac:dyDescent="0.25">
      <c r="C115" s="2" t="s">
        <v>5020</v>
      </c>
      <c r="E115" s="99" t="s">
        <v>5182</v>
      </c>
    </row>
    <row r="117" spans="3:5" x14ac:dyDescent="0.25">
      <c r="C117" s="2" t="s">
        <v>5021</v>
      </c>
      <c r="E117" s="100" t="s">
        <v>5230</v>
      </c>
    </row>
    <row r="119" spans="3:5" x14ac:dyDescent="0.25">
      <c r="C119" s="2" t="s">
        <v>5068</v>
      </c>
      <c r="E119" s="2" t="s">
        <v>2</v>
      </c>
    </row>
    <row r="121" spans="3:5" x14ac:dyDescent="0.25">
      <c r="C121" s="1" t="s">
        <v>5250</v>
      </c>
      <c r="E121" s="162" t="s">
        <v>5251</v>
      </c>
    </row>
    <row r="122" spans="3:5" x14ac:dyDescent="0.25">
      <c r="E122" s="2" t="s">
        <v>5322</v>
      </c>
    </row>
  </sheetData>
  <mergeCells count="2">
    <mergeCell ref="C89:K89"/>
    <mergeCell ref="C105:E105"/>
  </mergeCells>
  <hyperlinks>
    <hyperlink ref="J2" location="'Index'!A1" display="'Index'!A1" xr:uid="{A5F55914-068C-4756-803A-433E2297D804}"/>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F0EF0-58D8-4447-BAA1-5A7B9915BA2E}">
  <sheetPr codeName="Sheet1"/>
  <dimension ref="A1:IV271"/>
  <sheetViews>
    <sheetView showGridLines="0" zoomScale="90" zoomScaleNormal="90" workbookViewId="0">
      <pane ySplit="6" topLeftCell="A2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1160</v>
      </c>
      <c r="J2" s="38" t="s">
        <v>4568</v>
      </c>
    </row>
    <row r="3" spans="1:54" ht="16.5" x14ac:dyDescent="0.3">
      <c r="C3" s="1" t="s">
        <v>28</v>
      </c>
      <c r="D3" s="21" t="s">
        <v>1161</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45</v>
      </c>
      <c r="C11" s="58" t="s">
        <v>46</v>
      </c>
      <c r="D11" s="52" t="s">
        <v>47</v>
      </c>
      <c r="E11" s="6" t="s">
        <v>44</v>
      </c>
      <c r="F11" s="19">
        <v>19050081</v>
      </c>
      <c r="G11" s="24">
        <v>152010.12</v>
      </c>
      <c r="H11" s="24">
        <v>11.14</v>
      </c>
      <c r="I11" s="31"/>
      <c r="J11" s="31"/>
      <c r="K11" s="35"/>
    </row>
    <row r="12" spans="1:54" x14ac:dyDescent="0.25">
      <c r="B12" s="8" t="s">
        <v>41</v>
      </c>
      <c r="C12" s="58" t="s">
        <v>42</v>
      </c>
      <c r="D12" s="52" t="s">
        <v>43</v>
      </c>
      <c r="E12" s="6" t="s">
        <v>44</v>
      </c>
      <c r="F12" s="19">
        <v>8911825</v>
      </c>
      <c r="G12" s="24">
        <v>122555.42</v>
      </c>
      <c r="H12" s="24">
        <v>8.98</v>
      </c>
      <c r="I12" s="31"/>
      <c r="J12" s="31"/>
      <c r="K12" s="35"/>
    </row>
    <row r="13" spans="1:54" x14ac:dyDescent="0.25">
      <c r="B13" s="8" t="s">
        <v>88</v>
      </c>
      <c r="C13" s="58" t="s">
        <v>89</v>
      </c>
      <c r="D13" s="52" t="s">
        <v>90</v>
      </c>
      <c r="E13" s="6" t="s">
        <v>91</v>
      </c>
      <c r="F13" s="19">
        <v>8404201</v>
      </c>
      <c r="G13" s="24">
        <v>108741.96</v>
      </c>
      <c r="H13" s="24">
        <v>7.97</v>
      </c>
      <c r="I13" s="31"/>
      <c r="J13" s="31"/>
      <c r="K13" s="35"/>
    </row>
    <row r="14" spans="1:54" x14ac:dyDescent="0.25">
      <c r="B14" s="8" t="s">
        <v>418</v>
      </c>
      <c r="C14" s="58" t="s">
        <v>419</v>
      </c>
      <c r="D14" s="52" t="s">
        <v>420</v>
      </c>
      <c r="E14" s="6" t="s">
        <v>273</v>
      </c>
      <c r="F14" s="19">
        <v>3782919</v>
      </c>
      <c r="G14" s="24">
        <v>70059.66</v>
      </c>
      <c r="H14" s="24">
        <v>5.13</v>
      </c>
      <c r="I14" s="31"/>
      <c r="J14" s="31"/>
      <c r="K14" s="35"/>
    </row>
    <row r="15" spans="1:54" x14ac:dyDescent="0.25">
      <c r="B15" s="8" t="s">
        <v>51</v>
      </c>
      <c r="C15" s="58" t="s">
        <v>52</v>
      </c>
      <c r="D15" s="52" t="s">
        <v>53</v>
      </c>
      <c r="E15" s="6" t="s">
        <v>54</v>
      </c>
      <c r="F15" s="19">
        <v>1456058</v>
      </c>
      <c r="G15" s="24">
        <v>60330.31</v>
      </c>
      <c r="H15" s="24">
        <v>4.42</v>
      </c>
      <c r="I15" s="31"/>
      <c r="J15" s="31"/>
      <c r="K15" s="35"/>
    </row>
    <row r="16" spans="1:54" x14ac:dyDescent="0.25">
      <c r="B16" s="8" t="s">
        <v>67</v>
      </c>
      <c r="C16" s="58" t="s">
        <v>68</v>
      </c>
      <c r="D16" s="52" t="s">
        <v>69</v>
      </c>
      <c r="E16" s="6" t="s">
        <v>44</v>
      </c>
      <c r="F16" s="19">
        <v>5142125</v>
      </c>
      <c r="G16" s="24">
        <v>52804.480000000003</v>
      </c>
      <c r="H16" s="24">
        <v>3.87</v>
      </c>
      <c r="I16" s="31"/>
      <c r="J16" s="31"/>
      <c r="K16" s="35"/>
    </row>
    <row r="17" spans="2:11" x14ac:dyDescent="0.25">
      <c r="B17" s="8" t="s">
        <v>48</v>
      </c>
      <c r="C17" s="58" t="s">
        <v>49</v>
      </c>
      <c r="D17" s="52" t="s">
        <v>50</v>
      </c>
      <c r="E17" s="6" t="s">
        <v>44</v>
      </c>
      <c r="F17" s="19">
        <v>3572738</v>
      </c>
      <c r="G17" s="24">
        <v>48078.34</v>
      </c>
      <c r="H17" s="24">
        <v>3.52</v>
      </c>
      <c r="I17" s="31"/>
      <c r="J17" s="31"/>
      <c r="K17" s="35"/>
    </row>
    <row r="18" spans="2:11" x14ac:dyDescent="0.25">
      <c r="B18" s="8" t="s">
        <v>63</v>
      </c>
      <c r="C18" s="58" t="s">
        <v>64</v>
      </c>
      <c r="D18" s="52" t="s">
        <v>65</v>
      </c>
      <c r="E18" s="6" t="s">
        <v>66</v>
      </c>
      <c r="F18" s="19">
        <v>4363430</v>
      </c>
      <c r="G18" s="24">
        <v>43651.75</v>
      </c>
      <c r="H18" s="24">
        <v>3.2</v>
      </c>
      <c r="I18" s="31"/>
      <c r="J18" s="31"/>
      <c r="K18" s="35"/>
    </row>
    <row r="19" spans="2:11" x14ac:dyDescent="0.25">
      <c r="B19" s="8" t="s">
        <v>70</v>
      </c>
      <c r="C19" s="58" t="s">
        <v>71</v>
      </c>
      <c r="D19" s="52" t="s">
        <v>72</v>
      </c>
      <c r="E19" s="6" t="s">
        <v>44</v>
      </c>
      <c r="F19" s="19">
        <v>9159179</v>
      </c>
      <c r="G19" s="24">
        <v>35926.879999999997</v>
      </c>
      <c r="H19" s="24">
        <v>2.63</v>
      </c>
      <c r="I19" s="31"/>
      <c r="J19" s="31"/>
      <c r="K19" s="35"/>
    </row>
    <row r="20" spans="2:11" x14ac:dyDescent="0.25">
      <c r="B20" s="8" t="s">
        <v>624</v>
      </c>
      <c r="C20" s="58" t="s">
        <v>625</v>
      </c>
      <c r="D20" s="52" t="s">
        <v>626</v>
      </c>
      <c r="E20" s="6" t="s">
        <v>301</v>
      </c>
      <c r="F20" s="19">
        <v>11992018</v>
      </c>
      <c r="G20" s="24">
        <v>34411.1</v>
      </c>
      <c r="H20" s="24">
        <v>2.52</v>
      </c>
      <c r="I20" s="31"/>
      <c r="J20" s="31"/>
      <c r="K20" s="35"/>
    </row>
    <row r="21" spans="2:11" x14ac:dyDescent="0.25">
      <c r="B21" s="8" t="s">
        <v>464</v>
      </c>
      <c r="C21" s="58" t="s">
        <v>465</v>
      </c>
      <c r="D21" s="52" t="s">
        <v>466</v>
      </c>
      <c r="E21" s="6" t="s">
        <v>58</v>
      </c>
      <c r="F21" s="19">
        <v>1110641</v>
      </c>
      <c r="G21" s="24">
        <v>34083.35</v>
      </c>
      <c r="H21" s="24">
        <v>2.5</v>
      </c>
      <c r="I21" s="31"/>
      <c r="J21" s="31"/>
      <c r="K21" s="35"/>
    </row>
    <row r="22" spans="2:11" x14ac:dyDescent="0.25">
      <c r="B22" s="8" t="s">
        <v>59</v>
      </c>
      <c r="C22" s="58" t="s">
        <v>60</v>
      </c>
      <c r="D22" s="52" t="s">
        <v>61</v>
      </c>
      <c r="E22" s="6" t="s">
        <v>62</v>
      </c>
      <c r="F22" s="19">
        <v>3334274</v>
      </c>
      <c r="G22" s="24">
        <v>33501.120000000003</v>
      </c>
      <c r="H22" s="24">
        <v>2.4500000000000002</v>
      </c>
      <c r="I22" s="31"/>
      <c r="J22" s="31"/>
      <c r="K22" s="35"/>
    </row>
    <row r="23" spans="2:11" x14ac:dyDescent="0.25">
      <c r="B23" s="8" t="s">
        <v>415</v>
      </c>
      <c r="C23" s="58" t="s">
        <v>416</v>
      </c>
      <c r="D23" s="52" t="s">
        <v>417</v>
      </c>
      <c r="E23" s="6" t="s">
        <v>66</v>
      </c>
      <c r="F23" s="19">
        <v>1270126</v>
      </c>
      <c r="G23" s="24">
        <v>25802.61</v>
      </c>
      <c r="H23" s="24">
        <v>1.89</v>
      </c>
      <c r="I23" s="31"/>
      <c r="J23" s="31"/>
      <c r="K23" s="35"/>
    </row>
    <row r="24" spans="2:11" x14ac:dyDescent="0.25">
      <c r="B24" s="8" t="s">
        <v>428</v>
      </c>
      <c r="C24" s="58" t="s">
        <v>429</v>
      </c>
      <c r="D24" s="52" t="s">
        <v>430</v>
      </c>
      <c r="E24" s="6" t="s">
        <v>120</v>
      </c>
      <c r="F24" s="19">
        <v>1317274</v>
      </c>
      <c r="G24" s="24">
        <v>24534.23</v>
      </c>
      <c r="H24" s="24">
        <v>1.8</v>
      </c>
      <c r="I24" s="31"/>
      <c r="J24" s="31"/>
      <c r="K24" s="35"/>
    </row>
    <row r="25" spans="2:11" x14ac:dyDescent="0.25">
      <c r="B25" s="8" t="s">
        <v>897</v>
      </c>
      <c r="C25" s="58" t="s">
        <v>898</v>
      </c>
      <c r="D25" s="52" t="s">
        <v>899</v>
      </c>
      <c r="E25" s="6" t="s">
        <v>139</v>
      </c>
      <c r="F25" s="19">
        <v>8993734</v>
      </c>
      <c r="G25" s="24">
        <v>23797.42</v>
      </c>
      <c r="H25" s="24">
        <v>1.74</v>
      </c>
      <c r="I25" s="31"/>
      <c r="J25" s="31"/>
      <c r="K25" s="35"/>
    </row>
    <row r="26" spans="2:11" x14ac:dyDescent="0.25">
      <c r="B26" s="8" t="s">
        <v>298</v>
      </c>
      <c r="C26" s="58" t="s">
        <v>299</v>
      </c>
      <c r="D26" s="52" t="s">
        <v>300</v>
      </c>
      <c r="E26" s="6" t="s">
        <v>301</v>
      </c>
      <c r="F26" s="19">
        <v>1103682</v>
      </c>
      <c r="G26" s="24">
        <v>23378.19</v>
      </c>
      <c r="H26" s="24">
        <v>1.71</v>
      </c>
      <c r="I26" s="31"/>
      <c r="J26" s="31"/>
      <c r="K26" s="35"/>
    </row>
    <row r="27" spans="2:11" x14ac:dyDescent="0.25">
      <c r="B27" s="8" t="s">
        <v>55</v>
      </c>
      <c r="C27" s="58" t="s">
        <v>56</v>
      </c>
      <c r="D27" s="52" t="s">
        <v>57</v>
      </c>
      <c r="E27" s="6" t="s">
        <v>58</v>
      </c>
      <c r="F27" s="19">
        <v>162290</v>
      </c>
      <c r="G27" s="24">
        <v>22907.23</v>
      </c>
      <c r="H27" s="24">
        <v>1.68</v>
      </c>
      <c r="I27" s="31"/>
      <c r="J27" s="31"/>
      <c r="K27" s="35"/>
    </row>
    <row r="28" spans="2:11" x14ac:dyDescent="0.25">
      <c r="B28" s="8" t="s">
        <v>900</v>
      </c>
      <c r="C28" s="58" t="s">
        <v>901</v>
      </c>
      <c r="D28" s="52" t="s">
        <v>902</v>
      </c>
      <c r="E28" s="6" t="s">
        <v>76</v>
      </c>
      <c r="F28" s="19">
        <v>513617</v>
      </c>
      <c r="G28" s="24">
        <v>22619.69</v>
      </c>
      <c r="H28" s="24">
        <v>1.66</v>
      </c>
      <c r="I28" s="31"/>
      <c r="J28" s="31"/>
      <c r="K28" s="35"/>
    </row>
    <row r="29" spans="2:11" x14ac:dyDescent="0.25">
      <c r="B29" s="8" t="s">
        <v>1163</v>
      </c>
      <c r="C29" s="58" t="s">
        <v>1164</v>
      </c>
      <c r="D29" s="52" t="s">
        <v>1165</v>
      </c>
      <c r="E29" s="6" t="s">
        <v>259</v>
      </c>
      <c r="F29" s="19">
        <v>5897739</v>
      </c>
      <c r="G29" s="24">
        <v>21034.29</v>
      </c>
      <c r="H29" s="24">
        <v>1.54</v>
      </c>
      <c r="I29" s="31"/>
      <c r="J29" s="31"/>
      <c r="K29" s="35"/>
    </row>
    <row r="30" spans="2:11" x14ac:dyDescent="0.25">
      <c r="B30" s="8" t="s">
        <v>323</v>
      </c>
      <c r="C30" s="58" t="s">
        <v>324</v>
      </c>
      <c r="D30" s="52" t="s">
        <v>325</v>
      </c>
      <c r="E30" s="6" t="s">
        <v>80</v>
      </c>
      <c r="F30" s="19">
        <v>10283238</v>
      </c>
      <c r="G30" s="24">
        <v>19338.66</v>
      </c>
      <c r="H30" s="24">
        <v>1.42</v>
      </c>
      <c r="I30" s="31"/>
      <c r="J30" s="31"/>
      <c r="K30" s="35"/>
    </row>
    <row r="31" spans="2:11" x14ac:dyDescent="0.25">
      <c r="B31" s="8" t="s">
        <v>1166</v>
      </c>
      <c r="C31" s="58" t="s">
        <v>1167</v>
      </c>
      <c r="D31" s="52" t="s">
        <v>1168</v>
      </c>
      <c r="E31" s="6" t="s">
        <v>581</v>
      </c>
      <c r="F31" s="19">
        <v>4455735</v>
      </c>
      <c r="G31" s="24">
        <v>18348.72</v>
      </c>
      <c r="H31" s="24">
        <v>1.34</v>
      </c>
      <c r="I31" s="31"/>
      <c r="J31" s="31"/>
      <c r="K31" s="35"/>
    </row>
    <row r="32" spans="2:11" x14ac:dyDescent="0.25">
      <c r="B32" s="8" t="s">
        <v>1169</v>
      </c>
      <c r="C32" s="58" t="s">
        <v>1170</v>
      </c>
      <c r="D32" s="52" t="s">
        <v>1171</v>
      </c>
      <c r="E32" s="6" t="s">
        <v>62</v>
      </c>
      <c r="F32" s="19">
        <v>1742239</v>
      </c>
      <c r="G32" s="24">
        <v>18156.740000000002</v>
      </c>
      <c r="H32" s="24">
        <v>1.33</v>
      </c>
      <c r="I32" s="31"/>
      <c r="J32" s="31"/>
      <c r="K32" s="35"/>
    </row>
    <row r="33" spans="2:11" x14ac:dyDescent="0.25">
      <c r="B33" s="8" t="s">
        <v>437</v>
      </c>
      <c r="C33" s="58" t="s">
        <v>438</v>
      </c>
      <c r="D33" s="52" t="s">
        <v>439</v>
      </c>
      <c r="E33" s="6" t="s">
        <v>215</v>
      </c>
      <c r="F33" s="19">
        <v>1801228</v>
      </c>
      <c r="G33" s="24">
        <v>17230.55</v>
      </c>
      <c r="H33" s="24">
        <v>1.26</v>
      </c>
      <c r="I33" s="31"/>
      <c r="J33" s="31"/>
      <c r="K33" s="35"/>
    </row>
    <row r="34" spans="2:11" x14ac:dyDescent="0.25">
      <c r="B34" s="8" t="s">
        <v>329</v>
      </c>
      <c r="C34" s="58" t="s">
        <v>330</v>
      </c>
      <c r="D34" s="52" t="s">
        <v>331</v>
      </c>
      <c r="E34" s="6" t="s">
        <v>332</v>
      </c>
      <c r="F34" s="19">
        <v>917767</v>
      </c>
      <c r="G34" s="24">
        <v>16613.419999999998</v>
      </c>
      <c r="H34" s="24">
        <v>1.22</v>
      </c>
      <c r="I34" s="31"/>
      <c r="J34" s="31"/>
      <c r="K34" s="35"/>
    </row>
    <row r="35" spans="2:11" x14ac:dyDescent="0.25">
      <c r="B35" s="8" t="s">
        <v>81</v>
      </c>
      <c r="C35" s="58" t="s">
        <v>82</v>
      </c>
      <c r="D35" s="52" t="s">
        <v>83</v>
      </c>
      <c r="E35" s="6" t="s">
        <v>84</v>
      </c>
      <c r="F35" s="19">
        <v>147214</v>
      </c>
      <c r="G35" s="24">
        <v>16565.990000000002</v>
      </c>
      <c r="H35" s="24">
        <v>1.21</v>
      </c>
      <c r="I35" s="31"/>
      <c r="J35" s="31"/>
      <c r="K35" s="35"/>
    </row>
    <row r="36" spans="2:11" x14ac:dyDescent="0.25">
      <c r="B36" s="8" t="s">
        <v>1172</v>
      </c>
      <c r="C36" s="58" t="s">
        <v>1173</v>
      </c>
      <c r="D36" s="52" t="s">
        <v>1174</v>
      </c>
      <c r="E36" s="6" t="s">
        <v>259</v>
      </c>
      <c r="F36" s="19">
        <v>5633650</v>
      </c>
      <c r="G36" s="24">
        <v>16129.14</v>
      </c>
      <c r="H36" s="24">
        <v>1.18</v>
      </c>
      <c r="I36" s="31"/>
      <c r="J36" s="31"/>
      <c r="K36" s="35"/>
    </row>
    <row r="37" spans="2:11" x14ac:dyDescent="0.25">
      <c r="B37" s="8" t="s">
        <v>596</v>
      </c>
      <c r="C37" s="58" t="s">
        <v>597</v>
      </c>
      <c r="D37" s="52" t="s">
        <v>598</v>
      </c>
      <c r="E37" s="6" t="s">
        <v>214</v>
      </c>
      <c r="F37" s="19">
        <v>281591</v>
      </c>
      <c r="G37" s="24">
        <v>15116.93</v>
      </c>
      <c r="H37" s="24">
        <v>1.1100000000000001</v>
      </c>
      <c r="I37" s="31"/>
      <c r="J37" s="31"/>
      <c r="K37" s="35"/>
    </row>
    <row r="38" spans="2:11" x14ac:dyDescent="0.25">
      <c r="B38" s="8" t="s">
        <v>73</v>
      </c>
      <c r="C38" s="58" t="s">
        <v>74</v>
      </c>
      <c r="D38" s="52" t="s">
        <v>75</v>
      </c>
      <c r="E38" s="6" t="s">
        <v>76</v>
      </c>
      <c r="F38" s="19">
        <v>562583</v>
      </c>
      <c r="G38" s="24">
        <v>14828</v>
      </c>
      <c r="H38" s="24">
        <v>1.0900000000000001</v>
      </c>
      <c r="I38" s="31"/>
      <c r="J38" s="31"/>
      <c r="K38" s="35"/>
    </row>
    <row r="39" spans="2:11" x14ac:dyDescent="0.25">
      <c r="B39" s="8" t="s">
        <v>1093</v>
      </c>
      <c r="C39" s="58" t="s">
        <v>1094</v>
      </c>
      <c r="D39" s="52" t="s">
        <v>1095</v>
      </c>
      <c r="E39" s="6" t="s">
        <v>84</v>
      </c>
      <c r="F39" s="19">
        <v>469383</v>
      </c>
      <c r="G39" s="24">
        <v>14550.87</v>
      </c>
      <c r="H39" s="24">
        <v>1.07</v>
      </c>
      <c r="I39" s="31"/>
      <c r="J39" s="31"/>
      <c r="K39" s="35"/>
    </row>
    <row r="40" spans="2:11" x14ac:dyDescent="0.25">
      <c r="B40" s="8" t="s">
        <v>77</v>
      </c>
      <c r="C40" s="58" t="s">
        <v>78</v>
      </c>
      <c r="D40" s="52" t="s">
        <v>79</v>
      </c>
      <c r="E40" s="6" t="s">
        <v>80</v>
      </c>
      <c r="F40" s="19">
        <v>1166827</v>
      </c>
      <c r="G40" s="24">
        <v>14309.97</v>
      </c>
      <c r="H40" s="24">
        <v>1.05</v>
      </c>
      <c r="I40" s="31"/>
      <c r="J40" s="31"/>
      <c r="K40" s="35"/>
    </row>
    <row r="41" spans="2:11" x14ac:dyDescent="0.25">
      <c r="B41" s="8" t="s">
        <v>336</v>
      </c>
      <c r="C41" s="58" t="s">
        <v>337</v>
      </c>
      <c r="D41" s="52" t="s">
        <v>338</v>
      </c>
      <c r="E41" s="6" t="s">
        <v>66</v>
      </c>
      <c r="F41" s="19">
        <v>1311560</v>
      </c>
      <c r="G41" s="24">
        <v>14057.3</v>
      </c>
      <c r="H41" s="24">
        <v>1.03</v>
      </c>
      <c r="I41" s="31"/>
      <c r="J41" s="31"/>
      <c r="K41" s="35"/>
    </row>
    <row r="42" spans="2:11" x14ac:dyDescent="0.25">
      <c r="B42" s="8" t="s">
        <v>903</v>
      </c>
      <c r="C42" s="58" t="s">
        <v>904</v>
      </c>
      <c r="D42" s="52" t="s">
        <v>905</v>
      </c>
      <c r="E42" s="6" t="s">
        <v>139</v>
      </c>
      <c r="F42" s="19">
        <v>413958</v>
      </c>
      <c r="G42" s="24">
        <v>13588.59</v>
      </c>
      <c r="H42" s="24">
        <v>1</v>
      </c>
      <c r="I42" s="31"/>
      <c r="J42" s="31"/>
      <c r="K42" s="35"/>
    </row>
    <row r="43" spans="2:11" x14ac:dyDescent="0.25">
      <c r="B43" s="8" t="s">
        <v>1066</v>
      </c>
      <c r="C43" s="58" t="s">
        <v>1067</v>
      </c>
      <c r="D43" s="52" t="s">
        <v>1068</v>
      </c>
      <c r="E43" s="6" t="s">
        <v>58</v>
      </c>
      <c r="F43" s="19">
        <v>137780</v>
      </c>
      <c r="G43" s="24">
        <v>13386.7</v>
      </c>
      <c r="H43" s="24">
        <v>0.98</v>
      </c>
      <c r="I43" s="31"/>
      <c r="J43" s="31"/>
      <c r="K43" s="35"/>
    </row>
    <row r="44" spans="2:11" x14ac:dyDescent="0.25">
      <c r="B44" s="8" t="s">
        <v>602</v>
      </c>
      <c r="C44" s="58" t="s">
        <v>603</v>
      </c>
      <c r="D44" s="52" t="s">
        <v>604</v>
      </c>
      <c r="E44" s="6" t="s">
        <v>605</v>
      </c>
      <c r="F44" s="19">
        <v>2979827</v>
      </c>
      <c r="G44" s="24">
        <v>13082.93</v>
      </c>
      <c r="H44" s="24">
        <v>0.96</v>
      </c>
      <c r="I44" s="31"/>
      <c r="J44" s="31"/>
      <c r="K44" s="35"/>
    </row>
    <row r="45" spans="2:11" x14ac:dyDescent="0.25">
      <c r="B45" s="8" t="s">
        <v>1175</v>
      </c>
      <c r="C45" s="58" t="s">
        <v>1176</v>
      </c>
      <c r="D45" s="52" t="s">
        <v>1177</v>
      </c>
      <c r="E45" s="6" t="s">
        <v>62</v>
      </c>
      <c r="F45" s="19">
        <v>720194</v>
      </c>
      <c r="G45" s="24">
        <v>12820.89</v>
      </c>
      <c r="H45" s="24">
        <v>0.94</v>
      </c>
      <c r="I45" s="31"/>
      <c r="J45" s="31"/>
      <c r="K45" s="35"/>
    </row>
    <row r="46" spans="2:11" x14ac:dyDescent="0.25">
      <c r="B46" s="8" t="s">
        <v>934</v>
      </c>
      <c r="C46" s="58" t="s">
        <v>935</v>
      </c>
      <c r="D46" s="52" t="s">
        <v>936</v>
      </c>
      <c r="E46" s="6" t="s">
        <v>146</v>
      </c>
      <c r="F46" s="19">
        <v>891981</v>
      </c>
      <c r="G46" s="24">
        <v>12534.12</v>
      </c>
      <c r="H46" s="24">
        <v>0.92</v>
      </c>
      <c r="I46" s="31"/>
      <c r="J46" s="31"/>
      <c r="K46" s="35"/>
    </row>
    <row r="47" spans="2:11" x14ac:dyDescent="0.25">
      <c r="B47" s="8" t="s">
        <v>906</v>
      </c>
      <c r="C47" s="58" t="s">
        <v>907</v>
      </c>
      <c r="D47" s="52" t="s">
        <v>908</v>
      </c>
      <c r="E47" s="6" t="s">
        <v>58</v>
      </c>
      <c r="F47" s="19">
        <v>171446</v>
      </c>
      <c r="G47" s="24">
        <v>12127.23</v>
      </c>
      <c r="H47" s="24">
        <v>0.89</v>
      </c>
      <c r="I47" s="31"/>
      <c r="J47" s="31"/>
      <c r="K47" s="35"/>
    </row>
    <row r="48" spans="2:11" x14ac:dyDescent="0.25">
      <c r="B48" s="8" t="s">
        <v>424</v>
      </c>
      <c r="C48" s="58" t="s">
        <v>425</v>
      </c>
      <c r="D48" s="52" t="s">
        <v>426</v>
      </c>
      <c r="E48" s="6" t="s">
        <v>427</v>
      </c>
      <c r="F48" s="19">
        <v>4832421</v>
      </c>
      <c r="G48" s="24">
        <v>11351.36</v>
      </c>
      <c r="H48" s="24">
        <v>0.83</v>
      </c>
      <c r="I48" s="31"/>
      <c r="J48" s="31"/>
      <c r="K48" s="35"/>
    </row>
    <row r="49" spans="2:11" x14ac:dyDescent="0.25">
      <c r="B49" s="8" t="s">
        <v>1010</v>
      </c>
      <c r="C49" s="58" t="s">
        <v>1011</v>
      </c>
      <c r="D49" s="52" t="s">
        <v>1012</v>
      </c>
      <c r="E49" s="6" t="s">
        <v>342</v>
      </c>
      <c r="F49" s="19">
        <v>128023</v>
      </c>
      <c r="G49" s="24">
        <v>11114.96</v>
      </c>
      <c r="H49" s="24">
        <v>0.81</v>
      </c>
      <c r="I49" s="31"/>
      <c r="J49" s="31"/>
      <c r="K49" s="35"/>
    </row>
    <row r="50" spans="2:11" x14ac:dyDescent="0.25">
      <c r="B50" s="8" t="s">
        <v>421</v>
      </c>
      <c r="C50" s="58" t="s">
        <v>422</v>
      </c>
      <c r="D50" s="52" t="s">
        <v>423</v>
      </c>
      <c r="E50" s="6" t="s">
        <v>66</v>
      </c>
      <c r="F50" s="19">
        <v>790066</v>
      </c>
      <c r="G50" s="24">
        <v>11098.06</v>
      </c>
      <c r="H50" s="24">
        <v>0.81</v>
      </c>
      <c r="I50" s="31"/>
      <c r="J50" s="31"/>
      <c r="K50" s="35"/>
    </row>
    <row r="51" spans="2:11" x14ac:dyDescent="0.25">
      <c r="B51" s="8" t="s">
        <v>221</v>
      </c>
      <c r="C51" s="58" t="s">
        <v>222</v>
      </c>
      <c r="D51" s="52" t="s">
        <v>223</v>
      </c>
      <c r="E51" s="6" t="s">
        <v>224</v>
      </c>
      <c r="F51" s="19">
        <v>358988</v>
      </c>
      <c r="G51" s="24">
        <v>10898.88</v>
      </c>
      <c r="H51" s="24">
        <v>0.8</v>
      </c>
      <c r="I51" s="31"/>
      <c r="J51" s="31"/>
      <c r="K51" s="35"/>
    </row>
    <row r="52" spans="2:11" x14ac:dyDescent="0.25">
      <c r="B52" s="8" t="s">
        <v>615</v>
      </c>
      <c r="C52" s="58" t="s">
        <v>616</v>
      </c>
      <c r="D52" s="52" t="s">
        <v>617</v>
      </c>
      <c r="E52" s="6" t="s">
        <v>342</v>
      </c>
      <c r="F52" s="19">
        <v>925851</v>
      </c>
      <c r="G52" s="24">
        <v>10455.17</v>
      </c>
      <c r="H52" s="24">
        <v>0.77</v>
      </c>
      <c r="I52" s="31"/>
      <c r="J52" s="31"/>
      <c r="K52" s="35"/>
    </row>
    <row r="53" spans="2:11" x14ac:dyDescent="0.25">
      <c r="B53" s="8" t="s">
        <v>1178</v>
      </c>
      <c r="C53" s="58" t="s">
        <v>1179</v>
      </c>
      <c r="D53" s="52" t="s">
        <v>1180</v>
      </c>
      <c r="E53" s="6" t="s">
        <v>120</v>
      </c>
      <c r="F53" s="19">
        <v>758336</v>
      </c>
      <c r="G53" s="24">
        <v>10291.379999999999</v>
      </c>
      <c r="H53" s="24">
        <v>0.75</v>
      </c>
      <c r="I53" s="31"/>
      <c r="J53" s="31"/>
      <c r="K53" s="35"/>
    </row>
    <row r="54" spans="2:11" x14ac:dyDescent="0.25">
      <c r="B54" s="8" t="s">
        <v>412</v>
      </c>
      <c r="C54" s="58" t="s">
        <v>413</v>
      </c>
      <c r="D54" s="52" t="s">
        <v>414</v>
      </c>
      <c r="E54" s="6" t="s">
        <v>120</v>
      </c>
      <c r="F54" s="19">
        <v>699995</v>
      </c>
      <c r="G54" s="24">
        <v>10257.73</v>
      </c>
      <c r="H54" s="24">
        <v>0.75</v>
      </c>
      <c r="I54" s="31"/>
      <c r="J54" s="31"/>
      <c r="K54" s="35"/>
    </row>
    <row r="55" spans="2:11" x14ac:dyDescent="0.25">
      <c r="B55" s="8" t="s">
        <v>1181</v>
      </c>
      <c r="C55" s="58" t="s">
        <v>1182</v>
      </c>
      <c r="D55" s="52" t="s">
        <v>1183</v>
      </c>
      <c r="E55" s="6" t="s">
        <v>154</v>
      </c>
      <c r="F55" s="19">
        <v>558969</v>
      </c>
      <c r="G55" s="24">
        <v>9869.7199999999993</v>
      </c>
      <c r="H55" s="24">
        <v>0.72</v>
      </c>
      <c r="I55" s="31"/>
      <c r="J55" s="31"/>
      <c r="K55" s="35"/>
    </row>
    <row r="56" spans="2:11" x14ac:dyDescent="0.25">
      <c r="B56" s="8" t="s">
        <v>1184</v>
      </c>
      <c r="C56" s="58" t="s">
        <v>1185</v>
      </c>
      <c r="D56" s="52" t="s">
        <v>1186</v>
      </c>
      <c r="E56" s="6" t="s">
        <v>62</v>
      </c>
      <c r="F56" s="19">
        <v>4081771</v>
      </c>
      <c r="G56" s="24">
        <v>9650.94</v>
      </c>
      <c r="H56" s="24">
        <v>0.71</v>
      </c>
      <c r="I56" s="31"/>
      <c r="J56" s="31"/>
      <c r="K56" s="35"/>
    </row>
    <row r="57" spans="2:11" x14ac:dyDescent="0.25">
      <c r="B57" s="8" t="s">
        <v>1084</v>
      </c>
      <c r="C57" s="58" t="s">
        <v>1085</v>
      </c>
      <c r="D57" s="52" t="s">
        <v>1086</v>
      </c>
      <c r="E57" s="6" t="s">
        <v>58</v>
      </c>
      <c r="F57" s="19">
        <v>2599934</v>
      </c>
      <c r="G57" s="24">
        <v>9156.9699999999993</v>
      </c>
      <c r="H57" s="24">
        <v>0.67</v>
      </c>
      <c r="I57" s="31"/>
      <c r="J57" s="31"/>
      <c r="K57" s="35"/>
    </row>
    <row r="58" spans="2:11" x14ac:dyDescent="0.25">
      <c r="B58" s="8" t="s">
        <v>1187</v>
      </c>
      <c r="C58" s="58" t="s">
        <v>1188</v>
      </c>
      <c r="D58" s="52" t="s">
        <v>1189</v>
      </c>
      <c r="E58" s="6" t="s">
        <v>536</v>
      </c>
      <c r="F58" s="19">
        <v>810139</v>
      </c>
      <c r="G58" s="24">
        <v>8713.86</v>
      </c>
      <c r="H58" s="24">
        <v>0.64</v>
      </c>
      <c r="I58" s="31"/>
      <c r="J58" s="31"/>
      <c r="K58" s="35"/>
    </row>
    <row r="59" spans="2:11" x14ac:dyDescent="0.25">
      <c r="B59" s="8" t="s">
        <v>247</v>
      </c>
      <c r="C59" s="58" t="s">
        <v>248</v>
      </c>
      <c r="D59" s="52" t="s">
        <v>249</v>
      </c>
      <c r="E59" s="6" t="s">
        <v>154</v>
      </c>
      <c r="F59" s="19">
        <v>1338266</v>
      </c>
      <c r="G59" s="24">
        <v>7706.4</v>
      </c>
      <c r="H59" s="24">
        <v>0.56000000000000005</v>
      </c>
      <c r="I59" s="31"/>
      <c r="J59" s="31"/>
      <c r="K59" s="35"/>
    </row>
    <row r="60" spans="2:11" x14ac:dyDescent="0.25">
      <c r="B60" s="8" t="s">
        <v>391</v>
      </c>
      <c r="C60" s="58" t="s">
        <v>392</v>
      </c>
      <c r="D60" s="52" t="s">
        <v>393</v>
      </c>
      <c r="E60" s="6" t="s">
        <v>66</v>
      </c>
      <c r="F60" s="19">
        <v>3569396</v>
      </c>
      <c r="G60" s="24">
        <v>6081.89</v>
      </c>
      <c r="H60" s="24">
        <v>0.45</v>
      </c>
      <c r="I60" s="31"/>
      <c r="J60" s="31"/>
      <c r="K60" s="35"/>
    </row>
    <row r="61" spans="2:11" x14ac:dyDescent="0.25">
      <c r="C61" s="56" t="s">
        <v>191</v>
      </c>
      <c r="D61" s="52"/>
      <c r="E61" s="6"/>
      <c r="F61" s="19"/>
      <c r="G61" s="25">
        <v>1359662.22</v>
      </c>
      <c r="H61" s="25">
        <v>99.62</v>
      </c>
      <c r="I61" s="31"/>
      <c r="J61" s="31"/>
      <c r="K61" s="35"/>
    </row>
    <row r="62" spans="2:11" x14ac:dyDescent="0.25">
      <c r="C62" s="55"/>
      <c r="D62" s="52"/>
      <c r="E62" s="6"/>
      <c r="F62" s="19"/>
      <c r="G62" s="24"/>
      <c r="H62" s="24"/>
      <c r="I62" s="31"/>
      <c r="J62" s="31"/>
      <c r="K62" s="35"/>
    </row>
    <row r="63" spans="2:11" x14ac:dyDescent="0.25">
      <c r="C63" s="56" t="s">
        <v>3</v>
      </c>
      <c r="D63" s="52"/>
      <c r="E63" s="6"/>
      <c r="F63" s="19"/>
      <c r="G63" s="24" t="s">
        <v>2</v>
      </c>
      <c r="H63" s="24" t="s">
        <v>2</v>
      </c>
      <c r="I63" s="31"/>
      <c r="J63" s="31"/>
      <c r="K63" s="35"/>
    </row>
    <row r="64" spans="2:11" x14ac:dyDescent="0.25">
      <c r="C64" s="55"/>
      <c r="D64" s="52"/>
      <c r="E64" s="6"/>
      <c r="F64" s="19"/>
      <c r="G64" s="24"/>
      <c r="H64" s="24"/>
      <c r="I64" s="31"/>
      <c r="J64" s="31"/>
      <c r="K64" s="35"/>
    </row>
    <row r="65" spans="3:11" x14ac:dyDescent="0.25">
      <c r="C65" s="56" t="s">
        <v>4</v>
      </c>
      <c r="D65" s="52"/>
      <c r="E65" s="6"/>
      <c r="F65" s="19"/>
      <c r="G65" s="24" t="s">
        <v>2</v>
      </c>
      <c r="H65" s="24" t="s">
        <v>2</v>
      </c>
      <c r="I65" s="31"/>
      <c r="J65" s="31"/>
      <c r="K65" s="35"/>
    </row>
    <row r="66" spans="3:11" x14ac:dyDescent="0.25">
      <c r="C66" s="55"/>
      <c r="D66" s="52"/>
      <c r="E66" s="6"/>
      <c r="F66" s="19"/>
      <c r="G66" s="24"/>
      <c r="H66" s="24"/>
      <c r="I66" s="31"/>
      <c r="J66" s="31"/>
      <c r="K66" s="35"/>
    </row>
    <row r="67" spans="3:11" x14ac:dyDescent="0.25">
      <c r="C67" s="56" t="s">
        <v>5</v>
      </c>
      <c r="D67" s="52"/>
      <c r="E67" s="6"/>
      <c r="F67" s="19"/>
      <c r="G67" s="24"/>
      <c r="H67" s="24"/>
      <c r="I67" s="31"/>
      <c r="J67" s="31"/>
      <c r="K67" s="35"/>
    </row>
    <row r="68" spans="3:11" x14ac:dyDescent="0.25">
      <c r="C68" s="55"/>
      <c r="D68" s="52"/>
      <c r="E68" s="6"/>
      <c r="F68" s="19"/>
      <c r="G68" s="24"/>
      <c r="H68" s="24"/>
      <c r="I68" s="31"/>
      <c r="J68" s="31"/>
      <c r="K68" s="35"/>
    </row>
    <row r="69" spans="3:11" x14ac:dyDescent="0.25">
      <c r="C69" s="56" t="s">
        <v>6</v>
      </c>
      <c r="D69" s="52"/>
      <c r="E69" s="6"/>
      <c r="F69" s="19"/>
      <c r="G69" s="24" t="s">
        <v>2</v>
      </c>
      <c r="H69" s="24" t="s">
        <v>2</v>
      </c>
      <c r="I69" s="31"/>
      <c r="J69" s="31"/>
      <c r="K69" s="35"/>
    </row>
    <row r="70" spans="3:11" x14ac:dyDescent="0.25">
      <c r="C70" s="55"/>
      <c r="D70" s="52"/>
      <c r="E70" s="6"/>
      <c r="F70" s="19"/>
      <c r="G70" s="24"/>
      <c r="H70" s="24"/>
      <c r="I70" s="31"/>
      <c r="J70" s="31"/>
      <c r="K70" s="35"/>
    </row>
    <row r="71" spans="3:11" x14ac:dyDescent="0.25">
      <c r="C71" s="56" t="s">
        <v>7</v>
      </c>
      <c r="D71" s="52"/>
      <c r="E71" s="6"/>
      <c r="F71" s="19"/>
      <c r="G71" s="24" t="s">
        <v>2</v>
      </c>
      <c r="H71" s="24" t="s">
        <v>2</v>
      </c>
      <c r="I71" s="31"/>
      <c r="J71" s="31"/>
      <c r="K71" s="35"/>
    </row>
    <row r="72" spans="3:11" x14ac:dyDescent="0.25">
      <c r="C72" s="55"/>
      <c r="D72" s="52"/>
      <c r="E72" s="6"/>
      <c r="F72" s="19"/>
      <c r="G72" s="24"/>
      <c r="H72" s="24"/>
      <c r="I72" s="31"/>
      <c r="J72" s="31"/>
      <c r="K72" s="35"/>
    </row>
    <row r="73" spans="3:11" x14ac:dyDescent="0.25">
      <c r="C73" s="56" t="s">
        <v>8</v>
      </c>
      <c r="D73" s="52"/>
      <c r="E73" s="6"/>
      <c r="F73" s="19"/>
      <c r="G73" s="24" t="s">
        <v>2</v>
      </c>
      <c r="H73" s="24" t="s">
        <v>2</v>
      </c>
      <c r="I73" s="31"/>
      <c r="J73" s="31"/>
      <c r="K73" s="35"/>
    </row>
    <row r="74" spans="3:11" x14ac:dyDescent="0.25">
      <c r="C74" s="55"/>
      <c r="D74" s="52"/>
      <c r="E74" s="6"/>
      <c r="F74" s="19"/>
      <c r="G74" s="24"/>
      <c r="H74" s="24"/>
      <c r="I74" s="31"/>
      <c r="J74" s="31"/>
      <c r="K74" s="35"/>
    </row>
    <row r="75" spans="3:11" x14ac:dyDescent="0.25">
      <c r="C75" s="56" t="s">
        <v>9</v>
      </c>
      <c r="D75" s="52"/>
      <c r="E75" s="6"/>
      <c r="F75" s="19"/>
      <c r="G75" s="24" t="s">
        <v>2</v>
      </c>
      <c r="H75" s="24" t="s">
        <v>2</v>
      </c>
      <c r="I75" s="31"/>
      <c r="J75" s="31"/>
      <c r="K75" s="35"/>
    </row>
    <row r="76" spans="3:11" x14ac:dyDescent="0.25">
      <c r="C76" s="55"/>
      <c r="D76" s="52"/>
      <c r="E76" s="6"/>
      <c r="F76" s="19"/>
      <c r="G76" s="24"/>
      <c r="H76" s="24"/>
      <c r="I76" s="31"/>
      <c r="J76" s="31"/>
      <c r="K76" s="35"/>
    </row>
    <row r="77" spans="3:11" x14ac:dyDescent="0.25">
      <c r="C77" s="56" t="s">
        <v>10</v>
      </c>
      <c r="D77" s="52"/>
      <c r="E77" s="6"/>
      <c r="F77" s="19"/>
      <c r="G77" s="24" t="s">
        <v>2</v>
      </c>
      <c r="H77" s="24" t="s">
        <v>2</v>
      </c>
      <c r="I77" s="31"/>
      <c r="J77" s="31"/>
      <c r="K77" s="35"/>
    </row>
    <row r="78" spans="3:11" x14ac:dyDescent="0.25">
      <c r="C78" s="55"/>
      <c r="D78" s="52"/>
      <c r="E78" s="6"/>
      <c r="F78" s="19"/>
      <c r="G78" s="24"/>
      <c r="H78" s="24"/>
      <c r="I78" s="31"/>
      <c r="J78" s="31"/>
      <c r="K78" s="35"/>
    </row>
    <row r="79" spans="3:11" x14ac:dyDescent="0.25">
      <c r="C79" s="56" t="s">
        <v>11</v>
      </c>
      <c r="D79" s="52"/>
      <c r="E79" s="6"/>
      <c r="F79" s="19"/>
      <c r="G79" s="24" t="s">
        <v>2</v>
      </c>
      <c r="H79" s="24" t="s">
        <v>2</v>
      </c>
      <c r="I79" s="31"/>
      <c r="J79" s="31"/>
      <c r="K79" s="35"/>
    </row>
    <row r="80" spans="3:11" x14ac:dyDescent="0.25">
      <c r="C80" s="55"/>
      <c r="D80" s="52"/>
      <c r="E80" s="6"/>
      <c r="F80" s="19"/>
      <c r="G80" s="24"/>
      <c r="H80" s="24"/>
      <c r="I80" s="31"/>
      <c r="J80" s="31"/>
      <c r="K80" s="35"/>
    </row>
    <row r="81" spans="1:11" x14ac:dyDescent="0.25">
      <c r="C81" s="56" t="s">
        <v>13</v>
      </c>
      <c r="D81" s="52"/>
      <c r="E81" s="6"/>
      <c r="F81" s="19"/>
      <c r="G81" s="24"/>
      <c r="H81" s="24"/>
      <c r="I81" s="31"/>
      <c r="J81" s="31"/>
      <c r="K81" s="35"/>
    </row>
    <row r="82" spans="1:11" x14ac:dyDescent="0.25">
      <c r="C82" s="55"/>
      <c r="D82" s="52"/>
      <c r="E82" s="6"/>
      <c r="F82" s="19"/>
      <c r="G82" s="24"/>
      <c r="H82" s="24"/>
      <c r="I82" s="31"/>
      <c r="J82" s="31"/>
      <c r="K82" s="35"/>
    </row>
    <row r="83" spans="1:11" x14ac:dyDescent="0.25">
      <c r="C83" s="56" t="s">
        <v>14</v>
      </c>
      <c r="D83" s="52"/>
      <c r="E83" s="6"/>
      <c r="F83" s="19"/>
      <c r="G83" s="24" t="s">
        <v>2</v>
      </c>
      <c r="H83" s="24" t="s">
        <v>2</v>
      </c>
      <c r="I83" s="31"/>
      <c r="J83" s="31"/>
      <c r="K83" s="35"/>
    </row>
    <row r="84" spans="1:11" x14ac:dyDescent="0.25">
      <c r="C84" s="55"/>
      <c r="D84" s="52"/>
      <c r="E84" s="6"/>
      <c r="F84" s="19"/>
      <c r="G84" s="24"/>
      <c r="H84" s="24"/>
      <c r="I84" s="31"/>
      <c r="J84" s="31"/>
      <c r="K84" s="35"/>
    </row>
    <row r="85" spans="1:11" x14ac:dyDescent="0.25">
      <c r="C85" s="56" t="s">
        <v>15</v>
      </c>
      <c r="D85" s="52"/>
      <c r="E85" s="6"/>
      <c r="F85" s="19"/>
      <c r="G85" s="24" t="s">
        <v>2</v>
      </c>
      <c r="H85" s="24" t="s">
        <v>2</v>
      </c>
      <c r="I85" s="31"/>
      <c r="J85" s="31"/>
      <c r="K85" s="35"/>
    </row>
    <row r="86" spans="1:11" x14ac:dyDescent="0.25">
      <c r="C86" s="55"/>
      <c r="D86" s="52"/>
      <c r="E86" s="6"/>
      <c r="F86" s="19"/>
      <c r="G86" s="24"/>
      <c r="H86" s="24"/>
      <c r="I86" s="31"/>
      <c r="J86" s="31"/>
      <c r="K86" s="35"/>
    </row>
    <row r="87" spans="1:11" x14ac:dyDescent="0.25">
      <c r="C87" s="56" t="s">
        <v>16</v>
      </c>
      <c r="D87" s="52"/>
      <c r="E87" s="6"/>
      <c r="F87" s="19"/>
      <c r="G87" s="24" t="s">
        <v>2</v>
      </c>
      <c r="H87" s="24" t="s">
        <v>2</v>
      </c>
      <c r="I87" s="31"/>
      <c r="J87" s="31"/>
      <c r="K87" s="35"/>
    </row>
    <row r="88" spans="1:11" x14ac:dyDescent="0.25">
      <c r="C88" s="55"/>
      <c r="D88" s="52"/>
      <c r="E88" s="6"/>
      <c r="F88" s="19"/>
      <c r="G88" s="24"/>
      <c r="H88" s="24"/>
      <c r="I88" s="31"/>
      <c r="J88" s="31"/>
      <c r="K88" s="35"/>
    </row>
    <row r="89" spans="1:11" x14ac:dyDescent="0.25">
      <c r="C89" s="56" t="s">
        <v>17</v>
      </c>
      <c r="D89" s="52"/>
      <c r="E89" s="6"/>
      <c r="F89" s="19"/>
      <c r="G89" s="24" t="s">
        <v>2</v>
      </c>
      <c r="H89" s="24" t="s">
        <v>2</v>
      </c>
      <c r="I89" s="31"/>
      <c r="J89" s="31"/>
      <c r="K89" s="35"/>
    </row>
    <row r="90" spans="1:11" x14ac:dyDescent="0.25">
      <c r="C90" s="55"/>
      <c r="D90" s="52"/>
      <c r="E90" s="6"/>
      <c r="F90" s="19"/>
      <c r="G90" s="24"/>
      <c r="H90" s="24"/>
      <c r="I90" s="31"/>
      <c r="J90" s="31"/>
      <c r="K90" s="35"/>
    </row>
    <row r="91" spans="1:11" x14ac:dyDescent="0.25">
      <c r="C91" s="56" t="s">
        <v>18</v>
      </c>
      <c r="D91" s="52"/>
      <c r="E91" s="6"/>
      <c r="F91" s="19"/>
      <c r="G91" s="24" t="s">
        <v>2</v>
      </c>
      <c r="H91" s="24" t="s">
        <v>2</v>
      </c>
      <c r="I91" s="31"/>
      <c r="J91" s="31"/>
      <c r="K91" s="35"/>
    </row>
    <row r="92" spans="1:11" x14ac:dyDescent="0.25">
      <c r="C92" s="55"/>
      <c r="D92" s="52"/>
      <c r="E92" s="6"/>
      <c r="F92" s="19"/>
      <c r="G92" s="24"/>
      <c r="H92" s="24"/>
      <c r="I92" s="31"/>
      <c r="J92" s="31"/>
      <c r="K92" s="35"/>
    </row>
    <row r="93" spans="1:11" x14ac:dyDescent="0.25">
      <c r="A93" s="10"/>
      <c r="B93" s="28"/>
      <c r="C93" s="56" t="s">
        <v>19</v>
      </c>
      <c r="D93" s="52"/>
      <c r="E93" s="6"/>
      <c r="F93" s="19"/>
      <c r="G93" s="24"/>
      <c r="H93" s="24"/>
      <c r="I93" s="31"/>
      <c r="J93" s="31"/>
      <c r="K93" s="35"/>
    </row>
    <row r="94" spans="1:11" x14ac:dyDescent="0.25">
      <c r="A94" s="28"/>
      <c r="B94" s="28"/>
      <c r="C94" s="56" t="s">
        <v>20</v>
      </c>
      <c r="D94" s="52"/>
      <c r="E94" s="6"/>
      <c r="F94" s="19"/>
      <c r="G94" s="24" t="s">
        <v>2</v>
      </c>
      <c r="H94" s="24" t="s">
        <v>2</v>
      </c>
      <c r="I94" s="31"/>
      <c r="J94" s="31"/>
      <c r="K94" s="35"/>
    </row>
    <row r="95" spans="1:11" x14ac:dyDescent="0.25">
      <c r="A95" s="28"/>
      <c r="B95" s="28"/>
      <c r="C95" s="56"/>
      <c r="D95" s="52"/>
      <c r="E95" s="6"/>
      <c r="F95" s="19"/>
      <c r="G95" s="24"/>
      <c r="H95" s="24"/>
      <c r="I95" s="31"/>
      <c r="J95" s="31"/>
      <c r="K95" s="35"/>
    </row>
    <row r="96" spans="1:11" x14ac:dyDescent="0.25">
      <c r="A96" s="28"/>
      <c r="B96" s="28"/>
      <c r="C96" s="56" t="s">
        <v>21</v>
      </c>
      <c r="D96" s="52"/>
      <c r="E96" s="6"/>
      <c r="F96" s="19"/>
      <c r="G96" s="24" t="s">
        <v>2</v>
      </c>
      <c r="H96" s="24" t="s">
        <v>2</v>
      </c>
      <c r="I96" s="31"/>
      <c r="J96" s="31"/>
      <c r="K96" s="35"/>
    </row>
    <row r="97" spans="1:54" x14ac:dyDescent="0.25">
      <c r="A97" s="28"/>
      <c r="B97" s="28"/>
      <c r="C97" s="56"/>
      <c r="D97" s="52"/>
      <c r="E97" s="6"/>
      <c r="F97" s="19"/>
      <c r="G97" s="24"/>
      <c r="H97" s="24"/>
      <c r="I97" s="31"/>
      <c r="J97" s="31"/>
      <c r="K97" s="35"/>
    </row>
    <row r="98" spans="1:54" x14ac:dyDescent="0.25">
      <c r="A98" s="28"/>
      <c r="B98" s="28"/>
      <c r="C98" s="56" t="s">
        <v>22</v>
      </c>
      <c r="D98" s="52"/>
      <c r="E98" s="6"/>
      <c r="F98" s="19"/>
      <c r="G98" s="24" t="s">
        <v>2</v>
      </c>
      <c r="H98" s="24" t="s">
        <v>2</v>
      </c>
      <c r="I98" s="31"/>
      <c r="J98" s="31"/>
      <c r="K98" s="35"/>
    </row>
    <row r="99" spans="1:54" x14ac:dyDescent="0.25">
      <c r="A99" s="28"/>
      <c r="B99" s="28"/>
      <c r="C99" s="56"/>
      <c r="D99" s="52"/>
      <c r="E99" s="6"/>
      <c r="F99" s="19"/>
      <c r="G99" s="24"/>
      <c r="H99" s="24"/>
      <c r="I99" s="31"/>
      <c r="J99" s="31"/>
      <c r="K99" s="35"/>
    </row>
    <row r="100" spans="1:54" x14ac:dyDescent="0.25">
      <c r="A100" s="28"/>
      <c r="B100" s="28"/>
      <c r="C100" s="56" t="s">
        <v>23</v>
      </c>
      <c r="D100" s="52"/>
      <c r="E100" s="6"/>
      <c r="F100" s="19"/>
      <c r="G100" s="24" t="s">
        <v>2</v>
      </c>
      <c r="H100" s="24" t="s">
        <v>2</v>
      </c>
      <c r="I100" s="31"/>
      <c r="J100" s="31"/>
      <c r="K100" s="35"/>
    </row>
    <row r="101" spans="1:54" x14ac:dyDescent="0.25">
      <c r="A101" s="28"/>
      <c r="B101" s="28"/>
      <c r="C101" s="56"/>
      <c r="D101" s="52"/>
      <c r="E101" s="6"/>
      <c r="F101" s="19"/>
      <c r="G101" s="24"/>
      <c r="H101" s="24"/>
      <c r="I101" s="31"/>
      <c r="J101" s="31"/>
      <c r="K101" s="35"/>
    </row>
    <row r="102" spans="1:54" x14ac:dyDescent="0.25">
      <c r="C102" s="57" t="s">
        <v>24</v>
      </c>
      <c r="D102" s="52"/>
      <c r="E102" s="6"/>
      <c r="F102" s="19"/>
      <c r="G102" s="24"/>
      <c r="H102" s="24"/>
      <c r="I102" s="31"/>
      <c r="J102" s="31"/>
      <c r="K102" s="35"/>
    </row>
    <row r="103" spans="1:54" x14ac:dyDescent="0.25">
      <c r="B103" s="8" t="s">
        <v>203</v>
      </c>
      <c r="C103" s="58" t="s">
        <v>204</v>
      </c>
      <c r="D103" s="52"/>
      <c r="E103" s="6"/>
      <c r="F103" s="19"/>
      <c r="G103" s="24">
        <v>1945.28</v>
      </c>
      <c r="H103" s="24">
        <v>0.14000000000000001</v>
      </c>
      <c r="I103" s="31"/>
      <c r="J103" s="31"/>
      <c r="K103" s="35"/>
    </row>
    <row r="104" spans="1:54" x14ac:dyDescent="0.25">
      <c r="C104" s="56" t="s">
        <v>191</v>
      </c>
      <c r="D104" s="52"/>
      <c r="E104" s="6"/>
      <c r="F104" s="19"/>
      <c r="G104" s="25">
        <v>1945.28</v>
      </c>
      <c r="H104" s="25">
        <v>0.14000000000000001</v>
      </c>
      <c r="I104" s="31"/>
      <c r="J104" s="31"/>
      <c r="K104" s="35"/>
    </row>
    <row r="105" spans="1:54" x14ac:dyDescent="0.25">
      <c r="C105" s="55"/>
      <c r="D105" s="52"/>
      <c r="E105" s="6"/>
      <c r="F105" s="19"/>
      <c r="G105" s="24"/>
      <c r="H105" s="24"/>
      <c r="I105" s="31"/>
      <c r="J105" s="31"/>
      <c r="K105" s="35"/>
    </row>
    <row r="106" spans="1:54" x14ac:dyDescent="0.25">
      <c r="A106" s="10"/>
      <c r="B106" s="28"/>
      <c r="C106" s="56" t="s">
        <v>25</v>
      </c>
      <c r="D106" s="52"/>
      <c r="E106" s="6"/>
      <c r="F106" s="19"/>
      <c r="G106" s="24"/>
      <c r="H106" s="24"/>
      <c r="I106" s="31"/>
      <c r="J106" s="31"/>
      <c r="K106" s="35"/>
    </row>
    <row r="107" spans="1:54" s="2" customFormat="1" ht="13.5" x14ac:dyDescent="0.25">
      <c r="A107" s="28"/>
      <c r="B107" s="28"/>
      <c r="C107" s="55" t="s">
        <v>4578</v>
      </c>
      <c r="D107" s="52"/>
      <c r="E107" s="6"/>
      <c r="F107" s="19"/>
      <c r="G107" s="24">
        <v>770</v>
      </c>
      <c r="H107" s="24">
        <v>0.06</v>
      </c>
      <c r="I107" s="31"/>
      <c r="J107" s="31"/>
      <c r="K107" s="35"/>
      <c r="L107" s="3"/>
      <c r="AI107" s="3"/>
      <c r="AV107" s="3"/>
      <c r="AX107" s="3"/>
      <c r="BB107" s="3"/>
    </row>
    <row r="108" spans="1:54" x14ac:dyDescent="0.25">
      <c r="B108" s="8"/>
      <c r="C108" s="58" t="s">
        <v>205</v>
      </c>
      <c r="D108" s="52"/>
      <c r="E108" s="6"/>
      <c r="F108" s="19"/>
      <c r="G108" s="24">
        <v>2237.23</v>
      </c>
      <c r="H108" s="24">
        <v>0.18</v>
      </c>
      <c r="I108" s="31"/>
      <c r="J108" s="31"/>
      <c r="K108" s="35"/>
    </row>
    <row r="109" spans="1:54" x14ac:dyDescent="0.25">
      <c r="C109" s="56" t="s">
        <v>191</v>
      </c>
      <c r="D109" s="52"/>
      <c r="E109" s="6"/>
      <c r="F109" s="19"/>
      <c r="G109" s="25">
        <v>3007.23</v>
      </c>
      <c r="H109" s="25">
        <v>0.24</v>
      </c>
      <c r="I109" s="31"/>
      <c r="J109" s="31"/>
      <c r="K109" s="35"/>
    </row>
    <row r="110" spans="1:54" x14ac:dyDescent="0.25">
      <c r="C110" s="55"/>
      <c r="D110" s="52"/>
      <c r="E110" s="6"/>
      <c r="F110" s="19"/>
      <c r="G110" s="24"/>
      <c r="H110" s="24"/>
      <c r="I110" s="31"/>
      <c r="J110" s="31"/>
      <c r="K110" s="35"/>
    </row>
    <row r="111" spans="1:54" x14ac:dyDescent="0.25">
      <c r="C111" s="59" t="s">
        <v>206</v>
      </c>
      <c r="D111" s="53"/>
      <c r="E111" s="5"/>
      <c r="F111" s="20"/>
      <c r="G111" s="26">
        <v>1364614.73</v>
      </c>
      <c r="H111" s="26">
        <v>100</v>
      </c>
      <c r="I111" s="32"/>
      <c r="J111" s="32"/>
      <c r="K111" s="36"/>
    </row>
    <row r="113" spans="2:11" s="48" customFormat="1" ht="15.75" x14ac:dyDescent="0.3">
      <c r="C113" s="48" t="s">
        <v>4577</v>
      </c>
      <c r="F113" s="49"/>
      <c r="G113" s="49"/>
      <c r="H113" s="49"/>
    </row>
    <row r="114" spans="2:11" s="42" customFormat="1" ht="27" x14ac:dyDescent="0.25">
      <c r="B114" s="43"/>
      <c r="C114" s="43" t="s">
        <v>4572</v>
      </c>
      <c r="D114" s="43" t="s">
        <v>4573</v>
      </c>
      <c r="E114" s="43" t="s">
        <v>4574</v>
      </c>
      <c r="F114" s="44" t="s">
        <v>34</v>
      </c>
      <c r="G114" s="45" t="s">
        <v>4575</v>
      </c>
      <c r="H114" s="44" t="s">
        <v>36</v>
      </c>
      <c r="I114" s="43" t="s">
        <v>39</v>
      </c>
    </row>
    <row r="115" spans="2:11" s="42" customFormat="1" ht="13.5" x14ac:dyDescent="0.25">
      <c r="B115" s="43"/>
      <c r="C115" s="43" t="s">
        <v>4636</v>
      </c>
      <c r="D115" s="43"/>
      <c r="E115" s="43"/>
      <c r="F115" s="44"/>
      <c r="G115" s="45"/>
      <c r="H115" s="44"/>
      <c r="I115" s="43"/>
    </row>
    <row r="116" spans="2:11" s="2" customFormat="1" ht="13.5" x14ac:dyDescent="0.25">
      <c r="B116" s="66">
        <v>2300164</v>
      </c>
      <c r="C116" s="66" t="s">
        <v>4665</v>
      </c>
      <c r="D116" s="66" t="s">
        <v>4637</v>
      </c>
      <c r="E116" s="66" t="s">
        <v>12</v>
      </c>
      <c r="F116" s="73">
        <v>23530</v>
      </c>
      <c r="G116" s="73">
        <v>5649.34123</v>
      </c>
      <c r="H116" s="73">
        <v>0.41</v>
      </c>
      <c r="I116" s="66"/>
    </row>
    <row r="117" spans="2:11" s="1" customFormat="1" ht="13.5" x14ac:dyDescent="0.25">
      <c r="B117" s="46"/>
      <c r="C117" s="46" t="s">
        <v>4576</v>
      </c>
      <c r="D117" s="46"/>
      <c r="E117" s="46"/>
      <c r="F117" s="47"/>
      <c r="G117" s="47">
        <f>SUM(G115:G116)</f>
        <v>5649.34123</v>
      </c>
      <c r="H117" s="47">
        <f>SUM(H115:H116)</f>
        <v>0.41</v>
      </c>
      <c r="I117" s="46"/>
    </row>
    <row r="119" spans="2:11" x14ac:dyDescent="0.25">
      <c r="C119" s="1" t="s">
        <v>207</v>
      </c>
    </row>
    <row r="120" spans="2:11" x14ac:dyDescent="0.25">
      <c r="C120" s="37" t="s">
        <v>208</v>
      </c>
      <c r="D120" s="37"/>
      <c r="E120" s="37"/>
      <c r="F120" s="37"/>
      <c r="G120" s="37"/>
      <c r="H120" s="37"/>
      <c r="I120" s="37"/>
      <c r="J120" s="37"/>
      <c r="K120" s="37"/>
    </row>
    <row r="121" spans="2:11" x14ac:dyDescent="0.25">
      <c r="C121" s="2" t="s">
        <v>209</v>
      </c>
    </row>
    <row r="122" spans="2:11" x14ac:dyDescent="0.25">
      <c r="C122" s="2" t="s">
        <v>210</v>
      </c>
    </row>
    <row r="123" spans="2:11" ht="30" customHeight="1" x14ac:dyDescent="0.25">
      <c r="C123" s="164" t="s">
        <v>211</v>
      </c>
      <c r="D123" s="165"/>
      <c r="E123" s="165"/>
      <c r="F123" s="165"/>
      <c r="G123" s="165"/>
      <c r="H123" s="165"/>
      <c r="I123" s="165"/>
      <c r="J123" s="165"/>
      <c r="K123" s="165"/>
    </row>
    <row r="124" spans="2:11" x14ac:dyDescent="0.25">
      <c r="C124" s="2" t="s">
        <v>212</v>
      </c>
    </row>
    <row r="126" spans="2:11" x14ac:dyDescent="0.25">
      <c r="C126" s="2" t="s">
        <v>5016</v>
      </c>
      <c r="E126" s="2" t="s">
        <v>2</v>
      </c>
    </row>
    <row r="128" spans="2:11" x14ac:dyDescent="0.25">
      <c r="C128" s="2" t="s">
        <v>5017</v>
      </c>
      <c r="E128" s="2" t="s">
        <v>2</v>
      </c>
    </row>
    <row r="130" spans="1:256" x14ac:dyDescent="0.25">
      <c r="C130" s="2" t="s">
        <v>5064</v>
      </c>
    </row>
    <row r="132" spans="1:256" x14ac:dyDescent="0.25">
      <c r="C132" s="2" t="s">
        <v>5065</v>
      </c>
    </row>
    <row r="133" spans="1:256" s="86" customFormat="1" ht="35.25" customHeight="1" x14ac:dyDescent="0.25">
      <c r="A133" s="82"/>
      <c r="B133" s="82"/>
      <c r="C133" s="87" t="s">
        <v>5022</v>
      </c>
      <c r="D133" s="91" t="s">
        <v>5023</v>
      </c>
      <c r="E133" s="91" t="s">
        <v>5024</v>
      </c>
      <c r="F133" s="83"/>
      <c r="G133" s="84"/>
      <c r="H133" s="84"/>
      <c r="I133" s="84"/>
      <c r="J133" s="84"/>
      <c r="K133" s="85"/>
      <c r="L133" s="85"/>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5"/>
      <c r="AJ133" s="82"/>
      <c r="AK133" s="82"/>
      <c r="AL133" s="82"/>
      <c r="AM133" s="82"/>
      <c r="AN133" s="82"/>
      <c r="AO133" s="82"/>
      <c r="AP133" s="82"/>
      <c r="AQ133" s="82"/>
      <c r="AR133" s="82"/>
      <c r="AS133" s="82"/>
      <c r="AT133" s="82"/>
      <c r="AU133" s="82"/>
      <c r="AV133" s="85"/>
      <c r="AW133" s="82"/>
      <c r="AX133" s="85"/>
      <c r="AY133" s="82"/>
      <c r="AZ133" s="82"/>
      <c r="BA133" s="82"/>
      <c r="BB133" s="85"/>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82"/>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row>
    <row r="134" spans="1:256" s="86" customFormat="1" x14ac:dyDescent="0.25">
      <c r="A134" s="82"/>
      <c r="B134" s="82"/>
      <c r="C134" s="89" t="s">
        <v>5025</v>
      </c>
      <c r="D134" s="92">
        <v>106.97499999999999</v>
      </c>
      <c r="E134" s="92">
        <v>108.7208</v>
      </c>
      <c r="F134" s="83"/>
      <c r="G134" s="84"/>
      <c r="H134" s="84"/>
      <c r="I134" s="84"/>
      <c r="J134" s="84"/>
      <c r="K134" s="85"/>
      <c r="L134" s="85"/>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5"/>
      <c r="AJ134" s="82"/>
      <c r="AK134" s="82"/>
      <c r="AL134" s="82"/>
      <c r="AM134" s="82"/>
      <c r="AN134" s="82"/>
      <c r="AO134" s="82"/>
      <c r="AP134" s="82"/>
      <c r="AQ134" s="82"/>
      <c r="AR134" s="82"/>
      <c r="AS134" s="82"/>
      <c r="AT134" s="82"/>
      <c r="AU134" s="82"/>
      <c r="AV134" s="85"/>
      <c r="AW134" s="82"/>
      <c r="AX134" s="85"/>
      <c r="AY134" s="82"/>
      <c r="AZ134" s="82"/>
      <c r="BA134" s="82"/>
      <c r="BB134" s="85"/>
      <c r="BC134" s="82"/>
      <c r="BD134" s="82"/>
      <c r="BE134" s="82"/>
      <c r="BF134" s="82"/>
      <c r="BG134" s="82"/>
      <c r="BH134" s="82"/>
      <c r="BI134" s="82"/>
      <c r="BJ134" s="82"/>
      <c r="BK134" s="82"/>
      <c r="BL134" s="82"/>
      <c r="BM134" s="82"/>
      <c r="BN134" s="82"/>
      <c r="BO134" s="82"/>
      <c r="BP134" s="82"/>
      <c r="BQ134" s="82"/>
      <c r="BR134" s="82"/>
      <c r="BS134" s="82"/>
      <c r="BT134" s="82"/>
      <c r="BU134" s="82"/>
      <c r="BV134" s="82"/>
      <c r="BW134" s="82"/>
      <c r="BX134" s="82"/>
      <c r="BY134" s="82"/>
      <c r="BZ134" s="82"/>
      <c r="CA134" s="82"/>
      <c r="CB134" s="82"/>
      <c r="CC134" s="82"/>
      <c r="CD134" s="82"/>
      <c r="CE134" s="82"/>
      <c r="CF134" s="82"/>
      <c r="CG134" s="82"/>
      <c r="CH134" s="82"/>
      <c r="CI134" s="82"/>
      <c r="CJ134" s="82"/>
      <c r="CK134" s="82"/>
      <c r="CL134" s="82"/>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82"/>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row>
    <row r="135" spans="1:256" s="86" customFormat="1" x14ac:dyDescent="0.25">
      <c r="A135" s="82"/>
      <c r="B135" s="82"/>
      <c r="C135" s="89" t="s">
        <v>5026</v>
      </c>
      <c r="D135" s="92">
        <v>208.50450000000001</v>
      </c>
      <c r="E135" s="92">
        <v>211.90719999999999</v>
      </c>
      <c r="F135" s="83"/>
      <c r="G135" s="84"/>
      <c r="H135" s="84"/>
      <c r="I135" s="84"/>
      <c r="J135" s="84"/>
      <c r="K135" s="85"/>
      <c r="L135" s="85"/>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5"/>
      <c r="AJ135" s="82"/>
      <c r="AK135" s="82"/>
      <c r="AL135" s="82"/>
      <c r="AM135" s="82"/>
      <c r="AN135" s="82"/>
      <c r="AO135" s="82"/>
      <c r="AP135" s="82"/>
      <c r="AQ135" s="82"/>
      <c r="AR135" s="82"/>
      <c r="AS135" s="82"/>
      <c r="AT135" s="82"/>
      <c r="AU135" s="82"/>
      <c r="AV135" s="85"/>
      <c r="AW135" s="82"/>
      <c r="AX135" s="85"/>
      <c r="AY135" s="82"/>
      <c r="AZ135" s="82"/>
      <c r="BA135" s="82"/>
      <c r="BB135" s="85"/>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82"/>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row>
    <row r="136" spans="1:256" s="86" customFormat="1" x14ac:dyDescent="0.25">
      <c r="A136" s="82"/>
      <c r="B136" s="82"/>
      <c r="C136" s="89" t="s">
        <v>5027</v>
      </c>
      <c r="D136" s="92">
        <v>112.54259999999999</v>
      </c>
      <c r="E136" s="92">
        <v>114.3986</v>
      </c>
      <c r="F136" s="83"/>
      <c r="G136" s="84"/>
      <c r="H136" s="84"/>
      <c r="I136" s="84"/>
      <c r="J136" s="84"/>
      <c r="K136" s="85"/>
      <c r="L136" s="85"/>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5"/>
      <c r="AJ136" s="82"/>
      <c r="AK136" s="82"/>
      <c r="AL136" s="82"/>
      <c r="AM136" s="82"/>
      <c r="AN136" s="82"/>
      <c r="AO136" s="82"/>
      <c r="AP136" s="82"/>
      <c r="AQ136" s="82"/>
      <c r="AR136" s="82"/>
      <c r="AS136" s="82"/>
      <c r="AT136" s="82"/>
      <c r="AU136" s="82"/>
      <c r="AV136" s="85"/>
      <c r="AW136" s="82"/>
      <c r="AX136" s="85"/>
      <c r="AY136" s="82"/>
      <c r="AZ136" s="82"/>
      <c r="BA136" s="82"/>
      <c r="BB136" s="85"/>
      <c r="BC136" s="82"/>
      <c r="BD136" s="82"/>
      <c r="BE136" s="82"/>
      <c r="BF136" s="82"/>
      <c r="BG136" s="82"/>
      <c r="BH136" s="82"/>
      <c r="BI136" s="82"/>
      <c r="BJ136" s="82"/>
      <c r="BK136" s="82"/>
      <c r="BL136" s="82"/>
      <c r="BM136" s="82"/>
      <c r="BN136" s="82"/>
      <c r="BO136" s="82"/>
      <c r="BP136" s="82"/>
      <c r="BQ136" s="82"/>
      <c r="BR136" s="82"/>
      <c r="BS136" s="82"/>
      <c r="BT136" s="82"/>
      <c r="BU136" s="82"/>
      <c r="BV136" s="82"/>
      <c r="BW136" s="82"/>
      <c r="BX136" s="82"/>
      <c r="BY136" s="82"/>
      <c r="BZ136" s="82"/>
      <c r="CA136" s="82"/>
      <c r="CB136" s="82"/>
      <c r="CC136" s="82"/>
      <c r="CD136" s="82"/>
      <c r="CE136" s="82"/>
      <c r="CF136" s="82"/>
      <c r="CG136" s="82"/>
      <c r="CH136" s="82"/>
      <c r="CI136" s="82"/>
      <c r="CJ136" s="82"/>
      <c r="CK136" s="82"/>
      <c r="CL136" s="82"/>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82"/>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row>
    <row r="137" spans="1:256" s="86" customFormat="1" x14ac:dyDescent="0.25">
      <c r="A137" s="82"/>
      <c r="B137" s="82"/>
      <c r="C137" s="89" t="s">
        <v>5028</v>
      </c>
      <c r="D137" s="92">
        <v>219.1095</v>
      </c>
      <c r="E137" s="92">
        <v>222.72309999999999</v>
      </c>
      <c r="F137" s="83"/>
      <c r="G137" s="84"/>
      <c r="H137" s="84"/>
      <c r="I137" s="84"/>
      <c r="J137" s="84"/>
      <c r="K137" s="85"/>
      <c r="L137" s="85"/>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5"/>
      <c r="AJ137" s="82"/>
      <c r="AK137" s="82"/>
      <c r="AL137" s="82"/>
      <c r="AM137" s="82"/>
      <c r="AN137" s="82"/>
      <c r="AO137" s="82"/>
      <c r="AP137" s="82"/>
      <c r="AQ137" s="82"/>
      <c r="AR137" s="82"/>
      <c r="AS137" s="82"/>
      <c r="AT137" s="82"/>
      <c r="AU137" s="82"/>
      <c r="AV137" s="85"/>
      <c r="AW137" s="82"/>
      <c r="AX137" s="85"/>
      <c r="AY137" s="82"/>
      <c r="AZ137" s="82"/>
      <c r="BA137" s="82"/>
      <c r="BB137" s="85"/>
      <c r="BC137" s="82"/>
      <c r="BD137" s="82"/>
      <c r="BE137" s="82"/>
      <c r="BF137" s="82"/>
      <c r="BG137" s="82"/>
      <c r="BH137" s="82"/>
      <c r="BI137" s="82"/>
      <c r="BJ137" s="82"/>
      <c r="BK137" s="82"/>
      <c r="BL137" s="82"/>
      <c r="BM137" s="82"/>
      <c r="BN137" s="82"/>
      <c r="BO137" s="82"/>
      <c r="BP137" s="82"/>
      <c r="BQ137" s="82"/>
      <c r="BR137" s="82"/>
      <c r="BS137" s="82"/>
      <c r="BT137" s="82"/>
      <c r="BU137" s="82"/>
      <c r="BV137" s="82"/>
      <c r="BW137" s="82"/>
      <c r="BX137" s="82"/>
      <c r="BY137" s="82"/>
      <c r="BZ137" s="82"/>
      <c r="CA137" s="82"/>
      <c r="CB137" s="82"/>
      <c r="CC137" s="82"/>
      <c r="CD137" s="82"/>
      <c r="CE137" s="82"/>
      <c r="CF137" s="82"/>
      <c r="CG137" s="82"/>
      <c r="CH137" s="82"/>
      <c r="CI137" s="82"/>
      <c r="CJ137" s="82"/>
      <c r="CK137" s="82"/>
      <c r="CL137" s="82"/>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82"/>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row>
    <row r="138" spans="1:256" s="86" customFormat="1" ht="85.15" customHeight="1" x14ac:dyDescent="0.25">
      <c r="A138" s="82"/>
      <c r="B138" s="82"/>
      <c r="C138" s="166" t="s">
        <v>5060</v>
      </c>
      <c r="D138" s="167"/>
      <c r="E138" s="168"/>
      <c r="F138" s="83"/>
      <c r="G138" s="84"/>
      <c r="H138" s="84"/>
      <c r="I138" s="84"/>
      <c r="J138" s="84"/>
      <c r="K138" s="85"/>
      <c r="L138" s="85"/>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5"/>
      <c r="AJ138" s="82"/>
      <c r="AK138" s="82"/>
      <c r="AL138" s="82"/>
      <c r="AM138" s="82"/>
      <c r="AN138" s="82"/>
      <c r="AO138" s="82"/>
      <c r="AP138" s="82"/>
      <c r="AQ138" s="82"/>
      <c r="AR138" s="82"/>
      <c r="AS138" s="82"/>
      <c r="AT138" s="82"/>
      <c r="AU138" s="82"/>
      <c r="AV138" s="85"/>
      <c r="AW138" s="82"/>
      <c r="AX138" s="85"/>
      <c r="AY138" s="82"/>
      <c r="AZ138" s="82"/>
      <c r="BA138" s="82"/>
      <c r="BB138" s="85"/>
      <c r="BC138" s="82"/>
      <c r="BD138" s="82"/>
      <c r="BE138" s="82"/>
      <c r="BF138" s="82"/>
      <c r="BG138" s="82"/>
      <c r="BH138" s="82"/>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c r="CE138" s="82"/>
      <c r="CF138" s="82"/>
      <c r="CG138" s="82"/>
      <c r="CH138" s="82"/>
      <c r="CI138" s="82"/>
      <c r="CJ138" s="82"/>
      <c r="CK138" s="82"/>
      <c r="CL138" s="82"/>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82"/>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row>
    <row r="140" spans="1:256" x14ac:dyDescent="0.25">
      <c r="C140" s="2" t="s">
        <v>5066</v>
      </c>
      <c r="E140" s="2" t="s">
        <v>2</v>
      </c>
    </row>
    <row r="142" spans="1:256" x14ac:dyDescent="0.25">
      <c r="C142" s="2" t="s">
        <v>5067</v>
      </c>
      <c r="E142" s="2" t="s">
        <v>2</v>
      </c>
    </row>
    <row r="144" spans="1:256" x14ac:dyDescent="0.25">
      <c r="C144" s="2" t="s">
        <v>5018</v>
      </c>
    </row>
    <row r="146" spans="3:8" s="120" customFormat="1" ht="13.5" x14ac:dyDescent="0.25">
      <c r="C146" s="136" t="s">
        <v>5134</v>
      </c>
      <c r="D146" s="136"/>
      <c r="E146" s="136"/>
      <c r="F146" s="103"/>
      <c r="G146" s="103"/>
      <c r="H146" s="137"/>
    </row>
    <row r="147" spans="3:8" s="120" customFormat="1" ht="40.5" x14ac:dyDescent="0.2">
      <c r="C147" s="121" t="s">
        <v>5128</v>
      </c>
      <c r="D147" s="121" t="s">
        <v>5129</v>
      </c>
      <c r="E147" s="121" t="s">
        <v>4573</v>
      </c>
      <c r="F147" s="121" t="s">
        <v>5135</v>
      </c>
      <c r="G147" s="121" t="s">
        <v>5136</v>
      </c>
      <c r="H147" s="151" t="s">
        <v>5137</v>
      </c>
    </row>
    <row r="148" spans="3:8" s="120" customFormat="1" ht="13.5" x14ac:dyDescent="0.2">
      <c r="C148" s="130" t="s">
        <v>5138</v>
      </c>
      <c r="D148" s="121"/>
      <c r="E148" s="121"/>
      <c r="F148" s="121"/>
      <c r="G148" s="121"/>
      <c r="H148" s="151"/>
    </row>
    <row r="149" spans="3:8" s="120" customFormat="1" ht="13.5" x14ac:dyDescent="0.25">
      <c r="C149" s="138"/>
      <c r="D149" s="138"/>
      <c r="E149" s="138"/>
      <c r="F149" s="138"/>
      <c r="G149" s="138"/>
      <c r="H149" s="137"/>
    </row>
    <row r="150" spans="3:8" s="120" customFormat="1" ht="13.5" x14ac:dyDescent="0.25">
      <c r="C150" s="103" t="s">
        <v>5139</v>
      </c>
      <c r="D150" s="103"/>
      <c r="E150" s="103"/>
      <c r="F150" s="103"/>
      <c r="G150" s="103"/>
      <c r="H150" s="137"/>
    </row>
    <row r="151" spans="3:8" s="120" customFormat="1" ht="13.5" x14ac:dyDescent="0.25">
      <c r="C151" s="134"/>
      <c r="D151" s="134"/>
      <c r="E151" s="134"/>
      <c r="F151" s="103"/>
      <c r="G151" s="103"/>
      <c r="H151" s="137"/>
    </row>
    <row r="152" spans="3:8" s="120" customFormat="1" ht="13.5" x14ac:dyDescent="0.25">
      <c r="C152" s="134" t="s">
        <v>5140</v>
      </c>
      <c r="D152" s="134"/>
      <c r="E152" s="1"/>
      <c r="F152" s="103"/>
      <c r="G152" s="103"/>
      <c r="H152" s="137"/>
    </row>
    <row r="153" spans="3:8" s="120" customFormat="1" ht="13.5" x14ac:dyDescent="0.25">
      <c r="C153" s="103" t="s">
        <v>5141</v>
      </c>
      <c r="D153" s="103"/>
      <c r="E153" s="103"/>
      <c r="F153" s="120" t="s">
        <v>5138</v>
      </c>
      <c r="G153" s="103"/>
      <c r="H153" s="137"/>
    </row>
    <row r="154" spans="3:8" s="120" customFormat="1" ht="13.5" x14ac:dyDescent="0.25">
      <c r="C154" s="103" t="s">
        <v>5142</v>
      </c>
      <c r="D154" s="103"/>
      <c r="E154" s="103"/>
      <c r="F154" s="120" t="s">
        <v>5138</v>
      </c>
      <c r="G154" s="103"/>
      <c r="H154" s="137"/>
    </row>
    <row r="155" spans="3:8" s="120" customFormat="1" ht="13.5" x14ac:dyDescent="0.25">
      <c r="C155" s="103" t="s">
        <v>5143</v>
      </c>
      <c r="D155" s="103"/>
      <c r="E155" s="103"/>
      <c r="F155" s="120" t="s">
        <v>5138</v>
      </c>
      <c r="G155" s="123"/>
      <c r="H155" s="141"/>
    </row>
    <row r="156" spans="3:8" s="120" customFormat="1" ht="13.5" x14ac:dyDescent="0.25">
      <c r="C156" s="103" t="s">
        <v>5130</v>
      </c>
      <c r="D156" s="103"/>
      <c r="E156" s="103"/>
      <c r="F156" s="120" t="s">
        <v>5138</v>
      </c>
      <c r="G156" s="123"/>
      <c r="H156" s="141"/>
    </row>
    <row r="157" spans="3:8" s="120" customFormat="1" ht="13.5" x14ac:dyDescent="0.25">
      <c r="C157" s="103" t="s">
        <v>5144</v>
      </c>
      <c r="D157" s="103"/>
      <c r="E157" s="103"/>
      <c r="F157" s="120" t="s">
        <v>5138</v>
      </c>
      <c r="G157" s="123"/>
      <c r="H157" s="141"/>
    </row>
    <row r="158" spans="3:8" s="120" customFormat="1" ht="13.5" x14ac:dyDescent="0.25">
      <c r="C158" s="103" t="s">
        <v>5145</v>
      </c>
      <c r="D158" s="103"/>
      <c r="E158" s="103"/>
      <c r="F158" s="120" t="s">
        <v>5138</v>
      </c>
      <c r="G158" s="123"/>
      <c r="H158" s="141"/>
    </row>
    <row r="159" spans="3:8" s="120" customFormat="1" ht="13.5" x14ac:dyDescent="0.25">
      <c r="C159" s="103" t="s">
        <v>5146</v>
      </c>
      <c r="D159" s="103"/>
      <c r="E159" s="103"/>
      <c r="F159" s="120" t="s">
        <v>5138</v>
      </c>
      <c r="G159" s="123"/>
      <c r="H159" s="141"/>
    </row>
    <row r="160" spans="3:8" s="120" customFormat="1" ht="13.5" x14ac:dyDescent="0.25">
      <c r="C160" s="103" t="s">
        <v>5147</v>
      </c>
      <c r="D160" s="103"/>
      <c r="E160" s="103"/>
      <c r="F160" s="120" t="s">
        <v>5138</v>
      </c>
      <c r="G160" s="123"/>
      <c r="H160" s="141"/>
    </row>
    <row r="161" spans="3:13" s="120" customFormat="1" ht="13.5" x14ac:dyDescent="0.25">
      <c r="C161" s="103" t="s">
        <v>5148</v>
      </c>
      <c r="D161" s="103"/>
      <c r="E161" s="103"/>
      <c r="F161" s="120" t="s">
        <v>5138</v>
      </c>
      <c r="G161" s="123"/>
      <c r="H161" s="141"/>
      <c r="J161" s="124"/>
      <c r="K161" s="125"/>
      <c r="L161" s="126"/>
      <c r="M161" s="126"/>
    </row>
    <row r="162" spans="3:13" s="120" customFormat="1" ht="13.5" x14ac:dyDescent="0.25">
      <c r="C162" s="127"/>
      <c r="D162" s="127"/>
      <c r="E162" s="127"/>
      <c r="F162" s="128"/>
      <c r="G162" s="123"/>
      <c r="H162" s="141"/>
    </row>
    <row r="163" spans="3:13" s="120" customFormat="1" ht="13.5" x14ac:dyDescent="0.25">
      <c r="C163" s="103"/>
      <c r="D163" s="103"/>
      <c r="E163" s="103"/>
      <c r="F163" s="128"/>
      <c r="G163" s="128"/>
      <c r="H163" s="141"/>
    </row>
    <row r="164" spans="3:13" s="120" customFormat="1" ht="13.5" x14ac:dyDescent="0.25">
      <c r="C164" s="153" t="s">
        <v>5149</v>
      </c>
      <c r="D164" s="153"/>
      <c r="E164" s="46"/>
      <c r="F164" s="117"/>
      <c r="G164" s="117"/>
      <c r="H164" s="156"/>
    </row>
    <row r="165" spans="3:13" s="120" customFormat="1" ht="40.5" x14ac:dyDescent="0.2">
      <c r="C165" s="121" t="s">
        <v>5128</v>
      </c>
      <c r="D165" s="121" t="s">
        <v>5129</v>
      </c>
      <c r="E165" s="121" t="s">
        <v>4573</v>
      </c>
      <c r="F165" s="121" t="s">
        <v>5135</v>
      </c>
      <c r="G165" s="121" t="s">
        <v>5136</v>
      </c>
      <c r="H165" s="151" t="s">
        <v>5137</v>
      </c>
    </row>
    <row r="166" spans="3:13" s="120" customFormat="1" ht="13.5" x14ac:dyDescent="0.25">
      <c r="C166" s="130" t="s">
        <v>4665</v>
      </c>
      <c r="D166" s="129">
        <v>46231</v>
      </c>
      <c r="E166" s="130" t="s">
        <v>4637</v>
      </c>
      <c r="F166" s="131">
        <v>24032.813522</v>
      </c>
      <c r="G166" s="131">
        <v>24009.1</v>
      </c>
      <c r="H166" s="131">
        <v>641.75345520000008</v>
      </c>
    </row>
    <row r="167" spans="3:13" s="120" customFormat="1" ht="13.5" x14ac:dyDescent="0.2">
      <c r="C167" s="140"/>
      <c r="D167" s="140"/>
      <c r="E167" s="140"/>
      <c r="F167" s="140"/>
      <c r="G167" s="140"/>
      <c r="H167" s="140"/>
    </row>
    <row r="168" spans="3:13" s="120" customFormat="1" ht="13.5" x14ac:dyDescent="0.25">
      <c r="C168" s="103" t="s">
        <v>5171</v>
      </c>
      <c r="D168" s="103"/>
      <c r="E168" s="103"/>
      <c r="F168" s="103"/>
      <c r="G168" s="103"/>
      <c r="H168" s="103"/>
    </row>
    <row r="169" spans="3:13" s="120" customFormat="1" ht="13.5" x14ac:dyDescent="0.25">
      <c r="C169" s="134"/>
      <c r="D169" s="134"/>
      <c r="E169" s="134"/>
      <c r="F169" s="103"/>
      <c r="G169" s="103"/>
      <c r="H169" s="137"/>
    </row>
    <row r="170" spans="3:13" s="120" customFormat="1" ht="13.5" x14ac:dyDescent="0.25">
      <c r="C170" s="134" t="s">
        <v>5151</v>
      </c>
      <c r="D170" s="134"/>
      <c r="E170" s="1"/>
      <c r="F170" s="103"/>
      <c r="G170" s="103"/>
      <c r="H170" s="137"/>
    </row>
    <row r="171" spans="3:13" s="120" customFormat="1" ht="13.5" x14ac:dyDescent="0.25">
      <c r="C171" s="103" t="s">
        <v>5141</v>
      </c>
      <c r="D171" s="103"/>
      <c r="E171" s="103"/>
      <c r="F171" s="122">
        <v>202</v>
      </c>
      <c r="G171" s="103"/>
      <c r="H171" s="137"/>
    </row>
    <row r="172" spans="3:13" s="120" customFormat="1" ht="13.5" x14ac:dyDescent="0.25">
      <c r="C172" s="103" t="s">
        <v>5142</v>
      </c>
      <c r="D172" s="103"/>
      <c r="E172" s="103"/>
      <c r="F172" s="122">
        <v>336</v>
      </c>
      <c r="G172" s="103"/>
      <c r="H172" s="137"/>
    </row>
    <row r="173" spans="3:13" s="120" customFormat="1" ht="13.5" x14ac:dyDescent="0.25">
      <c r="C173" s="103" t="s">
        <v>5143</v>
      </c>
      <c r="D173" s="103"/>
      <c r="E173" s="103"/>
      <c r="F173" s="122" t="s">
        <v>5138</v>
      </c>
      <c r="G173" s="123"/>
      <c r="H173" s="141"/>
    </row>
    <row r="174" spans="3:13" s="120" customFormat="1" ht="13.5" x14ac:dyDescent="0.25">
      <c r="C174" s="103" t="s">
        <v>5130</v>
      </c>
      <c r="D174" s="103"/>
      <c r="E174" s="103"/>
      <c r="F174" s="122">
        <v>538</v>
      </c>
      <c r="G174" s="123"/>
      <c r="H174" s="141"/>
    </row>
    <row r="175" spans="3:13" s="120" customFormat="1" ht="13.5" x14ac:dyDescent="0.25">
      <c r="C175" s="103" t="s">
        <v>5144</v>
      </c>
      <c r="D175" s="103"/>
      <c r="E175" s="103"/>
      <c r="F175" s="122">
        <v>314789741.00999999</v>
      </c>
      <c r="G175" s="123"/>
      <c r="H175" s="141"/>
    </row>
    <row r="176" spans="3:13" s="120" customFormat="1" ht="13.5" x14ac:dyDescent="0.25">
      <c r="C176" s="103" t="s">
        <v>5145</v>
      </c>
      <c r="D176" s="103"/>
      <c r="E176" s="103"/>
      <c r="F176" s="122">
        <v>518835862.02999997</v>
      </c>
      <c r="G176" s="123"/>
      <c r="H176" s="141"/>
    </row>
    <row r="177" spans="3:9" s="120" customFormat="1" ht="13.5" x14ac:dyDescent="0.25">
      <c r="C177" s="103" t="s">
        <v>5146</v>
      </c>
      <c r="D177" s="103"/>
      <c r="E177" s="103"/>
      <c r="F177" s="122" t="s">
        <v>5138</v>
      </c>
      <c r="G177" s="123"/>
      <c r="H177" s="141"/>
    </row>
    <row r="178" spans="3:9" s="120" customFormat="1" ht="13.5" x14ac:dyDescent="0.25">
      <c r="C178" s="103" t="s">
        <v>5147</v>
      </c>
      <c r="D178" s="103"/>
      <c r="E178" s="103"/>
      <c r="F178" s="122">
        <v>835488775.75999999</v>
      </c>
      <c r="G178" s="123"/>
      <c r="H178" s="141"/>
    </row>
    <row r="179" spans="3:9" s="120" customFormat="1" ht="13.5" x14ac:dyDescent="0.25">
      <c r="C179" s="37" t="s">
        <v>5148</v>
      </c>
      <c r="D179" s="37"/>
      <c r="E179" s="37"/>
      <c r="F179" s="122">
        <v>1863172.7200000286</v>
      </c>
      <c r="G179" s="146"/>
      <c r="H179" s="147"/>
    </row>
    <row r="180" spans="3:9" s="120" customFormat="1" ht="13.5" x14ac:dyDescent="0.25">
      <c r="C180" s="103"/>
      <c r="D180" s="103"/>
      <c r="E180" s="103"/>
      <c r="F180" s="142"/>
      <c r="G180" s="148"/>
      <c r="H180" s="137"/>
    </row>
    <row r="181" spans="3:9" s="120" customFormat="1" ht="13.5" x14ac:dyDescent="0.25">
      <c r="C181" s="134" t="s">
        <v>5152</v>
      </c>
      <c r="D181" s="134"/>
      <c r="E181" s="136"/>
      <c r="F181" s="103"/>
      <c r="G181" s="149"/>
      <c r="H181" s="137"/>
      <c r="I181" s="132"/>
    </row>
    <row r="182" spans="3:9" s="120" customFormat="1" ht="40.5" x14ac:dyDescent="0.25">
      <c r="C182" s="121" t="s">
        <v>5128</v>
      </c>
      <c r="D182" s="121" t="s">
        <v>5153</v>
      </c>
      <c r="E182" s="121" t="s">
        <v>5154</v>
      </c>
      <c r="F182" s="121" t="s">
        <v>5155</v>
      </c>
      <c r="G182" s="149"/>
      <c r="H182" s="137"/>
    </row>
    <row r="183" spans="3:9" s="120" customFormat="1" ht="13.5" x14ac:dyDescent="0.25">
      <c r="C183" s="169" t="s">
        <v>5138</v>
      </c>
      <c r="D183" s="169"/>
      <c r="E183" s="169"/>
      <c r="F183" s="169"/>
      <c r="G183" s="149"/>
      <c r="H183" s="137"/>
    </row>
    <row r="184" spans="3:9" s="120" customFormat="1" ht="13.5" x14ac:dyDescent="0.25">
      <c r="C184" s="103" t="s">
        <v>5156</v>
      </c>
      <c r="D184" s="103"/>
      <c r="E184" s="103"/>
      <c r="F184" s="103"/>
      <c r="G184" s="149"/>
      <c r="H184" s="137"/>
    </row>
    <row r="185" spans="3:9" s="120" customFormat="1" ht="13.5" x14ac:dyDescent="0.25">
      <c r="C185" s="150"/>
      <c r="D185" s="150"/>
      <c r="E185" s="150"/>
      <c r="F185" s="103"/>
      <c r="G185" s="149"/>
      <c r="H185" s="137"/>
    </row>
    <row r="186" spans="3:9" s="120" customFormat="1" ht="13.5" x14ac:dyDescent="0.25">
      <c r="C186" s="134" t="s">
        <v>5157</v>
      </c>
      <c r="D186" s="134"/>
      <c r="E186" s="1"/>
      <c r="F186" s="103"/>
      <c r="G186" s="103"/>
      <c r="H186" s="137"/>
    </row>
    <row r="187" spans="3:9" s="120" customFormat="1" ht="13.5" x14ac:dyDescent="0.25">
      <c r="C187" s="103" t="s">
        <v>5158</v>
      </c>
      <c r="D187" s="103"/>
      <c r="E187" s="103"/>
      <c r="F187" s="103" t="s">
        <v>5138</v>
      </c>
      <c r="G187" s="103"/>
      <c r="H187" s="137"/>
    </row>
    <row r="188" spans="3:9" s="120" customFormat="1" ht="13.5" x14ac:dyDescent="0.25">
      <c r="C188" s="103" t="s">
        <v>5159</v>
      </c>
      <c r="D188" s="103"/>
      <c r="E188" s="103"/>
      <c r="F188" s="103" t="s">
        <v>5138</v>
      </c>
      <c r="G188" s="103"/>
      <c r="H188" s="137"/>
    </row>
    <row r="189" spans="3:9" s="120" customFormat="1" ht="13.5" x14ac:dyDescent="0.25">
      <c r="C189" s="103" t="s">
        <v>5160</v>
      </c>
      <c r="D189" s="103"/>
      <c r="E189" s="103"/>
      <c r="F189" s="103" t="s">
        <v>5138</v>
      </c>
      <c r="G189" s="103"/>
      <c r="H189" s="137"/>
    </row>
    <row r="190" spans="3:9" s="120" customFormat="1" ht="13.5" x14ac:dyDescent="0.25">
      <c r="C190" s="127" t="s">
        <v>5161</v>
      </c>
      <c r="D190" s="127"/>
      <c r="E190" s="127"/>
      <c r="F190" s="103"/>
      <c r="G190" s="103"/>
      <c r="H190" s="137"/>
    </row>
    <row r="191" spans="3:9" s="120" customFormat="1" ht="13.5" x14ac:dyDescent="0.25">
      <c r="C191" s="127"/>
      <c r="D191" s="127"/>
      <c r="E191" s="127"/>
      <c r="F191" s="103"/>
      <c r="G191" s="103"/>
      <c r="H191" s="137"/>
    </row>
    <row r="192" spans="3:9" s="120" customFormat="1" ht="13.5" x14ac:dyDescent="0.25">
      <c r="C192" s="136" t="s">
        <v>5162</v>
      </c>
      <c r="D192" s="136"/>
      <c r="E192" s="136"/>
      <c r="F192" s="103"/>
      <c r="G192" s="149"/>
      <c r="H192" s="137"/>
    </row>
    <row r="193" spans="3:8" s="120" customFormat="1" ht="40.5" x14ac:dyDescent="0.25">
      <c r="C193" s="121" t="s">
        <v>5128</v>
      </c>
      <c r="D193" s="121" t="s">
        <v>4630</v>
      </c>
      <c r="E193" s="121" t="s">
        <v>5153</v>
      </c>
      <c r="F193" s="121" t="s">
        <v>5154</v>
      </c>
      <c r="G193" s="121" t="s">
        <v>5163</v>
      </c>
      <c r="H193" s="137"/>
    </row>
    <row r="194" spans="3:8" s="120" customFormat="1" ht="13.5" x14ac:dyDescent="0.25">
      <c r="C194" s="169" t="s">
        <v>5138</v>
      </c>
      <c r="D194" s="169"/>
      <c r="E194" s="169"/>
      <c r="F194" s="169"/>
      <c r="G194" s="169"/>
      <c r="H194" s="137"/>
    </row>
    <row r="195" spans="3:8" s="120" customFormat="1" ht="13.5" x14ac:dyDescent="0.25">
      <c r="C195" s="170" t="s">
        <v>5164</v>
      </c>
      <c r="D195" s="170"/>
      <c r="E195" s="170"/>
      <c r="F195" s="170"/>
      <c r="G195" s="170"/>
      <c r="H195" s="137"/>
    </row>
    <row r="196" spans="3:8" s="120" customFormat="1" ht="13.5" x14ac:dyDescent="0.25">
      <c r="C196" s="107"/>
      <c r="D196" s="133"/>
      <c r="E196" s="133"/>
      <c r="F196" s="133"/>
      <c r="G196" s="133"/>
      <c r="H196" s="137"/>
    </row>
    <row r="197" spans="3:8" s="120" customFormat="1" ht="13.5" x14ac:dyDescent="0.25">
      <c r="C197" s="1" t="s">
        <v>5165</v>
      </c>
      <c r="D197" s="1"/>
      <c r="E197" s="1"/>
      <c r="F197" s="103"/>
      <c r="G197" s="103"/>
      <c r="H197" s="137"/>
    </row>
    <row r="198" spans="3:8" s="120" customFormat="1" ht="13.5" x14ac:dyDescent="0.25">
      <c r="C198" s="103" t="s">
        <v>5158</v>
      </c>
      <c r="D198" s="103"/>
      <c r="E198" s="103"/>
      <c r="F198" s="103" t="s">
        <v>5138</v>
      </c>
      <c r="G198" s="103"/>
      <c r="H198" s="137"/>
    </row>
    <row r="199" spans="3:8" s="120" customFormat="1" ht="13.5" x14ac:dyDescent="0.25">
      <c r="C199" s="103" t="s">
        <v>5159</v>
      </c>
      <c r="D199" s="103"/>
      <c r="E199" s="103"/>
      <c r="F199" s="103" t="s">
        <v>5138</v>
      </c>
      <c r="G199" s="103"/>
      <c r="H199" s="137"/>
    </row>
    <row r="200" spans="3:8" s="120" customFormat="1" ht="13.5" x14ac:dyDescent="0.25">
      <c r="C200" s="103" t="s">
        <v>5160</v>
      </c>
      <c r="D200" s="103"/>
      <c r="E200" s="103"/>
      <c r="F200" s="103" t="s">
        <v>5138</v>
      </c>
      <c r="G200" s="103"/>
      <c r="H200" s="137"/>
    </row>
    <row r="201" spans="3:8" s="120" customFormat="1" ht="12.75" x14ac:dyDescent="0.2">
      <c r="H201" s="135"/>
    </row>
    <row r="202" spans="3:8" s="120" customFormat="1" ht="13.5" x14ac:dyDescent="0.25">
      <c r="C202" s="134" t="s">
        <v>5166</v>
      </c>
      <c r="H202" s="135"/>
    </row>
    <row r="203" spans="3:8" s="120" customFormat="1" ht="13.5" x14ac:dyDescent="0.25">
      <c r="C203" s="136" t="s">
        <v>5134</v>
      </c>
      <c r="D203" s="136"/>
      <c r="E203" s="136"/>
      <c r="F203" s="103"/>
      <c r="G203" s="103"/>
      <c r="H203" s="137"/>
    </row>
    <row r="204" spans="3:8" s="120" customFormat="1" ht="40.5" x14ac:dyDescent="0.2">
      <c r="C204" s="121" t="s">
        <v>5128</v>
      </c>
      <c r="D204" s="121" t="s">
        <v>5129</v>
      </c>
      <c r="E204" s="121" t="s">
        <v>4573</v>
      </c>
      <c r="F204" s="121" t="s">
        <v>5135</v>
      </c>
      <c r="G204" s="121" t="s">
        <v>5136</v>
      </c>
      <c r="H204" s="151" t="s">
        <v>5137</v>
      </c>
    </row>
    <row r="205" spans="3:8" s="120" customFormat="1" ht="13.5" x14ac:dyDescent="0.2">
      <c r="C205" s="130" t="s">
        <v>5138</v>
      </c>
      <c r="D205" s="121"/>
      <c r="E205" s="121"/>
      <c r="F205" s="121"/>
      <c r="G205" s="121"/>
      <c r="H205" s="151"/>
    </row>
    <row r="206" spans="3:8" s="120" customFormat="1" ht="13.5" x14ac:dyDescent="0.25">
      <c r="C206" s="138"/>
      <c r="D206" s="138"/>
      <c r="E206" s="138"/>
      <c r="F206" s="138"/>
      <c r="G206" s="138"/>
      <c r="H206" s="137"/>
    </row>
    <row r="207" spans="3:8" s="120" customFormat="1" ht="13.5" x14ac:dyDescent="0.25">
      <c r="C207" s="103" t="s">
        <v>5139</v>
      </c>
      <c r="D207" s="103"/>
      <c r="E207" s="103"/>
      <c r="F207" s="103"/>
      <c r="G207" s="103"/>
      <c r="H207" s="137"/>
    </row>
    <row r="208" spans="3:8" s="120" customFormat="1" ht="13.5" x14ac:dyDescent="0.25">
      <c r="C208" s="134"/>
      <c r="D208" s="134"/>
      <c r="E208" s="134"/>
      <c r="F208" s="103"/>
      <c r="G208" s="103"/>
      <c r="H208" s="137"/>
    </row>
    <row r="209" spans="3:13" s="120" customFormat="1" ht="13.5" x14ac:dyDescent="0.25">
      <c r="C209" s="134" t="s">
        <v>5140</v>
      </c>
      <c r="D209" s="134"/>
      <c r="E209" s="1"/>
      <c r="F209" s="103"/>
      <c r="G209" s="103"/>
      <c r="H209" s="137"/>
    </row>
    <row r="210" spans="3:13" s="120" customFormat="1" ht="13.5" x14ac:dyDescent="0.25">
      <c r="C210" s="103" t="s">
        <v>5141</v>
      </c>
      <c r="D210" s="103"/>
      <c r="E210" s="103"/>
      <c r="F210" s="120" t="s">
        <v>5138</v>
      </c>
      <c r="G210" s="103"/>
      <c r="H210" s="137"/>
    </row>
    <row r="211" spans="3:13" s="120" customFormat="1" ht="13.5" x14ac:dyDescent="0.25">
      <c r="C211" s="103" t="s">
        <v>5142</v>
      </c>
      <c r="D211" s="103"/>
      <c r="E211" s="103"/>
      <c r="F211" s="120" t="s">
        <v>5138</v>
      </c>
      <c r="G211" s="103"/>
      <c r="H211" s="137"/>
    </row>
    <row r="212" spans="3:13" s="120" customFormat="1" ht="13.5" x14ac:dyDescent="0.25">
      <c r="C212" s="103" t="s">
        <v>5143</v>
      </c>
      <c r="D212" s="103"/>
      <c r="E212" s="103"/>
      <c r="F212" s="120" t="s">
        <v>5138</v>
      </c>
      <c r="G212" s="123"/>
      <c r="H212" s="141"/>
    </row>
    <row r="213" spans="3:13" s="120" customFormat="1" ht="13.5" x14ac:dyDescent="0.25">
      <c r="C213" s="103" t="s">
        <v>5130</v>
      </c>
      <c r="D213" s="103"/>
      <c r="E213" s="103"/>
      <c r="F213" s="120" t="s">
        <v>5138</v>
      </c>
      <c r="G213" s="123"/>
      <c r="H213" s="141"/>
    </row>
    <row r="214" spans="3:13" s="120" customFormat="1" ht="13.5" x14ac:dyDescent="0.25">
      <c r="C214" s="103" t="s">
        <v>5144</v>
      </c>
      <c r="D214" s="103"/>
      <c r="E214" s="103"/>
      <c r="F214" s="120" t="s">
        <v>5138</v>
      </c>
      <c r="G214" s="123"/>
      <c r="H214" s="141"/>
    </row>
    <row r="215" spans="3:13" s="120" customFormat="1" ht="13.5" x14ac:dyDescent="0.25">
      <c r="C215" s="103" t="s">
        <v>5145</v>
      </c>
      <c r="D215" s="103"/>
      <c r="E215" s="103"/>
      <c r="F215" s="120" t="s">
        <v>5138</v>
      </c>
      <c r="G215" s="123"/>
      <c r="H215" s="141"/>
    </row>
    <row r="216" spans="3:13" s="120" customFormat="1" ht="13.5" x14ac:dyDescent="0.25">
      <c r="C216" s="103" t="s">
        <v>5146</v>
      </c>
      <c r="D216" s="103"/>
      <c r="E216" s="103"/>
      <c r="F216" s="120" t="s">
        <v>5138</v>
      </c>
      <c r="G216" s="123"/>
      <c r="H216" s="141"/>
    </row>
    <row r="217" spans="3:13" s="120" customFormat="1" ht="13.5" x14ac:dyDescent="0.25">
      <c r="C217" s="103" t="s">
        <v>5147</v>
      </c>
      <c r="D217" s="103"/>
      <c r="E217" s="103"/>
      <c r="F217" s="120" t="s">
        <v>5138</v>
      </c>
      <c r="G217" s="123"/>
      <c r="H217" s="141"/>
    </row>
    <row r="218" spans="3:13" s="120" customFormat="1" ht="13.5" x14ac:dyDescent="0.25">
      <c r="C218" s="103" t="s">
        <v>5148</v>
      </c>
      <c r="D218" s="103"/>
      <c r="E218" s="103"/>
      <c r="F218" s="120" t="s">
        <v>5138</v>
      </c>
      <c r="G218" s="123"/>
      <c r="H218" s="141"/>
      <c r="J218" s="124"/>
      <c r="K218" s="125"/>
      <c r="L218" s="126"/>
      <c r="M218" s="126"/>
    </row>
    <row r="219" spans="3:13" s="120" customFormat="1" ht="13.5" x14ac:dyDescent="0.25">
      <c r="C219" s="127"/>
      <c r="D219" s="127"/>
      <c r="E219" s="127"/>
      <c r="F219" s="128"/>
      <c r="G219" s="123"/>
      <c r="H219" s="141"/>
    </row>
    <row r="220" spans="3:13" s="120" customFormat="1" ht="13.5" x14ac:dyDescent="0.25">
      <c r="C220" s="103"/>
      <c r="D220" s="103"/>
      <c r="E220" s="103"/>
      <c r="F220" s="128"/>
      <c r="G220" s="128"/>
      <c r="H220" s="141"/>
    </row>
    <row r="221" spans="3:13" s="120" customFormat="1" ht="13.5" x14ac:dyDescent="0.25">
      <c r="C221" s="134" t="s">
        <v>5149</v>
      </c>
      <c r="D221" s="134"/>
      <c r="E221" s="1"/>
      <c r="F221" s="103"/>
      <c r="G221" s="103"/>
      <c r="H221" s="137"/>
    </row>
    <row r="222" spans="3:13" s="120" customFormat="1" ht="40.5" x14ac:dyDescent="0.2">
      <c r="C222" s="138" t="s">
        <v>5128</v>
      </c>
      <c r="D222" s="138" t="s">
        <v>5129</v>
      </c>
      <c r="E222" s="138" t="s">
        <v>4573</v>
      </c>
      <c r="F222" s="138" t="s">
        <v>5135</v>
      </c>
      <c r="G222" s="138" t="s">
        <v>5136</v>
      </c>
      <c r="H222" s="139" t="s">
        <v>5137</v>
      </c>
    </row>
    <row r="223" spans="3:13" s="120" customFormat="1" ht="13.5" x14ac:dyDescent="0.25">
      <c r="C223" s="140" t="s">
        <v>4665</v>
      </c>
      <c r="D223" s="143">
        <v>46231</v>
      </c>
      <c r="E223" s="140" t="s">
        <v>4637</v>
      </c>
      <c r="F223" s="144">
        <v>24032.813522</v>
      </c>
      <c r="G223" s="144">
        <v>24009.1</v>
      </c>
      <c r="H223" s="144">
        <v>641.75345520000008</v>
      </c>
    </row>
    <row r="224" spans="3:13" s="120" customFormat="1" ht="13.5" x14ac:dyDescent="0.2">
      <c r="C224" s="140"/>
      <c r="D224" s="140"/>
      <c r="E224" s="140"/>
      <c r="F224" s="140"/>
      <c r="G224" s="140"/>
      <c r="H224" s="140"/>
    </row>
    <row r="225" spans="3:9" s="120" customFormat="1" ht="13.5" x14ac:dyDescent="0.25">
      <c r="C225" s="103" t="s">
        <v>5171</v>
      </c>
      <c r="D225" s="103"/>
      <c r="E225" s="103"/>
      <c r="F225" s="103"/>
      <c r="G225" s="103"/>
      <c r="H225" s="103"/>
    </row>
    <row r="226" spans="3:9" s="120" customFormat="1" ht="13.5" x14ac:dyDescent="0.25">
      <c r="C226" s="134"/>
      <c r="D226" s="134"/>
      <c r="E226" s="134"/>
      <c r="F226" s="103"/>
      <c r="G226" s="103"/>
      <c r="H226" s="137"/>
    </row>
    <row r="227" spans="3:9" s="120" customFormat="1" ht="13.5" x14ac:dyDescent="0.25">
      <c r="C227" s="134" t="s">
        <v>5151</v>
      </c>
      <c r="D227" s="134"/>
      <c r="E227" s="1"/>
      <c r="F227" s="103"/>
      <c r="G227" s="103"/>
      <c r="H227" s="137"/>
    </row>
    <row r="228" spans="3:9" s="120" customFormat="1" ht="13.5" x14ac:dyDescent="0.25">
      <c r="C228" s="103" t="s">
        <v>5141</v>
      </c>
      <c r="D228" s="103"/>
      <c r="E228" s="103"/>
      <c r="F228" s="122">
        <v>202</v>
      </c>
      <c r="G228" s="103"/>
      <c r="H228" s="137"/>
    </row>
    <row r="229" spans="3:9" s="120" customFormat="1" ht="13.5" x14ac:dyDescent="0.25">
      <c r="C229" s="103" t="s">
        <v>5142</v>
      </c>
      <c r="D229" s="103"/>
      <c r="E229" s="103"/>
      <c r="F229" s="122">
        <v>336</v>
      </c>
      <c r="G229" s="103"/>
      <c r="H229" s="137"/>
    </row>
    <row r="230" spans="3:9" s="120" customFormat="1" ht="13.5" x14ac:dyDescent="0.25">
      <c r="C230" s="103" t="s">
        <v>5143</v>
      </c>
      <c r="D230" s="103"/>
      <c r="E230" s="103"/>
      <c r="F230" s="122" t="s">
        <v>5138</v>
      </c>
      <c r="G230" s="123"/>
      <c r="H230" s="141"/>
    </row>
    <row r="231" spans="3:9" s="120" customFormat="1" ht="13.5" x14ac:dyDescent="0.25">
      <c r="C231" s="103" t="s">
        <v>5130</v>
      </c>
      <c r="D231" s="103"/>
      <c r="E231" s="103"/>
      <c r="F231" s="122">
        <v>538</v>
      </c>
      <c r="G231" s="123"/>
      <c r="H231" s="141"/>
    </row>
    <row r="232" spans="3:9" s="120" customFormat="1" ht="13.5" x14ac:dyDescent="0.25">
      <c r="C232" s="103" t="s">
        <v>5144</v>
      </c>
      <c r="D232" s="103"/>
      <c r="E232" s="103"/>
      <c r="F232" s="122">
        <v>314789741.00999999</v>
      </c>
      <c r="G232" s="123"/>
      <c r="H232" s="141"/>
    </row>
    <row r="233" spans="3:9" s="120" customFormat="1" ht="13.5" x14ac:dyDescent="0.25">
      <c r="C233" s="103" t="s">
        <v>5145</v>
      </c>
      <c r="D233" s="103"/>
      <c r="E233" s="103"/>
      <c r="F233" s="122">
        <v>518835862.02999997</v>
      </c>
      <c r="G233" s="123"/>
      <c r="H233" s="141"/>
    </row>
    <row r="234" spans="3:9" s="120" customFormat="1" ht="13.5" x14ac:dyDescent="0.25">
      <c r="C234" s="103" t="s">
        <v>5146</v>
      </c>
      <c r="D234" s="103"/>
      <c r="E234" s="103"/>
      <c r="F234" s="122" t="s">
        <v>5138</v>
      </c>
      <c r="G234" s="123"/>
      <c r="H234" s="141"/>
    </row>
    <row r="235" spans="3:9" s="120" customFormat="1" ht="13.5" x14ac:dyDescent="0.25">
      <c r="C235" s="103" t="s">
        <v>5147</v>
      </c>
      <c r="D235" s="103"/>
      <c r="E235" s="103"/>
      <c r="F235" s="122">
        <v>835488775.75999999</v>
      </c>
      <c r="G235" s="123"/>
      <c r="H235" s="141"/>
    </row>
    <row r="236" spans="3:9" s="120" customFormat="1" ht="13.5" x14ac:dyDescent="0.25">
      <c r="C236" s="37" t="s">
        <v>5148</v>
      </c>
      <c r="D236" s="37"/>
      <c r="E236" s="37"/>
      <c r="F236" s="122">
        <v>1863172.7200000286</v>
      </c>
      <c r="G236" s="146"/>
      <c r="H236" s="147"/>
    </row>
    <row r="237" spans="3:9" s="120" customFormat="1" ht="13.5" x14ac:dyDescent="0.25">
      <c r="C237" s="103"/>
      <c r="D237" s="103"/>
      <c r="E237" s="103"/>
      <c r="F237" s="142"/>
      <c r="G237" s="148"/>
      <c r="H237" s="137"/>
    </row>
    <row r="238" spans="3:9" s="120" customFormat="1" ht="13.5" x14ac:dyDescent="0.25">
      <c r="C238" s="134" t="s">
        <v>5152</v>
      </c>
      <c r="D238" s="134"/>
      <c r="E238" s="136"/>
      <c r="F238" s="103"/>
      <c r="G238" s="149"/>
      <c r="H238" s="137"/>
      <c r="I238" s="132"/>
    </row>
    <row r="239" spans="3:9" s="120" customFormat="1" ht="40.5" x14ac:dyDescent="0.25">
      <c r="C239" s="121" t="s">
        <v>5128</v>
      </c>
      <c r="D239" s="121" t="s">
        <v>5153</v>
      </c>
      <c r="E239" s="121" t="s">
        <v>5154</v>
      </c>
      <c r="F239" s="121" t="s">
        <v>5155</v>
      </c>
      <c r="G239" s="149"/>
      <c r="H239" s="137"/>
    </row>
    <row r="240" spans="3:9" s="120" customFormat="1" ht="13.5" x14ac:dyDescent="0.25">
      <c r="C240" s="169" t="s">
        <v>5138</v>
      </c>
      <c r="D240" s="169"/>
      <c r="E240" s="169"/>
      <c r="F240" s="169"/>
      <c r="G240" s="149"/>
      <c r="H240" s="137"/>
    </row>
    <row r="241" spans="3:8" s="120" customFormat="1" ht="13.5" x14ac:dyDescent="0.25">
      <c r="C241" s="103" t="s">
        <v>5156</v>
      </c>
      <c r="D241" s="103"/>
      <c r="E241" s="103"/>
      <c r="F241" s="103"/>
      <c r="G241" s="149"/>
      <c r="H241" s="137"/>
    </row>
    <row r="242" spans="3:8" s="120" customFormat="1" ht="13.5" x14ac:dyDescent="0.25">
      <c r="C242" s="150"/>
      <c r="D242" s="150"/>
      <c r="E242" s="150"/>
      <c r="F242" s="103"/>
      <c r="G242" s="149"/>
      <c r="H242" s="137"/>
    </row>
    <row r="243" spans="3:8" s="120" customFormat="1" ht="13.5" x14ac:dyDescent="0.25">
      <c r="C243" s="134" t="s">
        <v>5157</v>
      </c>
      <c r="D243" s="134"/>
      <c r="E243" s="1"/>
      <c r="F243" s="103"/>
      <c r="G243" s="103"/>
      <c r="H243" s="137"/>
    </row>
    <row r="244" spans="3:8" s="120" customFormat="1" ht="13.5" x14ac:dyDescent="0.25">
      <c r="C244" s="103" t="s">
        <v>5158</v>
      </c>
      <c r="D244" s="103"/>
      <c r="E244" s="103"/>
      <c r="F244" s="103" t="s">
        <v>5138</v>
      </c>
      <c r="G244" s="103"/>
      <c r="H244" s="137"/>
    </row>
    <row r="245" spans="3:8" s="120" customFormat="1" ht="13.5" x14ac:dyDescent="0.25">
      <c r="C245" s="103" t="s">
        <v>5159</v>
      </c>
      <c r="D245" s="103"/>
      <c r="E245" s="103"/>
      <c r="F245" s="103" t="s">
        <v>5138</v>
      </c>
      <c r="G245" s="103"/>
      <c r="H245" s="137"/>
    </row>
    <row r="246" spans="3:8" s="120" customFormat="1" ht="13.5" x14ac:dyDescent="0.25">
      <c r="C246" s="103" t="s">
        <v>5160</v>
      </c>
      <c r="D246" s="103"/>
      <c r="E246" s="103"/>
      <c r="F246" s="103" t="s">
        <v>5138</v>
      </c>
      <c r="G246" s="103"/>
      <c r="H246" s="137"/>
    </row>
    <row r="247" spans="3:8" s="120" customFormat="1" ht="13.5" x14ac:dyDescent="0.25">
      <c r="C247" s="127" t="s">
        <v>5161</v>
      </c>
      <c r="D247" s="127"/>
      <c r="E247" s="127"/>
      <c r="F247" s="103"/>
      <c r="G247" s="103"/>
      <c r="H247" s="137"/>
    </row>
    <row r="248" spans="3:8" s="120" customFormat="1" ht="13.5" x14ac:dyDescent="0.25">
      <c r="C248" s="127"/>
      <c r="D248" s="127"/>
      <c r="E248" s="127"/>
      <c r="F248" s="103"/>
      <c r="G248" s="103"/>
      <c r="H248" s="137"/>
    </row>
    <row r="249" spans="3:8" s="120" customFormat="1" ht="13.5" x14ac:dyDescent="0.25">
      <c r="C249" s="136" t="s">
        <v>5162</v>
      </c>
      <c r="D249" s="136"/>
      <c r="E249" s="136"/>
      <c r="F249" s="103"/>
      <c r="G249" s="149"/>
      <c r="H249" s="137"/>
    </row>
    <row r="250" spans="3:8" s="120" customFormat="1" ht="40.5" x14ac:dyDescent="0.25">
      <c r="C250" s="121" t="s">
        <v>5128</v>
      </c>
      <c r="D250" s="121" t="s">
        <v>4630</v>
      </c>
      <c r="E250" s="121" t="s">
        <v>5153</v>
      </c>
      <c r="F250" s="121" t="s">
        <v>5154</v>
      </c>
      <c r="G250" s="121" t="s">
        <v>5163</v>
      </c>
      <c r="H250" s="137"/>
    </row>
    <row r="251" spans="3:8" s="120" customFormat="1" ht="13.5" x14ac:dyDescent="0.25">
      <c r="C251" s="169" t="s">
        <v>5138</v>
      </c>
      <c r="D251" s="169"/>
      <c r="E251" s="169"/>
      <c r="F251" s="169"/>
      <c r="G251" s="169"/>
      <c r="H251" s="137"/>
    </row>
    <row r="252" spans="3:8" s="120" customFormat="1" ht="13.5" x14ac:dyDescent="0.25">
      <c r="C252" s="170" t="s">
        <v>5164</v>
      </c>
      <c r="D252" s="170"/>
      <c r="E252" s="170"/>
      <c r="F252" s="170"/>
      <c r="G252" s="170"/>
      <c r="H252" s="137"/>
    </row>
    <row r="253" spans="3:8" s="120" customFormat="1" ht="13.5" x14ac:dyDescent="0.25">
      <c r="C253" s="107"/>
      <c r="D253" s="133"/>
      <c r="E253" s="133"/>
      <c r="F253" s="133"/>
      <c r="G253" s="133"/>
      <c r="H253" s="137"/>
    </row>
    <row r="254" spans="3:8" s="120" customFormat="1" ht="13.5" x14ac:dyDescent="0.25">
      <c r="C254" s="1" t="s">
        <v>5165</v>
      </c>
      <c r="D254" s="1"/>
      <c r="E254" s="1"/>
      <c r="F254" s="103"/>
      <c r="G254" s="103"/>
      <c r="H254" s="137"/>
    </row>
    <row r="255" spans="3:8" s="120" customFormat="1" ht="13.5" x14ac:dyDescent="0.25">
      <c r="C255" s="103" t="s">
        <v>5158</v>
      </c>
      <c r="D255" s="103"/>
      <c r="E255" s="103"/>
      <c r="F255" s="103" t="s">
        <v>5138</v>
      </c>
      <c r="G255" s="103"/>
      <c r="H255" s="137"/>
    </row>
    <row r="256" spans="3:8" s="120" customFormat="1" ht="13.5" x14ac:dyDescent="0.25">
      <c r="C256" s="103" t="s">
        <v>5159</v>
      </c>
      <c r="D256" s="103"/>
      <c r="E256" s="103"/>
      <c r="F256" s="103" t="s">
        <v>5138</v>
      </c>
      <c r="G256" s="103"/>
      <c r="H256" s="137"/>
    </row>
    <row r="257" spans="3:8" s="120" customFormat="1" ht="13.5" x14ac:dyDescent="0.25">
      <c r="C257" s="103" t="s">
        <v>5160</v>
      </c>
      <c r="D257" s="103"/>
      <c r="E257" s="103"/>
      <c r="F257" s="103" t="s">
        <v>5138</v>
      </c>
      <c r="G257" s="103"/>
      <c r="H257" s="137"/>
    </row>
    <row r="258" spans="3:8" s="120" customFormat="1" ht="12.75" x14ac:dyDescent="0.2">
      <c r="H258" s="135"/>
    </row>
    <row r="259" spans="3:8" s="120" customFormat="1" ht="13.5" x14ac:dyDescent="0.25">
      <c r="C259" s="134" t="s">
        <v>5166</v>
      </c>
      <c r="H259" s="135"/>
    </row>
    <row r="260" spans="3:8" x14ac:dyDescent="0.25">
      <c r="C260" s="2" t="s">
        <v>5019</v>
      </c>
      <c r="E260" s="2" t="s">
        <v>2</v>
      </c>
    </row>
    <row r="262" spans="3:8" x14ac:dyDescent="0.25">
      <c r="C262" s="2" t="s">
        <v>5020</v>
      </c>
      <c r="E262" s="99">
        <v>0.10741835253158004</v>
      </c>
    </row>
    <row r="264" spans="3:8" x14ac:dyDescent="0.25">
      <c r="C264" s="2" t="s">
        <v>5021</v>
      </c>
      <c r="E264" s="100" t="s">
        <v>5182</v>
      </c>
    </row>
    <row r="266" spans="3:8" x14ac:dyDescent="0.25">
      <c r="C266" s="2" t="s">
        <v>5068</v>
      </c>
      <c r="E266" s="2" t="s">
        <v>2</v>
      </c>
    </row>
    <row r="268" spans="3:8" x14ac:dyDescent="0.25">
      <c r="C268" s="2" t="s">
        <v>5183</v>
      </c>
    </row>
    <row r="270" spans="3:8" x14ac:dyDescent="0.25">
      <c r="C270" s="1" t="s">
        <v>5250</v>
      </c>
      <c r="E270" s="162" t="s">
        <v>5251</v>
      </c>
    </row>
    <row r="271" spans="3:8" x14ac:dyDescent="0.25">
      <c r="E271" s="2" t="s">
        <v>5261</v>
      </c>
    </row>
  </sheetData>
  <mergeCells count="8">
    <mergeCell ref="C123:K123"/>
    <mergeCell ref="C138:E138"/>
    <mergeCell ref="C252:G252"/>
    <mergeCell ref="C183:F183"/>
    <mergeCell ref="C194:G194"/>
    <mergeCell ref="C195:G195"/>
    <mergeCell ref="C240:F240"/>
    <mergeCell ref="C251:G251"/>
  </mergeCells>
  <hyperlinks>
    <hyperlink ref="J2" location="'Index'!A1" display="'Index'!A1" xr:uid="{07D8F7A2-3320-4945-AF96-9EB0473BE292}"/>
  </hyperlinks>
  <pageMargins left="0.7" right="0.7" top="0.75" bottom="0.75" header="0.3" footer="0.3"/>
  <pageSetup orientation="portrait" horizontalDpi="4294967293"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6C7DA-39AE-4892-A568-B4A61864EB9C}">
  <sheetPr codeName="Sheet1"/>
  <dimension ref="A1:IV114"/>
  <sheetViews>
    <sheetView showGridLines="0" zoomScale="90" zoomScaleNormal="90" workbookViewId="0">
      <pane ySplit="6" topLeftCell="A10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4412</v>
      </c>
      <c r="J2" s="38" t="s">
        <v>4568</v>
      </c>
    </row>
    <row r="3" spans="1:54" ht="16.5" x14ac:dyDescent="0.3">
      <c r="C3" s="1" t="s">
        <v>28</v>
      </c>
      <c r="D3" s="21" t="s">
        <v>4413</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2:11" x14ac:dyDescent="0.25">
      <c r="C17" s="57" t="s">
        <v>6</v>
      </c>
      <c r="D17" s="52"/>
      <c r="E17" s="6"/>
      <c r="F17" s="19"/>
      <c r="G17" s="24"/>
      <c r="H17" s="24"/>
      <c r="I17" s="31"/>
      <c r="J17" s="31"/>
      <c r="K17" s="35"/>
    </row>
    <row r="18" spans="2:11" x14ac:dyDescent="0.25">
      <c r="C18" s="57" t="s">
        <v>647</v>
      </c>
      <c r="D18" s="52"/>
      <c r="E18" s="6"/>
      <c r="F18" s="19"/>
      <c r="G18" s="24"/>
      <c r="H18" s="24"/>
      <c r="I18" s="31"/>
      <c r="J18" s="31"/>
      <c r="K18" s="35"/>
    </row>
    <row r="19" spans="2:11" x14ac:dyDescent="0.25">
      <c r="B19" s="8" t="s">
        <v>4414</v>
      </c>
      <c r="C19" s="58" t="s">
        <v>1394</v>
      </c>
      <c r="D19" s="52" t="s">
        <v>4415</v>
      </c>
      <c r="E19" s="6" t="s">
        <v>662</v>
      </c>
      <c r="F19" s="19">
        <v>2500</v>
      </c>
      <c r="G19" s="24">
        <v>2495.62</v>
      </c>
      <c r="H19" s="24">
        <v>10.73</v>
      </c>
      <c r="I19" s="31">
        <v>7.242</v>
      </c>
      <c r="J19" s="31"/>
      <c r="K19" s="35" t="s">
        <v>651</v>
      </c>
    </row>
    <row r="20" spans="2:11" x14ac:dyDescent="0.25">
      <c r="B20" s="8" t="s">
        <v>4416</v>
      </c>
      <c r="C20" s="58" t="s">
        <v>699</v>
      </c>
      <c r="D20" s="52" t="s">
        <v>4417</v>
      </c>
      <c r="E20" s="6" t="s">
        <v>662</v>
      </c>
      <c r="F20" s="19">
        <v>200</v>
      </c>
      <c r="G20" s="24">
        <v>1991.07</v>
      </c>
      <c r="H20" s="24">
        <v>8.56</v>
      </c>
      <c r="I20" s="31">
        <v>7.2054999999999998</v>
      </c>
      <c r="J20" s="31"/>
      <c r="K20" s="35" t="s">
        <v>651</v>
      </c>
    </row>
    <row r="21" spans="2:11" x14ac:dyDescent="0.25">
      <c r="B21" s="8" t="s">
        <v>2838</v>
      </c>
      <c r="C21" s="58" t="s">
        <v>732</v>
      </c>
      <c r="D21" s="52" t="s">
        <v>2839</v>
      </c>
      <c r="E21" s="6" t="s">
        <v>662</v>
      </c>
      <c r="F21" s="19">
        <v>100</v>
      </c>
      <c r="G21" s="24">
        <v>1005.23</v>
      </c>
      <c r="H21" s="24">
        <v>4.32</v>
      </c>
      <c r="I21" s="31">
        <v>7.02</v>
      </c>
      <c r="J21" s="31"/>
      <c r="K21" s="35" t="s">
        <v>651</v>
      </c>
    </row>
    <row r="22" spans="2:11" x14ac:dyDescent="0.25">
      <c r="C22" s="56" t="s">
        <v>191</v>
      </c>
      <c r="D22" s="52"/>
      <c r="E22" s="6"/>
      <c r="F22" s="19"/>
      <c r="G22" s="25">
        <v>5491.92</v>
      </c>
      <c r="H22" s="25">
        <v>23.61</v>
      </c>
      <c r="I22" s="31"/>
      <c r="J22" s="31"/>
      <c r="K22" s="35"/>
    </row>
    <row r="23" spans="2:11" x14ac:dyDescent="0.25">
      <c r="C23" s="55"/>
      <c r="D23" s="52"/>
      <c r="E23" s="6"/>
      <c r="F23" s="19"/>
      <c r="G23" s="24"/>
      <c r="H23" s="24"/>
      <c r="I23" s="31"/>
      <c r="J23" s="31"/>
      <c r="K23" s="35"/>
    </row>
    <row r="24" spans="2:11" x14ac:dyDescent="0.25">
      <c r="C24" s="56" t="s">
        <v>7</v>
      </c>
      <c r="D24" s="52"/>
      <c r="E24" s="6"/>
      <c r="F24" s="19"/>
      <c r="G24" s="24" t="s">
        <v>2</v>
      </c>
      <c r="H24" s="24" t="s">
        <v>2</v>
      </c>
      <c r="I24" s="31"/>
      <c r="J24" s="31"/>
      <c r="K24" s="35"/>
    </row>
    <row r="25" spans="2:11" x14ac:dyDescent="0.25">
      <c r="C25" s="55"/>
      <c r="D25" s="52"/>
      <c r="E25" s="6"/>
      <c r="F25" s="19"/>
      <c r="G25" s="24"/>
      <c r="H25" s="24"/>
      <c r="I25" s="31"/>
      <c r="J25" s="31"/>
      <c r="K25" s="35"/>
    </row>
    <row r="26" spans="2:11" x14ac:dyDescent="0.25">
      <c r="C26" s="56" t="s">
        <v>8</v>
      </c>
      <c r="D26" s="52"/>
      <c r="E26" s="6"/>
      <c r="F26" s="19"/>
      <c r="G26" s="24" t="s">
        <v>2</v>
      </c>
      <c r="H26" s="24" t="s">
        <v>2</v>
      </c>
      <c r="I26" s="31"/>
      <c r="J26" s="31"/>
      <c r="K26" s="35"/>
    </row>
    <row r="27" spans="2:11" x14ac:dyDescent="0.25">
      <c r="C27" s="55"/>
      <c r="D27" s="52"/>
      <c r="E27" s="6"/>
      <c r="F27" s="19"/>
      <c r="G27" s="24"/>
      <c r="H27" s="24"/>
      <c r="I27" s="31"/>
      <c r="J27" s="31"/>
      <c r="K27" s="35"/>
    </row>
    <row r="28" spans="2:11" x14ac:dyDescent="0.25">
      <c r="C28" s="56" t="s">
        <v>9</v>
      </c>
      <c r="D28" s="52"/>
      <c r="E28" s="6"/>
      <c r="F28" s="19"/>
      <c r="G28" s="24" t="s">
        <v>2</v>
      </c>
      <c r="H28" s="24" t="s">
        <v>2</v>
      </c>
      <c r="I28" s="31"/>
      <c r="J28" s="31"/>
      <c r="K28" s="35"/>
    </row>
    <row r="29" spans="2:11" x14ac:dyDescent="0.25">
      <c r="C29" s="55"/>
      <c r="D29" s="52"/>
      <c r="E29" s="6"/>
      <c r="F29" s="19"/>
      <c r="G29" s="24"/>
      <c r="H29" s="24"/>
      <c r="I29" s="31"/>
      <c r="J29" s="31"/>
      <c r="K29" s="35"/>
    </row>
    <row r="30" spans="2:11" x14ac:dyDescent="0.25">
      <c r="C30" s="56" t="s">
        <v>10</v>
      </c>
      <c r="D30" s="52"/>
      <c r="E30" s="6"/>
      <c r="F30" s="19"/>
      <c r="G30" s="24" t="s">
        <v>2</v>
      </c>
      <c r="H30" s="24" t="s">
        <v>2</v>
      </c>
      <c r="I30" s="31"/>
      <c r="J30" s="31"/>
      <c r="K30" s="35"/>
    </row>
    <row r="31" spans="2:11" x14ac:dyDescent="0.25">
      <c r="C31" s="55"/>
      <c r="D31" s="52"/>
      <c r="E31" s="6"/>
      <c r="F31" s="19"/>
      <c r="G31" s="24"/>
      <c r="H31" s="24"/>
      <c r="I31" s="31"/>
      <c r="J31" s="31"/>
      <c r="K31" s="35"/>
    </row>
    <row r="32" spans="2:11" x14ac:dyDescent="0.25">
      <c r="C32" s="56" t="s">
        <v>11</v>
      </c>
      <c r="D32" s="52"/>
      <c r="E32" s="6"/>
      <c r="F32" s="19"/>
      <c r="G32" s="24" t="s">
        <v>2</v>
      </c>
      <c r="H32" s="24" t="s">
        <v>2</v>
      </c>
      <c r="I32" s="31"/>
      <c r="J32" s="31"/>
      <c r="K32" s="35"/>
    </row>
    <row r="33" spans="1:11" x14ac:dyDescent="0.25">
      <c r="C33" s="55"/>
      <c r="D33" s="52"/>
      <c r="E33" s="6"/>
      <c r="F33" s="19"/>
      <c r="G33" s="24"/>
      <c r="H33" s="24"/>
      <c r="I33" s="31"/>
      <c r="J33" s="31"/>
      <c r="K33" s="35"/>
    </row>
    <row r="34" spans="1:11" x14ac:dyDescent="0.25">
      <c r="A34" s="10"/>
      <c r="B34" s="28"/>
      <c r="C34" s="56" t="s">
        <v>13</v>
      </c>
      <c r="D34" s="52"/>
      <c r="E34" s="6"/>
      <c r="F34" s="19"/>
      <c r="G34" s="24"/>
      <c r="H34" s="24"/>
      <c r="I34" s="31"/>
      <c r="J34" s="31"/>
      <c r="K34" s="35"/>
    </row>
    <row r="35" spans="1:11" x14ac:dyDescent="0.25">
      <c r="C35" s="57" t="s">
        <v>14</v>
      </c>
      <c r="D35" s="52"/>
      <c r="E35" s="6"/>
      <c r="F35" s="19"/>
      <c r="G35" s="24"/>
      <c r="H35" s="24"/>
      <c r="I35" s="31"/>
      <c r="J35" s="31"/>
      <c r="K35" s="35"/>
    </row>
    <row r="36" spans="1:11" x14ac:dyDescent="0.25">
      <c r="B36" s="8" t="s">
        <v>4418</v>
      </c>
      <c r="C36" s="58" t="s">
        <v>1058</v>
      </c>
      <c r="D36" s="52" t="s">
        <v>4419</v>
      </c>
      <c r="E36" s="6" t="s">
        <v>810</v>
      </c>
      <c r="F36" s="19">
        <v>500</v>
      </c>
      <c r="G36" s="24">
        <v>2390.4499999999998</v>
      </c>
      <c r="H36" s="24">
        <v>10.28</v>
      </c>
      <c r="I36" s="31">
        <v>7.21</v>
      </c>
      <c r="J36" s="31"/>
      <c r="K36" s="35" t="s">
        <v>651</v>
      </c>
    </row>
    <row r="37" spans="1:11" x14ac:dyDescent="0.25">
      <c r="B37" s="8" t="s">
        <v>1784</v>
      </c>
      <c r="C37" s="58" t="s">
        <v>1762</v>
      </c>
      <c r="D37" s="52" t="s">
        <v>1785</v>
      </c>
      <c r="E37" s="6" t="s">
        <v>810</v>
      </c>
      <c r="F37" s="19">
        <v>500</v>
      </c>
      <c r="G37" s="24">
        <v>2386.4699999999998</v>
      </c>
      <c r="H37" s="24">
        <v>10.26</v>
      </c>
      <c r="I37" s="31">
        <v>7.2350000000000003</v>
      </c>
      <c r="J37" s="31"/>
      <c r="K37" s="35" t="s">
        <v>651</v>
      </c>
    </row>
    <row r="38" spans="1:11" x14ac:dyDescent="0.25">
      <c r="B38" s="8" t="s">
        <v>4420</v>
      </c>
      <c r="C38" s="58" t="s">
        <v>60</v>
      </c>
      <c r="D38" s="52" t="s">
        <v>4421</v>
      </c>
      <c r="E38" s="6" t="s">
        <v>810</v>
      </c>
      <c r="F38" s="19">
        <v>500</v>
      </c>
      <c r="G38" s="24">
        <v>2382.3000000000002</v>
      </c>
      <c r="H38" s="24">
        <v>10.25</v>
      </c>
      <c r="I38" s="31">
        <v>7.1848999999999998</v>
      </c>
      <c r="J38" s="31"/>
      <c r="K38" s="35" t="s">
        <v>651</v>
      </c>
    </row>
    <row r="39" spans="1:11" x14ac:dyDescent="0.25">
      <c r="C39" s="56" t="s">
        <v>191</v>
      </c>
      <c r="D39" s="52"/>
      <c r="E39" s="6"/>
      <c r="F39" s="19"/>
      <c r="G39" s="25">
        <v>7159.22</v>
      </c>
      <c r="H39" s="25">
        <v>30.79</v>
      </c>
      <c r="I39" s="31"/>
      <c r="J39" s="31"/>
      <c r="K39" s="35"/>
    </row>
    <row r="40" spans="1:11" x14ac:dyDescent="0.25">
      <c r="C40" s="55"/>
      <c r="D40" s="52"/>
      <c r="E40" s="6"/>
      <c r="F40" s="19"/>
      <c r="G40" s="24"/>
      <c r="H40" s="24"/>
      <c r="I40" s="31"/>
      <c r="J40" s="31"/>
      <c r="K40" s="35"/>
    </row>
    <row r="41" spans="1:11" x14ac:dyDescent="0.25">
      <c r="C41" s="57" t="s">
        <v>15</v>
      </c>
      <c r="D41" s="52"/>
      <c r="E41" s="6"/>
      <c r="F41" s="19"/>
      <c r="G41" s="24"/>
      <c r="H41" s="24"/>
      <c r="I41" s="31"/>
      <c r="J41" s="31"/>
      <c r="K41" s="35"/>
    </row>
    <row r="42" spans="1:11" x14ac:dyDescent="0.25">
      <c r="B42" s="8" t="s">
        <v>811</v>
      </c>
      <c r="C42" s="58" t="s">
        <v>812</v>
      </c>
      <c r="D42" s="52" t="s">
        <v>813</v>
      </c>
      <c r="E42" s="6" t="s">
        <v>810</v>
      </c>
      <c r="F42" s="19">
        <v>800</v>
      </c>
      <c r="G42" s="24">
        <v>3825.45</v>
      </c>
      <c r="H42" s="24">
        <v>16.45</v>
      </c>
      <c r="I42" s="31">
        <v>6.77</v>
      </c>
      <c r="J42" s="31"/>
      <c r="K42" s="35"/>
    </row>
    <row r="43" spans="1:11" x14ac:dyDescent="0.25">
      <c r="B43" s="8" t="s">
        <v>823</v>
      </c>
      <c r="C43" s="58" t="s">
        <v>692</v>
      </c>
      <c r="D43" s="52" t="s">
        <v>824</v>
      </c>
      <c r="E43" s="6" t="s">
        <v>810</v>
      </c>
      <c r="F43" s="19">
        <v>400</v>
      </c>
      <c r="G43" s="24">
        <v>1913.14</v>
      </c>
      <c r="H43" s="24">
        <v>8.23</v>
      </c>
      <c r="I43" s="31">
        <v>6.9050000000000002</v>
      </c>
      <c r="J43" s="31"/>
      <c r="K43" s="35"/>
    </row>
    <row r="44" spans="1:11" x14ac:dyDescent="0.25">
      <c r="B44" s="8" t="s">
        <v>825</v>
      </c>
      <c r="C44" s="58" t="s">
        <v>826</v>
      </c>
      <c r="D44" s="52" t="s">
        <v>827</v>
      </c>
      <c r="E44" s="6" t="s">
        <v>810</v>
      </c>
      <c r="F44" s="19">
        <v>400</v>
      </c>
      <c r="G44" s="24">
        <v>1909.25</v>
      </c>
      <c r="H44" s="24">
        <v>8.2100000000000009</v>
      </c>
      <c r="I44" s="31">
        <v>6.8849999999999998</v>
      </c>
      <c r="J44" s="31"/>
      <c r="K44" s="35" t="s">
        <v>651</v>
      </c>
    </row>
    <row r="45" spans="1:11" x14ac:dyDescent="0.25">
      <c r="B45" s="8" t="s">
        <v>2018</v>
      </c>
      <c r="C45" s="58" t="s">
        <v>1055</v>
      </c>
      <c r="D45" s="52" t="s">
        <v>2019</v>
      </c>
      <c r="E45" s="6" t="s">
        <v>810</v>
      </c>
      <c r="F45" s="19">
        <v>200</v>
      </c>
      <c r="G45" s="24">
        <v>960.89</v>
      </c>
      <c r="H45" s="24">
        <v>4.13</v>
      </c>
      <c r="I45" s="31">
        <v>6.7828999999999997</v>
      </c>
      <c r="J45" s="31"/>
      <c r="K45" s="35"/>
    </row>
    <row r="46" spans="1:11" x14ac:dyDescent="0.25">
      <c r="B46" s="8" t="s">
        <v>1694</v>
      </c>
      <c r="C46" s="58" t="s">
        <v>46</v>
      </c>
      <c r="D46" s="52" t="s">
        <v>1695</v>
      </c>
      <c r="E46" s="6" t="s">
        <v>810</v>
      </c>
      <c r="F46" s="19">
        <v>200</v>
      </c>
      <c r="G46" s="24">
        <v>954.5</v>
      </c>
      <c r="H46" s="24">
        <v>4.1100000000000003</v>
      </c>
      <c r="I46" s="31">
        <v>6.85</v>
      </c>
      <c r="J46" s="31"/>
      <c r="K46" s="35" t="s">
        <v>651</v>
      </c>
    </row>
    <row r="47" spans="1:11" x14ac:dyDescent="0.25">
      <c r="B47" s="8" t="s">
        <v>1816</v>
      </c>
      <c r="C47" s="58" t="s">
        <v>471</v>
      </c>
      <c r="D47" s="52" t="s">
        <v>1817</v>
      </c>
      <c r="E47" s="6" t="s">
        <v>1553</v>
      </c>
      <c r="F47" s="19">
        <v>100</v>
      </c>
      <c r="G47" s="24">
        <v>478.08</v>
      </c>
      <c r="H47" s="24">
        <v>2.06</v>
      </c>
      <c r="I47" s="31">
        <v>6.7748999999999997</v>
      </c>
      <c r="J47" s="31"/>
      <c r="K47" s="35" t="s">
        <v>651</v>
      </c>
    </row>
    <row r="48" spans="1:11" x14ac:dyDescent="0.25">
      <c r="C48" s="56" t="s">
        <v>191</v>
      </c>
      <c r="D48" s="52"/>
      <c r="E48" s="6"/>
      <c r="F48" s="19"/>
      <c r="G48" s="25">
        <v>10041.31</v>
      </c>
      <c r="H48" s="25">
        <v>43.19</v>
      </c>
      <c r="I48" s="31"/>
      <c r="J48" s="31"/>
      <c r="K48" s="35"/>
    </row>
    <row r="49" spans="1:11" x14ac:dyDescent="0.25">
      <c r="C49" s="55"/>
      <c r="D49" s="52"/>
      <c r="E49" s="6"/>
      <c r="F49" s="19"/>
      <c r="G49" s="24"/>
      <c r="H49" s="24"/>
      <c r="I49" s="31"/>
      <c r="J49" s="31"/>
      <c r="K49" s="35"/>
    </row>
    <row r="50" spans="1:11" x14ac:dyDescent="0.25">
      <c r="C50" s="56" t="s">
        <v>16</v>
      </c>
      <c r="D50" s="52"/>
      <c r="E50" s="6"/>
      <c r="F50" s="19"/>
      <c r="G50" s="24" t="s">
        <v>2</v>
      </c>
      <c r="H50" s="24" t="s">
        <v>2</v>
      </c>
      <c r="I50" s="31"/>
      <c r="J50" s="31"/>
      <c r="K50" s="35"/>
    </row>
    <row r="51" spans="1:11" x14ac:dyDescent="0.25">
      <c r="C51" s="55"/>
      <c r="D51" s="52"/>
      <c r="E51" s="6"/>
      <c r="F51" s="19"/>
      <c r="G51" s="24"/>
      <c r="H51" s="24"/>
      <c r="I51" s="31"/>
      <c r="J51" s="31"/>
      <c r="K51" s="35"/>
    </row>
    <row r="52" spans="1:11" x14ac:dyDescent="0.25">
      <c r="C52" s="56" t="s">
        <v>17</v>
      </c>
      <c r="D52" s="52"/>
      <c r="E52" s="6"/>
      <c r="F52" s="19"/>
      <c r="G52" s="24" t="s">
        <v>2</v>
      </c>
      <c r="H52" s="24" t="s">
        <v>2</v>
      </c>
      <c r="I52" s="31"/>
      <c r="J52" s="31"/>
      <c r="K52" s="35"/>
    </row>
    <row r="53" spans="1:11" x14ac:dyDescent="0.25">
      <c r="C53" s="55"/>
      <c r="D53" s="52"/>
      <c r="E53" s="6"/>
      <c r="F53" s="19"/>
      <c r="G53" s="24"/>
      <c r="H53" s="24"/>
      <c r="I53" s="31"/>
      <c r="J53" s="31"/>
      <c r="K53" s="35"/>
    </row>
    <row r="54" spans="1:11" x14ac:dyDescent="0.25">
      <c r="C54" s="56" t="s">
        <v>18</v>
      </c>
      <c r="D54" s="52"/>
      <c r="E54" s="6"/>
      <c r="F54" s="19"/>
      <c r="G54" s="24" t="s">
        <v>2</v>
      </c>
      <c r="H54" s="24" t="s">
        <v>2</v>
      </c>
      <c r="I54" s="31"/>
      <c r="J54" s="31"/>
      <c r="K54" s="35"/>
    </row>
    <row r="55" spans="1:11" x14ac:dyDescent="0.25">
      <c r="C55" s="55"/>
      <c r="D55" s="52"/>
      <c r="E55" s="6"/>
      <c r="F55" s="19"/>
      <c r="G55" s="24"/>
      <c r="H55" s="24"/>
      <c r="I55" s="31"/>
      <c r="J55" s="31"/>
      <c r="K55" s="35"/>
    </row>
    <row r="56" spans="1:11" x14ac:dyDescent="0.25">
      <c r="A56" s="10"/>
      <c r="B56" s="28"/>
      <c r="C56" s="56" t="s">
        <v>19</v>
      </c>
      <c r="D56" s="52"/>
      <c r="E56" s="6"/>
      <c r="F56" s="19"/>
      <c r="G56" s="24"/>
      <c r="H56" s="24"/>
      <c r="I56" s="31"/>
      <c r="J56" s="31"/>
      <c r="K56" s="35"/>
    </row>
    <row r="57" spans="1:11" x14ac:dyDescent="0.25">
      <c r="A57" s="28"/>
      <c r="B57" s="28"/>
      <c r="C57" s="56" t="s">
        <v>20</v>
      </c>
      <c r="D57" s="52"/>
      <c r="E57" s="6"/>
      <c r="F57" s="19"/>
      <c r="G57" s="24" t="s">
        <v>2</v>
      </c>
      <c r="H57" s="24" t="s">
        <v>2</v>
      </c>
      <c r="I57" s="31"/>
      <c r="J57" s="31"/>
      <c r="K57" s="35"/>
    </row>
    <row r="58" spans="1:11" x14ac:dyDescent="0.25">
      <c r="A58" s="28"/>
      <c r="B58" s="28"/>
      <c r="C58" s="56"/>
      <c r="D58" s="52"/>
      <c r="E58" s="6"/>
      <c r="F58" s="19"/>
      <c r="G58" s="24"/>
      <c r="H58" s="24"/>
      <c r="I58" s="31"/>
      <c r="J58" s="31"/>
      <c r="K58" s="35"/>
    </row>
    <row r="59" spans="1:11" x14ac:dyDescent="0.25">
      <c r="A59" s="28"/>
      <c r="B59" s="28"/>
      <c r="C59" s="56" t="s">
        <v>21</v>
      </c>
      <c r="D59" s="52"/>
      <c r="E59" s="6"/>
      <c r="F59" s="19"/>
      <c r="G59" s="24" t="s">
        <v>2</v>
      </c>
      <c r="H59" s="24" t="s">
        <v>2</v>
      </c>
      <c r="I59" s="31"/>
      <c r="J59" s="31"/>
      <c r="K59" s="35"/>
    </row>
    <row r="60" spans="1:11" x14ac:dyDescent="0.25">
      <c r="A60" s="28"/>
      <c r="B60" s="28"/>
      <c r="C60" s="56"/>
      <c r="D60" s="52"/>
      <c r="E60" s="6"/>
      <c r="F60" s="19"/>
      <c r="G60" s="24"/>
      <c r="H60" s="24"/>
      <c r="I60" s="31"/>
      <c r="J60" s="31"/>
      <c r="K60" s="35"/>
    </row>
    <row r="61" spans="1:11" x14ac:dyDescent="0.25">
      <c r="A61" s="28"/>
      <c r="B61" s="28"/>
      <c r="C61" s="56" t="s">
        <v>22</v>
      </c>
      <c r="D61" s="52"/>
      <c r="E61" s="6"/>
      <c r="F61" s="19"/>
      <c r="G61" s="24" t="s">
        <v>2</v>
      </c>
      <c r="H61" s="24" t="s">
        <v>2</v>
      </c>
      <c r="I61" s="31"/>
      <c r="J61" s="31"/>
      <c r="K61" s="35"/>
    </row>
    <row r="62" spans="1:11" x14ac:dyDescent="0.25">
      <c r="A62" s="28"/>
      <c r="B62" s="28"/>
      <c r="C62" s="56"/>
      <c r="D62" s="52"/>
      <c r="E62" s="6"/>
      <c r="F62" s="19"/>
      <c r="G62" s="24"/>
      <c r="H62" s="24"/>
      <c r="I62" s="31"/>
      <c r="J62" s="31"/>
      <c r="K62" s="35"/>
    </row>
    <row r="63" spans="1:11" x14ac:dyDescent="0.25">
      <c r="A63" s="28"/>
      <c r="B63" s="28"/>
      <c r="C63" s="56" t="s">
        <v>23</v>
      </c>
      <c r="D63" s="52"/>
      <c r="E63" s="6"/>
      <c r="F63" s="19"/>
      <c r="G63" s="24" t="s">
        <v>2</v>
      </c>
      <c r="H63" s="24" t="s">
        <v>2</v>
      </c>
      <c r="I63" s="31"/>
      <c r="J63" s="31"/>
      <c r="K63" s="35"/>
    </row>
    <row r="64" spans="1:11" x14ac:dyDescent="0.25">
      <c r="A64" s="28"/>
      <c r="B64" s="28"/>
      <c r="C64" s="56"/>
      <c r="D64" s="52"/>
      <c r="E64" s="6"/>
      <c r="F64" s="19"/>
      <c r="G64" s="24"/>
      <c r="H64" s="24"/>
      <c r="I64" s="31"/>
      <c r="J64" s="31"/>
      <c r="K64" s="35"/>
    </row>
    <row r="65" spans="1:54" x14ac:dyDescent="0.25">
      <c r="C65" s="57" t="s">
        <v>24</v>
      </c>
      <c r="D65" s="52"/>
      <c r="E65" s="6"/>
      <c r="F65" s="19"/>
      <c r="G65" s="24"/>
      <c r="H65" s="24"/>
      <c r="I65" s="31"/>
      <c r="J65" s="31"/>
      <c r="K65" s="35"/>
    </row>
    <row r="66" spans="1:54" x14ac:dyDescent="0.25">
      <c r="B66" s="8" t="s">
        <v>203</v>
      </c>
      <c r="C66" s="58" t="s">
        <v>204</v>
      </c>
      <c r="D66" s="52"/>
      <c r="E66" s="6"/>
      <c r="F66" s="19"/>
      <c r="G66" s="24">
        <v>471.41</v>
      </c>
      <c r="H66" s="24">
        <v>2.0299999999999998</v>
      </c>
      <c r="I66" s="31"/>
      <c r="J66" s="31"/>
      <c r="K66" s="35"/>
    </row>
    <row r="67" spans="1:54" x14ac:dyDescent="0.25">
      <c r="C67" s="56" t="s">
        <v>191</v>
      </c>
      <c r="D67" s="52"/>
      <c r="E67" s="6"/>
      <c r="F67" s="19"/>
      <c r="G67" s="25">
        <v>471.41</v>
      </c>
      <c r="H67" s="25">
        <v>2.0299999999999998</v>
      </c>
      <c r="I67" s="31"/>
      <c r="J67" s="31"/>
      <c r="K67" s="35"/>
    </row>
    <row r="68" spans="1:54" x14ac:dyDescent="0.25">
      <c r="C68" s="55"/>
      <c r="D68" s="52"/>
      <c r="E68" s="6"/>
      <c r="F68" s="19"/>
      <c r="G68" s="24"/>
      <c r="H68" s="24"/>
      <c r="I68" s="31"/>
      <c r="J68" s="31"/>
      <c r="K68" s="35"/>
    </row>
    <row r="69" spans="1:54" x14ac:dyDescent="0.25">
      <c r="A69" s="10"/>
      <c r="B69" s="28"/>
      <c r="C69" s="56" t="s">
        <v>25</v>
      </c>
      <c r="D69" s="52"/>
      <c r="E69" s="6"/>
      <c r="F69" s="19"/>
      <c r="G69" s="24"/>
      <c r="H69" s="24"/>
      <c r="I69" s="31"/>
      <c r="J69" s="31"/>
      <c r="K69" s="35"/>
    </row>
    <row r="70" spans="1:54" s="2" customFormat="1" ht="13.5" x14ac:dyDescent="0.25">
      <c r="A70" s="28"/>
      <c r="B70" s="28"/>
      <c r="C70" s="55" t="s">
        <v>4578</v>
      </c>
      <c r="D70" s="52"/>
      <c r="E70" s="6"/>
      <c r="F70" s="19"/>
      <c r="G70" s="24" t="s">
        <v>2</v>
      </c>
      <c r="H70" s="24" t="s">
        <v>2</v>
      </c>
      <c r="I70" s="31"/>
      <c r="J70" s="31"/>
      <c r="K70" s="35"/>
      <c r="L70" s="3"/>
      <c r="AI70" s="3"/>
      <c r="AV70" s="3"/>
      <c r="AX70" s="3"/>
      <c r="BB70" s="3"/>
    </row>
    <row r="71" spans="1:54" x14ac:dyDescent="0.25">
      <c r="B71" s="8"/>
      <c r="C71" s="58" t="s">
        <v>205</v>
      </c>
      <c r="D71" s="52"/>
      <c r="E71" s="6"/>
      <c r="F71" s="19"/>
      <c r="G71" s="24">
        <v>84.96</v>
      </c>
      <c r="H71" s="24">
        <v>0.38</v>
      </c>
      <c r="I71" s="31"/>
      <c r="J71" s="31"/>
      <c r="K71" s="35"/>
    </row>
    <row r="72" spans="1:54" x14ac:dyDescent="0.25">
      <c r="C72" s="56" t="s">
        <v>191</v>
      </c>
      <c r="D72" s="52"/>
      <c r="E72" s="6"/>
      <c r="F72" s="19"/>
      <c r="G72" s="25">
        <v>84.96</v>
      </c>
      <c r="H72" s="25">
        <v>0.38</v>
      </c>
      <c r="I72" s="31"/>
      <c r="J72" s="31"/>
      <c r="K72" s="35"/>
    </row>
    <row r="73" spans="1:54" x14ac:dyDescent="0.25">
      <c r="C73" s="55"/>
      <c r="D73" s="52"/>
      <c r="E73" s="6"/>
      <c r="F73" s="19"/>
      <c r="G73" s="24"/>
      <c r="H73" s="24"/>
      <c r="I73" s="31"/>
      <c r="J73" s="31"/>
      <c r="K73" s="35"/>
    </row>
    <row r="74" spans="1:54" x14ac:dyDescent="0.25">
      <c r="C74" s="59" t="s">
        <v>206</v>
      </c>
      <c r="D74" s="53"/>
      <c r="E74" s="5"/>
      <c r="F74" s="20"/>
      <c r="G74" s="26">
        <v>23248.82</v>
      </c>
      <c r="H74" s="26">
        <v>100</v>
      </c>
      <c r="I74" s="32"/>
      <c r="J74" s="32"/>
      <c r="K74" s="36"/>
    </row>
    <row r="77" spans="1:54" x14ac:dyDescent="0.25">
      <c r="C77" s="1" t="s">
        <v>207</v>
      </c>
    </row>
    <row r="78" spans="1:54" x14ac:dyDescent="0.25">
      <c r="C78" s="37" t="s">
        <v>208</v>
      </c>
      <c r="D78" s="37"/>
      <c r="E78" s="37"/>
      <c r="F78" s="37"/>
      <c r="G78" s="37"/>
      <c r="H78" s="37"/>
      <c r="I78" s="37"/>
      <c r="J78" s="37"/>
      <c r="K78" s="37"/>
    </row>
    <row r="79" spans="1:54" x14ac:dyDescent="0.25">
      <c r="C79" s="2" t="s">
        <v>209</v>
      </c>
    </row>
    <row r="80" spans="1:54" x14ac:dyDescent="0.25">
      <c r="C80" s="2" t="s">
        <v>210</v>
      </c>
    </row>
    <row r="81" spans="1:256" ht="30" customHeight="1" x14ac:dyDescent="0.25">
      <c r="C81" s="164" t="s">
        <v>211</v>
      </c>
      <c r="D81" s="165"/>
      <c r="E81" s="165"/>
      <c r="F81" s="165"/>
      <c r="G81" s="165"/>
      <c r="H81" s="165"/>
      <c r="I81" s="165"/>
      <c r="J81" s="165"/>
      <c r="K81" s="165"/>
    </row>
    <row r="82" spans="1:256" x14ac:dyDescent="0.25">
      <c r="C82" s="2" t="s">
        <v>212</v>
      </c>
    </row>
    <row r="83" spans="1:256" x14ac:dyDescent="0.25">
      <c r="C83" s="2" t="s">
        <v>5013</v>
      </c>
    </row>
    <row r="85" spans="1:256" x14ac:dyDescent="0.25">
      <c r="C85" s="2" t="s">
        <v>5016</v>
      </c>
      <c r="E85" s="2" t="s">
        <v>2</v>
      </c>
    </row>
    <row r="87" spans="1:256" x14ac:dyDescent="0.25">
      <c r="C87" s="2" t="s">
        <v>5017</v>
      </c>
      <c r="E87" s="2" t="s">
        <v>2</v>
      </c>
    </row>
    <row r="89" spans="1:256" x14ac:dyDescent="0.25">
      <c r="C89" s="2" t="s">
        <v>5064</v>
      </c>
    </row>
    <row r="91" spans="1:256" x14ac:dyDescent="0.25">
      <c r="C91" s="2" t="s">
        <v>5065</v>
      </c>
    </row>
    <row r="92" spans="1:256" s="86" customFormat="1" ht="35.25" customHeight="1" x14ac:dyDescent="0.25">
      <c r="A92" s="82"/>
      <c r="B92" s="82"/>
      <c r="C92" s="87" t="s">
        <v>5022</v>
      </c>
      <c r="D92" s="91" t="s">
        <v>5023</v>
      </c>
      <c r="E92" s="91" t="s">
        <v>5024</v>
      </c>
      <c r="F92" s="83"/>
      <c r="G92" s="84"/>
      <c r="H92" s="84"/>
      <c r="I92" s="84"/>
      <c r="J92" s="84"/>
      <c r="K92" s="85"/>
      <c r="L92" s="85"/>
      <c r="M92" s="82"/>
      <c r="N92" s="82"/>
      <c r="O92" s="82"/>
      <c r="P92" s="82"/>
      <c r="Q92" s="82"/>
      <c r="R92" s="82"/>
      <c r="S92" s="82"/>
      <c r="T92" s="82"/>
      <c r="U92" s="82"/>
      <c r="V92" s="82"/>
      <c r="W92" s="82"/>
      <c r="X92" s="82"/>
      <c r="Y92" s="82"/>
      <c r="Z92" s="82"/>
      <c r="AA92" s="82"/>
      <c r="AB92" s="82"/>
      <c r="AC92" s="82"/>
      <c r="AD92" s="82"/>
      <c r="AE92" s="82"/>
      <c r="AF92" s="82"/>
      <c r="AG92" s="82"/>
      <c r="AH92" s="82"/>
      <c r="AI92" s="85"/>
      <c r="AJ92" s="82"/>
      <c r="AK92" s="82"/>
      <c r="AL92" s="82"/>
      <c r="AM92" s="82"/>
      <c r="AN92" s="82"/>
      <c r="AO92" s="82"/>
      <c r="AP92" s="82"/>
      <c r="AQ92" s="82"/>
      <c r="AR92" s="82"/>
      <c r="AS92" s="82"/>
      <c r="AT92" s="82"/>
      <c r="AU92" s="82"/>
      <c r="AV92" s="85"/>
      <c r="AW92" s="82"/>
      <c r="AX92" s="85"/>
      <c r="AY92" s="82"/>
      <c r="AZ92" s="82"/>
      <c r="BA92" s="82"/>
      <c r="BB92" s="85"/>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row>
    <row r="93" spans="1:256" s="86" customFormat="1" x14ac:dyDescent="0.25">
      <c r="A93" s="82"/>
      <c r="B93" s="82"/>
      <c r="C93" s="89" t="s">
        <v>5025</v>
      </c>
      <c r="D93" s="92">
        <v>10.0075</v>
      </c>
      <c r="E93" s="92">
        <v>10.125299999999999</v>
      </c>
      <c r="F93" s="83"/>
      <c r="G93" s="84"/>
      <c r="H93" s="84"/>
      <c r="I93" s="84"/>
      <c r="J93" s="84"/>
      <c r="K93" s="85"/>
      <c r="L93" s="85"/>
      <c r="M93" s="82"/>
      <c r="N93" s="82"/>
      <c r="O93" s="82"/>
      <c r="P93" s="82"/>
      <c r="Q93" s="82"/>
      <c r="R93" s="82"/>
      <c r="S93" s="82"/>
      <c r="T93" s="82"/>
      <c r="U93" s="82"/>
      <c r="V93" s="82"/>
      <c r="W93" s="82"/>
      <c r="X93" s="82"/>
      <c r="Y93" s="82"/>
      <c r="Z93" s="82"/>
      <c r="AA93" s="82"/>
      <c r="AB93" s="82"/>
      <c r="AC93" s="82"/>
      <c r="AD93" s="82"/>
      <c r="AE93" s="82"/>
      <c r="AF93" s="82"/>
      <c r="AG93" s="82"/>
      <c r="AH93" s="82"/>
      <c r="AI93" s="85"/>
      <c r="AJ93" s="82"/>
      <c r="AK93" s="82"/>
      <c r="AL93" s="82"/>
      <c r="AM93" s="82"/>
      <c r="AN93" s="82"/>
      <c r="AO93" s="82"/>
      <c r="AP93" s="82"/>
      <c r="AQ93" s="82"/>
      <c r="AR93" s="82"/>
      <c r="AS93" s="82"/>
      <c r="AT93" s="82"/>
      <c r="AU93" s="82"/>
      <c r="AV93" s="85"/>
      <c r="AW93" s="82"/>
      <c r="AX93" s="85"/>
      <c r="AY93" s="82"/>
      <c r="AZ93" s="82"/>
      <c r="BA93" s="82"/>
      <c r="BB93" s="85"/>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row>
    <row r="94" spans="1:256" s="86" customFormat="1" x14ac:dyDescent="0.25">
      <c r="A94" s="82"/>
      <c r="B94" s="82"/>
      <c r="C94" s="89" t="s">
        <v>5026</v>
      </c>
      <c r="D94" s="92">
        <v>10.0075</v>
      </c>
      <c r="E94" s="92">
        <v>10.125299999999999</v>
      </c>
      <c r="F94" s="83"/>
      <c r="G94" s="84"/>
      <c r="H94" s="84"/>
      <c r="I94" s="84"/>
      <c r="J94" s="84"/>
      <c r="K94" s="85"/>
      <c r="L94" s="85"/>
      <c r="M94" s="82"/>
      <c r="N94" s="82"/>
      <c r="O94" s="82"/>
      <c r="P94" s="82"/>
      <c r="Q94" s="82"/>
      <c r="R94" s="82"/>
      <c r="S94" s="82"/>
      <c r="T94" s="82"/>
      <c r="U94" s="82"/>
      <c r="V94" s="82"/>
      <c r="W94" s="82"/>
      <c r="X94" s="82"/>
      <c r="Y94" s="82"/>
      <c r="Z94" s="82"/>
      <c r="AA94" s="82"/>
      <c r="AB94" s="82"/>
      <c r="AC94" s="82"/>
      <c r="AD94" s="82"/>
      <c r="AE94" s="82"/>
      <c r="AF94" s="82"/>
      <c r="AG94" s="82"/>
      <c r="AH94" s="82"/>
      <c r="AI94" s="85"/>
      <c r="AJ94" s="82"/>
      <c r="AK94" s="82"/>
      <c r="AL94" s="82"/>
      <c r="AM94" s="82"/>
      <c r="AN94" s="82"/>
      <c r="AO94" s="82"/>
      <c r="AP94" s="82"/>
      <c r="AQ94" s="82"/>
      <c r="AR94" s="82"/>
      <c r="AS94" s="82"/>
      <c r="AT94" s="82"/>
      <c r="AU94" s="82"/>
      <c r="AV94" s="85"/>
      <c r="AW94" s="82"/>
      <c r="AX94" s="85"/>
      <c r="AY94" s="82"/>
      <c r="AZ94" s="82"/>
      <c r="BA94" s="82"/>
      <c r="BB94" s="85"/>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row>
    <row r="95" spans="1:256" s="86" customFormat="1" x14ac:dyDescent="0.25">
      <c r="A95" s="82"/>
      <c r="B95" s="82"/>
      <c r="C95" s="89" t="s">
        <v>5027</v>
      </c>
      <c r="D95" s="92">
        <v>10.0097</v>
      </c>
      <c r="E95" s="92">
        <v>10.129300000000001</v>
      </c>
      <c r="F95" s="83"/>
      <c r="G95" s="84"/>
      <c r="H95" s="84"/>
      <c r="I95" s="84"/>
      <c r="J95" s="84"/>
      <c r="K95" s="85"/>
      <c r="L95" s="85"/>
      <c r="M95" s="82"/>
      <c r="N95" s="82"/>
      <c r="O95" s="82"/>
      <c r="P95" s="82"/>
      <c r="Q95" s="82"/>
      <c r="R95" s="82"/>
      <c r="S95" s="82"/>
      <c r="T95" s="82"/>
      <c r="U95" s="82"/>
      <c r="V95" s="82"/>
      <c r="W95" s="82"/>
      <c r="X95" s="82"/>
      <c r="Y95" s="82"/>
      <c r="Z95" s="82"/>
      <c r="AA95" s="82"/>
      <c r="AB95" s="82"/>
      <c r="AC95" s="82"/>
      <c r="AD95" s="82"/>
      <c r="AE95" s="82"/>
      <c r="AF95" s="82"/>
      <c r="AG95" s="82"/>
      <c r="AH95" s="82"/>
      <c r="AI95" s="85"/>
      <c r="AJ95" s="82"/>
      <c r="AK95" s="82"/>
      <c r="AL95" s="82"/>
      <c r="AM95" s="82"/>
      <c r="AN95" s="82"/>
      <c r="AO95" s="82"/>
      <c r="AP95" s="82"/>
      <c r="AQ95" s="82"/>
      <c r="AR95" s="82"/>
      <c r="AS95" s="82"/>
      <c r="AT95" s="82"/>
      <c r="AU95" s="82"/>
      <c r="AV95" s="85"/>
      <c r="AW95" s="82"/>
      <c r="AX95" s="85"/>
      <c r="AY95" s="82"/>
      <c r="AZ95" s="82"/>
      <c r="BA95" s="82"/>
      <c r="BB95" s="85"/>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row>
    <row r="96" spans="1:256" s="86" customFormat="1" x14ac:dyDescent="0.25">
      <c r="A96" s="82"/>
      <c r="B96" s="82"/>
      <c r="C96" s="89" t="s">
        <v>5028</v>
      </c>
      <c r="D96" s="92">
        <v>10.0097</v>
      </c>
      <c r="E96" s="92">
        <v>10.129300000000001</v>
      </c>
      <c r="F96" s="83"/>
      <c r="G96" s="84"/>
      <c r="H96" s="84"/>
      <c r="I96" s="84"/>
      <c r="J96" s="84"/>
      <c r="K96" s="85"/>
      <c r="L96" s="85"/>
      <c r="M96" s="82"/>
      <c r="N96" s="82"/>
      <c r="O96" s="82"/>
      <c r="P96" s="82"/>
      <c r="Q96" s="82"/>
      <c r="R96" s="82"/>
      <c r="S96" s="82"/>
      <c r="T96" s="82"/>
      <c r="U96" s="82"/>
      <c r="V96" s="82"/>
      <c r="W96" s="82"/>
      <c r="X96" s="82"/>
      <c r="Y96" s="82"/>
      <c r="Z96" s="82"/>
      <c r="AA96" s="82"/>
      <c r="AB96" s="82"/>
      <c r="AC96" s="82"/>
      <c r="AD96" s="82"/>
      <c r="AE96" s="82"/>
      <c r="AF96" s="82"/>
      <c r="AG96" s="82"/>
      <c r="AH96" s="82"/>
      <c r="AI96" s="85"/>
      <c r="AJ96" s="82"/>
      <c r="AK96" s="82"/>
      <c r="AL96" s="82"/>
      <c r="AM96" s="82"/>
      <c r="AN96" s="82"/>
      <c r="AO96" s="82"/>
      <c r="AP96" s="82"/>
      <c r="AQ96" s="82"/>
      <c r="AR96" s="82"/>
      <c r="AS96" s="82"/>
      <c r="AT96" s="82"/>
      <c r="AU96" s="82"/>
      <c r="AV96" s="85"/>
      <c r="AW96" s="82"/>
      <c r="AX96" s="85"/>
      <c r="AY96" s="82"/>
      <c r="AZ96" s="82"/>
      <c r="BA96" s="82"/>
      <c r="BB96" s="85"/>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82"/>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row>
    <row r="97" spans="1:256" s="86" customFormat="1" ht="85.15" customHeight="1" x14ac:dyDescent="0.25">
      <c r="A97" s="82"/>
      <c r="B97" s="82"/>
      <c r="C97" s="166" t="s">
        <v>5060</v>
      </c>
      <c r="D97" s="167"/>
      <c r="E97" s="168"/>
      <c r="F97" s="83"/>
      <c r="G97" s="84"/>
      <c r="H97" s="84"/>
      <c r="I97" s="84"/>
      <c r="J97" s="84"/>
      <c r="K97" s="85"/>
      <c r="L97" s="85"/>
      <c r="M97" s="82"/>
      <c r="N97" s="82"/>
      <c r="O97" s="82"/>
      <c r="P97" s="82"/>
      <c r="Q97" s="82"/>
      <c r="R97" s="82"/>
      <c r="S97" s="82"/>
      <c r="T97" s="82"/>
      <c r="U97" s="82"/>
      <c r="V97" s="82"/>
      <c r="W97" s="82"/>
      <c r="X97" s="82"/>
      <c r="Y97" s="82"/>
      <c r="Z97" s="82"/>
      <c r="AA97" s="82"/>
      <c r="AB97" s="82"/>
      <c r="AC97" s="82"/>
      <c r="AD97" s="82"/>
      <c r="AE97" s="82"/>
      <c r="AF97" s="82"/>
      <c r="AG97" s="82"/>
      <c r="AH97" s="82"/>
      <c r="AI97" s="85"/>
      <c r="AJ97" s="82"/>
      <c r="AK97" s="82"/>
      <c r="AL97" s="82"/>
      <c r="AM97" s="82"/>
      <c r="AN97" s="82"/>
      <c r="AO97" s="82"/>
      <c r="AP97" s="82"/>
      <c r="AQ97" s="82"/>
      <c r="AR97" s="82"/>
      <c r="AS97" s="82"/>
      <c r="AT97" s="82"/>
      <c r="AU97" s="82"/>
      <c r="AV97" s="85"/>
      <c r="AW97" s="82"/>
      <c r="AX97" s="85"/>
      <c r="AY97" s="82"/>
      <c r="AZ97" s="82"/>
      <c r="BA97" s="82"/>
      <c r="BB97" s="85"/>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82"/>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row>
    <row r="99" spans="1:256" x14ac:dyDescent="0.25">
      <c r="C99" s="2" t="s">
        <v>5066</v>
      </c>
      <c r="E99" s="2" t="s">
        <v>2</v>
      </c>
    </row>
    <row r="101" spans="1:256" x14ac:dyDescent="0.25">
      <c r="C101" s="2" t="s">
        <v>5067</v>
      </c>
      <c r="E101" s="2" t="s">
        <v>2</v>
      </c>
    </row>
    <row r="103" spans="1:256" x14ac:dyDescent="0.25">
      <c r="C103" s="2" t="s">
        <v>5018</v>
      </c>
      <c r="E103" s="2" t="s">
        <v>2</v>
      </c>
    </row>
    <row r="105" spans="1:256" x14ac:dyDescent="0.25">
      <c r="C105" s="2" t="s">
        <v>5019</v>
      </c>
      <c r="E105" s="2" t="s">
        <v>2</v>
      </c>
    </row>
    <row r="107" spans="1:256" x14ac:dyDescent="0.25">
      <c r="C107" s="2" t="s">
        <v>5020</v>
      </c>
      <c r="E107" s="99" t="s">
        <v>5182</v>
      </c>
    </row>
    <row r="109" spans="1:256" x14ac:dyDescent="0.25">
      <c r="C109" s="2" t="s">
        <v>5021</v>
      </c>
      <c r="E109" s="100" t="s">
        <v>5232</v>
      </c>
    </row>
    <row r="111" spans="1:256" x14ac:dyDescent="0.25">
      <c r="C111" s="2" t="s">
        <v>5068</v>
      </c>
      <c r="E111" s="2" t="s">
        <v>2</v>
      </c>
    </row>
    <row r="113" spans="3:5" x14ac:dyDescent="0.25">
      <c r="C113" s="1" t="s">
        <v>5250</v>
      </c>
      <c r="E113" s="162" t="s">
        <v>5251</v>
      </c>
    </row>
    <row r="114" spans="3:5" x14ac:dyDescent="0.25">
      <c r="E114" s="2" t="s">
        <v>5323</v>
      </c>
    </row>
  </sheetData>
  <mergeCells count="2">
    <mergeCell ref="C81:K81"/>
    <mergeCell ref="C97:E97"/>
  </mergeCells>
  <hyperlinks>
    <hyperlink ref="J2" location="'Index'!A1" display="'Index'!A1" xr:uid="{1AA88CE9-0A5A-402E-890F-17BF64012938}"/>
  </hyperlinks>
  <pageMargins left="0.7" right="0.7" top="0.75" bottom="0.75" header="0.3" footer="0.3"/>
  <pageSetup orientation="portrait" horizontalDpi="4294967293"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6C764-B791-4374-8F28-E3A9B496FB5C}">
  <sheetPr codeName="Sheet1"/>
  <dimension ref="A1:IV128"/>
  <sheetViews>
    <sheetView showGridLines="0" zoomScale="90" zoomScaleNormal="90" workbookViewId="0">
      <pane ySplit="6" topLeftCell="A11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3186</v>
      </c>
      <c r="J2" s="38" t="s">
        <v>4568</v>
      </c>
    </row>
    <row r="3" spans="1:54" ht="16.5" x14ac:dyDescent="0.3">
      <c r="C3" s="1" t="s">
        <v>28</v>
      </c>
      <c r="D3" s="21" t="s">
        <v>4422</v>
      </c>
      <c r="F3" s="16" t="s">
        <v>4653</v>
      </c>
      <c r="G3" s="13" t="s">
        <v>4659</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1084</v>
      </c>
      <c r="C11" s="58" t="s">
        <v>1085</v>
      </c>
      <c r="D11" s="52" t="s">
        <v>1086</v>
      </c>
      <c r="E11" s="6" t="s">
        <v>58</v>
      </c>
      <c r="F11" s="19">
        <v>8837</v>
      </c>
      <c r="G11" s="24">
        <v>31.12</v>
      </c>
      <c r="H11" s="24">
        <v>5.09</v>
      </c>
      <c r="I11" s="31"/>
      <c r="J11" s="31"/>
      <c r="K11" s="35"/>
    </row>
    <row r="12" spans="1:54" x14ac:dyDescent="0.25">
      <c r="B12" s="8" t="s">
        <v>1163</v>
      </c>
      <c r="C12" s="58" t="s">
        <v>1164</v>
      </c>
      <c r="D12" s="52" t="s">
        <v>1165</v>
      </c>
      <c r="E12" s="6" t="s">
        <v>259</v>
      </c>
      <c r="F12" s="19">
        <v>8655</v>
      </c>
      <c r="G12" s="24">
        <v>30.87</v>
      </c>
      <c r="H12" s="24">
        <v>5.05</v>
      </c>
      <c r="I12" s="31"/>
      <c r="J12" s="31"/>
      <c r="K12" s="35"/>
    </row>
    <row r="13" spans="1:54" x14ac:dyDescent="0.25">
      <c r="B13" s="8" t="s">
        <v>602</v>
      </c>
      <c r="C13" s="58" t="s">
        <v>603</v>
      </c>
      <c r="D13" s="52" t="s">
        <v>604</v>
      </c>
      <c r="E13" s="6" t="s">
        <v>605</v>
      </c>
      <c r="F13" s="19">
        <v>6996</v>
      </c>
      <c r="G13" s="24">
        <v>30.72</v>
      </c>
      <c r="H13" s="24">
        <v>5.03</v>
      </c>
      <c r="I13" s="31"/>
      <c r="J13" s="31"/>
      <c r="K13" s="35"/>
    </row>
    <row r="14" spans="1:54" x14ac:dyDescent="0.25">
      <c r="B14" s="8" t="s">
        <v>67</v>
      </c>
      <c r="C14" s="58" t="s">
        <v>68</v>
      </c>
      <c r="D14" s="52" t="s">
        <v>69</v>
      </c>
      <c r="E14" s="6" t="s">
        <v>44</v>
      </c>
      <c r="F14" s="19">
        <v>2987</v>
      </c>
      <c r="G14" s="24">
        <v>30.67</v>
      </c>
      <c r="H14" s="24">
        <v>5.0199999999999996</v>
      </c>
      <c r="I14" s="31"/>
      <c r="J14" s="31"/>
      <c r="K14" s="35"/>
    </row>
    <row r="15" spans="1:54" x14ac:dyDescent="0.25">
      <c r="B15" s="8" t="s">
        <v>624</v>
      </c>
      <c r="C15" s="58" t="s">
        <v>625</v>
      </c>
      <c r="D15" s="52" t="s">
        <v>626</v>
      </c>
      <c r="E15" s="6" t="s">
        <v>301</v>
      </c>
      <c r="F15" s="19">
        <v>10644</v>
      </c>
      <c r="G15" s="24">
        <v>30.54</v>
      </c>
      <c r="H15" s="24">
        <v>5</v>
      </c>
      <c r="I15" s="31"/>
      <c r="J15" s="31"/>
      <c r="K15" s="35"/>
    </row>
    <row r="16" spans="1:54" x14ac:dyDescent="0.25">
      <c r="B16" s="8" t="s">
        <v>424</v>
      </c>
      <c r="C16" s="58" t="s">
        <v>425</v>
      </c>
      <c r="D16" s="52" t="s">
        <v>426</v>
      </c>
      <c r="E16" s="6" t="s">
        <v>427</v>
      </c>
      <c r="F16" s="19">
        <v>12877</v>
      </c>
      <c r="G16" s="24">
        <v>30.25</v>
      </c>
      <c r="H16" s="24">
        <v>4.95</v>
      </c>
      <c r="I16" s="31"/>
      <c r="J16" s="31"/>
      <c r="K16" s="35"/>
    </row>
    <row r="17" spans="2:11" x14ac:dyDescent="0.25">
      <c r="B17" s="8" t="s">
        <v>2236</v>
      </c>
      <c r="C17" s="58" t="s">
        <v>2237</v>
      </c>
      <c r="D17" s="52" t="s">
        <v>2238</v>
      </c>
      <c r="E17" s="6" t="s">
        <v>91</v>
      </c>
      <c r="F17" s="19">
        <v>9789</v>
      </c>
      <c r="G17" s="24">
        <v>29.71</v>
      </c>
      <c r="H17" s="24">
        <v>4.8600000000000003</v>
      </c>
      <c r="I17" s="31"/>
      <c r="J17" s="31"/>
      <c r="K17" s="35"/>
    </row>
    <row r="18" spans="2:11" x14ac:dyDescent="0.25">
      <c r="B18" s="8" t="s">
        <v>2231</v>
      </c>
      <c r="C18" s="58" t="s">
        <v>735</v>
      </c>
      <c r="D18" s="52" t="s">
        <v>2232</v>
      </c>
      <c r="E18" s="6" t="s">
        <v>62</v>
      </c>
      <c r="F18" s="19">
        <v>6996</v>
      </c>
      <c r="G18" s="24">
        <v>29.68</v>
      </c>
      <c r="H18" s="24">
        <v>4.8600000000000003</v>
      </c>
      <c r="I18" s="31"/>
      <c r="J18" s="31"/>
      <c r="K18" s="35"/>
    </row>
    <row r="19" spans="2:11" x14ac:dyDescent="0.25">
      <c r="B19" s="8" t="s">
        <v>437</v>
      </c>
      <c r="C19" s="58" t="s">
        <v>438</v>
      </c>
      <c r="D19" s="52" t="s">
        <v>439</v>
      </c>
      <c r="E19" s="6" t="s">
        <v>215</v>
      </c>
      <c r="F19" s="19">
        <v>2921</v>
      </c>
      <c r="G19" s="24">
        <v>27.94</v>
      </c>
      <c r="H19" s="24">
        <v>4.57</v>
      </c>
      <c r="I19" s="31"/>
      <c r="J19" s="31"/>
      <c r="K19" s="35"/>
    </row>
    <row r="20" spans="2:11" x14ac:dyDescent="0.25">
      <c r="B20" s="8" t="s">
        <v>1172</v>
      </c>
      <c r="C20" s="58" t="s">
        <v>1173</v>
      </c>
      <c r="D20" s="52" t="s">
        <v>1174</v>
      </c>
      <c r="E20" s="6" t="s">
        <v>259</v>
      </c>
      <c r="F20" s="19">
        <v>9760</v>
      </c>
      <c r="G20" s="24">
        <v>27.94</v>
      </c>
      <c r="H20" s="24">
        <v>4.57</v>
      </c>
      <c r="I20" s="31"/>
      <c r="J20" s="31"/>
      <c r="K20" s="35"/>
    </row>
    <row r="21" spans="2:11" x14ac:dyDescent="0.25">
      <c r="B21" s="8" t="s">
        <v>1072</v>
      </c>
      <c r="C21" s="58" t="s">
        <v>1073</v>
      </c>
      <c r="D21" s="52" t="s">
        <v>1074</v>
      </c>
      <c r="E21" s="6" t="s">
        <v>91</v>
      </c>
      <c r="F21" s="19">
        <v>19859</v>
      </c>
      <c r="G21" s="24">
        <v>27.68</v>
      </c>
      <c r="H21" s="24">
        <v>4.53</v>
      </c>
      <c r="I21" s="31"/>
      <c r="J21" s="31"/>
      <c r="K21" s="35"/>
    </row>
    <row r="22" spans="2:11" x14ac:dyDescent="0.25">
      <c r="B22" s="8" t="s">
        <v>323</v>
      </c>
      <c r="C22" s="58" t="s">
        <v>324</v>
      </c>
      <c r="D22" s="52" t="s">
        <v>325</v>
      </c>
      <c r="E22" s="6" t="s">
        <v>80</v>
      </c>
      <c r="F22" s="19">
        <v>14059</v>
      </c>
      <c r="G22" s="24">
        <v>26.44</v>
      </c>
      <c r="H22" s="24">
        <v>4.33</v>
      </c>
      <c r="I22" s="31"/>
      <c r="J22" s="31"/>
      <c r="K22" s="35"/>
    </row>
    <row r="23" spans="2:11" x14ac:dyDescent="0.25">
      <c r="B23" s="8" t="s">
        <v>537</v>
      </c>
      <c r="C23" s="58" t="s">
        <v>538</v>
      </c>
      <c r="D23" s="52" t="s">
        <v>539</v>
      </c>
      <c r="E23" s="6" t="s">
        <v>540</v>
      </c>
      <c r="F23" s="19">
        <v>9191</v>
      </c>
      <c r="G23" s="24">
        <v>25.8</v>
      </c>
      <c r="H23" s="24">
        <v>4.22</v>
      </c>
      <c r="I23" s="31"/>
      <c r="J23" s="31"/>
      <c r="K23" s="35"/>
    </row>
    <row r="24" spans="2:11" x14ac:dyDescent="0.25">
      <c r="B24" s="8" t="s">
        <v>1093</v>
      </c>
      <c r="C24" s="58" t="s">
        <v>1094</v>
      </c>
      <c r="D24" s="52" t="s">
        <v>1095</v>
      </c>
      <c r="E24" s="6" t="s">
        <v>84</v>
      </c>
      <c r="F24" s="19">
        <v>780</v>
      </c>
      <c r="G24" s="24">
        <v>24.18</v>
      </c>
      <c r="H24" s="24">
        <v>3.96</v>
      </c>
      <c r="I24" s="31"/>
      <c r="J24" s="31"/>
      <c r="K24" s="35"/>
    </row>
    <row r="25" spans="2:11" x14ac:dyDescent="0.25">
      <c r="B25" s="8" t="s">
        <v>2361</v>
      </c>
      <c r="C25" s="58" t="s">
        <v>732</v>
      </c>
      <c r="D25" s="52" t="s">
        <v>2362</v>
      </c>
      <c r="E25" s="6" t="s">
        <v>62</v>
      </c>
      <c r="F25" s="19">
        <v>5847</v>
      </c>
      <c r="G25" s="24">
        <v>21.27</v>
      </c>
      <c r="H25" s="24">
        <v>3.48</v>
      </c>
      <c r="I25" s="31"/>
      <c r="J25" s="31"/>
      <c r="K25" s="35"/>
    </row>
    <row r="26" spans="2:11" x14ac:dyDescent="0.25">
      <c r="B26" s="8" t="s">
        <v>470</v>
      </c>
      <c r="C26" s="58" t="s">
        <v>471</v>
      </c>
      <c r="D26" s="52" t="s">
        <v>472</v>
      </c>
      <c r="E26" s="6" t="s">
        <v>44</v>
      </c>
      <c r="F26" s="19">
        <v>7690</v>
      </c>
      <c r="G26" s="24">
        <v>20.95</v>
      </c>
      <c r="H26" s="24">
        <v>3.43</v>
      </c>
      <c r="I26" s="31"/>
      <c r="J26" s="31"/>
      <c r="K26" s="35"/>
    </row>
    <row r="27" spans="2:11" x14ac:dyDescent="0.25">
      <c r="B27" s="8" t="s">
        <v>311</v>
      </c>
      <c r="C27" s="58" t="s">
        <v>312</v>
      </c>
      <c r="D27" s="52" t="s">
        <v>313</v>
      </c>
      <c r="E27" s="6" t="s">
        <v>91</v>
      </c>
      <c r="F27" s="19">
        <v>5186</v>
      </c>
      <c r="G27" s="24">
        <v>20.46</v>
      </c>
      <c r="H27" s="24">
        <v>3.35</v>
      </c>
      <c r="I27" s="31"/>
      <c r="J27" s="31"/>
      <c r="K27" s="35"/>
    </row>
    <row r="28" spans="2:11" x14ac:dyDescent="0.25">
      <c r="B28" s="8" t="s">
        <v>434</v>
      </c>
      <c r="C28" s="58" t="s">
        <v>435</v>
      </c>
      <c r="D28" s="52" t="s">
        <v>436</v>
      </c>
      <c r="E28" s="6" t="s">
        <v>381</v>
      </c>
      <c r="F28" s="19">
        <v>10018</v>
      </c>
      <c r="G28" s="24">
        <v>17.38</v>
      </c>
      <c r="H28" s="24">
        <v>2.84</v>
      </c>
      <c r="I28" s="31"/>
      <c r="J28" s="31"/>
      <c r="K28" s="35"/>
    </row>
    <row r="29" spans="2:11" x14ac:dyDescent="0.25">
      <c r="B29" s="8" t="s">
        <v>2363</v>
      </c>
      <c r="C29" s="58" t="s">
        <v>812</v>
      </c>
      <c r="D29" s="52" t="s">
        <v>2364</v>
      </c>
      <c r="E29" s="6" t="s">
        <v>44</v>
      </c>
      <c r="F29" s="19">
        <v>13555</v>
      </c>
      <c r="G29" s="24">
        <v>17.010000000000002</v>
      </c>
      <c r="H29" s="24">
        <v>2.78</v>
      </c>
      <c r="I29" s="31"/>
      <c r="J29" s="31"/>
      <c r="K29" s="35"/>
    </row>
    <row r="30" spans="2:11" x14ac:dyDescent="0.25">
      <c r="B30" s="8" t="s">
        <v>2388</v>
      </c>
      <c r="C30" s="58" t="s">
        <v>1565</v>
      </c>
      <c r="D30" s="52" t="s">
        <v>2389</v>
      </c>
      <c r="E30" s="6" t="s">
        <v>44</v>
      </c>
      <c r="F30" s="19">
        <v>1751</v>
      </c>
      <c r="G30" s="24">
        <v>16.18</v>
      </c>
      <c r="H30" s="24">
        <v>2.65</v>
      </c>
      <c r="I30" s="31"/>
      <c r="J30" s="31"/>
      <c r="K30" s="35"/>
    </row>
    <row r="31" spans="2:11" x14ac:dyDescent="0.25">
      <c r="B31" s="8" t="s">
        <v>1054</v>
      </c>
      <c r="C31" s="58" t="s">
        <v>1055</v>
      </c>
      <c r="D31" s="52" t="s">
        <v>1056</v>
      </c>
      <c r="E31" s="6" t="s">
        <v>44</v>
      </c>
      <c r="F31" s="19">
        <v>14157</v>
      </c>
      <c r="G31" s="24">
        <v>15.1</v>
      </c>
      <c r="H31" s="24">
        <v>2.4700000000000002</v>
      </c>
      <c r="I31" s="31"/>
      <c r="J31" s="31"/>
      <c r="K31" s="35"/>
    </row>
    <row r="32" spans="2:11" x14ac:dyDescent="0.25">
      <c r="B32" s="8" t="s">
        <v>2125</v>
      </c>
      <c r="C32" s="58" t="s">
        <v>2126</v>
      </c>
      <c r="D32" s="52" t="s">
        <v>2127</v>
      </c>
      <c r="E32" s="6" t="s">
        <v>44</v>
      </c>
      <c r="F32" s="19">
        <v>4416</v>
      </c>
      <c r="G32" s="24">
        <v>14.58</v>
      </c>
      <c r="H32" s="24">
        <v>2.38</v>
      </c>
      <c r="I32" s="31"/>
      <c r="J32" s="31"/>
      <c r="K32" s="35"/>
    </row>
    <row r="33" spans="2:11" x14ac:dyDescent="0.25">
      <c r="B33" s="8" t="s">
        <v>2403</v>
      </c>
      <c r="C33" s="58" t="s">
        <v>820</v>
      </c>
      <c r="D33" s="52" t="s">
        <v>2404</v>
      </c>
      <c r="E33" s="6" t="s">
        <v>44</v>
      </c>
      <c r="F33" s="19">
        <v>7306</v>
      </c>
      <c r="G33" s="24">
        <v>12.6</v>
      </c>
      <c r="H33" s="24">
        <v>2.06</v>
      </c>
      <c r="I33" s="31"/>
      <c r="J33" s="31"/>
      <c r="K33" s="35"/>
    </row>
    <row r="34" spans="2:11" x14ac:dyDescent="0.25">
      <c r="B34" s="8" t="s">
        <v>2443</v>
      </c>
      <c r="C34" s="58" t="s">
        <v>1598</v>
      </c>
      <c r="D34" s="52" t="s">
        <v>2444</v>
      </c>
      <c r="E34" s="6" t="s">
        <v>44</v>
      </c>
      <c r="F34" s="19">
        <v>1043</v>
      </c>
      <c r="G34" s="24">
        <v>8.52</v>
      </c>
      <c r="H34" s="24">
        <v>1.39</v>
      </c>
      <c r="I34" s="31"/>
      <c r="J34" s="31"/>
      <c r="K34" s="35"/>
    </row>
    <row r="35" spans="2:11" x14ac:dyDescent="0.25">
      <c r="B35" s="8" t="s">
        <v>1133</v>
      </c>
      <c r="C35" s="58" t="s">
        <v>815</v>
      </c>
      <c r="D35" s="52" t="s">
        <v>1134</v>
      </c>
      <c r="E35" s="6" t="s">
        <v>44</v>
      </c>
      <c r="F35" s="19">
        <v>5716</v>
      </c>
      <c r="G35" s="24">
        <v>8.0299999999999994</v>
      </c>
      <c r="H35" s="24">
        <v>1.31</v>
      </c>
      <c r="I35" s="31"/>
      <c r="J35" s="31"/>
      <c r="K35" s="35"/>
    </row>
    <row r="36" spans="2:11" x14ac:dyDescent="0.25">
      <c r="B36" s="8" t="s">
        <v>2392</v>
      </c>
      <c r="C36" s="58" t="s">
        <v>699</v>
      </c>
      <c r="D36" s="52" t="s">
        <v>2393</v>
      </c>
      <c r="E36" s="6" t="s">
        <v>62</v>
      </c>
      <c r="F36" s="19">
        <v>1323</v>
      </c>
      <c r="G36" s="24">
        <v>7.46</v>
      </c>
      <c r="H36" s="24">
        <v>1.22</v>
      </c>
      <c r="I36" s="31"/>
      <c r="J36" s="31"/>
      <c r="K36" s="35"/>
    </row>
    <row r="37" spans="2:11" x14ac:dyDescent="0.25">
      <c r="B37" s="8" t="s">
        <v>1102</v>
      </c>
      <c r="C37" s="58" t="s">
        <v>1103</v>
      </c>
      <c r="D37" s="52" t="s">
        <v>1104</v>
      </c>
      <c r="E37" s="6" t="s">
        <v>1105</v>
      </c>
      <c r="F37" s="19">
        <v>8349</v>
      </c>
      <c r="G37" s="24">
        <v>7.11</v>
      </c>
      <c r="H37" s="24">
        <v>1.1599999999999999</v>
      </c>
      <c r="I37" s="31"/>
      <c r="J37" s="31"/>
      <c r="K37" s="35"/>
    </row>
    <row r="38" spans="2:11" x14ac:dyDescent="0.25">
      <c r="B38" s="8" t="s">
        <v>2182</v>
      </c>
      <c r="C38" s="58" t="s">
        <v>2183</v>
      </c>
      <c r="D38" s="52" t="s">
        <v>2184</v>
      </c>
      <c r="E38" s="6" t="s">
        <v>427</v>
      </c>
      <c r="F38" s="19">
        <v>1564</v>
      </c>
      <c r="G38" s="24">
        <v>6.52</v>
      </c>
      <c r="H38" s="24">
        <v>1.07</v>
      </c>
      <c r="I38" s="31"/>
      <c r="J38" s="31"/>
      <c r="K38" s="35"/>
    </row>
    <row r="39" spans="2:11" x14ac:dyDescent="0.25">
      <c r="B39" s="8" t="s">
        <v>1075</v>
      </c>
      <c r="C39" s="58" t="s">
        <v>1076</v>
      </c>
      <c r="D39" s="52" t="s">
        <v>1077</v>
      </c>
      <c r="E39" s="6" t="s">
        <v>485</v>
      </c>
      <c r="F39" s="19">
        <v>1115</v>
      </c>
      <c r="G39" s="24">
        <v>6.37</v>
      </c>
      <c r="H39" s="24">
        <v>1.04</v>
      </c>
      <c r="I39" s="31"/>
      <c r="J39" s="31"/>
      <c r="K39" s="35"/>
    </row>
    <row r="40" spans="2:11" x14ac:dyDescent="0.25">
      <c r="B40" s="8" t="s">
        <v>1127</v>
      </c>
      <c r="C40" s="58" t="s">
        <v>1128</v>
      </c>
      <c r="D40" s="52" t="s">
        <v>1129</v>
      </c>
      <c r="E40" s="6" t="s">
        <v>80</v>
      </c>
      <c r="F40" s="19">
        <v>3148</v>
      </c>
      <c r="G40" s="24">
        <v>5.46</v>
      </c>
      <c r="H40" s="24">
        <v>0.89</v>
      </c>
      <c r="I40" s="31"/>
      <c r="J40" s="31"/>
      <c r="K40" s="35"/>
    </row>
    <row r="41" spans="2:11" x14ac:dyDescent="0.25">
      <c r="C41" s="56" t="s">
        <v>191</v>
      </c>
      <c r="D41" s="52"/>
      <c r="E41" s="6"/>
      <c r="F41" s="19"/>
      <c r="G41" s="25">
        <v>608.54</v>
      </c>
      <c r="H41" s="25">
        <v>99.56</v>
      </c>
      <c r="I41" s="31"/>
      <c r="J41" s="31"/>
      <c r="K41" s="35"/>
    </row>
    <row r="42" spans="2:11" x14ac:dyDescent="0.25">
      <c r="C42" s="55"/>
      <c r="D42" s="52"/>
      <c r="E42" s="6"/>
      <c r="F42" s="19"/>
      <c r="G42" s="24"/>
      <c r="H42" s="24"/>
      <c r="I42" s="31"/>
      <c r="J42" s="31"/>
      <c r="K42" s="35"/>
    </row>
    <row r="43" spans="2:11" x14ac:dyDescent="0.25">
      <c r="C43" s="56" t="s">
        <v>3</v>
      </c>
      <c r="D43" s="52"/>
      <c r="E43" s="6"/>
      <c r="F43" s="19"/>
      <c r="G43" s="24" t="s">
        <v>2</v>
      </c>
      <c r="H43" s="24" t="s">
        <v>2</v>
      </c>
      <c r="I43" s="31"/>
      <c r="J43" s="31"/>
      <c r="K43" s="35"/>
    </row>
    <row r="44" spans="2:11" x14ac:dyDescent="0.25">
      <c r="C44" s="55"/>
      <c r="D44" s="52"/>
      <c r="E44" s="6"/>
      <c r="F44" s="19"/>
      <c r="G44" s="24"/>
      <c r="H44" s="24"/>
      <c r="I44" s="31"/>
      <c r="J44" s="31"/>
      <c r="K44" s="35"/>
    </row>
    <row r="45" spans="2:11" x14ac:dyDescent="0.25">
      <c r="C45" s="56" t="s">
        <v>4</v>
      </c>
      <c r="D45" s="52"/>
      <c r="E45" s="6"/>
      <c r="F45" s="19"/>
      <c r="G45" s="24" t="s">
        <v>2</v>
      </c>
      <c r="H45" s="24" t="s">
        <v>2</v>
      </c>
      <c r="I45" s="31"/>
      <c r="J45" s="31"/>
      <c r="K45" s="35"/>
    </row>
    <row r="46" spans="2:11" x14ac:dyDescent="0.25">
      <c r="C46" s="55"/>
      <c r="D46" s="52"/>
      <c r="E46" s="6"/>
      <c r="F46" s="19"/>
      <c r="G46" s="24"/>
      <c r="H46" s="24"/>
      <c r="I46" s="31"/>
      <c r="J46" s="31"/>
      <c r="K46" s="35"/>
    </row>
    <row r="47" spans="2:11" x14ac:dyDescent="0.25">
      <c r="C47" s="56" t="s">
        <v>5</v>
      </c>
      <c r="D47" s="52"/>
      <c r="E47" s="6"/>
      <c r="F47" s="19"/>
      <c r="G47" s="24"/>
      <c r="H47" s="24"/>
      <c r="I47" s="31"/>
      <c r="J47" s="31"/>
      <c r="K47" s="35"/>
    </row>
    <row r="48" spans="2:11" x14ac:dyDescent="0.25">
      <c r="C48" s="55"/>
      <c r="D48" s="52"/>
      <c r="E48" s="6"/>
      <c r="F48" s="19"/>
      <c r="G48" s="24"/>
      <c r="H48" s="24"/>
      <c r="I48" s="31"/>
      <c r="J48" s="31"/>
      <c r="K48" s="35"/>
    </row>
    <row r="49" spans="3:11" x14ac:dyDescent="0.25">
      <c r="C49" s="56" t="s">
        <v>6</v>
      </c>
      <c r="D49" s="52"/>
      <c r="E49" s="6"/>
      <c r="F49" s="19"/>
      <c r="G49" s="24" t="s">
        <v>2</v>
      </c>
      <c r="H49" s="24" t="s">
        <v>2</v>
      </c>
      <c r="I49" s="31"/>
      <c r="J49" s="31"/>
      <c r="K49" s="35"/>
    </row>
    <row r="50" spans="3:11" x14ac:dyDescent="0.25">
      <c r="C50" s="55"/>
      <c r="D50" s="52"/>
      <c r="E50" s="6"/>
      <c r="F50" s="19"/>
      <c r="G50" s="24"/>
      <c r="H50" s="24"/>
      <c r="I50" s="31"/>
      <c r="J50" s="31"/>
      <c r="K50" s="35"/>
    </row>
    <row r="51" spans="3:11" x14ac:dyDescent="0.25">
      <c r="C51" s="56" t="s">
        <v>7</v>
      </c>
      <c r="D51" s="52"/>
      <c r="E51" s="6"/>
      <c r="F51" s="19"/>
      <c r="G51" s="24" t="s">
        <v>2</v>
      </c>
      <c r="H51" s="24" t="s">
        <v>2</v>
      </c>
      <c r="I51" s="31"/>
      <c r="J51" s="31"/>
      <c r="K51" s="35"/>
    </row>
    <row r="52" spans="3:11" x14ac:dyDescent="0.25">
      <c r="C52" s="55"/>
      <c r="D52" s="52"/>
      <c r="E52" s="6"/>
      <c r="F52" s="19"/>
      <c r="G52" s="24"/>
      <c r="H52" s="24"/>
      <c r="I52" s="31"/>
      <c r="J52" s="31"/>
      <c r="K52" s="35"/>
    </row>
    <row r="53" spans="3:11" x14ac:dyDescent="0.25">
      <c r="C53" s="56" t="s">
        <v>8</v>
      </c>
      <c r="D53" s="52"/>
      <c r="E53" s="6"/>
      <c r="F53" s="19"/>
      <c r="G53" s="24" t="s">
        <v>2</v>
      </c>
      <c r="H53" s="24" t="s">
        <v>2</v>
      </c>
      <c r="I53" s="31"/>
      <c r="J53" s="31"/>
      <c r="K53" s="35"/>
    </row>
    <row r="54" spans="3:11" x14ac:dyDescent="0.25">
      <c r="C54" s="55"/>
      <c r="D54" s="52"/>
      <c r="E54" s="6"/>
      <c r="F54" s="19"/>
      <c r="G54" s="24"/>
      <c r="H54" s="24"/>
      <c r="I54" s="31"/>
      <c r="J54" s="31"/>
      <c r="K54" s="35"/>
    </row>
    <row r="55" spans="3:11" x14ac:dyDescent="0.25">
      <c r="C55" s="56" t="s">
        <v>9</v>
      </c>
      <c r="D55" s="52"/>
      <c r="E55" s="6"/>
      <c r="F55" s="19"/>
      <c r="G55" s="24" t="s">
        <v>2</v>
      </c>
      <c r="H55" s="24" t="s">
        <v>2</v>
      </c>
      <c r="I55" s="31"/>
      <c r="J55" s="31"/>
      <c r="K55" s="35"/>
    </row>
    <row r="56" spans="3:11" x14ac:dyDescent="0.25">
      <c r="C56" s="55"/>
      <c r="D56" s="52"/>
      <c r="E56" s="6"/>
      <c r="F56" s="19"/>
      <c r="G56" s="24"/>
      <c r="H56" s="24"/>
      <c r="I56" s="31"/>
      <c r="J56" s="31"/>
      <c r="K56" s="35"/>
    </row>
    <row r="57" spans="3:11" x14ac:dyDescent="0.25">
      <c r="C57" s="56" t="s">
        <v>10</v>
      </c>
      <c r="D57" s="52"/>
      <c r="E57" s="6"/>
      <c r="F57" s="19"/>
      <c r="G57" s="24" t="s">
        <v>2</v>
      </c>
      <c r="H57" s="24" t="s">
        <v>2</v>
      </c>
      <c r="I57" s="31"/>
      <c r="J57" s="31"/>
      <c r="K57" s="35"/>
    </row>
    <row r="58" spans="3:11" x14ac:dyDescent="0.25">
      <c r="C58" s="55"/>
      <c r="D58" s="52"/>
      <c r="E58" s="6"/>
      <c r="F58" s="19"/>
      <c r="G58" s="24"/>
      <c r="H58" s="24"/>
      <c r="I58" s="31"/>
      <c r="J58" s="31"/>
      <c r="K58" s="35"/>
    </row>
    <row r="59" spans="3:11" x14ac:dyDescent="0.25">
      <c r="C59" s="56" t="s">
        <v>11</v>
      </c>
      <c r="D59" s="52"/>
      <c r="E59" s="6"/>
      <c r="F59" s="19"/>
      <c r="G59" s="24" t="s">
        <v>2</v>
      </c>
      <c r="H59" s="24" t="s">
        <v>2</v>
      </c>
      <c r="I59" s="31"/>
      <c r="J59" s="31"/>
      <c r="K59" s="35"/>
    </row>
    <row r="60" spans="3:11" x14ac:dyDescent="0.25">
      <c r="C60" s="55"/>
      <c r="D60" s="52"/>
      <c r="E60" s="6"/>
      <c r="F60" s="19"/>
      <c r="G60" s="24"/>
      <c r="H60" s="24"/>
      <c r="I60" s="31"/>
      <c r="J60" s="31"/>
      <c r="K60" s="35"/>
    </row>
    <row r="61" spans="3:11" x14ac:dyDescent="0.25">
      <c r="C61" s="56" t="s">
        <v>13</v>
      </c>
      <c r="D61" s="52"/>
      <c r="E61" s="6"/>
      <c r="F61" s="19"/>
      <c r="G61" s="24"/>
      <c r="H61" s="24"/>
      <c r="I61" s="31"/>
      <c r="J61" s="31"/>
      <c r="K61" s="35"/>
    </row>
    <row r="62" spans="3:11" x14ac:dyDescent="0.25">
      <c r="C62" s="55"/>
      <c r="D62" s="52"/>
      <c r="E62" s="6"/>
      <c r="F62" s="19"/>
      <c r="G62" s="24"/>
      <c r="H62" s="24"/>
      <c r="I62" s="31"/>
      <c r="J62" s="31"/>
      <c r="K62" s="35"/>
    </row>
    <row r="63" spans="3:11" x14ac:dyDescent="0.25">
      <c r="C63" s="56" t="s">
        <v>14</v>
      </c>
      <c r="D63" s="52"/>
      <c r="E63" s="6"/>
      <c r="F63" s="19"/>
      <c r="G63" s="24" t="s">
        <v>2</v>
      </c>
      <c r="H63" s="24" t="s">
        <v>2</v>
      </c>
      <c r="I63" s="31"/>
      <c r="J63" s="31"/>
      <c r="K63" s="35"/>
    </row>
    <row r="64" spans="3:11" x14ac:dyDescent="0.25">
      <c r="C64" s="55"/>
      <c r="D64" s="52"/>
      <c r="E64" s="6"/>
      <c r="F64" s="19"/>
      <c r="G64" s="24"/>
      <c r="H64" s="24"/>
      <c r="I64" s="31"/>
      <c r="J64" s="31"/>
      <c r="K64" s="35"/>
    </row>
    <row r="65" spans="1:11" x14ac:dyDescent="0.25">
      <c r="C65" s="56" t="s">
        <v>15</v>
      </c>
      <c r="D65" s="52"/>
      <c r="E65" s="6"/>
      <c r="F65" s="19"/>
      <c r="G65" s="24" t="s">
        <v>2</v>
      </c>
      <c r="H65" s="24" t="s">
        <v>2</v>
      </c>
      <c r="I65" s="31"/>
      <c r="J65" s="31"/>
      <c r="K65" s="35"/>
    </row>
    <row r="66" spans="1:11" x14ac:dyDescent="0.25">
      <c r="C66" s="55"/>
      <c r="D66" s="52"/>
      <c r="E66" s="6"/>
      <c r="F66" s="19"/>
      <c r="G66" s="24"/>
      <c r="H66" s="24"/>
      <c r="I66" s="31"/>
      <c r="J66" s="31"/>
      <c r="K66" s="35"/>
    </row>
    <row r="67" spans="1:11" x14ac:dyDescent="0.25">
      <c r="C67" s="56" t="s">
        <v>16</v>
      </c>
      <c r="D67" s="52"/>
      <c r="E67" s="6"/>
      <c r="F67" s="19"/>
      <c r="G67" s="24" t="s">
        <v>2</v>
      </c>
      <c r="H67" s="24" t="s">
        <v>2</v>
      </c>
      <c r="I67" s="31"/>
      <c r="J67" s="31"/>
      <c r="K67" s="35"/>
    </row>
    <row r="68" spans="1:11" x14ac:dyDescent="0.25">
      <c r="C68" s="55"/>
      <c r="D68" s="52"/>
      <c r="E68" s="6"/>
      <c r="F68" s="19"/>
      <c r="G68" s="24"/>
      <c r="H68" s="24"/>
      <c r="I68" s="31"/>
      <c r="J68" s="31"/>
      <c r="K68" s="35"/>
    </row>
    <row r="69" spans="1:11" x14ac:dyDescent="0.25">
      <c r="C69" s="56" t="s">
        <v>17</v>
      </c>
      <c r="D69" s="52"/>
      <c r="E69" s="6"/>
      <c r="F69" s="19"/>
      <c r="G69" s="24" t="s">
        <v>2</v>
      </c>
      <c r="H69" s="24" t="s">
        <v>2</v>
      </c>
      <c r="I69" s="31"/>
      <c r="J69" s="31"/>
      <c r="K69" s="35"/>
    </row>
    <row r="70" spans="1:11" x14ac:dyDescent="0.25">
      <c r="C70" s="55"/>
      <c r="D70" s="52"/>
      <c r="E70" s="6"/>
      <c r="F70" s="19"/>
      <c r="G70" s="24"/>
      <c r="H70" s="24"/>
      <c r="I70" s="31"/>
      <c r="J70" s="31"/>
      <c r="K70" s="35"/>
    </row>
    <row r="71" spans="1:11" x14ac:dyDescent="0.25">
      <c r="C71" s="56" t="s">
        <v>18</v>
      </c>
      <c r="D71" s="52"/>
      <c r="E71" s="6"/>
      <c r="F71" s="19"/>
      <c r="G71" s="24" t="s">
        <v>2</v>
      </c>
      <c r="H71" s="24" t="s">
        <v>2</v>
      </c>
      <c r="I71" s="31"/>
      <c r="J71" s="31"/>
      <c r="K71" s="35"/>
    </row>
    <row r="72" spans="1:11" x14ac:dyDescent="0.25">
      <c r="C72" s="55"/>
      <c r="D72" s="52"/>
      <c r="E72" s="6"/>
      <c r="F72" s="19"/>
      <c r="G72" s="24"/>
      <c r="H72" s="24"/>
      <c r="I72" s="31"/>
      <c r="J72" s="31"/>
      <c r="K72" s="35"/>
    </row>
    <row r="73" spans="1:11" x14ac:dyDescent="0.25">
      <c r="A73" s="10"/>
      <c r="B73" s="28"/>
      <c r="C73" s="56" t="s">
        <v>19</v>
      </c>
      <c r="D73" s="52"/>
      <c r="E73" s="6"/>
      <c r="F73" s="19"/>
      <c r="G73" s="24"/>
      <c r="H73" s="24"/>
      <c r="I73" s="31"/>
      <c r="J73" s="31"/>
      <c r="K73" s="35"/>
    </row>
    <row r="74" spans="1:11" x14ac:dyDescent="0.25">
      <c r="A74" s="28"/>
      <c r="B74" s="28"/>
      <c r="C74" s="56" t="s">
        <v>20</v>
      </c>
      <c r="D74" s="52"/>
      <c r="E74" s="6"/>
      <c r="F74" s="19"/>
      <c r="G74" s="24" t="s">
        <v>2</v>
      </c>
      <c r="H74" s="24" t="s">
        <v>2</v>
      </c>
      <c r="I74" s="31"/>
      <c r="J74" s="31"/>
      <c r="K74" s="35"/>
    </row>
    <row r="75" spans="1:11" x14ac:dyDescent="0.25">
      <c r="A75" s="28"/>
      <c r="B75" s="28"/>
      <c r="C75" s="56"/>
      <c r="D75" s="52"/>
      <c r="E75" s="6"/>
      <c r="F75" s="19"/>
      <c r="G75" s="24"/>
      <c r="H75" s="24"/>
      <c r="I75" s="31"/>
      <c r="J75" s="31"/>
      <c r="K75" s="35"/>
    </row>
    <row r="76" spans="1:11" x14ac:dyDescent="0.25">
      <c r="A76" s="28"/>
      <c r="B76" s="28"/>
      <c r="C76" s="56" t="s">
        <v>21</v>
      </c>
      <c r="D76" s="52"/>
      <c r="E76" s="6"/>
      <c r="F76" s="19"/>
      <c r="G76" s="24" t="s">
        <v>2</v>
      </c>
      <c r="H76" s="24" t="s">
        <v>2</v>
      </c>
      <c r="I76" s="31"/>
      <c r="J76" s="31"/>
      <c r="K76" s="35"/>
    </row>
    <row r="77" spans="1:11" x14ac:dyDescent="0.25">
      <c r="A77" s="28"/>
      <c r="B77" s="28"/>
      <c r="C77" s="56"/>
      <c r="D77" s="52"/>
      <c r="E77" s="6"/>
      <c r="F77" s="19"/>
      <c r="G77" s="24"/>
      <c r="H77" s="24"/>
      <c r="I77" s="31"/>
      <c r="J77" s="31"/>
      <c r="K77" s="35"/>
    </row>
    <row r="78" spans="1:11" x14ac:dyDescent="0.25">
      <c r="A78" s="28"/>
      <c r="B78" s="28"/>
      <c r="C78" s="56" t="s">
        <v>22</v>
      </c>
      <c r="D78" s="52"/>
      <c r="E78" s="6"/>
      <c r="F78" s="19"/>
      <c r="G78" s="24" t="s">
        <v>2</v>
      </c>
      <c r="H78" s="24" t="s">
        <v>2</v>
      </c>
      <c r="I78" s="31"/>
      <c r="J78" s="31"/>
      <c r="K78" s="35"/>
    </row>
    <row r="79" spans="1:11" x14ac:dyDescent="0.25">
      <c r="A79" s="28"/>
      <c r="B79" s="28"/>
      <c r="C79" s="56"/>
      <c r="D79" s="52"/>
      <c r="E79" s="6"/>
      <c r="F79" s="19"/>
      <c r="G79" s="24"/>
      <c r="H79" s="24"/>
      <c r="I79" s="31"/>
      <c r="J79" s="31"/>
      <c r="K79" s="35"/>
    </row>
    <row r="80" spans="1:11" x14ac:dyDescent="0.25">
      <c r="A80" s="28"/>
      <c r="B80" s="28"/>
      <c r="C80" s="56" t="s">
        <v>23</v>
      </c>
      <c r="D80" s="52"/>
      <c r="E80" s="6"/>
      <c r="F80" s="19"/>
      <c r="G80" s="24" t="s">
        <v>2</v>
      </c>
      <c r="H80" s="24" t="s">
        <v>2</v>
      </c>
      <c r="I80" s="31"/>
      <c r="J80" s="31"/>
      <c r="K80" s="35"/>
    </row>
    <row r="81" spans="1:54" x14ac:dyDescent="0.25">
      <c r="A81" s="28"/>
      <c r="B81" s="28"/>
      <c r="C81" s="56"/>
      <c r="D81" s="52"/>
      <c r="E81" s="6"/>
      <c r="F81" s="19"/>
      <c r="G81" s="24"/>
      <c r="H81" s="24"/>
      <c r="I81" s="31"/>
      <c r="J81" s="31"/>
      <c r="K81" s="35"/>
    </row>
    <row r="82" spans="1:54" x14ac:dyDescent="0.25">
      <c r="C82" s="57" t="s">
        <v>24</v>
      </c>
      <c r="D82" s="52"/>
      <c r="E82" s="6"/>
      <c r="F82" s="19"/>
      <c r="G82" s="24"/>
      <c r="H82" s="24"/>
      <c r="I82" s="31"/>
      <c r="J82" s="31"/>
      <c r="K82" s="35"/>
    </row>
    <row r="83" spans="1:54" x14ac:dyDescent="0.25">
      <c r="B83" s="8" t="s">
        <v>203</v>
      </c>
      <c r="C83" s="58" t="s">
        <v>204</v>
      </c>
      <c r="D83" s="52"/>
      <c r="E83" s="6"/>
      <c r="F83" s="19"/>
      <c r="G83" s="24">
        <v>0.42</v>
      </c>
      <c r="H83" s="24">
        <v>7.0000000000000007E-2</v>
      </c>
      <c r="I83" s="31"/>
      <c r="J83" s="31"/>
      <c r="K83" s="35"/>
    </row>
    <row r="84" spans="1:54" x14ac:dyDescent="0.25">
      <c r="C84" s="56" t="s">
        <v>191</v>
      </c>
      <c r="D84" s="52"/>
      <c r="E84" s="6"/>
      <c r="F84" s="19"/>
      <c r="G84" s="25">
        <v>0.42</v>
      </c>
      <c r="H84" s="25">
        <v>7.0000000000000007E-2</v>
      </c>
      <c r="I84" s="31"/>
      <c r="J84" s="31"/>
      <c r="K84" s="35"/>
    </row>
    <row r="85" spans="1:54" x14ac:dyDescent="0.25">
      <c r="C85" s="55"/>
      <c r="D85" s="52"/>
      <c r="E85" s="6"/>
      <c r="F85" s="19"/>
      <c r="G85" s="24"/>
      <c r="H85" s="24"/>
      <c r="I85" s="31"/>
      <c r="J85" s="31"/>
      <c r="K85" s="35"/>
    </row>
    <row r="86" spans="1:54" x14ac:dyDescent="0.25">
      <c r="A86" s="10"/>
      <c r="B86" s="28"/>
      <c r="C86" s="56" t="s">
        <v>25</v>
      </c>
      <c r="D86" s="52"/>
      <c r="E86" s="6"/>
      <c r="F86" s="19"/>
      <c r="G86" s="24"/>
      <c r="H86" s="24"/>
      <c r="I86" s="31"/>
      <c r="J86" s="31"/>
      <c r="K86" s="35"/>
    </row>
    <row r="87" spans="1:54" s="2" customFormat="1" ht="13.5" x14ac:dyDescent="0.25">
      <c r="A87" s="28"/>
      <c r="B87" s="28"/>
      <c r="C87" s="55" t="s">
        <v>4578</v>
      </c>
      <c r="D87" s="52"/>
      <c r="E87" s="6"/>
      <c r="F87" s="19"/>
      <c r="G87" s="24" t="s">
        <v>2</v>
      </c>
      <c r="H87" s="24" t="s">
        <v>2</v>
      </c>
      <c r="I87" s="31"/>
      <c r="J87" s="31"/>
      <c r="K87" s="35"/>
      <c r="L87" s="3"/>
      <c r="AI87" s="3"/>
      <c r="AV87" s="3"/>
      <c r="AX87" s="3"/>
      <c r="BB87" s="3"/>
    </row>
    <row r="88" spans="1:54" x14ac:dyDescent="0.25">
      <c r="B88" s="8"/>
      <c r="C88" s="58" t="s">
        <v>205</v>
      </c>
      <c r="D88" s="52"/>
      <c r="E88" s="6"/>
      <c r="F88" s="19"/>
      <c r="G88" s="24">
        <v>2.17</v>
      </c>
      <c r="H88" s="24">
        <v>0.37</v>
      </c>
      <c r="I88" s="31"/>
      <c r="J88" s="31"/>
      <c r="K88" s="35"/>
    </row>
    <row r="89" spans="1:54" x14ac:dyDescent="0.25">
      <c r="C89" s="56" t="s">
        <v>191</v>
      </c>
      <c r="D89" s="52"/>
      <c r="E89" s="6"/>
      <c r="F89" s="19"/>
      <c r="G89" s="25">
        <v>2.17</v>
      </c>
      <c r="H89" s="25">
        <v>0.37</v>
      </c>
      <c r="I89" s="31"/>
      <c r="J89" s="31"/>
      <c r="K89" s="35"/>
    </row>
    <row r="90" spans="1:54" x14ac:dyDescent="0.25">
      <c r="C90" s="55"/>
      <c r="D90" s="52"/>
      <c r="E90" s="6"/>
      <c r="F90" s="19"/>
      <c r="G90" s="24"/>
      <c r="H90" s="24"/>
      <c r="I90" s="31"/>
      <c r="J90" s="31"/>
      <c r="K90" s="35"/>
    </row>
    <row r="91" spans="1:54" x14ac:dyDescent="0.25">
      <c r="C91" s="59" t="s">
        <v>206</v>
      </c>
      <c r="D91" s="53"/>
      <c r="E91" s="5"/>
      <c r="F91" s="20"/>
      <c r="G91" s="26">
        <v>611.13</v>
      </c>
      <c r="H91" s="26">
        <v>100</v>
      </c>
      <c r="I91" s="32"/>
      <c r="J91" s="32"/>
      <c r="K91" s="36"/>
    </row>
    <row r="94" spans="1:54" x14ac:dyDescent="0.25">
      <c r="C94" s="1" t="s">
        <v>207</v>
      </c>
    </row>
    <row r="95" spans="1:54" x14ac:dyDescent="0.25">
      <c r="C95" s="37" t="s">
        <v>208</v>
      </c>
      <c r="D95" s="37"/>
      <c r="E95" s="37"/>
      <c r="F95" s="37"/>
      <c r="G95" s="37"/>
      <c r="H95" s="37"/>
      <c r="I95" s="37"/>
      <c r="J95" s="37"/>
      <c r="K95" s="37"/>
    </row>
    <row r="96" spans="1:54" x14ac:dyDescent="0.25">
      <c r="C96" s="2" t="s">
        <v>209</v>
      </c>
    </row>
    <row r="97" spans="1:256" x14ac:dyDescent="0.25">
      <c r="C97" s="2" t="s">
        <v>210</v>
      </c>
    </row>
    <row r="98" spans="1:256" ht="30" customHeight="1" x14ac:dyDescent="0.25">
      <c r="C98" s="164" t="s">
        <v>211</v>
      </c>
      <c r="D98" s="165"/>
      <c r="E98" s="165"/>
      <c r="F98" s="165"/>
      <c r="G98" s="165"/>
      <c r="H98" s="165"/>
      <c r="I98" s="165"/>
      <c r="J98" s="165"/>
      <c r="K98" s="165"/>
    </row>
    <row r="99" spans="1:256" x14ac:dyDescent="0.25">
      <c r="C99" s="2" t="s">
        <v>212</v>
      </c>
    </row>
    <row r="101" spans="1:256" x14ac:dyDescent="0.25">
      <c r="C101" s="2" t="s">
        <v>5016</v>
      </c>
      <c r="E101" s="2" t="s">
        <v>2</v>
      </c>
    </row>
    <row r="103" spans="1:256" x14ac:dyDescent="0.25">
      <c r="C103" s="2" t="s">
        <v>5017</v>
      </c>
      <c r="E103" s="2" t="s">
        <v>2</v>
      </c>
    </row>
    <row r="105" spans="1:256" x14ac:dyDescent="0.25">
      <c r="C105" s="2" t="s">
        <v>5064</v>
      </c>
    </row>
    <row r="107" spans="1:256" x14ac:dyDescent="0.25">
      <c r="C107" s="2" t="s">
        <v>5065</v>
      </c>
    </row>
    <row r="108" spans="1:256" s="86" customFormat="1" ht="35.25" customHeight="1" x14ac:dyDescent="0.25">
      <c r="A108" s="82"/>
      <c r="B108" s="82"/>
      <c r="C108" s="87" t="s">
        <v>5022</v>
      </c>
      <c r="D108" s="91" t="s">
        <v>5023</v>
      </c>
      <c r="E108" s="91" t="s">
        <v>5024</v>
      </c>
      <c r="F108" s="83"/>
      <c r="G108" s="84"/>
      <c r="H108" s="84"/>
      <c r="I108" s="84"/>
      <c r="J108" s="84"/>
      <c r="K108" s="85"/>
      <c r="L108" s="85"/>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5"/>
      <c r="AJ108" s="82"/>
      <c r="AK108" s="82"/>
      <c r="AL108" s="82"/>
      <c r="AM108" s="82"/>
      <c r="AN108" s="82"/>
      <c r="AO108" s="82"/>
      <c r="AP108" s="82"/>
      <c r="AQ108" s="82"/>
      <c r="AR108" s="82"/>
      <c r="AS108" s="82"/>
      <c r="AT108" s="82"/>
      <c r="AU108" s="82"/>
      <c r="AV108" s="85"/>
      <c r="AW108" s="82"/>
      <c r="AX108" s="85"/>
      <c r="AY108" s="82"/>
      <c r="AZ108" s="82"/>
      <c r="BA108" s="82"/>
      <c r="BB108" s="85"/>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row>
    <row r="109" spans="1:256" s="86" customFormat="1" x14ac:dyDescent="0.25">
      <c r="A109" s="82"/>
      <c r="B109" s="82"/>
      <c r="C109" s="88" t="s">
        <v>5059</v>
      </c>
      <c r="D109" s="93">
        <v>15.4621</v>
      </c>
      <c r="E109" s="93">
        <v>14.948399999999999</v>
      </c>
      <c r="F109" s="83"/>
      <c r="G109" s="84"/>
      <c r="H109" s="84"/>
      <c r="I109" s="84"/>
      <c r="J109" s="84"/>
      <c r="K109" s="85"/>
      <c r="L109" s="85"/>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5"/>
      <c r="AJ109" s="82"/>
      <c r="AK109" s="82"/>
      <c r="AL109" s="82"/>
      <c r="AM109" s="82"/>
      <c r="AN109" s="82"/>
      <c r="AO109" s="82"/>
      <c r="AP109" s="82"/>
      <c r="AQ109" s="82"/>
      <c r="AR109" s="82"/>
      <c r="AS109" s="82"/>
      <c r="AT109" s="82"/>
      <c r="AU109" s="82"/>
      <c r="AV109" s="85"/>
      <c r="AW109" s="82"/>
      <c r="AX109" s="85"/>
      <c r="AY109" s="82"/>
      <c r="AZ109" s="82"/>
      <c r="BA109" s="82"/>
      <c r="BB109" s="85"/>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row>
    <row r="111" spans="1:256" x14ac:dyDescent="0.25">
      <c r="C111" s="2" t="s">
        <v>5066</v>
      </c>
      <c r="E111" s="2" t="s">
        <v>2</v>
      </c>
    </row>
    <row r="113" spans="3:5" x14ac:dyDescent="0.25">
      <c r="C113" s="2" t="s">
        <v>5067</v>
      </c>
      <c r="E113" s="2" t="s">
        <v>2</v>
      </c>
    </row>
    <row r="115" spans="3:5" x14ac:dyDescent="0.25">
      <c r="C115" s="2" t="s">
        <v>5018</v>
      </c>
      <c r="E115" s="2" t="s">
        <v>2</v>
      </c>
    </row>
    <row r="117" spans="3:5" x14ac:dyDescent="0.25">
      <c r="C117" s="2" t="s">
        <v>5019</v>
      </c>
      <c r="E117" s="2" t="s">
        <v>2</v>
      </c>
    </row>
    <row r="119" spans="3:5" x14ac:dyDescent="0.25">
      <c r="C119" s="2" t="s">
        <v>5020</v>
      </c>
      <c r="E119" s="99">
        <v>0.67947851407855009</v>
      </c>
    </row>
    <row r="121" spans="3:5" x14ac:dyDescent="0.25">
      <c r="C121" s="2" t="s">
        <v>5021</v>
      </c>
      <c r="E121" s="100" t="s">
        <v>5182</v>
      </c>
    </row>
    <row r="123" spans="3:5" x14ac:dyDescent="0.25">
      <c r="C123" s="2" t="s">
        <v>5068</v>
      </c>
      <c r="E123" s="2" t="s">
        <v>2</v>
      </c>
    </row>
    <row r="125" spans="3:5" x14ac:dyDescent="0.25">
      <c r="C125" s="2" t="s">
        <v>5183</v>
      </c>
    </row>
    <row r="127" spans="3:5" x14ac:dyDescent="0.25">
      <c r="C127" s="1" t="s">
        <v>5250</v>
      </c>
      <c r="E127" s="162" t="s">
        <v>5251</v>
      </c>
    </row>
    <row r="128" spans="3:5" x14ac:dyDescent="0.25">
      <c r="E128" s="2" t="s">
        <v>5324</v>
      </c>
    </row>
  </sheetData>
  <mergeCells count="1">
    <mergeCell ref="C98:K98"/>
  </mergeCells>
  <hyperlinks>
    <hyperlink ref="J2" location="'Index'!A1" display="'Index'!A1" xr:uid="{9164446E-E8EF-40F1-9007-41437C8A1979}"/>
  </hyperlinks>
  <pageMargins left="0.7" right="0.7" top="0.75" bottom="0.75" header="0.3" footer="0.3"/>
  <pageSetup orientation="portrait" horizontalDpi="4294967293"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144A0-1D26-4FE5-9BCA-FA8EBA332DB7}">
  <sheetPr codeName="Sheet1"/>
  <dimension ref="A1:IV348"/>
  <sheetViews>
    <sheetView showGridLines="0" zoomScale="90" zoomScaleNormal="90" workbookViewId="0">
      <pane ySplit="6" topLeftCell="A33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4423</v>
      </c>
      <c r="J2" s="38" t="s">
        <v>4568</v>
      </c>
    </row>
    <row r="3" spans="1:54" ht="16.5" x14ac:dyDescent="0.3">
      <c r="C3" s="1" t="s">
        <v>28</v>
      </c>
      <c r="D3" s="21" t="s">
        <v>4424</v>
      </c>
      <c r="F3" s="16" t="s">
        <v>4653</v>
      </c>
      <c r="G3" s="13" t="s">
        <v>4660</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473</v>
      </c>
      <c r="C11" s="58" t="s">
        <v>474</v>
      </c>
      <c r="D11" s="52" t="s">
        <v>475</v>
      </c>
      <c r="E11" s="6" t="s">
        <v>95</v>
      </c>
      <c r="F11" s="19">
        <v>115</v>
      </c>
      <c r="G11" s="24">
        <v>8.84</v>
      </c>
      <c r="H11" s="24">
        <v>1.32</v>
      </c>
      <c r="I11" s="31"/>
      <c r="J11" s="31"/>
      <c r="K11" s="35"/>
    </row>
    <row r="12" spans="1:54" x14ac:dyDescent="0.25">
      <c r="B12" s="8" t="s">
        <v>2257</v>
      </c>
      <c r="C12" s="58" t="s">
        <v>2258</v>
      </c>
      <c r="D12" s="52" t="s">
        <v>2259</v>
      </c>
      <c r="E12" s="6" t="s">
        <v>44</v>
      </c>
      <c r="F12" s="19">
        <v>2962</v>
      </c>
      <c r="G12" s="24">
        <v>8.77</v>
      </c>
      <c r="H12" s="24">
        <v>1.31</v>
      </c>
      <c r="I12" s="31"/>
      <c r="J12" s="31"/>
      <c r="K12" s="35"/>
    </row>
    <row r="13" spans="1:54" x14ac:dyDescent="0.25">
      <c r="B13" s="8" t="s">
        <v>140</v>
      </c>
      <c r="C13" s="58" t="s">
        <v>141</v>
      </c>
      <c r="D13" s="52" t="s">
        <v>142</v>
      </c>
      <c r="E13" s="6" t="s">
        <v>131</v>
      </c>
      <c r="F13" s="19">
        <v>1406</v>
      </c>
      <c r="G13" s="24">
        <v>8.7200000000000006</v>
      </c>
      <c r="H13" s="24">
        <v>1.3</v>
      </c>
      <c r="I13" s="31"/>
      <c r="J13" s="31"/>
      <c r="K13" s="35"/>
    </row>
    <row r="14" spans="1:54" x14ac:dyDescent="0.25">
      <c r="B14" s="8" t="s">
        <v>295</v>
      </c>
      <c r="C14" s="58" t="s">
        <v>296</v>
      </c>
      <c r="D14" s="52" t="s">
        <v>297</v>
      </c>
      <c r="E14" s="6" t="s">
        <v>214</v>
      </c>
      <c r="F14" s="19">
        <v>1756</v>
      </c>
      <c r="G14" s="24">
        <v>8.2899999999999991</v>
      </c>
      <c r="H14" s="24">
        <v>1.24</v>
      </c>
      <c r="I14" s="31"/>
      <c r="J14" s="31"/>
      <c r="K14" s="35"/>
    </row>
    <row r="15" spans="1:54" x14ac:dyDescent="0.25">
      <c r="B15" s="8" t="s">
        <v>3734</v>
      </c>
      <c r="C15" s="58" t="s">
        <v>3735</v>
      </c>
      <c r="D15" s="52" t="s">
        <v>3736</v>
      </c>
      <c r="E15" s="6" t="s">
        <v>62</v>
      </c>
      <c r="F15" s="19">
        <v>378</v>
      </c>
      <c r="G15" s="24">
        <v>8.18</v>
      </c>
      <c r="H15" s="24">
        <v>1.22</v>
      </c>
      <c r="I15" s="31"/>
      <c r="J15" s="31"/>
      <c r="K15" s="35"/>
    </row>
    <row r="16" spans="1:54" x14ac:dyDescent="0.25">
      <c r="B16" s="8" t="s">
        <v>170</v>
      </c>
      <c r="C16" s="58" t="s">
        <v>171</v>
      </c>
      <c r="D16" s="52" t="s">
        <v>172</v>
      </c>
      <c r="E16" s="6" t="s">
        <v>173</v>
      </c>
      <c r="F16" s="19">
        <v>559</v>
      </c>
      <c r="G16" s="24">
        <v>7.3</v>
      </c>
      <c r="H16" s="24">
        <v>1.0900000000000001</v>
      </c>
      <c r="I16" s="31"/>
      <c r="J16" s="31"/>
      <c r="K16" s="35"/>
    </row>
    <row r="17" spans="2:11" x14ac:dyDescent="0.25">
      <c r="B17" s="8" t="s">
        <v>2740</v>
      </c>
      <c r="C17" s="58" t="s">
        <v>2741</v>
      </c>
      <c r="D17" s="52" t="s">
        <v>2742</v>
      </c>
      <c r="E17" s="6" t="s">
        <v>58</v>
      </c>
      <c r="F17" s="19">
        <v>602</v>
      </c>
      <c r="G17" s="24">
        <v>6.87</v>
      </c>
      <c r="H17" s="24">
        <v>1.03</v>
      </c>
      <c r="I17" s="31"/>
      <c r="J17" s="31"/>
      <c r="K17" s="35"/>
    </row>
    <row r="18" spans="2:11" x14ac:dyDescent="0.25">
      <c r="B18" s="8" t="s">
        <v>3737</v>
      </c>
      <c r="C18" s="58" t="s">
        <v>3738</v>
      </c>
      <c r="D18" s="52" t="s">
        <v>3739</v>
      </c>
      <c r="E18" s="6" t="s">
        <v>273</v>
      </c>
      <c r="F18" s="19">
        <v>3211</v>
      </c>
      <c r="G18" s="24">
        <v>6.83</v>
      </c>
      <c r="H18" s="24">
        <v>1.02</v>
      </c>
      <c r="I18" s="31"/>
      <c r="J18" s="31"/>
      <c r="K18" s="35"/>
    </row>
    <row r="19" spans="2:11" x14ac:dyDescent="0.25">
      <c r="B19" s="8" t="s">
        <v>522</v>
      </c>
      <c r="C19" s="58" t="s">
        <v>523</v>
      </c>
      <c r="D19" s="52" t="s">
        <v>524</v>
      </c>
      <c r="E19" s="6" t="s">
        <v>173</v>
      </c>
      <c r="F19" s="19">
        <v>2037</v>
      </c>
      <c r="G19" s="24">
        <v>6.74</v>
      </c>
      <c r="H19" s="24">
        <v>1.01</v>
      </c>
      <c r="I19" s="31"/>
      <c r="J19" s="31"/>
      <c r="K19" s="35"/>
    </row>
    <row r="20" spans="2:11" x14ac:dyDescent="0.25">
      <c r="B20" s="8" t="s">
        <v>495</v>
      </c>
      <c r="C20" s="58" t="s">
        <v>496</v>
      </c>
      <c r="D20" s="52" t="s">
        <v>497</v>
      </c>
      <c r="E20" s="6" t="s">
        <v>342</v>
      </c>
      <c r="F20" s="19">
        <v>813</v>
      </c>
      <c r="G20" s="24">
        <v>6.62</v>
      </c>
      <c r="H20" s="24">
        <v>0.99</v>
      </c>
      <c r="I20" s="31"/>
      <c r="J20" s="31"/>
      <c r="K20" s="35"/>
    </row>
    <row r="21" spans="2:11" x14ac:dyDescent="0.25">
      <c r="B21" s="8" t="s">
        <v>2743</v>
      </c>
      <c r="C21" s="58" t="s">
        <v>2744</v>
      </c>
      <c r="D21" s="52" t="s">
        <v>2745</v>
      </c>
      <c r="E21" s="6" t="s">
        <v>44</v>
      </c>
      <c r="F21" s="19">
        <v>3019</v>
      </c>
      <c r="G21" s="24">
        <v>6.3</v>
      </c>
      <c r="H21" s="24">
        <v>0.94</v>
      </c>
      <c r="I21" s="31"/>
      <c r="J21" s="31"/>
      <c r="K21" s="35"/>
    </row>
    <row r="22" spans="2:11" x14ac:dyDescent="0.25">
      <c r="B22" s="8" t="s">
        <v>2799</v>
      </c>
      <c r="C22" s="58" t="s">
        <v>2800</v>
      </c>
      <c r="D22" s="52" t="s">
        <v>2801</v>
      </c>
      <c r="E22" s="6" t="s">
        <v>106</v>
      </c>
      <c r="F22" s="19">
        <v>411</v>
      </c>
      <c r="G22" s="24">
        <v>6.26</v>
      </c>
      <c r="H22" s="24">
        <v>0.94</v>
      </c>
      <c r="I22" s="31"/>
      <c r="J22" s="31"/>
      <c r="K22" s="35"/>
    </row>
    <row r="23" spans="2:11" x14ac:dyDescent="0.25">
      <c r="B23" s="8" t="s">
        <v>244</v>
      </c>
      <c r="C23" s="58" t="s">
        <v>245</v>
      </c>
      <c r="D23" s="52" t="s">
        <v>246</v>
      </c>
      <c r="E23" s="6" t="s">
        <v>120</v>
      </c>
      <c r="F23" s="19">
        <v>250</v>
      </c>
      <c r="G23" s="24">
        <v>6.24</v>
      </c>
      <c r="H23" s="24">
        <v>0.93</v>
      </c>
      <c r="I23" s="31"/>
      <c r="J23" s="31"/>
      <c r="K23" s="35"/>
    </row>
    <row r="24" spans="2:11" x14ac:dyDescent="0.25">
      <c r="B24" s="8" t="s">
        <v>566</v>
      </c>
      <c r="C24" s="58" t="s">
        <v>567</v>
      </c>
      <c r="D24" s="52" t="s">
        <v>568</v>
      </c>
      <c r="E24" s="6" t="s">
        <v>342</v>
      </c>
      <c r="F24" s="19">
        <v>794</v>
      </c>
      <c r="G24" s="24">
        <v>6.23</v>
      </c>
      <c r="H24" s="24">
        <v>0.93</v>
      </c>
      <c r="I24" s="31"/>
      <c r="J24" s="31"/>
      <c r="K24" s="35"/>
    </row>
    <row r="25" spans="2:11" x14ac:dyDescent="0.25">
      <c r="B25" s="8" t="s">
        <v>3740</v>
      </c>
      <c r="C25" s="58" t="s">
        <v>3741</v>
      </c>
      <c r="D25" s="52" t="s">
        <v>3742</v>
      </c>
      <c r="E25" s="6" t="s">
        <v>106</v>
      </c>
      <c r="F25" s="19">
        <v>261</v>
      </c>
      <c r="G25" s="24">
        <v>6.17</v>
      </c>
      <c r="H25" s="24">
        <v>0.92</v>
      </c>
      <c r="I25" s="31"/>
      <c r="J25" s="31"/>
      <c r="K25" s="35"/>
    </row>
    <row r="26" spans="2:11" x14ac:dyDescent="0.25">
      <c r="B26" s="8" t="s">
        <v>2390</v>
      </c>
      <c r="C26" s="58" t="s">
        <v>1377</v>
      </c>
      <c r="D26" s="52" t="s">
        <v>2391</v>
      </c>
      <c r="E26" s="6" t="s">
        <v>62</v>
      </c>
      <c r="F26" s="19">
        <v>589</v>
      </c>
      <c r="G26" s="24">
        <v>6.12</v>
      </c>
      <c r="H26" s="24">
        <v>0.91</v>
      </c>
      <c r="I26" s="31"/>
      <c r="J26" s="31"/>
      <c r="K26" s="35"/>
    </row>
    <row r="27" spans="2:11" x14ac:dyDescent="0.25">
      <c r="B27" s="8" t="s">
        <v>2483</v>
      </c>
      <c r="C27" s="58" t="s">
        <v>2484</v>
      </c>
      <c r="D27" s="52" t="s">
        <v>2485</v>
      </c>
      <c r="E27" s="6" t="s">
        <v>173</v>
      </c>
      <c r="F27" s="19">
        <v>754</v>
      </c>
      <c r="G27" s="24">
        <v>6.01</v>
      </c>
      <c r="H27" s="24">
        <v>0.9</v>
      </c>
      <c r="I27" s="31"/>
      <c r="J27" s="31"/>
      <c r="K27" s="35"/>
    </row>
    <row r="28" spans="2:11" x14ac:dyDescent="0.25">
      <c r="B28" s="8" t="s">
        <v>3743</v>
      </c>
      <c r="C28" s="58" t="s">
        <v>3744</v>
      </c>
      <c r="D28" s="52" t="s">
        <v>3745</v>
      </c>
      <c r="E28" s="6" t="s">
        <v>120</v>
      </c>
      <c r="F28" s="19">
        <v>257</v>
      </c>
      <c r="G28" s="24">
        <v>5.9</v>
      </c>
      <c r="H28" s="24">
        <v>0.88</v>
      </c>
      <c r="I28" s="31"/>
      <c r="J28" s="31"/>
      <c r="K28" s="35"/>
    </row>
    <row r="29" spans="2:11" x14ac:dyDescent="0.25">
      <c r="B29" s="8" t="s">
        <v>1081</v>
      </c>
      <c r="C29" s="58" t="s">
        <v>1082</v>
      </c>
      <c r="D29" s="52" t="s">
        <v>1083</v>
      </c>
      <c r="E29" s="6" t="s">
        <v>44</v>
      </c>
      <c r="F29" s="19">
        <v>2861</v>
      </c>
      <c r="G29" s="24">
        <v>5.84</v>
      </c>
      <c r="H29" s="24">
        <v>0.87</v>
      </c>
      <c r="I29" s="31"/>
      <c r="J29" s="31"/>
      <c r="K29" s="35"/>
    </row>
    <row r="30" spans="2:11" x14ac:dyDescent="0.25">
      <c r="B30" s="8" t="s">
        <v>367</v>
      </c>
      <c r="C30" s="58" t="s">
        <v>368</v>
      </c>
      <c r="D30" s="52" t="s">
        <v>369</v>
      </c>
      <c r="E30" s="6" t="s">
        <v>120</v>
      </c>
      <c r="F30" s="19">
        <v>163</v>
      </c>
      <c r="G30" s="24">
        <v>5.75</v>
      </c>
      <c r="H30" s="24">
        <v>0.86</v>
      </c>
      <c r="I30" s="31"/>
      <c r="J30" s="31"/>
      <c r="K30" s="35"/>
    </row>
    <row r="31" spans="2:11" x14ac:dyDescent="0.25">
      <c r="B31" s="8" t="s">
        <v>479</v>
      </c>
      <c r="C31" s="58" t="s">
        <v>480</v>
      </c>
      <c r="D31" s="52" t="s">
        <v>481</v>
      </c>
      <c r="E31" s="6" t="s">
        <v>62</v>
      </c>
      <c r="F31" s="19">
        <v>1721</v>
      </c>
      <c r="G31" s="24">
        <v>5.58</v>
      </c>
      <c r="H31" s="24">
        <v>0.83</v>
      </c>
      <c r="I31" s="31"/>
      <c r="J31" s="31"/>
      <c r="K31" s="35"/>
    </row>
    <row r="32" spans="2:11" x14ac:dyDescent="0.25">
      <c r="B32" s="8" t="s">
        <v>2377</v>
      </c>
      <c r="C32" s="58" t="s">
        <v>2378</v>
      </c>
      <c r="D32" s="52" t="s">
        <v>2379</v>
      </c>
      <c r="E32" s="6" t="s">
        <v>76</v>
      </c>
      <c r="F32" s="19">
        <v>2015</v>
      </c>
      <c r="G32" s="24">
        <v>5.54</v>
      </c>
      <c r="H32" s="24">
        <v>0.83</v>
      </c>
      <c r="I32" s="31"/>
      <c r="J32" s="31"/>
      <c r="K32" s="35"/>
    </row>
    <row r="33" spans="2:11" x14ac:dyDescent="0.25">
      <c r="B33" s="8" t="s">
        <v>2749</v>
      </c>
      <c r="C33" s="58" t="s">
        <v>2750</v>
      </c>
      <c r="D33" s="52" t="s">
        <v>2751</v>
      </c>
      <c r="E33" s="6" t="s">
        <v>173</v>
      </c>
      <c r="F33" s="19">
        <v>280</v>
      </c>
      <c r="G33" s="24">
        <v>5.53</v>
      </c>
      <c r="H33" s="24">
        <v>0.83</v>
      </c>
      <c r="I33" s="31"/>
      <c r="J33" s="31"/>
      <c r="K33" s="35"/>
    </row>
    <row r="34" spans="2:11" x14ac:dyDescent="0.25">
      <c r="B34" s="8" t="s">
        <v>1025</v>
      </c>
      <c r="C34" s="58" t="s">
        <v>1026</v>
      </c>
      <c r="D34" s="52" t="s">
        <v>1027</v>
      </c>
      <c r="E34" s="6" t="s">
        <v>120</v>
      </c>
      <c r="F34" s="19">
        <v>433</v>
      </c>
      <c r="G34" s="24">
        <v>5.34</v>
      </c>
      <c r="H34" s="24">
        <v>0.8</v>
      </c>
      <c r="I34" s="31"/>
      <c r="J34" s="31"/>
      <c r="K34" s="35"/>
    </row>
    <row r="35" spans="2:11" x14ac:dyDescent="0.25">
      <c r="B35" s="8" t="s">
        <v>2397</v>
      </c>
      <c r="C35" s="58" t="s">
        <v>2398</v>
      </c>
      <c r="D35" s="52" t="s">
        <v>2399</v>
      </c>
      <c r="E35" s="6" t="s">
        <v>76</v>
      </c>
      <c r="F35" s="19">
        <v>69</v>
      </c>
      <c r="G35" s="24">
        <v>5.2</v>
      </c>
      <c r="H35" s="24">
        <v>0.78</v>
      </c>
      <c r="I35" s="31"/>
      <c r="J35" s="31"/>
      <c r="K35" s="35"/>
    </row>
    <row r="36" spans="2:11" x14ac:dyDescent="0.25">
      <c r="B36" s="8" t="s">
        <v>3746</v>
      </c>
      <c r="C36" s="58" t="s">
        <v>3747</v>
      </c>
      <c r="D36" s="52" t="s">
        <v>3748</v>
      </c>
      <c r="E36" s="6" t="s">
        <v>215</v>
      </c>
      <c r="F36" s="19">
        <v>1029</v>
      </c>
      <c r="G36" s="24">
        <v>5.16</v>
      </c>
      <c r="H36" s="24">
        <v>0.77</v>
      </c>
      <c r="I36" s="31"/>
      <c r="J36" s="31"/>
      <c r="K36" s="35"/>
    </row>
    <row r="37" spans="2:11" x14ac:dyDescent="0.25">
      <c r="B37" s="8" t="s">
        <v>333</v>
      </c>
      <c r="C37" s="58" t="s">
        <v>334</v>
      </c>
      <c r="D37" s="52" t="s">
        <v>335</v>
      </c>
      <c r="E37" s="6" t="s">
        <v>62</v>
      </c>
      <c r="F37" s="19">
        <v>311</v>
      </c>
      <c r="G37" s="24">
        <v>5.15</v>
      </c>
      <c r="H37" s="24">
        <v>0.77</v>
      </c>
      <c r="I37" s="31"/>
      <c r="J37" s="31"/>
      <c r="K37" s="35"/>
    </row>
    <row r="38" spans="2:11" x14ac:dyDescent="0.25">
      <c r="B38" s="8" t="s">
        <v>3749</v>
      </c>
      <c r="C38" s="58" t="s">
        <v>3750</v>
      </c>
      <c r="D38" s="52" t="s">
        <v>3751</v>
      </c>
      <c r="E38" s="6" t="s">
        <v>966</v>
      </c>
      <c r="F38" s="19">
        <v>1863</v>
      </c>
      <c r="G38" s="24">
        <v>5.15</v>
      </c>
      <c r="H38" s="24">
        <v>0.77</v>
      </c>
      <c r="I38" s="31"/>
      <c r="J38" s="31"/>
      <c r="K38" s="35"/>
    </row>
    <row r="39" spans="2:11" x14ac:dyDescent="0.25">
      <c r="B39" s="8" t="s">
        <v>3752</v>
      </c>
      <c r="C39" s="58" t="s">
        <v>3753</v>
      </c>
      <c r="D39" s="52" t="s">
        <v>3754</v>
      </c>
      <c r="E39" s="6" t="s">
        <v>120</v>
      </c>
      <c r="F39" s="19">
        <v>259</v>
      </c>
      <c r="G39" s="24">
        <v>5.03</v>
      </c>
      <c r="H39" s="24">
        <v>0.75</v>
      </c>
      <c r="I39" s="31"/>
      <c r="J39" s="31"/>
      <c r="K39" s="35"/>
    </row>
    <row r="40" spans="2:11" x14ac:dyDescent="0.25">
      <c r="B40" s="8" t="s">
        <v>3755</v>
      </c>
      <c r="C40" s="58" t="s">
        <v>3756</v>
      </c>
      <c r="D40" s="52" t="s">
        <v>3757</v>
      </c>
      <c r="E40" s="6" t="s">
        <v>120</v>
      </c>
      <c r="F40" s="19">
        <v>27</v>
      </c>
      <c r="G40" s="24">
        <v>5.0199999999999996</v>
      </c>
      <c r="H40" s="24">
        <v>0.75</v>
      </c>
      <c r="I40" s="31"/>
      <c r="J40" s="31"/>
      <c r="K40" s="35"/>
    </row>
    <row r="41" spans="2:11" x14ac:dyDescent="0.25">
      <c r="B41" s="8" t="s">
        <v>3758</v>
      </c>
      <c r="C41" s="58" t="s">
        <v>3759</v>
      </c>
      <c r="D41" s="52" t="s">
        <v>3760</v>
      </c>
      <c r="E41" s="6" t="s">
        <v>95</v>
      </c>
      <c r="F41" s="19">
        <v>737</v>
      </c>
      <c r="G41" s="24">
        <v>5.01</v>
      </c>
      <c r="H41" s="24">
        <v>0.75</v>
      </c>
      <c r="I41" s="31"/>
      <c r="J41" s="31"/>
      <c r="K41" s="35"/>
    </row>
    <row r="42" spans="2:11" x14ac:dyDescent="0.25">
      <c r="B42" s="8" t="s">
        <v>3761</v>
      </c>
      <c r="C42" s="58" t="s">
        <v>1407</v>
      </c>
      <c r="D42" s="52" t="s">
        <v>3762</v>
      </c>
      <c r="E42" s="6" t="s">
        <v>62</v>
      </c>
      <c r="F42" s="19">
        <v>1116</v>
      </c>
      <c r="G42" s="24">
        <v>4.92</v>
      </c>
      <c r="H42" s="24">
        <v>0.74</v>
      </c>
      <c r="I42" s="31"/>
      <c r="J42" s="31"/>
      <c r="K42" s="35"/>
    </row>
    <row r="43" spans="2:11" x14ac:dyDescent="0.25">
      <c r="B43" s="8" t="s">
        <v>2275</v>
      </c>
      <c r="C43" s="58" t="s">
        <v>2276</v>
      </c>
      <c r="D43" s="52" t="s">
        <v>2277</v>
      </c>
      <c r="E43" s="6" t="s">
        <v>54</v>
      </c>
      <c r="F43" s="19">
        <v>356</v>
      </c>
      <c r="G43" s="24">
        <v>4.88</v>
      </c>
      <c r="H43" s="24">
        <v>0.73</v>
      </c>
      <c r="I43" s="31"/>
      <c r="J43" s="31"/>
      <c r="K43" s="35"/>
    </row>
    <row r="44" spans="2:11" x14ac:dyDescent="0.25">
      <c r="B44" s="8" t="s">
        <v>3763</v>
      </c>
      <c r="C44" s="58" t="s">
        <v>3764</v>
      </c>
      <c r="D44" s="52" t="s">
        <v>3765</v>
      </c>
      <c r="E44" s="6" t="s">
        <v>381</v>
      </c>
      <c r="F44" s="19">
        <v>394</v>
      </c>
      <c r="G44" s="24">
        <v>4.63</v>
      </c>
      <c r="H44" s="24">
        <v>0.69</v>
      </c>
      <c r="I44" s="31"/>
      <c r="J44" s="31"/>
      <c r="K44" s="35"/>
    </row>
    <row r="45" spans="2:11" x14ac:dyDescent="0.25">
      <c r="B45" s="8" t="s">
        <v>3766</v>
      </c>
      <c r="C45" s="58" t="s">
        <v>213</v>
      </c>
      <c r="D45" s="52" t="s">
        <v>3767</v>
      </c>
      <c r="E45" s="6" t="s">
        <v>214</v>
      </c>
      <c r="F45" s="19">
        <v>311</v>
      </c>
      <c r="G45" s="24">
        <v>4.6100000000000003</v>
      </c>
      <c r="H45" s="24">
        <v>0.69</v>
      </c>
      <c r="I45" s="31"/>
      <c r="J45" s="31"/>
      <c r="K45" s="35"/>
    </row>
    <row r="46" spans="2:11" x14ac:dyDescent="0.25">
      <c r="B46" s="8" t="s">
        <v>3768</v>
      </c>
      <c r="C46" s="58" t="s">
        <v>3769</v>
      </c>
      <c r="D46" s="52" t="s">
        <v>3770</v>
      </c>
      <c r="E46" s="6" t="s">
        <v>173</v>
      </c>
      <c r="F46" s="19">
        <v>242</v>
      </c>
      <c r="G46" s="24">
        <v>4.37</v>
      </c>
      <c r="H46" s="24">
        <v>0.65</v>
      </c>
      <c r="I46" s="31"/>
      <c r="J46" s="31"/>
      <c r="K46" s="35"/>
    </row>
    <row r="47" spans="2:11" x14ac:dyDescent="0.25">
      <c r="B47" s="8" t="s">
        <v>3582</v>
      </c>
      <c r="C47" s="58" t="s">
        <v>3583</v>
      </c>
      <c r="D47" s="52" t="s">
        <v>3584</v>
      </c>
      <c r="E47" s="6" t="s">
        <v>131</v>
      </c>
      <c r="F47" s="19">
        <v>46</v>
      </c>
      <c r="G47" s="24">
        <v>4.3499999999999996</v>
      </c>
      <c r="H47" s="24">
        <v>0.65</v>
      </c>
      <c r="I47" s="31"/>
      <c r="J47" s="31"/>
      <c r="K47" s="35"/>
    </row>
    <row r="48" spans="2:11" x14ac:dyDescent="0.25">
      <c r="B48" s="8" t="s">
        <v>2145</v>
      </c>
      <c r="C48" s="58" t="s">
        <v>2146</v>
      </c>
      <c r="D48" s="52" t="s">
        <v>2147</v>
      </c>
      <c r="E48" s="6" t="s">
        <v>154</v>
      </c>
      <c r="F48" s="19">
        <v>736</v>
      </c>
      <c r="G48" s="24">
        <v>4.33</v>
      </c>
      <c r="H48" s="24">
        <v>0.65</v>
      </c>
      <c r="I48" s="31"/>
      <c r="J48" s="31"/>
      <c r="K48" s="35"/>
    </row>
    <row r="49" spans="2:11" x14ac:dyDescent="0.25">
      <c r="B49" s="8" t="s">
        <v>3771</v>
      </c>
      <c r="C49" s="58" t="s">
        <v>3772</v>
      </c>
      <c r="D49" s="52" t="s">
        <v>3773</v>
      </c>
      <c r="E49" s="6" t="s">
        <v>342</v>
      </c>
      <c r="F49" s="19">
        <v>217</v>
      </c>
      <c r="G49" s="24">
        <v>4.28</v>
      </c>
      <c r="H49" s="24">
        <v>0.64</v>
      </c>
      <c r="I49" s="31"/>
      <c r="J49" s="31"/>
      <c r="K49" s="35"/>
    </row>
    <row r="50" spans="2:11" x14ac:dyDescent="0.25">
      <c r="B50" s="8" t="s">
        <v>3774</v>
      </c>
      <c r="C50" s="58" t="s">
        <v>3775</v>
      </c>
      <c r="D50" s="52" t="s">
        <v>3776</v>
      </c>
      <c r="E50" s="6" t="s">
        <v>581</v>
      </c>
      <c r="F50" s="19">
        <v>95</v>
      </c>
      <c r="G50" s="24">
        <v>4.28</v>
      </c>
      <c r="H50" s="24">
        <v>0.64</v>
      </c>
      <c r="I50" s="31"/>
      <c r="J50" s="31"/>
      <c r="K50" s="35"/>
    </row>
    <row r="51" spans="2:11" x14ac:dyDescent="0.25">
      <c r="B51" s="8" t="s">
        <v>1112</v>
      </c>
      <c r="C51" s="58" t="s">
        <v>1113</v>
      </c>
      <c r="D51" s="52" t="s">
        <v>1114</v>
      </c>
      <c r="E51" s="6" t="s">
        <v>106</v>
      </c>
      <c r="F51" s="19">
        <v>362</v>
      </c>
      <c r="G51" s="24">
        <v>4.2699999999999996</v>
      </c>
      <c r="H51" s="24">
        <v>0.64</v>
      </c>
      <c r="I51" s="31"/>
      <c r="J51" s="31"/>
      <c r="K51" s="35"/>
    </row>
    <row r="52" spans="2:11" x14ac:dyDescent="0.25">
      <c r="B52" s="8" t="s">
        <v>3777</v>
      </c>
      <c r="C52" s="58" t="s">
        <v>3778</v>
      </c>
      <c r="D52" s="52" t="s">
        <v>3779</v>
      </c>
      <c r="E52" s="6" t="s">
        <v>62</v>
      </c>
      <c r="F52" s="19">
        <v>2408</v>
      </c>
      <c r="G52" s="24">
        <v>4.18</v>
      </c>
      <c r="H52" s="24">
        <v>0.63</v>
      </c>
      <c r="I52" s="31"/>
      <c r="J52" s="31"/>
      <c r="K52" s="35"/>
    </row>
    <row r="53" spans="2:11" x14ac:dyDescent="0.25">
      <c r="B53" s="8" t="s">
        <v>3780</v>
      </c>
      <c r="C53" s="58" t="s">
        <v>3781</v>
      </c>
      <c r="D53" s="52" t="s">
        <v>3782</v>
      </c>
      <c r="E53" s="6" t="s">
        <v>120</v>
      </c>
      <c r="F53" s="19">
        <v>247</v>
      </c>
      <c r="G53" s="24">
        <v>4.07</v>
      </c>
      <c r="H53" s="24">
        <v>0.61</v>
      </c>
      <c r="I53" s="31"/>
      <c r="J53" s="31"/>
      <c r="K53" s="35"/>
    </row>
    <row r="54" spans="2:11" x14ac:dyDescent="0.25">
      <c r="B54" s="8" t="s">
        <v>2533</v>
      </c>
      <c r="C54" s="58" t="s">
        <v>2534</v>
      </c>
      <c r="D54" s="52" t="s">
        <v>2535</v>
      </c>
      <c r="E54" s="6" t="s">
        <v>106</v>
      </c>
      <c r="F54" s="19">
        <v>674</v>
      </c>
      <c r="G54" s="24">
        <v>4.03</v>
      </c>
      <c r="H54" s="24">
        <v>0.6</v>
      </c>
      <c r="I54" s="31"/>
      <c r="J54" s="31"/>
      <c r="K54" s="35"/>
    </row>
    <row r="55" spans="2:11" x14ac:dyDescent="0.25">
      <c r="B55" s="8" t="s">
        <v>339</v>
      </c>
      <c r="C55" s="58" t="s">
        <v>340</v>
      </c>
      <c r="D55" s="52" t="s">
        <v>341</v>
      </c>
      <c r="E55" s="6" t="s">
        <v>342</v>
      </c>
      <c r="F55" s="19">
        <v>244</v>
      </c>
      <c r="G55" s="24">
        <v>4.0199999999999996</v>
      </c>
      <c r="H55" s="24">
        <v>0.6</v>
      </c>
      <c r="I55" s="31"/>
      <c r="J55" s="31"/>
      <c r="K55" s="35"/>
    </row>
    <row r="56" spans="2:11" x14ac:dyDescent="0.25">
      <c r="B56" s="8" t="s">
        <v>103</v>
      </c>
      <c r="C56" s="58" t="s">
        <v>104</v>
      </c>
      <c r="D56" s="52" t="s">
        <v>105</v>
      </c>
      <c r="E56" s="6" t="s">
        <v>106</v>
      </c>
      <c r="F56" s="19">
        <v>113</v>
      </c>
      <c r="G56" s="24">
        <v>3.94</v>
      </c>
      <c r="H56" s="24">
        <v>0.59</v>
      </c>
      <c r="I56" s="31"/>
      <c r="J56" s="31"/>
      <c r="K56" s="35"/>
    </row>
    <row r="57" spans="2:11" x14ac:dyDescent="0.25">
      <c r="B57" s="8" t="s">
        <v>3783</v>
      </c>
      <c r="C57" s="58" t="s">
        <v>3784</v>
      </c>
      <c r="D57" s="52" t="s">
        <v>3785</v>
      </c>
      <c r="E57" s="6" t="s">
        <v>62</v>
      </c>
      <c r="F57" s="19">
        <v>729</v>
      </c>
      <c r="G57" s="24">
        <v>3.7</v>
      </c>
      <c r="H57" s="24">
        <v>0.55000000000000004</v>
      </c>
      <c r="I57" s="31"/>
      <c r="J57" s="31"/>
      <c r="K57" s="35"/>
    </row>
    <row r="58" spans="2:11" x14ac:dyDescent="0.25">
      <c r="B58" s="8" t="s">
        <v>3786</v>
      </c>
      <c r="C58" s="58" t="s">
        <v>3787</v>
      </c>
      <c r="D58" s="52" t="s">
        <v>3788</v>
      </c>
      <c r="E58" s="6" t="s">
        <v>120</v>
      </c>
      <c r="F58" s="19">
        <v>455</v>
      </c>
      <c r="G58" s="24">
        <v>3.7</v>
      </c>
      <c r="H58" s="24">
        <v>0.55000000000000004</v>
      </c>
      <c r="I58" s="31"/>
      <c r="J58" s="31"/>
      <c r="K58" s="35"/>
    </row>
    <row r="59" spans="2:11" x14ac:dyDescent="0.25">
      <c r="B59" s="8" t="s">
        <v>2460</v>
      </c>
      <c r="C59" s="58" t="s">
        <v>2461</v>
      </c>
      <c r="D59" s="52" t="s">
        <v>2462</v>
      </c>
      <c r="E59" s="6" t="s">
        <v>173</v>
      </c>
      <c r="F59" s="19">
        <v>419</v>
      </c>
      <c r="G59" s="24">
        <v>3.69</v>
      </c>
      <c r="H59" s="24">
        <v>0.55000000000000004</v>
      </c>
      <c r="I59" s="31"/>
      <c r="J59" s="31"/>
      <c r="K59" s="35"/>
    </row>
    <row r="60" spans="2:11" x14ac:dyDescent="0.25">
      <c r="B60" s="8" t="s">
        <v>3789</v>
      </c>
      <c r="C60" s="58" t="s">
        <v>3790</v>
      </c>
      <c r="D60" s="52" t="s">
        <v>3791</v>
      </c>
      <c r="E60" s="6" t="s">
        <v>177</v>
      </c>
      <c r="F60" s="19">
        <v>539</v>
      </c>
      <c r="G60" s="24">
        <v>3.69</v>
      </c>
      <c r="H60" s="24">
        <v>0.55000000000000004</v>
      </c>
      <c r="I60" s="31"/>
      <c r="J60" s="31"/>
      <c r="K60" s="35"/>
    </row>
    <row r="61" spans="2:11" x14ac:dyDescent="0.25">
      <c r="B61" s="8" t="s">
        <v>292</v>
      </c>
      <c r="C61" s="58" t="s">
        <v>293</v>
      </c>
      <c r="D61" s="52" t="s">
        <v>294</v>
      </c>
      <c r="E61" s="6" t="s">
        <v>84</v>
      </c>
      <c r="F61" s="19">
        <v>396</v>
      </c>
      <c r="G61" s="24">
        <v>3.68</v>
      </c>
      <c r="H61" s="24">
        <v>0.55000000000000004</v>
      </c>
      <c r="I61" s="31"/>
      <c r="J61" s="31"/>
      <c r="K61" s="35"/>
    </row>
    <row r="62" spans="2:11" x14ac:dyDescent="0.25">
      <c r="B62" s="8" t="s">
        <v>283</v>
      </c>
      <c r="C62" s="58" t="s">
        <v>284</v>
      </c>
      <c r="D62" s="52" t="s">
        <v>285</v>
      </c>
      <c r="E62" s="6" t="s">
        <v>131</v>
      </c>
      <c r="F62" s="19">
        <v>142</v>
      </c>
      <c r="G62" s="24">
        <v>3.64</v>
      </c>
      <c r="H62" s="24">
        <v>0.54</v>
      </c>
      <c r="I62" s="31"/>
      <c r="J62" s="31"/>
      <c r="K62" s="35"/>
    </row>
    <row r="63" spans="2:11" x14ac:dyDescent="0.25">
      <c r="B63" s="8" t="s">
        <v>2725</v>
      </c>
      <c r="C63" s="58" t="s">
        <v>2726</v>
      </c>
      <c r="D63" s="52" t="s">
        <v>2727</v>
      </c>
      <c r="E63" s="6" t="s">
        <v>381</v>
      </c>
      <c r="F63" s="19">
        <v>2200</v>
      </c>
      <c r="G63" s="24">
        <v>3.63</v>
      </c>
      <c r="H63" s="24">
        <v>0.54</v>
      </c>
      <c r="I63" s="31"/>
      <c r="J63" s="31"/>
      <c r="K63" s="35"/>
    </row>
    <row r="64" spans="2:11" x14ac:dyDescent="0.25">
      <c r="B64" s="8" t="s">
        <v>3792</v>
      </c>
      <c r="C64" s="58" t="s">
        <v>3793</v>
      </c>
      <c r="D64" s="52" t="s">
        <v>3794</v>
      </c>
      <c r="E64" s="6" t="s">
        <v>139</v>
      </c>
      <c r="F64" s="19">
        <v>133</v>
      </c>
      <c r="G64" s="24">
        <v>3.58</v>
      </c>
      <c r="H64" s="24">
        <v>0.54</v>
      </c>
      <c r="I64" s="31"/>
      <c r="J64" s="31"/>
      <c r="K64" s="35"/>
    </row>
    <row r="65" spans="2:11" x14ac:dyDescent="0.25">
      <c r="B65" s="8" t="s">
        <v>3795</v>
      </c>
      <c r="C65" s="58" t="s">
        <v>2566</v>
      </c>
      <c r="D65" s="52" t="s">
        <v>3796</v>
      </c>
      <c r="E65" s="6" t="s">
        <v>95</v>
      </c>
      <c r="F65" s="19">
        <v>491</v>
      </c>
      <c r="G65" s="24">
        <v>3.52</v>
      </c>
      <c r="H65" s="24">
        <v>0.53</v>
      </c>
      <c r="I65" s="31"/>
      <c r="J65" s="31"/>
      <c r="K65" s="35"/>
    </row>
    <row r="66" spans="2:11" x14ac:dyDescent="0.25">
      <c r="B66" s="8" t="s">
        <v>3797</v>
      </c>
      <c r="C66" s="58" t="s">
        <v>3798</v>
      </c>
      <c r="D66" s="52" t="s">
        <v>3799</v>
      </c>
      <c r="E66" s="6" t="s">
        <v>62</v>
      </c>
      <c r="F66" s="19">
        <v>303</v>
      </c>
      <c r="G66" s="24">
        <v>3.45</v>
      </c>
      <c r="H66" s="24">
        <v>0.52</v>
      </c>
      <c r="I66" s="31"/>
      <c r="J66" s="31"/>
      <c r="K66" s="35"/>
    </row>
    <row r="67" spans="2:11" x14ac:dyDescent="0.25">
      <c r="B67" s="8" t="s">
        <v>2382</v>
      </c>
      <c r="C67" s="58" t="s">
        <v>2383</v>
      </c>
      <c r="D67" s="52" t="s">
        <v>2384</v>
      </c>
      <c r="E67" s="6" t="s">
        <v>54</v>
      </c>
      <c r="F67" s="19">
        <v>3247</v>
      </c>
      <c r="G67" s="24">
        <v>3.41</v>
      </c>
      <c r="H67" s="24">
        <v>0.51</v>
      </c>
      <c r="I67" s="31"/>
      <c r="J67" s="31"/>
      <c r="K67" s="35"/>
    </row>
    <row r="68" spans="2:11" x14ac:dyDescent="0.25">
      <c r="B68" s="8" t="s">
        <v>3800</v>
      </c>
      <c r="C68" s="58" t="s">
        <v>3801</v>
      </c>
      <c r="D68" s="52" t="s">
        <v>3802</v>
      </c>
      <c r="E68" s="6" t="s">
        <v>150</v>
      </c>
      <c r="F68" s="19">
        <v>244</v>
      </c>
      <c r="G68" s="24">
        <v>3.41</v>
      </c>
      <c r="H68" s="24">
        <v>0.51</v>
      </c>
      <c r="I68" s="31"/>
      <c r="J68" s="31"/>
      <c r="K68" s="35"/>
    </row>
    <row r="69" spans="2:11" x14ac:dyDescent="0.25">
      <c r="B69" s="8" t="s">
        <v>621</v>
      </c>
      <c r="C69" s="58" t="s">
        <v>622</v>
      </c>
      <c r="D69" s="52" t="s">
        <v>623</v>
      </c>
      <c r="E69" s="6" t="s">
        <v>139</v>
      </c>
      <c r="F69" s="19">
        <v>1747</v>
      </c>
      <c r="G69" s="24">
        <v>3.36</v>
      </c>
      <c r="H69" s="24">
        <v>0.5</v>
      </c>
      <c r="I69" s="31"/>
      <c r="J69" s="31"/>
      <c r="K69" s="35"/>
    </row>
    <row r="70" spans="2:11" x14ac:dyDescent="0.25">
      <c r="B70" s="8" t="s">
        <v>1090</v>
      </c>
      <c r="C70" s="58" t="s">
        <v>1091</v>
      </c>
      <c r="D70" s="52" t="s">
        <v>1092</v>
      </c>
      <c r="E70" s="6" t="s">
        <v>259</v>
      </c>
      <c r="F70" s="19">
        <v>1977</v>
      </c>
      <c r="G70" s="24">
        <v>3.34</v>
      </c>
      <c r="H70" s="24">
        <v>0.5</v>
      </c>
      <c r="I70" s="31"/>
      <c r="J70" s="31"/>
      <c r="K70" s="35"/>
    </row>
    <row r="71" spans="2:11" x14ac:dyDescent="0.25">
      <c r="B71" s="8" t="s">
        <v>3803</v>
      </c>
      <c r="C71" s="58" t="s">
        <v>3804</v>
      </c>
      <c r="D71" s="52" t="s">
        <v>3805</v>
      </c>
      <c r="E71" s="6" t="s">
        <v>95</v>
      </c>
      <c r="F71" s="19">
        <v>215</v>
      </c>
      <c r="G71" s="24">
        <v>3.32</v>
      </c>
      <c r="H71" s="24">
        <v>0.5</v>
      </c>
      <c r="I71" s="31"/>
      <c r="J71" s="31"/>
      <c r="K71" s="35"/>
    </row>
    <row r="72" spans="2:11" x14ac:dyDescent="0.25">
      <c r="B72" s="8" t="s">
        <v>3806</v>
      </c>
      <c r="C72" s="58" t="s">
        <v>3807</v>
      </c>
      <c r="D72" s="52" t="s">
        <v>3808</v>
      </c>
      <c r="E72" s="6" t="s">
        <v>120</v>
      </c>
      <c r="F72" s="19">
        <v>1950</v>
      </c>
      <c r="G72" s="24">
        <v>3.28</v>
      </c>
      <c r="H72" s="24">
        <v>0.49</v>
      </c>
      <c r="I72" s="31"/>
      <c r="J72" s="31"/>
      <c r="K72" s="35"/>
    </row>
    <row r="73" spans="2:11" x14ac:dyDescent="0.25">
      <c r="B73" s="8" t="s">
        <v>516</v>
      </c>
      <c r="C73" s="58" t="s">
        <v>517</v>
      </c>
      <c r="D73" s="52" t="s">
        <v>518</v>
      </c>
      <c r="E73" s="6" t="s">
        <v>95</v>
      </c>
      <c r="F73" s="19">
        <v>210</v>
      </c>
      <c r="G73" s="24">
        <v>3.27</v>
      </c>
      <c r="H73" s="24">
        <v>0.49</v>
      </c>
      <c r="I73" s="31"/>
      <c r="J73" s="31"/>
      <c r="K73" s="35"/>
    </row>
    <row r="74" spans="2:11" x14ac:dyDescent="0.25">
      <c r="B74" s="8" t="s">
        <v>3809</v>
      </c>
      <c r="C74" s="58" t="s">
        <v>3810</v>
      </c>
      <c r="D74" s="52" t="s">
        <v>3811</v>
      </c>
      <c r="E74" s="6" t="s">
        <v>106</v>
      </c>
      <c r="F74" s="19">
        <v>19</v>
      </c>
      <c r="G74" s="24">
        <v>3.26</v>
      </c>
      <c r="H74" s="24">
        <v>0.49</v>
      </c>
      <c r="I74" s="31"/>
      <c r="J74" s="31"/>
      <c r="K74" s="35"/>
    </row>
    <row r="75" spans="2:11" x14ac:dyDescent="0.25">
      <c r="B75" s="8" t="s">
        <v>3815</v>
      </c>
      <c r="C75" s="58" t="s">
        <v>3816</v>
      </c>
      <c r="D75" s="52" t="s">
        <v>3817</v>
      </c>
      <c r="E75" s="6" t="s">
        <v>95</v>
      </c>
      <c r="F75" s="19">
        <v>50</v>
      </c>
      <c r="G75" s="24">
        <v>3.23</v>
      </c>
      <c r="H75" s="24">
        <v>0.48</v>
      </c>
      <c r="I75" s="31"/>
      <c r="J75" s="31"/>
      <c r="K75" s="35"/>
    </row>
    <row r="76" spans="2:11" x14ac:dyDescent="0.25">
      <c r="B76" s="8" t="s">
        <v>3812</v>
      </c>
      <c r="C76" s="58" t="s">
        <v>3813</v>
      </c>
      <c r="D76" s="52" t="s">
        <v>3814</v>
      </c>
      <c r="E76" s="6" t="s">
        <v>131</v>
      </c>
      <c r="F76" s="19">
        <v>384</v>
      </c>
      <c r="G76" s="24">
        <v>3.23</v>
      </c>
      <c r="H76" s="24">
        <v>0.48</v>
      </c>
      <c r="I76" s="31"/>
      <c r="J76" s="31"/>
      <c r="K76" s="35"/>
    </row>
    <row r="77" spans="2:11" x14ac:dyDescent="0.25">
      <c r="B77" s="8" t="s">
        <v>3128</v>
      </c>
      <c r="C77" s="58" t="s">
        <v>3129</v>
      </c>
      <c r="D77" s="52" t="s">
        <v>3130</v>
      </c>
      <c r="E77" s="6" t="s">
        <v>131</v>
      </c>
      <c r="F77" s="19">
        <v>380</v>
      </c>
      <c r="G77" s="24">
        <v>3.23</v>
      </c>
      <c r="H77" s="24">
        <v>0.48</v>
      </c>
      <c r="I77" s="31"/>
      <c r="J77" s="31"/>
      <c r="K77" s="35"/>
    </row>
    <row r="78" spans="2:11" x14ac:dyDescent="0.25">
      <c r="B78" s="8" t="s">
        <v>373</v>
      </c>
      <c r="C78" s="58" t="s">
        <v>374</v>
      </c>
      <c r="D78" s="52" t="s">
        <v>375</v>
      </c>
      <c r="E78" s="6" t="s">
        <v>131</v>
      </c>
      <c r="F78" s="19">
        <v>7972</v>
      </c>
      <c r="G78" s="24">
        <v>3.2</v>
      </c>
      <c r="H78" s="24">
        <v>0.48</v>
      </c>
      <c r="I78" s="31"/>
      <c r="J78" s="31"/>
      <c r="K78" s="35"/>
    </row>
    <row r="79" spans="2:11" x14ac:dyDescent="0.25">
      <c r="B79" s="8" t="s">
        <v>185</v>
      </c>
      <c r="C79" s="58" t="s">
        <v>186</v>
      </c>
      <c r="D79" s="52" t="s">
        <v>187</v>
      </c>
      <c r="E79" s="6" t="s">
        <v>76</v>
      </c>
      <c r="F79" s="19">
        <v>260</v>
      </c>
      <c r="G79" s="24">
        <v>3.15</v>
      </c>
      <c r="H79" s="24">
        <v>0.47</v>
      </c>
      <c r="I79" s="31"/>
      <c r="J79" s="31"/>
      <c r="K79" s="35"/>
    </row>
    <row r="80" spans="2:11" x14ac:dyDescent="0.25">
      <c r="B80" s="8" t="s">
        <v>1118</v>
      </c>
      <c r="C80" s="58" t="s">
        <v>1119</v>
      </c>
      <c r="D80" s="52" t="s">
        <v>1120</v>
      </c>
      <c r="E80" s="6" t="s">
        <v>173</v>
      </c>
      <c r="F80" s="19">
        <v>2492</v>
      </c>
      <c r="G80" s="24">
        <v>3.12</v>
      </c>
      <c r="H80" s="24">
        <v>0.47</v>
      </c>
      <c r="I80" s="31"/>
      <c r="J80" s="31"/>
      <c r="K80" s="35"/>
    </row>
    <row r="81" spans="2:11" x14ac:dyDescent="0.25">
      <c r="B81" s="8" t="s">
        <v>1924</v>
      </c>
      <c r="C81" s="58" t="s">
        <v>1925</v>
      </c>
      <c r="D81" s="52" t="s">
        <v>1926</v>
      </c>
      <c r="E81" s="6" t="s">
        <v>62</v>
      </c>
      <c r="F81" s="19">
        <v>1111</v>
      </c>
      <c r="G81" s="24">
        <v>3.1</v>
      </c>
      <c r="H81" s="24">
        <v>0.46</v>
      </c>
      <c r="I81" s="31"/>
      <c r="J81" s="31"/>
      <c r="K81" s="35"/>
    </row>
    <row r="82" spans="2:11" x14ac:dyDescent="0.25">
      <c r="B82" s="8" t="s">
        <v>3818</v>
      </c>
      <c r="C82" s="58" t="s">
        <v>3819</v>
      </c>
      <c r="D82" s="52" t="s">
        <v>3820</v>
      </c>
      <c r="E82" s="6" t="s">
        <v>58</v>
      </c>
      <c r="F82" s="19">
        <v>7075</v>
      </c>
      <c r="G82" s="24">
        <v>3.1</v>
      </c>
      <c r="H82" s="24">
        <v>0.46</v>
      </c>
      <c r="I82" s="31"/>
      <c r="J82" s="31"/>
      <c r="K82" s="35"/>
    </row>
    <row r="83" spans="2:11" x14ac:dyDescent="0.25">
      <c r="B83" s="8" t="s">
        <v>3821</v>
      </c>
      <c r="C83" s="58" t="s">
        <v>3822</v>
      </c>
      <c r="D83" s="52" t="s">
        <v>3823</v>
      </c>
      <c r="E83" s="6" t="s">
        <v>150</v>
      </c>
      <c r="F83" s="19">
        <v>85</v>
      </c>
      <c r="G83" s="24">
        <v>3.1</v>
      </c>
      <c r="H83" s="24">
        <v>0.46</v>
      </c>
      <c r="I83" s="31"/>
      <c r="J83" s="31"/>
      <c r="K83" s="35"/>
    </row>
    <row r="84" spans="2:11" x14ac:dyDescent="0.25">
      <c r="B84" s="8" t="s">
        <v>3824</v>
      </c>
      <c r="C84" s="58" t="s">
        <v>3825</v>
      </c>
      <c r="D84" s="52" t="s">
        <v>3826</v>
      </c>
      <c r="E84" s="6" t="s">
        <v>62</v>
      </c>
      <c r="F84" s="19">
        <v>607</v>
      </c>
      <c r="G84" s="24">
        <v>3.07</v>
      </c>
      <c r="H84" s="24">
        <v>0.46</v>
      </c>
      <c r="I84" s="31"/>
      <c r="J84" s="31"/>
      <c r="K84" s="35"/>
    </row>
    <row r="85" spans="2:11" x14ac:dyDescent="0.25">
      <c r="B85" s="8" t="s">
        <v>3827</v>
      </c>
      <c r="C85" s="58" t="s">
        <v>3828</v>
      </c>
      <c r="D85" s="52" t="s">
        <v>3829</v>
      </c>
      <c r="E85" s="6" t="s">
        <v>150</v>
      </c>
      <c r="F85" s="19">
        <v>98</v>
      </c>
      <c r="G85" s="24">
        <v>3.06</v>
      </c>
      <c r="H85" s="24">
        <v>0.46</v>
      </c>
      <c r="I85" s="31"/>
      <c r="J85" s="31"/>
      <c r="K85" s="35"/>
    </row>
    <row r="86" spans="2:11" x14ac:dyDescent="0.25">
      <c r="B86" s="8" t="s">
        <v>3830</v>
      </c>
      <c r="C86" s="58" t="s">
        <v>3831</v>
      </c>
      <c r="D86" s="52" t="s">
        <v>3832</v>
      </c>
      <c r="E86" s="6" t="s">
        <v>992</v>
      </c>
      <c r="F86" s="19">
        <v>2879</v>
      </c>
      <c r="G86" s="24">
        <v>2.98</v>
      </c>
      <c r="H86" s="24">
        <v>0.45</v>
      </c>
      <c r="I86" s="31"/>
      <c r="J86" s="31"/>
      <c r="K86" s="35"/>
    </row>
    <row r="87" spans="2:11" x14ac:dyDescent="0.25">
      <c r="B87" s="8" t="s">
        <v>3833</v>
      </c>
      <c r="C87" s="58" t="s">
        <v>3834</v>
      </c>
      <c r="D87" s="52" t="s">
        <v>3835</v>
      </c>
      <c r="E87" s="6" t="s">
        <v>95</v>
      </c>
      <c r="F87" s="19">
        <v>645</v>
      </c>
      <c r="G87" s="24">
        <v>2.96</v>
      </c>
      <c r="H87" s="24">
        <v>0.44</v>
      </c>
      <c r="I87" s="31"/>
      <c r="J87" s="31"/>
      <c r="K87" s="35"/>
    </row>
    <row r="88" spans="2:11" x14ac:dyDescent="0.25">
      <c r="B88" s="8" t="s">
        <v>2781</v>
      </c>
      <c r="C88" s="58" t="s">
        <v>2782</v>
      </c>
      <c r="D88" s="52" t="s">
        <v>2783</v>
      </c>
      <c r="E88" s="6" t="s">
        <v>135</v>
      </c>
      <c r="F88" s="19">
        <v>581</v>
      </c>
      <c r="G88" s="24">
        <v>2.91</v>
      </c>
      <c r="H88" s="24">
        <v>0.44</v>
      </c>
      <c r="I88" s="31"/>
      <c r="J88" s="31"/>
      <c r="K88" s="35"/>
    </row>
    <row r="89" spans="2:11" x14ac:dyDescent="0.25">
      <c r="B89" s="8" t="s">
        <v>3836</v>
      </c>
      <c r="C89" s="58" t="s">
        <v>3837</v>
      </c>
      <c r="D89" s="52" t="s">
        <v>3838</v>
      </c>
      <c r="E89" s="6" t="s">
        <v>106</v>
      </c>
      <c r="F89" s="19">
        <v>353</v>
      </c>
      <c r="G89" s="24">
        <v>2.87</v>
      </c>
      <c r="H89" s="24">
        <v>0.43</v>
      </c>
      <c r="I89" s="31"/>
      <c r="J89" s="31"/>
      <c r="K89" s="35"/>
    </row>
    <row r="90" spans="2:11" x14ac:dyDescent="0.25">
      <c r="B90" s="8" t="s">
        <v>2251</v>
      </c>
      <c r="C90" s="58" t="s">
        <v>2252</v>
      </c>
      <c r="D90" s="52" t="s">
        <v>2253</v>
      </c>
      <c r="E90" s="6" t="s">
        <v>44</v>
      </c>
      <c r="F90" s="19">
        <v>776</v>
      </c>
      <c r="G90" s="24">
        <v>2.86</v>
      </c>
      <c r="H90" s="24">
        <v>0.43</v>
      </c>
      <c r="I90" s="31"/>
      <c r="J90" s="31"/>
      <c r="K90" s="35"/>
    </row>
    <row r="91" spans="2:11" x14ac:dyDescent="0.25">
      <c r="B91" s="8" t="s">
        <v>3839</v>
      </c>
      <c r="C91" s="58" t="s">
        <v>3840</v>
      </c>
      <c r="D91" s="52" t="s">
        <v>3841</v>
      </c>
      <c r="E91" s="6" t="s">
        <v>177</v>
      </c>
      <c r="F91" s="19">
        <v>7221</v>
      </c>
      <c r="G91" s="24">
        <v>2.85</v>
      </c>
      <c r="H91" s="24">
        <v>0.43</v>
      </c>
      <c r="I91" s="31"/>
      <c r="J91" s="31"/>
      <c r="K91" s="35"/>
    </row>
    <row r="92" spans="2:11" x14ac:dyDescent="0.25">
      <c r="B92" s="8" t="s">
        <v>3842</v>
      </c>
      <c r="C92" s="58" t="s">
        <v>3843</v>
      </c>
      <c r="D92" s="52" t="s">
        <v>3844</v>
      </c>
      <c r="E92" s="6" t="s">
        <v>106</v>
      </c>
      <c r="F92" s="19">
        <v>571</v>
      </c>
      <c r="G92" s="24">
        <v>2.84</v>
      </c>
      <c r="H92" s="24">
        <v>0.42</v>
      </c>
      <c r="I92" s="31"/>
      <c r="J92" s="31"/>
      <c r="K92" s="35"/>
    </row>
    <row r="93" spans="2:11" x14ac:dyDescent="0.25">
      <c r="B93" s="8" t="s">
        <v>3845</v>
      </c>
      <c r="C93" s="58" t="s">
        <v>3846</v>
      </c>
      <c r="D93" s="52" t="s">
        <v>3847</v>
      </c>
      <c r="E93" s="6" t="s">
        <v>177</v>
      </c>
      <c r="F93" s="19">
        <v>199</v>
      </c>
      <c r="G93" s="24">
        <v>2.82</v>
      </c>
      <c r="H93" s="24">
        <v>0.42</v>
      </c>
      <c r="I93" s="31"/>
      <c r="J93" s="31"/>
      <c r="K93" s="35"/>
    </row>
    <row r="94" spans="2:11" x14ac:dyDescent="0.25">
      <c r="B94" s="8" t="s">
        <v>3848</v>
      </c>
      <c r="C94" s="58" t="s">
        <v>3849</v>
      </c>
      <c r="D94" s="52" t="s">
        <v>3850</v>
      </c>
      <c r="E94" s="6" t="s">
        <v>58</v>
      </c>
      <c r="F94" s="19">
        <v>15</v>
      </c>
      <c r="G94" s="24">
        <v>2.79</v>
      </c>
      <c r="H94" s="24">
        <v>0.42</v>
      </c>
      <c r="I94" s="31"/>
      <c r="J94" s="31"/>
      <c r="K94" s="35"/>
    </row>
    <row r="95" spans="2:11" x14ac:dyDescent="0.25">
      <c r="B95" s="8" t="s">
        <v>3854</v>
      </c>
      <c r="C95" s="58" t="s">
        <v>3855</v>
      </c>
      <c r="D95" s="52" t="s">
        <v>3856</v>
      </c>
      <c r="E95" s="6" t="s">
        <v>91</v>
      </c>
      <c r="F95" s="19">
        <v>1500</v>
      </c>
      <c r="G95" s="24">
        <v>2.77</v>
      </c>
      <c r="H95" s="24">
        <v>0.41</v>
      </c>
      <c r="I95" s="31"/>
      <c r="J95" s="31"/>
      <c r="K95" s="35"/>
    </row>
    <row r="96" spans="2:11" x14ac:dyDescent="0.25">
      <c r="B96" s="8" t="s">
        <v>3851</v>
      </c>
      <c r="C96" s="58" t="s">
        <v>3852</v>
      </c>
      <c r="D96" s="52" t="s">
        <v>3853</v>
      </c>
      <c r="E96" s="6" t="s">
        <v>106</v>
      </c>
      <c r="F96" s="19">
        <v>237</v>
      </c>
      <c r="G96" s="24">
        <v>2.77</v>
      </c>
      <c r="H96" s="24">
        <v>0.41</v>
      </c>
      <c r="I96" s="31"/>
      <c r="J96" s="31"/>
      <c r="K96" s="35"/>
    </row>
    <row r="97" spans="2:11" x14ac:dyDescent="0.25">
      <c r="B97" s="8" t="s">
        <v>3857</v>
      </c>
      <c r="C97" s="58" t="s">
        <v>3858</v>
      </c>
      <c r="D97" s="52" t="s">
        <v>3859</v>
      </c>
      <c r="E97" s="6" t="s">
        <v>62</v>
      </c>
      <c r="F97" s="19">
        <v>1212</v>
      </c>
      <c r="G97" s="24">
        <v>2.76</v>
      </c>
      <c r="H97" s="24">
        <v>0.41</v>
      </c>
      <c r="I97" s="31"/>
      <c r="J97" s="31"/>
      <c r="K97" s="35"/>
    </row>
    <row r="98" spans="2:11" x14ac:dyDescent="0.25">
      <c r="B98" s="8" t="s">
        <v>2416</v>
      </c>
      <c r="C98" s="58" t="s">
        <v>2417</v>
      </c>
      <c r="D98" s="52" t="s">
        <v>2418</v>
      </c>
      <c r="E98" s="6" t="s">
        <v>99</v>
      </c>
      <c r="F98" s="19">
        <v>3024</v>
      </c>
      <c r="G98" s="24">
        <v>2.73</v>
      </c>
      <c r="H98" s="24">
        <v>0.41</v>
      </c>
      <c r="I98" s="31"/>
      <c r="J98" s="31"/>
      <c r="K98" s="35"/>
    </row>
    <row r="99" spans="2:11" x14ac:dyDescent="0.25">
      <c r="B99" s="8" t="s">
        <v>2468</v>
      </c>
      <c r="C99" s="58" t="s">
        <v>2469</v>
      </c>
      <c r="D99" s="52" t="s">
        <v>2470</v>
      </c>
      <c r="E99" s="6" t="s">
        <v>76</v>
      </c>
      <c r="F99" s="19">
        <v>506</v>
      </c>
      <c r="G99" s="24">
        <v>2.7</v>
      </c>
      <c r="H99" s="24">
        <v>0.4</v>
      </c>
      <c r="I99" s="31"/>
      <c r="J99" s="31"/>
      <c r="K99" s="35"/>
    </row>
    <row r="100" spans="2:11" x14ac:dyDescent="0.25">
      <c r="B100" s="8" t="s">
        <v>3863</v>
      </c>
      <c r="C100" s="58" t="s">
        <v>3864</v>
      </c>
      <c r="D100" s="52" t="s">
        <v>3865</v>
      </c>
      <c r="E100" s="6" t="s">
        <v>259</v>
      </c>
      <c r="F100" s="19">
        <v>15267</v>
      </c>
      <c r="G100" s="24">
        <v>2.7</v>
      </c>
      <c r="H100" s="24">
        <v>0.4</v>
      </c>
      <c r="I100" s="31"/>
      <c r="J100" s="31"/>
      <c r="K100" s="35"/>
    </row>
    <row r="101" spans="2:11" x14ac:dyDescent="0.25">
      <c r="B101" s="8" t="s">
        <v>3860</v>
      </c>
      <c r="C101" s="58" t="s">
        <v>3861</v>
      </c>
      <c r="D101" s="52" t="s">
        <v>3862</v>
      </c>
      <c r="E101" s="6" t="s">
        <v>177</v>
      </c>
      <c r="F101" s="19">
        <v>161</v>
      </c>
      <c r="G101" s="24">
        <v>2.7</v>
      </c>
      <c r="H101" s="24">
        <v>0.4</v>
      </c>
      <c r="I101" s="31"/>
      <c r="J101" s="31"/>
      <c r="K101" s="35"/>
    </row>
    <row r="102" spans="2:11" x14ac:dyDescent="0.25">
      <c r="B102" s="8" t="s">
        <v>3866</v>
      </c>
      <c r="C102" s="58" t="s">
        <v>3867</v>
      </c>
      <c r="D102" s="52" t="s">
        <v>3868</v>
      </c>
      <c r="E102" s="6" t="s">
        <v>177</v>
      </c>
      <c r="F102" s="19">
        <v>59</v>
      </c>
      <c r="G102" s="24">
        <v>2.68</v>
      </c>
      <c r="H102" s="24">
        <v>0.4</v>
      </c>
      <c r="I102" s="31"/>
      <c r="J102" s="31"/>
      <c r="K102" s="35"/>
    </row>
    <row r="103" spans="2:11" x14ac:dyDescent="0.25">
      <c r="B103" s="8" t="s">
        <v>3869</v>
      </c>
      <c r="C103" s="58" t="s">
        <v>3870</v>
      </c>
      <c r="D103" s="52" t="s">
        <v>3871</v>
      </c>
      <c r="E103" s="6" t="s">
        <v>259</v>
      </c>
      <c r="F103" s="19">
        <v>435</v>
      </c>
      <c r="G103" s="24">
        <v>2.64</v>
      </c>
      <c r="H103" s="24">
        <v>0.39</v>
      </c>
      <c r="I103" s="31"/>
      <c r="J103" s="31"/>
      <c r="K103" s="35"/>
    </row>
    <row r="104" spans="2:11" x14ac:dyDescent="0.25">
      <c r="B104" s="8" t="s">
        <v>2278</v>
      </c>
      <c r="C104" s="58" t="s">
        <v>2279</v>
      </c>
      <c r="D104" s="52" t="s">
        <v>2280</v>
      </c>
      <c r="E104" s="6" t="s">
        <v>173</v>
      </c>
      <c r="F104" s="19">
        <v>229</v>
      </c>
      <c r="G104" s="24">
        <v>2.64</v>
      </c>
      <c r="H104" s="24">
        <v>0.4</v>
      </c>
      <c r="I104" s="31"/>
      <c r="J104" s="31"/>
      <c r="K104" s="35"/>
    </row>
    <row r="105" spans="2:11" x14ac:dyDescent="0.25">
      <c r="B105" s="8" t="s">
        <v>3872</v>
      </c>
      <c r="C105" s="58" t="s">
        <v>3873</v>
      </c>
      <c r="D105" s="52" t="s">
        <v>3874</v>
      </c>
      <c r="E105" s="6" t="s">
        <v>54</v>
      </c>
      <c r="F105" s="19">
        <v>12300</v>
      </c>
      <c r="G105" s="24">
        <v>2.63</v>
      </c>
      <c r="H105" s="24">
        <v>0.39</v>
      </c>
      <c r="I105" s="31"/>
      <c r="J105" s="31"/>
      <c r="K105" s="35"/>
    </row>
    <row r="106" spans="2:11" x14ac:dyDescent="0.25">
      <c r="B106" s="8" t="s">
        <v>3875</v>
      </c>
      <c r="C106" s="58" t="s">
        <v>3876</v>
      </c>
      <c r="D106" s="52" t="s">
        <v>3877</v>
      </c>
      <c r="E106" s="6" t="s">
        <v>120</v>
      </c>
      <c r="F106" s="19">
        <v>282</v>
      </c>
      <c r="G106" s="24">
        <v>2.63</v>
      </c>
      <c r="H106" s="24">
        <v>0.39</v>
      </c>
      <c r="I106" s="31"/>
      <c r="J106" s="31"/>
      <c r="K106" s="35"/>
    </row>
    <row r="107" spans="2:11" x14ac:dyDescent="0.25">
      <c r="B107" s="8" t="s">
        <v>2266</v>
      </c>
      <c r="C107" s="58" t="s">
        <v>2267</v>
      </c>
      <c r="D107" s="52" t="s">
        <v>2268</v>
      </c>
      <c r="E107" s="6" t="s">
        <v>342</v>
      </c>
      <c r="F107" s="19">
        <v>596</v>
      </c>
      <c r="G107" s="24">
        <v>2.62</v>
      </c>
      <c r="H107" s="24">
        <v>0.39</v>
      </c>
      <c r="I107" s="31"/>
      <c r="J107" s="31"/>
      <c r="K107" s="35"/>
    </row>
    <row r="108" spans="2:11" x14ac:dyDescent="0.25">
      <c r="B108" s="8" t="s">
        <v>533</v>
      </c>
      <c r="C108" s="58" t="s">
        <v>534</v>
      </c>
      <c r="D108" s="52" t="s">
        <v>535</v>
      </c>
      <c r="E108" s="6" t="s">
        <v>536</v>
      </c>
      <c r="F108" s="19">
        <v>221</v>
      </c>
      <c r="G108" s="24">
        <v>2.61</v>
      </c>
      <c r="H108" s="24">
        <v>0.39</v>
      </c>
      <c r="I108" s="31"/>
      <c r="J108" s="31"/>
      <c r="K108" s="35"/>
    </row>
    <row r="109" spans="2:11" x14ac:dyDescent="0.25">
      <c r="B109" s="8" t="s">
        <v>3878</v>
      </c>
      <c r="C109" s="58" t="s">
        <v>3879</v>
      </c>
      <c r="D109" s="52" t="s">
        <v>3880</v>
      </c>
      <c r="E109" s="6" t="s">
        <v>581</v>
      </c>
      <c r="F109" s="19">
        <v>145</v>
      </c>
      <c r="G109" s="24">
        <v>2.57</v>
      </c>
      <c r="H109" s="24">
        <v>0.38</v>
      </c>
      <c r="I109" s="31"/>
      <c r="J109" s="31"/>
      <c r="K109" s="35"/>
    </row>
    <row r="110" spans="2:11" x14ac:dyDescent="0.25">
      <c r="B110" s="8" t="s">
        <v>3884</v>
      </c>
      <c r="C110" s="58" t="s">
        <v>3885</v>
      </c>
      <c r="D110" s="52" t="s">
        <v>3886</v>
      </c>
      <c r="E110" s="6" t="s">
        <v>99</v>
      </c>
      <c r="F110" s="19">
        <v>367</v>
      </c>
      <c r="G110" s="24">
        <v>2.5299999999999998</v>
      </c>
      <c r="H110" s="24">
        <v>0.38</v>
      </c>
      <c r="I110" s="31"/>
      <c r="J110" s="31"/>
      <c r="K110" s="35"/>
    </row>
    <row r="111" spans="2:11" x14ac:dyDescent="0.25">
      <c r="B111" s="8" t="s">
        <v>3881</v>
      </c>
      <c r="C111" s="58" t="s">
        <v>3882</v>
      </c>
      <c r="D111" s="52" t="s">
        <v>3883</v>
      </c>
      <c r="E111" s="6" t="s">
        <v>62</v>
      </c>
      <c r="F111" s="19">
        <v>170</v>
      </c>
      <c r="G111" s="24">
        <v>2.5299999999999998</v>
      </c>
      <c r="H111" s="24">
        <v>0.38</v>
      </c>
      <c r="I111" s="31"/>
      <c r="J111" s="31"/>
      <c r="K111" s="35"/>
    </row>
    <row r="112" spans="2:11" x14ac:dyDescent="0.25">
      <c r="B112" s="8" t="s">
        <v>3887</v>
      </c>
      <c r="C112" s="58" t="s">
        <v>3888</v>
      </c>
      <c r="D112" s="52" t="s">
        <v>3889</v>
      </c>
      <c r="E112" s="6" t="s">
        <v>581</v>
      </c>
      <c r="F112" s="19">
        <v>92</v>
      </c>
      <c r="G112" s="24">
        <v>2.5099999999999998</v>
      </c>
      <c r="H112" s="24">
        <v>0.38</v>
      </c>
      <c r="I112" s="31"/>
      <c r="J112" s="31"/>
      <c r="K112" s="35"/>
    </row>
    <row r="113" spans="2:11" x14ac:dyDescent="0.25">
      <c r="B113" s="8" t="s">
        <v>326</v>
      </c>
      <c r="C113" s="58" t="s">
        <v>327</v>
      </c>
      <c r="D113" s="52" t="s">
        <v>328</v>
      </c>
      <c r="E113" s="6" t="s">
        <v>184</v>
      </c>
      <c r="F113" s="19">
        <v>618</v>
      </c>
      <c r="G113" s="24">
        <v>2.5</v>
      </c>
      <c r="H113" s="24">
        <v>0.37</v>
      </c>
      <c r="I113" s="31"/>
      <c r="J113" s="31"/>
      <c r="K113" s="35"/>
    </row>
    <row r="114" spans="2:11" x14ac:dyDescent="0.25">
      <c r="B114" s="8" t="s">
        <v>3893</v>
      </c>
      <c r="C114" s="58" t="s">
        <v>3894</v>
      </c>
      <c r="D114" s="52" t="s">
        <v>3895</v>
      </c>
      <c r="E114" s="6" t="s">
        <v>135</v>
      </c>
      <c r="F114" s="19">
        <v>479</v>
      </c>
      <c r="G114" s="24">
        <v>2.5</v>
      </c>
      <c r="H114" s="24">
        <v>0.37</v>
      </c>
      <c r="I114" s="31"/>
      <c r="J114" s="31"/>
      <c r="K114" s="35"/>
    </row>
    <row r="115" spans="2:11" x14ac:dyDescent="0.25">
      <c r="B115" s="8" t="s">
        <v>3890</v>
      </c>
      <c r="C115" s="58" t="s">
        <v>3891</v>
      </c>
      <c r="D115" s="52" t="s">
        <v>3892</v>
      </c>
      <c r="E115" s="6" t="s">
        <v>99</v>
      </c>
      <c r="F115" s="19">
        <v>183</v>
      </c>
      <c r="G115" s="24">
        <v>2.4900000000000002</v>
      </c>
      <c r="H115" s="24">
        <v>0.37</v>
      </c>
      <c r="I115" s="31"/>
      <c r="J115" s="31"/>
      <c r="K115" s="35"/>
    </row>
    <row r="116" spans="2:11" x14ac:dyDescent="0.25">
      <c r="B116" s="8" t="s">
        <v>3896</v>
      </c>
      <c r="C116" s="58" t="s">
        <v>3897</v>
      </c>
      <c r="D116" s="52" t="s">
        <v>3898</v>
      </c>
      <c r="E116" s="6" t="s">
        <v>106</v>
      </c>
      <c r="F116" s="19">
        <v>103</v>
      </c>
      <c r="G116" s="24">
        <v>2.4700000000000002</v>
      </c>
      <c r="H116" s="24">
        <v>0.37</v>
      </c>
      <c r="I116" s="31"/>
      <c r="J116" s="31"/>
      <c r="K116" s="35"/>
    </row>
    <row r="117" spans="2:11" x14ac:dyDescent="0.25">
      <c r="B117" s="8" t="s">
        <v>3899</v>
      </c>
      <c r="C117" s="58" t="s">
        <v>3900</v>
      </c>
      <c r="D117" s="52" t="s">
        <v>3901</v>
      </c>
      <c r="E117" s="6" t="s">
        <v>120</v>
      </c>
      <c r="F117" s="19">
        <v>253</v>
      </c>
      <c r="G117" s="24">
        <v>2.46</v>
      </c>
      <c r="H117" s="24">
        <v>0.37</v>
      </c>
      <c r="I117" s="31"/>
      <c r="J117" s="31"/>
      <c r="K117" s="35"/>
    </row>
    <row r="118" spans="2:11" x14ac:dyDescent="0.25">
      <c r="B118" s="8" t="s">
        <v>3902</v>
      </c>
      <c r="C118" s="58" t="s">
        <v>3903</v>
      </c>
      <c r="D118" s="52" t="s">
        <v>3904</v>
      </c>
      <c r="E118" s="6" t="s">
        <v>154</v>
      </c>
      <c r="F118" s="19">
        <v>755</v>
      </c>
      <c r="G118" s="24">
        <v>2.44</v>
      </c>
      <c r="H118" s="24">
        <v>0.36</v>
      </c>
      <c r="I118" s="31"/>
      <c r="J118" s="31"/>
      <c r="K118" s="35"/>
    </row>
    <row r="119" spans="2:11" x14ac:dyDescent="0.25">
      <c r="B119" s="8" t="s">
        <v>3905</v>
      </c>
      <c r="C119" s="58" t="s">
        <v>1319</v>
      </c>
      <c r="D119" s="52" t="s">
        <v>3906</v>
      </c>
      <c r="E119" s="6" t="s">
        <v>120</v>
      </c>
      <c r="F119" s="19">
        <v>169</v>
      </c>
      <c r="G119" s="24">
        <v>2.42</v>
      </c>
      <c r="H119" s="24">
        <v>0.36</v>
      </c>
      <c r="I119" s="31"/>
      <c r="J119" s="31"/>
      <c r="K119" s="35"/>
    </row>
    <row r="120" spans="2:11" x14ac:dyDescent="0.25">
      <c r="B120" s="8" t="s">
        <v>317</v>
      </c>
      <c r="C120" s="58" t="s">
        <v>318</v>
      </c>
      <c r="D120" s="52" t="s">
        <v>319</v>
      </c>
      <c r="E120" s="6" t="s">
        <v>259</v>
      </c>
      <c r="F120" s="19">
        <v>632</v>
      </c>
      <c r="G120" s="24">
        <v>2.41</v>
      </c>
      <c r="H120" s="24">
        <v>0.36</v>
      </c>
      <c r="I120" s="31"/>
      <c r="J120" s="31"/>
      <c r="K120" s="35"/>
    </row>
    <row r="121" spans="2:11" x14ac:dyDescent="0.25">
      <c r="B121" s="8" t="s">
        <v>559</v>
      </c>
      <c r="C121" s="58" t="s">
        <v>560</v>
      </c>
      <c r="D121" s="52" t="s">
        <v>561</v>
      </c>
      <c r="E121" s="6" t="s">
        <v>120</v>
      </c>
      <c r="F121" s="19">
        <v>510</v>
      </c>
      <c r="G121" s="24">
        <v>2.33</v>
      </c>
      <c r="H121" s="24">
        <v>0.35</v>
      </c>
      <c r="I121" s="31"/>
      <c r="J121" s="31"/>
      <c r="K121" s="35"/>
    </row>
    <row r="122" spans="2:11" x14ac:dyDescent="0.25">
      <c r="B122" s="8" t="s">
        <v>3907</v>
      </c>
      <c r="C122" s="58" t="s">
        <v>3908</v>
      </c>
      <c r="D122" s="52" t="s">
        <v>3909</v>
      </c>
      <c r="E122" s="6" t="s">
        <v>177</v>
      </c>
      <c r="F122" s="19">
        <v>266</v>
      </c>
      <c r="G122" s="24">
        <v>2.3199999999999998</v>
      </c>
      <c r="H122" s="24">
        <v>0.35</v>
      </c>
      <c r="I122" s="31"/>
      <c r="J122" s="31"/>
      <c r="K122" s="35"/>
    </row>
    <row r="123" spans="2:11" x14ac:dyDescent="0.25">
      <c r="B123" s="8" t="s">
        <v>1115</v>
      </c>
      <c r="C123" s="58" t="s">
        <v>1116</v>
      </c>
      <c r="D123" s="52" t="s">
        <v>1117</v>
      </c>
      <c r="E123" s="6" t="s">
        <v>146</v>
      </c>
      <c r="F123" s="19">
        <v>322</v>
      </c>
      <c r="G123" s="24">
        <v>2.2999999999999998</v>
      </c>
      <c r="H123" s="24">
        <v>0.34</v>
      </c>
      <c r="I123" s="31"/>
      <c r="J123" s="31"/>
      <c r="K123" s="35"/>
    </row>
    <row r="124" spans="2:11" x14ac:dyDescent="0.25">
      <c r="B124" s="8" t="s">
        <v>3913</v>
      </c>
      <c r="C124" s="58" t="s">
        <v>3914</v>
      </c>
      <c r="D124" s="52" t="s">
        <v>3915</v>
      </c>
      <c r="E124" s="6" t="s">
        <v>131</v>
      </c>
      <c r="F124" s="19">
        <v>66</v>
      </c>
      <c r="G124" s="24">
        <v>2.2999999999999998</v>
      </c>
      <c r="H124" s="24">
        <v>0.34</v>
      </c>
      <c r="I124" s="31"/>
      <c r="J124" s="31"/>
      <c r="K124" s="35"/>
    </row>
    <row r="125" spans="2:11" x14ac:dyDescent="0.25">
      <c r="B125" s="8" t="s">
        <v>3910</v>
      </c>
      <c r="C125" s="58" t="s">
        <v>3911</v>
      </c>
      <c r="D125" s="52" t="s">
        <v>3912</v>
      </c>
      <c r="E125" s="6" t="s">
        <v>62</v>
      </c>
      <c r="F125" s="19">
        <v>264</v>
      </c>
      <c r="G125" s="24">
        <v>2.29</v>
      </c>
      <c r="H125" s="24">
        <v>0.34</v>
      </c>
      <c r="I125" s="31"/>
      <c r="J125" s="31"/>
      <c r="K125" s="35"/>
    </row>
    <row r="126" spans="2:11" x14ac:dyDescent="0.25">
      <c r="B126" s="8" t="s">
        <v>963</v>
      </c>
      <c r="C126" s="58" t="s">
        <v>964</v>
      </c>
      <c r="D126" s="52" t="s">
        <v>965</v>
      </c>
      <c r="E126" s="6" t="s">
        <v>966</v>
      </c>
      <c r="F126" s="19">
        <v>994</v>
      </c>
      <c r="G126" s="24">
        <v>2.27</v>
      </c>
      <c r="H126" s="24">
        <v>0.34</v>
      </c>
      <c r="I126" s="31"/>
      <c r="J126" s="31"/>
      <c r="K126" s="35"/>
    </row>
    <row r="127" spans="2:11" x14ac:dyDescent="0.25">
      <c r="B127" s="8" t="s">
        <v>3916</v>
      </c>
      <c r="C127" s="58" t="s">
        <v>3917</v>
      </c>
      <c r="D127" s="52" t="s">
        <v>3918</v>
      </c>
      <c r="E127" s="6" t="s">
        <v>54</v>
      </c>
      <c r="F127" s="19">
        <v>174</v>
      </c>
      <c r="G127" s="24">
        <v>2.2599999999999998</v>
      </c>
      <c r="H127" s="24">
        <v>0.34</v>
      </c>
      <c r="I127" s="31"/>
      <c r="J127" s="31"/>
      <c r="K127" s="35"/>
    </row>
    <row r="128" spans="2:11" x14ac:dyDescent="0.25">
      <c r="B128" s="8" t="s">
        <v>3919</v>
      </c>
      <c r="C128" s="58" t="s">
        <v>3920</v>
      </c>
      <c r="D128" s="52" t="s">
        <v>3921</v>
      </c>
      <c r="E128" s="6" t="s">
        <v>259</v>
      </c>
      <c r="F128" s="19">
        <v>9096</v>
      </c>
      <c r="G128" s="24">
        <v>2.2599999999999998</v>
      </c>
      <c r="H128" s="24">
        <v>0.34</v>
      </c>
      <c r="I128" s="31"/>
      <c r="J128" s="31"/>
      <c r="K128" s="35"/>
    </row>
    <row r="129" spans="2:11" x14ac:dyDescent="0.25">
      <c r="B129" s="8" t="s">
        <v>2746</v>
      </c>
      <c r="C129" s="58" t="s">
        <v>2747</v>
      </c>
      <c r="D129" s="52" t="s">
        <v>2748</v>
      </c>
      <c r="E129" s="6" t="s">
        <v>131</v>
      </c>
      <c r="F129" s="19">
        <v>939</v>
      </c>
      <c r="G129" s="24">
        <v>2.2400000000000002</v>
      </c>
      <c r="H129" s="24">
        <v>0.34</v>
      </c>
      <c r="I129" s="31"/>
      <c r="J129" s="31"/>
      <c r="K129" s="35"/>
    </row>
    <row r="130" spans="2:11" x14ac:dyDescent="0.25">
      <c r="B130" s="8" t="s">
        <v>3922</v>
      </c>
      <c r="C130" s="58" t="s">
        <v>3923</v>
      </c>
      <c r="D130" s="52" t="s">
        <v>3924</v>
      </c>
      <c r="E130" s="6" t="s">
        <v>150</v>
      </c>
      <c r="F130" s="19">
        <v>251</v>
      </c>
      <c r="G130" s="24">
        <v>2.21</v>
      </c>
      <c r="H130" s="24">
        <v>0.33</v>
      </c>
      <c r="I130" s="31"/>
      <c r="J130" s="31"/>
      <c r="K130" s="35"/>
    </row>
    <row r="131" spans="2:11" x14ac:dyDescent="0.25">
      <c r="B131" s="8" t="s">
        <v>1043</v>
      </c>
      <c r="C131" s="58" t="s">
        <v>1044</v>
      </c>
      <c r="D131" s="52" t="s">
        <v>1045</v>
      </c>
      <c r="E131" s="6" t="s">
        <v>342</v>
      </c>
      <c r="F131" s="19">
        <v>156</v>
      </c>
      <c r="G131" s="24">
        <v>2.21</v>
      </c>
      <c r="H131" s="24">
        <v>0.33</v>
      </c>
      <c r="I131" s="31"/>
      <c r="J131" s="31"/>
      <c r="K131" s="35"/>
    </row>
    <row r="132" spans="2:11" x14ac:dyDescent="0.25">
      <c r="B132" s="8" t="s">
        <v>3925</v>
      </c>
      <c r="C132" s="58" t="s">
        <v>3926</v>
      </c>
      <c r="D132" s="52" t="s">
        <v>3927</v>
      </c>
      <c r="E132" s="6" t="s">
        <v>485</v>
      </c>
      <c r="F132" s="19">
        <v>466</v>
      </c>
      <c r="G132" s="24">
        <v>2.1800000000000002</v>
      </c>
      <c r="H132" s="24">
        <v>0.33</v>
      </c>
      <c r="I132" s="31"/>
      <c r="J132" s="31"/>
      <c r="K132" s="35"/>
    </row>
    <row r="133" spans="2:11" x14ac:dyDescent="0.25">
      <c r="B133" s="8" t="s">
        <v>3928</v>
      </c>
      <c r="C133" s="58" t="s">
        <v>707</v>
      </c>
      <c r="D133" s="52" t="s">
        <v>3929</v>
      </c>
      <c r="E133" s="6" t="s">
        <v>135</v>
      </c>
      <c r="F133" s="19">
        <v>164</v>
      </c>
      <c r="G133" s="24">
        <v>2.17</v>
      </c>
      <c r="H133" s="24">
        <v>0.32</v>
      </c>
      <c r="I133" s="31"/>
      <c r="J133" s="31"/>
      <c r="K133" s="35"/>
    </row>
    <row r="134" spans="2:11" x14ac:dyDescent="0.25">
      <c r="B134" s="8" t="s">
        <v>3930</v>
      </c>
      <c r="C134" s="58" t="s">
        <v>1568</v>
      </c>
      <c r="D134" s="52" t="s">
        <v>3931</v>
      </c>
      <c r="E134" s="6" t="s">
        <v>44</v>
      </c>
      <c r="F134" s="19">
        <v>1399</v>
      </c>
      <c r="G134" s="24">
        <v>2.16</v>
      </c>
      <c r="H134" s="24">
        <v>0.32</v>
      </c>
      <c r="I134" s="31"/>
      <c r="J134" s="31"/>
      <c r="K134" s="35"/>
    </row>
    <row r="135" spans="2:11" x14ac:dyDescent="0.25">
      <c r="B135" s="8" t="s">
        <v>989</v>
      </c>
      <c r="C135" s="58" t="s">
        <v>990</v>
      </c>
      <c r="D135" s="52" t="s">
        <v>991</v>
      </c>
      <c r="E135" s="6" t="s">
        <v>992</v>
      </c>
      <c r="F135" s="19">
        <v>224</v>
      </c>
      <c r="G135" s="24">
        <v>2.15</v>
      </c>
      <c r="H135" s="24">
        <v>0.32</v>
      </c>
      <c r="I135" s="31"/>
      <c r="J135" s="31"/>
      <c r="K135" s="35"/>
    </row>
    <row r="136" spans="2:11" x14ac:dyDescent="0.25">
      <c r="B136" s="8" t="s">
        <v>3938</v>
      </c>
      <c r="C136" s="58" t="s">
        <v>3939</v>
      </c>
      <c r="D136" s="52" t="s">
        <v>3940</v>
      </c>
      <c r="E136" s="6" t="s">
        <v>120</v>
      </c>
      <c r="F136" s="19">
        <v>48</v>
      </c>
      <c r="G136" s="24">
        <v>2.13</v>
      </c>
      <c r="H136" s="24">
        <v>0.32</v>
      </c>
      <c r="I136" s="31"/>
      <c r="J136" s="31"/>
      <c r="K136" s="35"/>
    </row>
    <row r="137" spans="2:11" x14ac:dyDescent="0.25">
      <c r="B137" s="8" t="s">
        <v>3932</v>
      </c>
      <c r="C137" s="58" t="s">
        <v>3933</v>
      </c>
      <c r="D137" s="52" t="s">
        <v>3934</v>
      </c>
      <c r="E137" s="6" t="s">
        <v>54</v>
      </c>
      <c r="F137" s="19">
        <v>407</v>
      </c>
      <c r="G137" s="24">
        <v>2.12</v>
      </c>
      <c r="H137" s="24">
        <v>0.32</v>
      </c>
      <c r="I137" s="31"/>
      <c r="J137" s="31"/>
      <c r="K137" s="35"/>
    </row>
    <row r="138" spans="2:11" x14ac:dyDescent="0.25">
      <c r="B138" s="8" t="s">
        <v>3935</v>
      </c>
      <c r="C138" s="58" t="s">
        <v>3936</v>
      </c>
      <c r="D138" s="52" t="s">
        <v>3937</v>
      </c>
      <c r="E138" s="6" t="s">
        <v>228</v>
      </c>
      <c r="F138" s="19">
        <v>120</v>
      </c>
      <c r="G138" s="24">
        <v>2.11</v>
      </c>
      <c r="H138" s="24">
        <v>0.32</v>
      </c>
      <c r="I138" s="31"/>
      <c r="J138" s="31"/>
      <c r="K138" s="35"/>
    </row>
    <row r="139" spans="2:11" x14ac:dyDescent="0.25">
      <c r="B139" s="8" t="s">
        <v>2802</v>
      </c>
      <c r="C139" s="58" t="s">
        <v>2803</v>
      </c>
      <c r="D139" s="52" t="s">
        <v>2804</v>
      </c>
      <c r="E139" s="6" t="s">
        <v>2805</v>
      </c>
      <c r="F139" s="19">
        <v>1697</v>
      </c>
      <c r="G139" s="24">
        <v>2.11</v>
      </c>
      <c r="H139" s="24">
        <v>0.32</v>
      </c>
      <c r="I139" s="31"/>
      <c r="J139" s="31"/>
      <c r="K139" s="35"/>
    </row>
    <row r="140" spans="2:11" x14ac:dyDescent="0.25">
      <c r="B140" s="8" t="s">
        <v>3941</v>
      </c>
      <c r="C140" s="58" t="s">
        <v>3942</v>
      </c>
      <c r="D140" s="52" t="s">
        <v>3943</v>
      </c>
      <c r="E140" s="6" t="s">
        <v>381</v>
      </c>
      <c r="F140" s="19">
        <v>179</v>
      </c>
      <c r="G140" s="24">
        <v>2.1</v>
      </c>
      <c r="H140" s="24">
        <v>0.31</v>
      </c>
      <c r="I140" s="31"/>
      <c r="J140" s="31"/>
      <c r="K140" s="35"/>
    </row>
    <row r="141" spans="2:11" x14ac:dyDescent="0.25">
      <c r="B141" s="8" t="s">
        <v>2191</v>
      </c>
      <c r="C141" s="58" t="s">
        <v>2192</v>
      </c>
      <c r="D141" s="52" t="s">
        <v>2193</v>
      </c>
      <c r="E141" s="6" t="s">
        <v>106</v>
      </c>
      <c r="F141" s="19">
        <v>220</v>
      </c>
      <c r="G141" s="24">
        <v>2.09</v>
      </c>
      <c r="H141" s="24">
        <v>0.31</v>
      </c>
      <c r="I141" s="31"/>
      <c r="J141" s="31"/>
      <c r="K141" s="35"/>
    </row>
    <row r="142" spans="2:11" x14ac:dyDescent="0.25">
      <c r="B142" s="8" t="s">
        <v>3944</v>
      </c>
      <c r="C142" s="58" t="s">
        <v>3945</v>
      </c>
      <c r="D142" s="52" t="s">
        <v>3946</v>
      </c>
      <c r="E142" s="6" t="s">
        <v>342</v>
      </c>
      <c r="F142" s="19">
        <v>154</v>
      </c>
      <c r="G142" s="24">
        <v>2.08</v>
      </c>
      <c r="H142" s="24">
        <v>0.31</v>
      </c>
      <c r="I142" s="31"/>
      <c r="J142" s="31"/>
      <c r="K142" s="35"/>
    </row>
    <row r="143" spans="2:11" x14ac:dyDescent="0.25">
      <c r="B143" s="8" t="s">
        <v>2731</v>
      </c>
      <c r="C143" s="58" t="s">
        <v>2732</v>
      </c>
      <c r="D143" s="52" t="s">
        <v>2733</v>
      </c>
      <c r="E143" s="6" t="s">
        <v>54</v>
      </c>
      <c r="F143" s="19">
        <v>859</v>
      </c>
      <c r="G143" s="24">
        <v>2.0699999999999998</v>
      </c>
      <c r="H143" s="24">
        <v>0.31</v>
      </c>
      <c r="I143" s="31"/>
      <c r="J143" s="31"/>
      <c r="K143" s="35"/>
    </row>
    <row r="144" spans="2:11" x14ac:dyDescent="0.25">
      <c r="B144" s="8" t="s">
        <v>3947</v>
      </c>
      <c r="C144" s="58" t="s">
        <v>3948</v>
      </c>
      <c r="D144" s="52" t="s">
        <v>3949</v>
      </c>
      <c r="E144" s="6" t="s">
        <v>150</v>
      </c>
      <c r="F144" s="19">
        <v>267</v>
      </c>
      <c r="G144" s="24">
        <v>2.0699999999999998</v>
      </c>
      <c r="H144" s="24">
        <v>0.31</v>
      </c>
      <c r="I144" s="31"/>
      <c r="J144" s="31"/>
      <c r="K144" s="35"/>
    </row>
    <row r="145" spans="2:11" x14ac:dyDescent="0.25">
      <c r="B145" s="8" t="s">
        <v>3950</v>
      </c>
      <c r="C145" s="58" t="s">
        <v>3951</v>
      </c>
      <c r="D145" s="52" t="s">
        <v>3952</v>
      </c>
      <c r="E145" s="6" t="s">
        <v>66</v>
      </c>
      <c r="F145" s="19">
        <v>283</v>
      </c>
      <c r="G145" s="24">
        <v>2.0299999999999998</v>
      </c>
      <c r="H145" s="24">
        <v>0.3</v>
      </c>
      <c r="I145" s="31"/>
      <c r="J145" s="31"/>
      <c r="K145" s="35"/>
    </row>
    <row r="146" spans="2:11" x14ac:dyDescent="0.25">
      <c r="B146" s="8" t="s">
        <v>562</v>
      </c>
      <c r="C146" s="58" t="s">
        <v>563</v>
      </c>
      <c r="D146" s="52" t="s">
        <v>564</v>
      </c>
      <c r="E146" s="6" t="s">
        <v>565</v>
      </c>
      <c r="F146" s="19">
        <v>120</v>
      </c>
      <c r="G146" s="24">
        <v>2.02</v>
      </c>
      <c r="H146" s="24">
        <v>0.3</v>
      </c>
      <c r="I146" s="31"/>
      <c r="J146" s="31"/>
      <c r="K146" s="35"/>
    </row>
    <row r="147" spans="2:11" x14ac:dyDescent="0.25">
      <c r="B147" s="8" t="s">
        <v>3953</v>
      </c>
      <c r="C147" s="58" t="s">
        <v>3954</v>
      </c>
      <c r="D147" s="52" t="s">
        <v>3955</v>
      </c>
      <c r="E147" s="6" t="s">
        <v>62</v>
      </c>
      <c r="F147" s="19">
        <v>267</v>
      </c>
      <c r="G147" s="24">
        <v>2.0099999999999998</v>
      </c>
      <c r="H147" s="24">
        <v>0.3</v>
      </c>
      <c r="I147" s="31"/>
      <c r="J147" s="31"/>
      <c r="K147" s="35"/>
    </row>
    <row r="148" spans="2:11" x14ac:dyDescent="0.25">
      <c r="B148" s="8" t="s">
        <v>3956</v>
      </c>
      <c r="C148" s="58" t="s">
        <v>3957</v>
      </c>
      <c r="D148" s="52" t="s">
        <v>3958</v>
      </c>
      <c r="E148" s="6" t="s">
        <v>131</v>
      </c>
      <c r="F148" s="19">
        <v>161</v>
      </c>
      <c r="G148" s="24">
        <v>2</v>
      </c>
      <c r="H148" s="24">
        <v>0.3</v>
      </c>
      <c r="I148" s="31"/>
      <c r="J148" s="31"/>
      <c r="K148" s="35"/>
    </row>
    <row r="149" spans="2:11" x14ac:dyDescent="0.25">
      <c r="B149" s="8" t="s">
        <v>3965</v>
      </c>
      <c r="C149" s="58" t="s">
        <v>3966</v>
      </c>
      <c r="D149" s="52" t="s">
        <v>3967</v>
      </c>
      <c r="E149" s="6" t="s">
        <v>184</v>
      </c>
      <c r="F149" s="19">
        <v>26</v>
      </c>
      <c r="G149" s="24">
        <v>2</v>
      </c>
      <c r="H149" s="24">
        <v>0.3</v>
      </c>
      <c r="I149" s="31"/>
      <c r="J149" s="31"/>
      <c r="K149" s="35"/>
    </row>
    <row r="150" spans="2:11" x14ac:dyDescent="0.25">
      <c r="B150" s="8" t="s">
        <v>3959</v>
      </c>
      <c r="C150" s="58" t="s">
        <v>3960</v>
      </c>
      <c r="D150" s="52" t="s">
        <v>3961</v>
      </c>
      <c r="E150" s="6" t="s">
        <v>127</v>
      </c>
      <c r="F150" s="19">
        <v>313</v>
      </c>
      <c r="G150" s="24">
        <v>1.99</v>
      </c>
      <c r="H150" s="24">
        <v>0.3</v>
      </c>
      <c r="I150" s="31"/>
      <c r="J150" s="31"/>
      <c r="K150" s="35"/>
    </row>
    <row r="151" spans="2:11" x14ac:dyDescent="0.25">
      <c r="B151" s="8" t="s">
        <v>913</v>
      </c>
      <c r="C151" s="58" t="s">
        <v>914</v>
      </c>
      <c r="D151" s="52" t="s">
        <v>915</v>
      </c>
      <c r="E151" s="6" t="s">
        <v>116</v>
      </c>
      <c r="F151" s="19">
        <v>621</v>
      </c>
      <c r="G151" s="24">
        <v>1.99</v>
      </c>
      <c r="H151" s="24">
        <v>0.3</v>
      </c>
      <c r="I151" s="31"/>
      <c r="J151" s="31"/>
      <c r="K151" s="35"/>
    </row>
    <row r="152" spans="2:11" x14ac:dyDescent="0.25">
      <c r="B152" s="8" t="s">
        <v>2242</v>
      </c>
      <c r="C152" s="58" t="s">
        <v>2243</v>
      </c>
      <c r="D152" s="52" t="s">
        <v>2244</v>
      </c>
      <c r="E152" s="6" t="s">
        <v>120</v>
      </c>
      <c r="F152" s="19">
        <v>108</v>
      </c>
      <c r="G152" s="24">
        <v>1.98</v>
      </c>
      <c r="H152" s="24">
        <v>0.3</v>
      </c>
      <c r="I152" s="31"/>
      <c r="J152" s="31"/>
      <c r="K152" s="35"/>
    </row>
    <row r="153" spans="2:11" x14ac:dyDescent="0.25">
      <c r="B153" s="8" t="s">
        <v>3962</v>
      </c>
      <c r="C153" s="58" t="s">
        <v>3963</v>
      </c>
      <c r="D153" s="52" t="s">
        <v>3964</v>
      </c>
      <c r="E153" s="6" t="s">
        <v>106</v>
      </c>
      <c r="F153" s="19">
        <v>770</v>
      </c>
      <c r="G153" s="24">
        <v>1.97</v>
      </c>
      <c r="H153" s="24">
        <v>0.28999999999999998</v>
      </c>
      <c r="I153" s="31"/>
      <c r="J153" s="31"/>
      <c r="K153" s="35"/>
    </row>
    <row r="154" spans="2:11" x14ac:dyDescent="0.25">
      <c r="B154" s="8" t="s">
        <v>3968</v>
      </c>
      <c r="C154" s="58" t="s">
        <v>3969</v>
      </c>
      <c r="D154" s="52" t="s">
        <v>3970</v>
      </c>
      <c r="E154" s="6" t="s">
        <v>184</v>
      </c>
      <c r="F154" s="19">
        <v>427</v>
      </c>
      <c r="G154" s="24">
        <v>1.96</v>
      </c>
      <c r="H154" s="24">
        <v>0.28999999999999998</v>
      </c>
      <c r="I154" s="31"/>
      <c r="J154" s="31"/>
      <c r="K154" s="35"/>
    </row>
    <row r="155" spans="2:11" x14ac:dyDescent="0.25">
      <c r="B155" s="8" t="s">
        <v>928</v>
      </c>
      <c r="C155" s="58" t="s">
        <v>929</v>
      </c>
      <c r="D155" s="52" t="s">
        <v>930</v>
      </c>
      <c r="E155" s="6" t="s">
        <v>76</v>
      </c>
      <c r="F155" s="19">
        <v>239</v>
      </c>
      <c r="G155" s="24">
        <v>1.94</v>
      </c>
      <c r="H155" s="24">
        <v>0.28999999999999998</v>
      </c>
      <c r="I155" s="31"/>
      <c r="J155" s="31"/>
      <c r="K155" s="35"/>
    </row>
    <row r="156" spans="2:11" x14ac:dyDescent="0.25">
      <c r="B156" s="8" t="s">
        <v>3971</v>
      </c>
      <c r="C156" s="58" t="s">
        <v>3972</v>
      </c>
      <c r="D156" s="52" t="s">
        <v>3973</v>
      </c>
      <c r="E156" s="6" t="s">
        <v>135</v>
      </c>
      <c r="F156" s="19">
        <v>140</v>
      </c>
      <c r="G156" s="24">
        <v>1.93</v>
      </c>
      <c r="H156" s="24">
        <v>0.28999999999999998</v>
      </c>
      <c r="I156" s="31"/>
      <c r="J156" s="31"/>
      <c r="K156" s="35"/>
    </row>
    <row r="157" spans="2:11" x14ac:dyDescent="0.25">
      <c r="B157" s="8" t="s">
        <v>3974</v>
      </c>
      <c r="C157" s="58" t="s">
        <v>3975</v>
      </c>
      <c r="D157" s="52" t="s">
        <v>3976</v>
      </c>
      <c r="E157" s="6" t="s">
        <v>58</v>
      </c>
      <c r="F157" s="19">
        <v>128</v>
      </c>
      <c r="G157" s="24">
        <v>1.92</v>
      </c>
      <c r="H157" s="24">
        <v>0.28999999999999998</v>
      </c>
      <c r="I157" s="31"/>
      <c r="J157" s="31"/>
      <c r="K157" s="35"/>
    </row>
    <row r="158" spans="2:11" x14ac:dyDescent="0.25">
      <c r="B158" s="8" t="s">
        <v>3977</v>
      </c>
      <c r="C158" s="58" t="s">
        <v>3978</v>
      </c>
      <c r="D158" s="52" t="s">
        <v>3979</v>
      </c>
      <c r="E158" s="6" t="s">
        <v>106</v>
      </c>
      <c r="F158" s="19">
        <v>730</v>
      </c>
      <c r="G158" s="24">
        <v>1.91</v>
      </c>
      <c r="H158" s="24">
        <v>0.28999999999999998</v>
      </c>
      <c r="I158" s="31"/>
      <c r="J158" s="31"/>
      <c r="K158" s="35"/>
    </row>
    <row r="159" spans="2:11" x14ac:dyDescent="0.25">
      <c r="B159" s="8" t="s">
        <v>501</v>
      </c>
      <c r="C159" s="58" t="s">
        <v>502</v>
      </c>
      <c r="D159" s="52" t="s">
        <v>503</v>
      </c>
      <c r="E159" s="6" t="s">
        <v>62</v>
      </c>
      <c r="F159" s="19">
        <v>125</v>
      </c>
      <c r="G159" s="24">
        <v>1.9</v>
      </c>
      <c r="H159" s="24">
        <v>0.28000000000000003</v>
      </c>
      <c r="I159" s="31"/>
      <c r="J159" s="31"/>
      <c r="K159" s="35"/>
    </row>
    <row r="160" spans="2:11" x14ac:dyDescent="0.25">
      <c r="B160" s="8" t="s">
        <v>2179</v>
      </c>
      <c r="C160" s="58" t="s">
        <v>2180</v>
      </c>
      <c r="D160" s="52" t="s">
        <v>2181</v>
      </c>
      <c r="E160" s="6" t="s">
        <v>536</v>
      </c>
      <c r="F160" s="19">
        <v>341</v>
      </c>
      <c r="G160" s="24">
        <v>1.89</v>
      </c>
      <c r="H160" s="24">
        <v>0.28000000000000003</v>
      </c>
      <c r="I160" s="31"/>
      <c r="J160" s="31"/>
      <c r="K160" s="35"/>
    </row>
    <row r="161" spans="2:11" x14ac:dyDescent="0.25">
      <c r="B161" s="8" t="s">
        <v>3980</v>
      </c>
      <c r="C161" s="58" t="s">
        <v>3981</v>
      </c>
      <c r="D161" s="52" t="s">
        <v>3982</v>
      </c>
      <c r="E161" s="6" t="s">
        <v>54</v>
      </c>
      <c r="F161" s="19">
        <v>1269</v>
      </c>
      <c r="G161" s="24">
        <v>1.88</v>
      </c>
      <c r="H161" s="24">
        <v>0.28000000000000003</v>
      </c>
      <c r="I161" s="31"/>
      <c r="J161" s="31"/>
      <c r="K161" s="35"/>
    </row>
    <row r="162" spans="2:11" x14ac:dyDescent="0.25">
      <c r="B162" s="8" t="s">
        <v>3573</v>
      </c>
      <c r="C162" s="58" t="s">
        <v>3574</v>
      </c>
      <c r="D162" s="52" t="s">
        <v>3575</v>
      </c>
      <c r="E162" s="6" t="s">
        <v>485</v>
      </c>
      <c r="F162" s="19">
        <v>1355</v>
      </c>
      <c r="G162" s="24">
        <v>1.84</v>
      </c>
      <c r="H162" s="24">
        <v>0.28000000000000003</v>
      </c>
      <c r="I162" s="31"/>
      <c r="J162" s="31"/>
      <c r="K162" s="35"/>
    </row>
    <row r="163" spans="2:11" x14ac:dyDescent="0.25">
      <c r="B163" s="8" t="s">
        <v>3986</v>
      </c>
      <c r="C163" s="58" t="s">
        <v>3987</v>
      </c>
      <c r="D163" s="52" t="s">
        <v>3988</v>
      </c>
      <c r="E163" s="6" t="s">
        <v>131</v>
      </c>
      <c r="F163" s="19">
        <v>400</v>
      </c>
      <c r="G163" s="24">
        <v>1.83</v>
      </c>
      <c r="H163" s="24">
        <v>0.27</v>
      </c>
      <c r="I163" s="31"/>
      <c r="J163" s="31"/>
      <c r="K163" s="35"/>
    </row>
    <row r="164" spans="2:11" x14ac:dyDescent="0.25">
      <c r="B164" s="8" t="s">
        <v>2755</v>
      </c>
      <c r="C164" s="58" t="s">
        <v>1298</v>
      </c>
      <c r="D164" s="52" t="s">
        <v>2756</v>
      </c>
      <c r="E164" s="6" t="s">
        <v>116</v>
      </c>
      <c r="F164" s="19">
        <v>224</v>
      </c>
      <c r="G164" s="24">
        <v>1.83</v>
      </c>
      <c r="H164" s="24">
        <v>0.27</v>
      </c>
      <c r="I164" s="31"/>
      <c r="J164" s="31"/>
      <c r="K164" s="35"/>
    </row>
    <row r="165" spans="2:11" x14ac:dyDescent="0.25">
      <c r="B165" s="8" t="s">
        <v>3983</v>
      </c>
      <c r="C165" s="58" t="s">
        <v>3984</v>
      </c>
      <c r="D165" s="52" t="s">
        <v>3985</v>
      </c>
      <c r="E165" s="6" t="s">
        <v>139</v>
      </c>
      <c r="F165" s="19">
        <v>96</v>
      </c>
      <c r="G165" s="24">
        <v>1.83</v>
      </c>
      <c r="H165" s="24">
        <v>0.27</v>
      </c>
      <c r="I165" s="31"/>
      <c r="J165" s="31"/>
      <c r="K165" s="35"/>
    </row>
    <row r="166" spans="2:11" x14ac:dyDescent="0.25">
      <c r="B166" s="8" t="s">
        <v>3989</v>
      </c>
      <c r="C166" s="58" t="s">
        <v>3990</v>
      </c>
      <c r="D166" s="52" t="s">
        <v>3991</v>
      </c>
      <c r="E166" s="6" t="s">
        <v>131</v>
      </c>
      <c r="F166" s="19">
        <v>323</v>
      </c>
      <c r="G166" s="24">
        <v>1.82</v>
      </c>
      <c r="H166" s="24">
        <v>0.27</v>
      </c>
      <c r="I166" s="31"/>
      <c r="J166" s="31"/>
      <c r="K166" s="35"/>
    </row>
    <row r="167" spans="2:11" x14ac:dyDescent="0.25">
      <c r="B167" s="8" t="s">
        <v>188</v>
      </c>
      <c r="C167" s="58" t="s">
        <v>189</v>
      </c>
      <c r="D167" s="52" t="s">
        <v>190</v>
      </c>
      <c r="E167" s="6" t="s">
        <v>116</v>
      </c>
      <c r="F167" s="19">
        <v>1558</v>
      </c>
      <c r="G167" s="24">
        <v>1.82</v>
      </c>
      <c r="H167" s="24">
        <v>0.27</v>
      </c>
      <c r="I167" s="31"/>
      <c r="J167" s="31"/>
      <c r="K167" s="35"/>
    </row>
    <row r="168" spans="2:11" x14ac:dyDescent="0.25">
      <c r="B168" s="8" t="s">
        <v>3992</v>
      </c>
      <c r="C168" s="58" t="s">
        <v>3993</v>
      </c>
      <c r="D168" s="52" t="s">
        <v>3994</v>
      </c>
      <c r="E168" s="6" t="s">
        <v>95</v>
      </c>
      <c r="F168" s="19">
        <v>550</v>
      </c>
      <c r="G168" s="24">
        <v>1.77</v>
      </c>
      <c r="H168" s="24">
        <v>0.26</v>
      </c>
      <c r="I168" s="31"/>
      <c r="J168" s="31"/>
      <c r="K168" s="35"/>
    </row>
    <row r="169" spans="2:11" x14ac:dyDescent="0.25">
      <c r="B169" s="8" t="s">
        <v>3995</v>
      </c>
      <c r="C169" s="58" t="s">
        <v>3996</v>
      </c>
      <c r="D169" s="52" t="s">
        <v>3997</v>
      </c>
      <c r="E169" s="6" t="s">
        <v>131</v>
      </c>
      <c r="F169" s="19">
        <v>252</v>
      </c>
      <c r="G169" s="24">
        <v>1.76</v>
      </c>
      <c r="H169" s="24">
        <v>0.26</v>
      </c>
      <c r="I169" s="31"/>
      <c r="J169" s="31"/>
      <c r="K169" s="35"/>
    </row>
    <row r="170" spans="2:11" x14ac:dyDescent="0.25">
      <c r="B170" s="8" t="s">
        <v>4004</v>
      </c>
      <c r="C170" s="58" t="s">
        <v>4005</v>
      </c>
      <c r="D170" s="52" t="s">
        <v>4006</v>
      </c>
      <c r="E170" s="6" t="s">
        <v>91</v>
      </c>
      <c r="F170" s="19">
        <v>151</v>
      </c>
      <c r="G170" s="24">
        <v>1.75</v>
      </c>
      <c r="H170" s="24">
        <v>0.26</v>
      </c>
      <c r="I170" s="31"/>
      <c r="J170" s="31"/>
      <c r="K170" s="35"/>
    </row>
    <row r="171" spans="2:11" x14ac:dyDescent="0.25">
      <c r="B171" s="8" t="s">
        <v>3998</v>
      </c>
      <c r="C171" s="58" t="s">
        <v>3999</v>
      </c>
      <c r="D171" s="52" t="s">
        <v>4000</v>
      </c>
      <c r="E171" s="6" t="s">
        <v>139</v>
      </c>
      <c r="F171" s="19">
        <v>1821</v>
      </c>
      <c r="G171" s="24">
        <v>1.75</v>
      </c>
      <c r="H171" s="24">
        <v>0.26</v>
      </c>
      <c r="I171" s="31"/>
      <c r="J171" s="31"/>
      <c r="K171" s="35"/>
    </row>
    <row r="172" spans="2:11" x14ac:dyDescent="0.25">
      <c r="B172" s="8" t="s">
        <v>4001</v>
      </c>
      <c r="C172" s="58" t="s">
        <v>4002</v>
      </c>
      <c r="D172" s="52" t="s">
        <v>4003</v>
      </c>
      <c r="E172" s="6" t="s">
        <v>76</v>
      </c>
      <c r="F172" s="19">
        <v>54</v>
      </c>
      <c r="G172" s="24">
        <v>1.74</v>
      </c>
      <c r="H172" s="24">
        <v>0.26</v>
      </c>
      <c r="I172" s="31"/>
      <c r="J172" s="31"/>
      <c r="K172" s="35"/>
    </row>
    <row r="173" spans="2:11" x14ac:dyDescent="0.25">
      <c r="B173" s="8" t="s">
        <v>4011</v>
      </c>
      <c r="C173" s="58" t="s">
        <v>4012</v>
      </c>
      <c r="D173" s="52" t="s">
        <v>4013</v>
      </c>
      <c r="E173" s="6" t="s">
        <v>146</v>
      </c>
      <c r="F173" s="19">
        <v>302</v>
      </c>
      <c r="G173" s="24">
        <v>1.74</v>
      </c>
      <c r="H173" s="24">
        <v>0.26</v>
      </c>
      <c r="I173" s="31"/>
      <c r="J173" s="31"/>
      <c r="K173" s="35"/>
    </row>
    <row r="174" spans="2:11" x14ac:dyDescent="0.25">
      <c r="B174" s="8" t="s">
        <v>4007</v>
      </c>
      <c r="C174" s="58" t="s">
        <v>1583</v>
      </c>
      <c r="D174" s="52" t="s">
        <v>4008</v>
      </c>
      <c r="E174" s="6" t="s">
        <v>44</v>
      </c>
      <c r="F174" s="19">
        <v>5354</v>
      </c>
      <c r="G174" s="24">
        <v>1.74</v>
      </c>
      <c r="H174" s="24">
        <v>0.26</v>
      </c>
      <c r="I174" s="31"/>
      <c r="J174" s="31"/>
      <c r="K174" s="35"/>
    </row>
    <row r="175" spans="2:11" x14ac:dyDescent="0.25">
      <c r="B175" s="8" t="s">
        <v>4009</v>
      </c>
      <c r="C175" s="58" t="s">
        <v>1999</v>
      </c>
      <c r="D175" s="52" t="s">
        <v>4010</v>
      </c>
      <c r="E175" s="6" t="s">
        <v>62</v>
      </c>
      <c r="F175" s="19">
        <v>337</v>
      </c>
      <c r="G175" s="24">
        <v>1.74</v>
      </c>
      <c r="H175" s="24">
        <v>0.26</v>
      </c>
      <c r="I175" s="31"/>
      <c r="J175" s="31"/>
      <c r="K175" s="35"/>
    </row>
    <row r="176" spans="2:11" x14ac:dyDescent="0.25">
      <c r="B176" s="8" t="s">
        <v>4017</v>
      </c>
      <c r="C176" s="58" t="s">
        <v>4018</v>
      </c>
      <c r="D176" s="52" t="s">
        <v>4019</v>
      </c>
      <c r="E176" s="6" t="s">
        <v>966</v>
      </c>
      <c r="F176" s="19">
        <v>128</v>
      </c>
      <c r="G176" s="24">
        <v>1.7</v>
      </c>
      <c r="H176" s="24">
        <v>0.25</v>
      </c>
      <c r="I176" s="31"/>
      <c r="J176" s="31"/>
      <c r="K176" s="35"/>
    </row>
    <row r="177" spans="2:11" x14ac:dyDescent="0.25">
      <c r="B177" s="8" t="s">
        <v>4014</v>
      </c>
      <c r="C177" s="58" t="s">
        <v>4015</v>
      </c>
      <c r="D177" s="52" t="s">
        <v>4016</v>
      </c>
      <c r="E177" s="6" t="s">
        <v>485</v>
      </c>
      <c r="F177" s="19">
        <v>195</v>
      </c>
      <c r="G177" s="24">
        <v>1.7</v>
      </c>
      <c r="H177" s="24">
        <v>0.25</v>
      </c>
      <c r="I177" s="31"/>
      <c r="J177" s="31"/>
      <c r="K177" s="35"/>
    </row>
    <row r="178" spans="2:11" x14ac:dyDescent="0.25">
      <c r="B178" s="8" t="s">
        <v>977</v>
      </c>
      <c r="C178" s="58" t="s">
        <v>978</v>
      </c>
      <c r="D178" s="52" t="s">
        <v>979</v>
      </c>
      <c r="E178" s="6" t="s">
        <v>342</v>
      </c>
      <c r="F178" s="19">
        <v>324</v>
      </c>
      <c r="G178" s="24">
        <v>1.7</v>
      </c>
      <c r="H178" s="24">
        <v>0.25</v>
      </c>
      <c r="I178" s="31"/>
      <c r="J178" s="31"/>
      <c r="K178" s="35"/>
    </row>
    <row r="179" spans="2:11" x14ac:dyDescent="0.25">
      <c r="B179" s="8" t="s">
        <v>553</v>
      </c>
      <c r="C179" s="58" t="s">
        <v>554</v>
      </c>
      <c r="D179" s="52" t="s">
        <v>555</v>
      </c>
      <c r="E179" s="6" t="s">
        <v>131</v>
      </c>
      <c r="F179" s="19">
        <v>285</v>
      </c>
      <c r="G179" s="24">
        <v>1.69</v>
      </c>
      <c r="H179" s="24">
        <v>0.25</v>
      </c>
      <c r="I179" s="31"/>
      <c r="J179" s="31"/>
      <c r="K179" s="35"/>
    </row>
    <row r="180" spans="2:11" x14ac:dyDescent="0.25">
      <c r="B180" s="8" t="s">
        <v>4020</v>
      </c>
      <c r="C180" s="58" t="s">
        <v>4021</v>
      </c>
      <c r="D180" s="52" t="s">
        <v>4022</v>
      </c>
      <c r="E180" s="6" t="s">
        <v>485</v>
      </c>
      <c r="F180" s="19">
        <v>40</v>
      </c>
      <c r="G180" s="24">
        <v>1.66</v>
      </c>
      <c r="H180" s="24">
        <v>0.25</v>
      </c>
      <c r="I180" s="31"/>
      <c r="J180" s="31"/>
      <c r="K180" s="35"/>
    </row>
    <row r="181" spans="2:11" x14ac:dyDescent="0.25">
      <c r="B181" s="8" t="s">
        <v>4026</v>
      </c>
      <c r="C181" s="58" t="s">
        <v>4027</v>
      </c>
      <c r="D181" s="52" t="s">
        <v>4028</v>
      </c>
      <c r="E181" s="6" t="s">
        <v>120</v>
      </c>
      <c r="F181" s="19">
        <v>63</v>
      </c>
      <c r="G181" s="24">
        <v>1.65</v>
      </c>
      <c r="H181" s="24">
        <v>0.25</v>
      </c>
      <c r="I181" s="31"/>
      <c r="J181" s="31"/>
      <c r="K181" s="35"/>
    </row>
    <row r="182" spans="2:11" x14ac:dyDescent="0.25">
      <c r="B182" s="8" t="s">
        <v>4023</v>
      </c>
      <c r="C182" s="58" t="s">
        <v>4024</v>
      </c>
      <c r="D182" s="52" t="s">
        <v>4025</v>
      </c>
      <c r="E182" s="6" t="s">
        <v>54</v>
      </c>
      <c r="F182" s="19">
        <v>157</v>
      </c>
      <c r="G182" s="24">
        <v>1.65</v>
      </c>
      <c r="H182" s="24">
        <v>0.25</v>
      </c>
      <c r="I182" s="31"/>
      <c r="J182" s="31"/>
      <c r="K182" s="35"/>
    </row>
    <row r="183" spans="2:11" x14ac:dyDescent="0.25">
      <c r="B183" s="8" t="s">
        <v>486</v>
      </c>
      <c r="C183" s="58" t="s">
        <v>487</v>
      </c>
      <c r="D183" s="52" t="s">
        <v>488</v>
      </c>
      <c r="E183" s="6" t="s">
        <v>154</v>
      </c>
      <c r="F183" s="19">
        <v>1940</v>
      </c>
      <c r="G183" s="24">
        <v>1.64</v>
      </c>
      <c r="H183" s="24">
        <v>0.25</v>
      </c>
      <c r="I183" s="31"/>
      <c r="J183" s="31"/>
      <c r="K183" s="35"/>
    </row>
    <row r="184" spans="2:11" x14ac:dyDescent="0.25">
      <c r="B184" s="8" t="s">
        <v>4029</v>
      </c>
      <c r="C184" s="58" t="s">
        <v>4030</v>
      </c>
      <c r="D184" s="52" t="s">
        <v>4031</v>
      </c>
      <c r="E184" s="6" t="s">
        <v>66</v>
      </c>
      <c r="F184" s="19">
        <v>609</v>
      </c>
      <c r="G184" s="24">
        <v>1.63</v>
      </c>
      <c r="H184" s="24">
        <v>0.24</v>
      </c>
      <c r="I184" s="31"/>
      <c r="J184" s="31"/>
      <c r="K184" s="35"/>
    </row>
    <row r="185" spans="2:11" x14ac:dyDescent="0.25">
      <c r="B185" s="8" t="s">
        <v>4035</v>
      </c>
      <c r="C185" s="58" t="s">
        <v>4036</v>
      </c>
      <c r="D185" s="52" t="s">
        <v>4037</v>
      </c>
      <c r="E185" s="6" t="s">
        <v>214</v>
      </c>
      <c r="F185" s="19">
        <v>530</v>
      </c>
      <c r="G185" s="24">
        <v>1.62</v>
      </c>
      <c r="H185" s="24">
        <v>0.24</v>
      </c>
      <c r="I185" s="31"/>
      <c r="J185" s="31"/>
      <c r="K185" s="35"/>
    </row>
    <row r="186" spans="2:11" x14ac:dyDescent="0.25">
      <c r="B186" s="8" t="s">
        <v>4032</v>
      </c>
      <c r="C186" s="58" t="s">
        <v>4033</v>
      </c>
      <c r="D186" s="52" t="s">
        <v>4034</v>
      </c>
      <c r="E186" s="6" t="s">
        <v>485</v>
      </c>
      <c r="F186" s="19">
        <v>385</v>
      </c>
      <c r="G186" s="24">
        <v>1.62</v>
      </c>
      <c r="H186" s="24">
        <v>0.24</v>
      </c>
      <c r="I186" s="31"/>
      <c r="J186" s="31"/>
      <c r="K186" s="35"/>
    </row>
    <row r="187" spans="2:11" x14ac:dyDescent="0.25">
      <c r="B187" s="8" t="s">
        <v>4038</v>
      </c>
      <c r="C187" s="58" t="s">
        <v>4039</v>
      </c>
      <c r="D187" s="52" t="s">
        <v>4040</v>
      </c>
      <c r="E187" s="6" t="s">
        <v>1105</v>
      </c>
      <c r="F187" s="19">
        <v>99</v>
      </c>
      <c r="G187" s="24">
        <v>1.61</v>
      </c>
      <c r="H187" s="24">
        <v>0.24</v>
      </c>
      <c r="I187" s="31"/>
      <c r="J187" s="31"/>
      <c r="K187" s="35"/>
    </row>
    <row r="188" spans="2:11" x14ac:dyDescent="0.25">
      <c r="B188" s="8" t="s">
        <v>3131</v>
      </c>
      <c r="C188" s="58" t="s">
        <v>3132</v>
      </c>
      <c r="D188" s="52" t="s">
        <v>3133</v>
      </c>
      <c r="E188" s="6" t="s">
        <v>992</v>
      </c>
      <c r="F188" s="19">
        <v>310</v>
      </c>
      <c r="G188" s="24">
        <v>1.6</v>
      </c>
      <c r="H188" s="24">
        <v>0.24</v>
      </c>
      <c r="I188" s="31"/>
      <c r="J188" s="31"/>
      <c r="K188" s="35"/>
    </row>
    <row r="189" spans="2:11" x14ac:dyDescent="0.25">
      <c r="B189" s="8" t="s">
        <v>4041</v>
      </c>
      <c r="C189" s="58" t="s">
        <v>4042</v>
      </c>
      <c r="D189" s="52" t="s">
        <v>4043</v>
      </c>
      <c r="E189" s="6" t="s">
        <v>95</v>
      </c>
      <c r="F189" s="19">
        <v>263</v>
      </c>
      <c r="G189" s="24">
        <v>1.6</v>
      </c>
      <c r="H189" s="24">
        <v>0.24</v>
      </c>
      <c r="I189" s="31"/>
      <c r="J189" s="31"/>
      <c r="K189" s="35"/>
    </row>
    <row r="190" spans="2:11" x14ac:dyDescent="0.25">
      <c r="B190" s="8" t="s">
        <v>4048</v>
      </c>
      <c r="C190" s="58" t="s">
        <v>4049</v>
      </c>
      <c r="D190" s="52" t="s">
        <v>4050</v>
      </c>
      <c r="E190" s="6" t="s">
        <v>536</v>
      </c>
      <c r="F190" s="19">
        <v>432</v>
      </c>
      <c r="G190" s="24">
        <v>1.59</v>
      </c>
      <c r="H190" s="24">
        <v>0.24</v>
      </c>
      <c r="I190" s="31"/>
      <c r="J190" s="31"/>
      <c r="K190" s="35"/>
    </row>
    <row r="191" spans="2:11" x14ac:dyDescent="0.25">
      <c r="B191" s="8" t="s">
        <v>4044</v>
      </c>
      <c r="C191" s="58" t="s">
        <v>4045</v>
      </c>
      <c r="D191" s="52" t="s">
        <v>4046</v>
      </c>
      <c r="E191" s="6" t="s">
        <v>4047</v>
      </c>
      <c r="F191" s="19">
        <v>259</v>
      </c>
      <c r="G191" s="24">
        <v>1.59</v>
      </c>
      <c r="H191" s="24">
        <v>0.24</v>
      </c>
      <c r="I191" s="31"/>
      <c r="J191" s="31"/>
      <c r="K191" s="35"/>
    </row>
    <row r="192" spans="2:11" x14ac:dyDescent="0.25">
      <c r="B192" s="8" t="s">
        <v>4051</v>
      </c>
      <c r="C192" s="58" t="s">
        <v>4052</v>
      </c>
      <c r="D192" s="52" t="s">
        <v>4053</v>
      </c>
      <c r="E192" s="6" t="s">
        <v>127</v>
      </c>
      <c r="F192" s="19">
        <v>997</v>
      </c>
      <c r="G192" s="24">
        <v>1.58</v>
      </c>
      <c r="H192" s="24">
        <v>0.24</v>
      </c>
      <c r="I192" s="31"/>
      <c r="J192" s="31"/>
      <c r="K192" s="35"/>
    </row>
    <row r="193" spans="2:11" x14ac:dyDescent="0.25">
      <c r="B193" s="8" t="s">
        <v>922</v>
      </c>
      <c r="C193" s="58" t="s">
        <v>923</v>
      </c>
      <c r="D193" s="52" t="s">
        <v>924</v>
      </c>
      <c r="E193" s="6" t="s">
        <v>139</v>
      </c>
      <c r="F193" s="19">
        <v>708</v>
      </c>
      <c r="G193" s="24">
        <v>1.58</v>
      </c>
      <c r="H193" s="24">
        <v>0.24</v>
      </c>
      <c r="I193" s="31"/>
      <c r="J193" s="31"/>
      <c r="K193" s="35"/>
    </row>
    <row r="194" spans="2:11" x14ac:dyDescent="0.25">
      <c r="B194" s="8" t="s">
        <v>4054</v>
      </c>
      <c r="C194" s="58" t="s">
        <v>4055</v>
      </c>
      <c r="D194" s="52" t="s">
        <v>4056</v>
      </c>
      <c r="E194" s="6" t="s">
        <v>62</v>
      </c>
      <c r="F194" s="19">
        <v>2088</v>
      </c>
      <c r="G194" s="24">
        <v>1.56</v>
      </c>
      <c r="H194" s="24">
        <v>0.23</v>
      </c>
      <c r="I194" s="31"/>
      <c r="J194" s="31"/>
      <c r="K194" s="35"/>
    </row>
    <row r="195" spans="2:11" x14ac:dyDescent="0.25">
      <c r="B195" s="8" t="s">
        <v>4057</v>
      </c>
      <c r="C195" s="58" t="s">
        <v>1829</v>
      </c>
      <c r="D195" s="52" t="s">
        <v>4058</v>
      </c>
      <c r="E195" s="6" t="s">
        <v>44</v>
      </c>
      <c r="F195" s="19">
        <v>4579</v>
      </c>
      <c r="G195" s="24">
        <v>1.56</v>
      </c>
      <c r="H195" s="24">
        <v>0.23</v>
      </c>
      <c r="I195" s="31"/>
      <c r="J195" s="31"/>
      <c r="K195" s="35"/>
    </row>
    <row r="196" spans="2:11" x14ac:dyDescent="0.25">
      <c r="B196" s="8" t="s">
        <v>1141</v>
      </c>
      <c r="C196" s="58" t="s">
        <v>1142</v>
      </c>
      <c r="D196" s="52" t="s">
        <v>1143</v>
      </c>
      <c r="E196" s="6" t="s">
        <v>80</v>
      </c>
      <c r="F196" s="19">
        <v>3613</v>
      </c>
      <c r="G196" s="24">
        <v>1.55</v>
      </c>
      <c r="H196" s="24">
        <v>0.23</v>
      </c>
      <c r="I196" s="31"/>
      <c r="J196" s="31"/>
      <c r="K196" s="35"/>
    </row>
    <row r="197" spans="2:11" x14ac:dyDescent="0.25">
      <c r="B197" s="8" t="s">
        <v>4059</v>
      </c>
      <c r="C197" s="58" t="s">
        <v>4060</v>
      </c>
      <c r="D197" s="52" t="s">
        <v>4061</v>
      </c>
      <c r="E197" s="6" t="s">
        <v>131</v>
      </c>
      <c r="F197" s="19">
        <v>392</v>
      </c>
      <c r="G197" s="24">
        <v>1.54</v>
      </c>
      <c r="H197" s="24">
        <v>0.23</v>
      </c>
      <c r="I197" s="31"/>
      <c r="J197" s="31"/>
      <c r="K197" s="35"/>
    </row>
    <row r="198" spans="2:11" x14ac:dyDescent="0.25">
      <c r="B198" s="8" t="s">
        <v>983</v>
      </c>
      <c r="C198" s="58" t="s">
        <v>984</v>
      </c>
      <c r="D198" s="52" t="s">
        <v>985</v>
      </c>
      <c r="E198" s="6" t="s">
        <v>116</v>
      </c>
      <c r="F198" s="19">
        <v>108</v>
      </c>
      <c r="G198" s="24">
        <v>1.54</v>
      </c>
      <c r="H198" s="24">
        <v>0.23</v>
      </c>
      <c r="I198" s="31"/>
      <c r="J198" s="31"/>
      <c r="K198" s="35"/>
    </row>
    <row r="199" spans="2:11" x14ac:dyDescent="0.25">
      <c r="B199" s="8" t="s">
        <v>1943</v>
      </c>
      <c r="C199" s="58" t="s">
        <v>1944</v>
      </c>
      <c r="D199" s="52" t="s">
        <v>1945</v>
      </c>
      <c r="E199" s="6" t="s">
        <v>54</v>
      </c>
      <c r="F199" s="19">
        <v>490</v>
      </c>
      <c r="G199" s="24">
        <v>1.53</v>
      </c>
      <c r="H199" s="24">
        <v>0.23</v>
      </c>
      <c r="I199" s="31"/>
      <c r="J199" s="31"/>
      <c r="K199" s="35"/>
    </row>
    <row r="200" spans="2:11" x14ac:dyDescent="0.25">
      <c r="B200" s="8" t="s">
        <v>4065</v>
      </c>
      <c r="C200" s="58" t="s">
        <v>4066</v>
      </c>
      <c r="D200" s="52" t="s">
        <v>4067</v>
      </c>
      <c r="E200" s="6" t="s">
        <v>1105</v>
      </c>
      <c r="F200" s="19">
        <v>260</v>
      </c>
      <c r="G200" s="24">
        <v>1.52</v>
      </c>
      <c r="H200" s="24">
        <v>0.23</v>
      </c>
      <c r="I200" s="31"/>
      <c r="J200" s="31"/>
      <c r="K200" s="35"/>
    </row>
    <row r="201" spans="2:11" x14ac:dyDescent="0.25">
      <c r="B201" s="8" t="s">
        <v>4062</v>
      </c>
      <c r="C201" s="58" t="s">
        <v>4063</v>
      </c>
      <c r="D201" s="52" t="s">
        <v>4064</v>
      </c>
      <c r="E201" s="6" t="s">
        <v>66</v>
      </c>
      <c r="F201" s="19">
        <v>357</v>
      </c>
      <c r="G201" s="24">
        <v>1.52</v>
      </c>
      <c r="H201" s="24">
        <v>0.23</v>
      </c>
      <c r="I201" s="31"/>
      <c r="J201" s="31"/>
      <c r="K201" s="35"/>
    </row>
    <row r="202" spans="2:11" x14ac:dyDescent="0.25">
      <c r="B202" s="8" t="s">
        <v>4068</v>
      </c>
      <c r="C202" s="58" t="s">
        <v>4069</v>
      </c>
      <c r="D202" s="52" t="s">
        <v>4070</v>
      </c>
      <c r="E202" s="6" t="s">
        <v>66</v>
      </c>
      <c r="F202" s="19">
        <v>520</v>
      </c>
      <c r="G202" s="24">
        <v>1.49</v>
      </c>
      <c r="H202" s="24">
        <v>0.22</v>
      </c>
      <c r="I202" s="31"/>
      <c r="J202" s="31"/>
      <c r="K202" s="35"/>
    </row>
    <row r="203" spans="2:11" x14ac:dyDescent="0.25">
      <c r="B203" s="8" t="s">
        <v>4071</v>
      </c>
      <c r="C203" s="58" t="s">
        <v>4072</v>
      </c>
      <c r="D203" s="52" t="s">
        <v>4073</v>
      </c>
      <c r="E203" s="6" t="s">
        <v>116</v>
      </c>
      <c r="F203" s="19">
        <v>1335</v>
      </c>
      <c r="G203" s="24">
        <v>1.49</v>
      </c>
      <c r="H203" s="24">
        <v>0.22</v>
      </c>
      <c r="I203" s="31"/>
      <c r="J203" s="31"/>
      <c r="K203" s="35"/>
    </row>
    <row r="204" spans="2:11" x14ac:dyDescent="0.25">
      <c r="B204" s="8" t="s">
        <v>4074</v>
      </c>
      <c r="C204" s="58" t="s">
        <v>4075</v>
      </c>
      <c r="D204" s="52" t="s">
        <v>4076</v>
      </c>
      <c r="E204" s="6" t="s">
        <v>62</v>
      </c>
      <c r="F204" s="19">
        <v>1207</v>
      </c>
      <c r="G204" s="24">
        <v>1.48</v>
      </c>
      <c r="H204" s="24">
        <v>0.22</v>
      </c>
      <c r="I204" s="31"/>
      <c r="J204" s="31"/>
      <c r="K204" s="35"/>
    </row>
    <row r="205" spans="2:11" x14ac:dyDescent="0.25">
      <c r="B205" s="8" t="s">
        <v>4077</v>
      </c>
      <c r="C205" s="58" t="s">
        <v>4078</v>
      </c>
      <c r="D205" s="52" t="s">
        <v>4079</v>
      </c>
      <c r="E205" s="6" t="s">
        <v>99</v>
      </c>
      <c r="F205" s="19">
        <v>276</v>
      </c>
      <c r="G205" s="24">
        <v>1.47</v>
      </c>
      <c r="H205" s="24">
        <v>0.22</v>
      </c>
      <c r="I205" s="31"/>
      <c r="J205" s="31"/>
      <c r="K205" s="35"/>
    </row>
    <row r="206" spans="2:11" x14ac:dyDescent="0.25">
      <c r="B206" s="8" t="s">
        <v>4080</v>
      </c>
      <c r="C206" s="58" t="s">
        <v>1615</v>
      </c>
      <c r="D206" s="52" t="s">
        <v>4081</v>
      </c>
      <c r="E206" s="6" t="s">
        <v>44</v>
      </c>
      <c r="F206" s="19">
        <v>1758</v>
      </c>
      <c r="G206" s="24">
        <v>1.47</v>
      </c>
      <c r="H206" s="24">
        <v>0.22</v>
      </c>
      <c r="I206" s="31"/>
      <c r="J206" s="31"/>
      <c r="K206" s="35"/>
    </row>
    <row r="207" spans="2:11" x14ac:dyDescent="0.25">
      <c r="B207" s="8" t="s">
        <v>4082</v>
      </c>
      <c r="C207" s="58" t="s">
        <v>4083</v>
      </c>
      <c r="D207" s="52" t="s">
        <v>4084</v>
      </c>
      <c r="E207" s="6" t="s">
        <v>99</v>
      </c>
      <c r="F207" s="19">
        <v>420</v>
      </c>
      <c r="G207" s="24">
        <v>1.44</v>
      </c>
      <c r="H207" s="24">
        <v>0.22</v>
      </c>
      <c r="I207" s="31"/>
      <c r="J207" s="31"/>
      <c r="K207" s="35"/>
    </row>
    <row r="208" spans="2:11" x14ac:dyDescent="0.25">
      <c r="B208" s="8" t="s">
        <v>4085</v>
      </c>
      <c r="C208" s="58" t="s">
        <v>4086</v>
      </c>
      <c r="D208" s="52" t="s">
        <v>4087</v>
      </c>
      <c r="E208" s="6" t="s">
        <v>80</v>
      </c>
      <c r="F208" s="19">
        <v>288</v>
      </c>
      <c r="G208" s="24">
        <v>1.43</v>
      </c>
      <c r="H208" s="24">
        <v>0.21</v>
      </c>
      <c r="I208" s="31"/>
      <c r="J208" s="31"/>
      <c r="K208" s="35"/>
    </row>
    <row r="209" spans="2:11" x14ac:dyDescent="0.25">
      <c r="B209" s="8" t="s">
        <v>4088</v>
      </c>
      <c r="C209" s="58" t="s">
        <v>4089</v>
      </c>
      <c r="D209" s="52" t="s">
        <v>4090</v>
      </c>
      <c r="E209" s="6" t="s">
        <v>95</v>
      </c>
      <c r="F209" s="19">
        <v>198</v>
      </c>
      <c r="G209" s="24">
        <v>1.41</v>
      </c>
      <c r="H209" s="24">
        <v>0.21</v>
      </c>
      <c r="I209" s="31"/>
      <c r="J209" s="31"/>
      <c r="K209" s="35"/>
    </row>
    <row r="210" spans="2:11" x14ac:dyDescent="0.25">
      <c r="B210" s="8" t="s">
        <v>2142</v>
      </c>
      <c r="C210" s="58" t="s">
        <v>2143</v>
      </c>
      <c r="D210" s="52" t="s">
        <v>2144</v>
      </c>
      <c r="E210" s="6" t="s">
        <v>139</v>
      </c>
      <c r="F210" s="19">
        <v>1058</v>
      </c>
      <c r="G210" s="24">
        <v>1.39</v>
      </c>
      <c r="H210" s="24">
        <v>0.21</v>
      </c>
      <c r="I210" s="31"/>
      <c r="J210" s="31"/>
      <c r="K210" s="35"/>
    </row>
    <row r="211" spans="2:11" x14ac:dyDescent="0.25">
      <c r="B211" s="8" t="s">
        <v>4094</v>
      </c>
      <c r="C211" s="58" t="s">
        <v>4095</v>
      </c>
      <c r="D211" s="52" t="s">
        <v>4096</v>
      </c>
      <c r="E211" s="6" t="s">
        <v>76</v>
      </c>
      <c r="F211" s="19">
        <v>200</v>
      </c>
      <c r="G211" s="24">
        <v>1.37</v>
      </c>
      <c r="H211" s="24">
        <v>0.2</v>
      </c>
      <c r="I211" s="31"/>
      <c r="J211" s="31"/>
      <c r="K211" s="35"/>
    </row>
    <row r="212" spans="2:11" x14ac:dyDescent="0.25">
      <c r="B212" s="8" t="s">
        <v>4091</v>
      </c>
      <c r="C212" s="58" t="s">
        <v>4092</v>
      </c>
      <c r="D212" s="52" t="s">
        <v>4093</v>
      </c>
      <c r="E212" s="6" t="s">
        <v>95</v>
      </c>
      <c r="F212" s="19">
        <v>437</v>
      </c>
      <c r="G212" s="24">
        <v>1.37</v>
      </c>
      <c r="H212" s="24">
        <v>0.2</v>
      </c>
      <c r="I212" s="31"/>
      <c r="J212" s="31"/>
      <c r="K212" s="35"/>
    </row>
    <row r="213" spans="2:11" x14ac:dyDescent="0.25">
      <c r="B213" s="8" t="s">
        <v>4097</v>
      </c>
      <c r="C213" s="58" t="s">
        <v>4098</v>
      </c>
      <c r="D213" s="52" t="s">
        <v>4099</v>
      </c>
      <c r="E213" s="6" t="s">
        <v>106</v>
      </c>
      <c r="F213" s="19">
        <v>261</v>
      </c>
      <c r="G213" s="24">
        <v>1.35</v>
      </c>
      <c r="H213" s="24">
        <v>0.2</v>
      </c>
      <c r="I213" s="31"/>
      <c r="J213" s="31"/>
      <c r="K213" s="35"/>
    </row>
    <row r="214" spans="2:11" x14ac:dyDescent="0.25">
      <c r="B214" s="8" t="s">
        <v>4103</v>
      </c>
      <c r="C214" s="58" t="s">
        <v>4104</v>
      </c>
      <c r="D214" s="52" t="s">
        <v>4105</v>
      </c>
      <c r="E214" s="6" t="s">
        <v>54</v>
      </c>
      <c r="F214" s="19">
        <v>1022</v>
      </c>
      <c r="G214" s="24">
        <v>1.34</v>
      </c>
      <c r="H214" s="24">
        <v>0.2</v>
      </c>
      <c r="I214" s="31"/>
      <c r="J214" s="31"/>
      <c r="K214" s="35"/>
    </row>
    <row r="215" spans="2:11" x14ac:dyDescent="0.25">
      <c r="B215" s="8" t="s">
        <v>4100</v>
      </c>
      <c r="C215" s="58" t="s">
        <v>4101</v>
      </c>
      <c r="D215" s="52" t="s">
        <v>4102</v>
      </c>
      <c r="E215" s="6" t="s">
        <v>116</v>
      </c>
      <c r="F215" s="19">
        <v>742</v>
      </c>
      <c r="G215" s="24">
        <v>1.34</v>
      </c>
      <c r="H215" s="24">
        <v>0.2</v>
      </c>
      <c r="I215" s="31"/>
      <c r="J215" s="31"/>
      <c r="K215" s="35"/>
    </row>
    <row r="216" spans="2:11" x14ac:dyDescent="0.25">
      <c r="B216" s="8" t="s">
        <v>4106</v>
      </c>
      <c r="C216" s="58" t="s">
        <v>4107</v>
      </c>
      <c r="D216" s="52" t="s">
        <v>4108</v>
      </c>
      <c r="E216" s="6" t="s">
        <v>146</v>
      </c>
      <c r="F216" s="19">
        <v>206</v>
      </c>
      <c r="G216" s="24">
        <v>1.34</v>
      </c>
      <c r="H216" s="24">
        <v>0.2</v>
      </c>
      <c r="I216" s="31"/>
      <c r="J216" s="31"/>
      <c r="K216" s="35"/>
    </row>
    <row r="217" spans="2:11" x14ac:dyDescent="0.25">
      <c r="B217" s="8" t="s">
        <v>1034</v>
      </c>
      <c r="C217" s="58" t="s">
        <v>1035</v>
      </c>
      <c r="D217" s="52" t="s">
        <v>1036</v>
      </c>
      <c r="E217" s="6" t="s">
        <v>120</v>
      </c>
      <c r="F217" s="19">
        <v>104</v>
      </c>
      <c r="G217" s="24">
        <v>1.33</v>
      </c>
      <c r="H217" s="24">
        <v>0.2</v>
      </c>
      <c r="I217" s="31"/>
      <c r="J217" s="31"/>
      <c r="K217" s="35"/>
    </row>
    <row r="218" spans="2:11" x14ac:dyDescent="0.25">
      <c r="B218" s="8" t="s">
        <v>4109</v>
      </c>
      <c r="C218" s="58" t="s">
        <v>4110</v>
      </c>
      <c r="D218" s="52" t="s">
        <v>4111</v>
      </c>
      <c r="E218" s="6" t="s">
        <v>228</v>
      </c>
      <c r="F218" s="19">
        <v>129</v>
      </c>
      <c r="G218" s="24">
        <v>1.32</v>
      </c>
      <c r="H218" s="24">
        <v>0.2</v>
      </c>
      <c r="I218" s="31"/>
      <c r="J218" s="31"/>
      <c r="K218" s="35"/>
    </row>
    <row r="219" spans="2:11" x14ac:dyDescent="0.25">
      <c r="B219" s="8" t="s">
        <v>909</v>
      </c>
      <c r="C219" s="58" t="s">
        <v>910</v>
      </c>
      <c r="D219" s="52" t="s">
        <v>911</v>
      </c>
      <c r="E219" s="6" t="s">
        <v>912</v>
      </c>
      <c r="F219" s="19">
        <v>57</v>
      </c>
      <c r="G219" s="24">
        <v>1.32</v>
      </c>
      <c r="H219" s="24">
        <v>0.2</v>
      </c>
      <c r="I219" s="31"/>
      <c r="J219" s="31"/>
      <c r="K219" s="35"/>
    </row>
    <row r="220" spans="2:11" x14ac:dyDescent="0.25">
      <c r="B220" s="8" t="s">
        <v>1908</v>
      </c>
      <c r="C220" s="58" t="s">
        <v>1909</v>
      </c>
      <c r="D220" s="52" t="s">
        <v>1910</v>
      </c>
      <c r="E220" s="6" t="s">
        <v>106</v>
      </c>
      <c r="F220" s="19">
        <v>209</v>
      </c>
      <c r="G220" s="24">
        <v>1.28</v>
      </c>
      <c r="H220" s="24">
        <v>0.19</v>
      </c>
      <c r="I220" s="31"/>
      <c r="J220" s="31"/>
      <c r="K220" s="35"/>
    </row>
    <row r="221" spans="2:11" x14ac:dyDescent="0.25">
      <c r="B221" s="8" t="s">
        <v>4112</v>
      </c>
      <c r="C221" s="58" t="s">
        <v>4113</v>
      </c>
      <c r="D221" s="52" t="s">
        <v>4114</v>
      </c>
      <c r="E221" s="6" t="s">
        <v>403</v>
      </c>
      <c r="F221" s="19">
        <v>124</v>
      </c>
      <c r="G221" s="24">
        <v>1.25</v>
      </c>
      <c r="H221" s="24">
        <v>0.19</v>
      </c>
      <c r="I221" s="31"/>
      <c r="J221" s="31"/>
      <c r="K221" s="35"/>
    </row>
    <row r="222" spans="2:11" x14ac:dyDescent="0.25">
      <c r="B222" s="8" t="s">
        <v>4115</v>
      </c>
      <c r="C222" s="58" t="s">
        <v>4116</v>
      </c>
      <c r="D222" s="52" t="s">
        <v>4117</v>
      </c>
      <c r="E222" s="6" t="s">
        <v>173</v>
      </c>
      <c r="F222" s="19">
        <v>132</v>
      </c>
      <c r="G222" s="24">
        <v>1.23</v>
      </c>
      <c r="H222" s="24">
        <v>0.18</v>
      </c>
      <c r="I222" s="31"/>
      <c r="J222" s="31"/>
      <c r="K222" s="35"/>
    </row>
    <row r="223" spans="2:11" x14ac:dyDescent="0.25">
      <c r="B223" s="8" t="s">
        <v>4121</v>
      </c>
      <c r="C223" s="58" t="s">
        <v>4122</v>
      </c>
      <c r="D223" s="52" t="s">
        <v>4123</v>
      </c>
      <c r="E223" s="6" t="s">
        <v>95</v>
      </c>
      <c r="F223" s="19">
        <v>95</v>
      </c>
      <c r="G223" s="24">
        <v>1.2</v>
      </c>
      <c r="H223" s="24">
        <v>0.18</v>
      </c>
      <c r="I223" s="31"/>
      <c r="J223" s="31"/>
      <c r="K223" s="35"/>
    </row>
    <row r="224" spans="2:11" x14ac:dyDescent="0.25">
      <c r="B224" s="8" t="s">
        <v>4118</v>
      </c>
      <c r="C224" s="58" t="s">
        <v>4119</v>
      </c>
      <c r="D224" s="52" t="s">
        <v>4120</v>
      </c>
      <c r="E224" s="6" t="s">
        <v>116</v>
      </c>
      <c r="F224" s="19">
        <v>253</v>
      </c>
      <c r="G224" s="24">
        <v>1.2</v>
      </c>
      <c r="H224" s="24">
        <v>0.18</v>
      </c>
      <c r="I224" s="31"/>
      <c r="J224" s="31"/>
      <c r="K224" s="35"/>
    </row>
    <row r="225" spans="2:11" x14ac:dyDescent="0.25">
      <c r="B225" s="8" t="s">
        <v>4124</v>
      </c>
      <c r="C225" s="58" t="s">
        <v>4125</v>
      </c>
      <c r="D225" s="52" t="s">
        <v>4126</v>
      </c>
      <c r="E225" s="6" t="s">
        <v>99</v>
      </c>
      <c r="F225" s="19">
        <v>336</v>
      </c>
      <c r="G225" s="24">
        <v>1.18</v>
      </c>
      <c r="H225" s="24">
        <v>0.18</v>
      </c>
      <c r="I225" s="31"/>
      <c r="J225" s="31"/>
      <c r="K225" s="35"/>
    </row>
    <row r="226" spans="2:11" x14ac:dyDescent="0.25">
      <c r="B226" s="8" t="s">
        <v>2752</v>
      </c>
      <c r="C226" s="58" t="s">
        <v>2753</v>
      </c>
      <c r="D226" s="52" t="s">
        <v>2754</v>
      </c>
      <c r="E226" s="6" t="s">
        <v>62</v>
      </c>
      <c r="F226" s="19">
        <v>1292</v>
      </c>
      <c r="G226" s="24">
        <v>1.17</v>
      </c>
      <c r="H226" s="24">
        <v>0.18</v>
      </c>
      <c r="I226" s="31"/>
      <c r="J226" s="31"/>
      <c r="K226" s="35"/>
    </row>
    <row r="227" spans="2:11" x14ac:dyDescent="0.25">
      <c r="B227" s="8" t="s">
        <v>575</v>
      </c>
      <c r="C227" s="58" t="s">
        <v>576</v>
      </c>
      <c r="D227" s="52" t="s">
        <v>577</v>
      </c>
      <c r="E227" s="6" t="s">
        <v>95</v>
      </c>
      <c r="F227" s="19">
        <v>150</v>
      </c>
      <c r="G227" s="24">
        <v>1.1399999999999999</v>
      </c>
      <c r="H227" s="24">
        <v>0.17</v>
      </c>
      <c r="I227" s="31"/>
      <c r="J227" s="31"/>
      <c r="K227" s="35"/>
    </row>
    <row r="228" spans="2:11" x14ac:dyDescent="0.25">
      <c r="B228" s="8" t="s">
        <v>4127</v>
      </c>
      <c r="C228" s="58" t="s">
        <v>4128</v>
      </c>
      <c r="D228" s="52" t="s">
        <v>4129</v>
      </c>
      <c r="E228" s="6" t="s">
        <v>150</v>
      </c>
      <c r="F228" s="19">
        <v>426</v>
      </c>
      <c r="G228" s="24">
        <v>1.1399999999999999</v>
      </c>
      <c r="H228" s="24">
        <v>0.17</v>
      </c>
      <c r="I228" s="31"/>
      <c r="J228" s="31"/>
      <c r="K228" s="35"/>
    </row>
    <row r="229" spans="2:11" x14ac:dyDescent="0.25">
      <c r="B229" s="8" t="s">
        <v>4130</v>
      </c>
      <c r="C229" s="58" t="s">
        <v>4131</v>
      </c>
      <c r="D229" s="52" t="s">
        <v>4132</v>
      </c>
      <c r="E229" s="6" t="s">
        <v>966</v>
      </c>
      <c r="F229" s="19">
        <v>319</v>
      </c>
      <c r="G229" s="24">
        <v>1.1299999999999999</v>
      </c>
      <c r="H229" s="24">
        <v>0.17</v>
      </c>
      <c r="I229" s="31"/>
      <c r="J229" s="31"/>
      <c r="K229" s="35"/>
    </row>
    <row r="230" spans="2:11" x14ac:dyDescent="0.25">
      <c r="B230" s="8" t="s">
        <v>121</v>
      </c>
      <c r="C230" s="58" t="s">
        <v>122</v>
      </c>
      <c r="D230" s="52" t="s">
        <v>123</v>
      </c>
      <c r="E230" s="6" t="s">
        <v>84</v>
      </c>
      <c r="F230" s="19">
        <v>836</v>
      </c>
      <c r="G230" s="24">
        <v>1.1299999999999999</v>
      </c>
      <c r="H230" s="24">
        <v>0.17</v>
      </c>
      <c r="I230" s="31"/>
      <c r="J230" s="31"/>
      <c r="K230" s="35"/>
    </row>
    <row r="231" spans="2:11" x14ac:dyDescent="0.25">
      <c r="B231" s="8" t="s">
        <v>4136</v>
      </c>
      <c r="C231" s="58" t="s">
        <v>4137</v>
      </c>
      <c r="D231" s="52" t="s">
        <v>4138</v>
      </c>
      <c r="E231" s="6" t="s">
        <v>992</v>
      </c>
      <c r="F231" s="19">
        <v>227</v>
      </c>
      <c r="G231" s="24">
        <v>1.1200000000000001</v>
      </c>
      <c r="H231" s="24">
        <v>0.17</v>
      </c>
      <c r="I231" s="31"/>
      <c r="J231" s="31"/>
      <c r="K231" s="35"/>
    </row>
    <row r="232" spans="2:11" x14ac:dyDescent="0.25">
      <c r="B232" s="8" t="s">
        <v>4133</v>
      </c>
      <c r="C232" s="58" t="s">
        <v>4134</v>
      </c>
      <c r="D232" s="52" t="s">
        <v>4135</v>
      </c>
      <c r="E232" s="6" t="s">
        <v>266</v>
      </c>
      <c r="F232" s="19">
        <v>168</v>
      </c>
      <c r="G232" s="24">
        <v>1.1200000000000001</v>
      </c>
      <c r="H232" s="24">
        <v>0.17</v>
      </c>
      <c r="I232" s="31"/>
      <c r="J232" s="31"/>
      <c r="K232" s="35"/>
    </row>
    <row r="233" spans="2:11" x14ac:dyDescent="0.25">
      <c r="B233" s="8" t="s">
        <v>4139</v>
      </c>
      <c r="C233" s="58" t="s">
        <v>4140</v>
      </c>
      <c r="D233" s="52" t="s">
        <v>4141</v>
      </c>
      <c r="E233" s="6" t="s">
        <v>139</v>
      </c>
      <c r="F233" s="19">
        <v>1846</v>
      </c>
      <c r="G233" s="24">
        <v>1.07</v>
      </c>
      <c r="H233" s="24">
        <v>0.16</v>
      </c>
      <c r="I233" s="31"/>
      <c r="J233" s="31"/>
      <c r="K233" s="35"/>
    </row>
    <row r="234" spans="2:11" x14ac:dyDescent="0.25">
      <c r="B234" s="8" t="s">
        <v>4142</v>
      </c>
      <c r="C234" s="58" t="s">
        <v>4143</v>
      </c>
      <c r="D234" s="52" t="s">
        <v>4144</v>
      </c>
      <c r="E234" s="6" t="s">
        <v>427</v>
      </c>
      <c r="F234" s="19">
        <v>453</v>
      </c>
      <c r="G234" s="24">
        <v>1.06</v>
      </c>
      <c r="H234" s="24">
        <v>0.16</v>
      </c>
      <c r="I234" s="31"/>
      <c r="J234" s="31"/>
      <c r="K234" s="35"/>
    </row>
    <row r="235" spans="2:11" x14ac:dyDescent="0.25">
      <c r="B235" s="8" t="s">
        <v>2133</v>
      </c>
      <c r="C235" s="58" t="s">
        <v>2134</v>
      </c>
      <c r="D235" s="52" t="s">
        <v>2135</v>
      </c>
      <c r="E235" s="6" t="s">
        <v>973</v>
      </c>
      <c r="F235" s="19">
        <v>679</v>
      </c>
      <c r="G235" s="24">
        <v>1.06</v>
      </c>
      <c r="H235" s="24">
        <v>0.16</v>
      </c>
      <c r="I235" s="31"/>
      <c r="J235" s="31"/>
      <c r="K235" s="35"/>
    </row>
    <row r="236" spans="2:11" x14ac:dyDescent="0.25">
      <c r="B236" s="8" t="s">
        <v>4145</v>
      </c>
      <c r="C236" s="58" t="s">
        <v>4146</v>
      </c>
      <c r="D236" s="52" t="s">
        <v>4147</v>
      </c>
      <c r="E236" s="6" t="s">
        <v>154</v>
      </c>
      <c r="F236" s="19">
        <v>739</v>
      </c>
      <c r="G236" s="24">
        <v>1.03</v>
      </c>
      <c r="H236" s="24">
        <v>0.15</v>
      </c>
      <c r="I236" s="31"/>
      <c r="J236" s="31"/>
      <c r="K236" s="35"/>
    </row>
    <row r="237" spans="2:11" x14ac:dyDescent="0.25">
      <c r="B237" s="8" t="s">
        <v>4148</v>
      </c>
      <c r="C237" s="58" t="s">
        <v>4149</v>
      </c>
      <c r="D237" s="52" t="s">
        <v>4150</v>
      </c>
      <c r="E237" s="6" t="s">
        <v>127</v>
      </c>
      <c r="F237" s="19">
        <v>3919</v>
      </c>
      <c r="G237" s="24">
        <v>1.02</v>
      </c>
      <c r="H237" s="24">
        <v>0.15</v>
      </c>
      <c r="I237" s="31"/>
      <c r="J237" s="31"/>
      <c r="K237" s="35"/>
    </row>
    <row r="238" spans="2:11" x14ac:dyDescent="0.25">
      <c r="B238" s="8" t="s">
        <v>4151</v>
      </c>
      <c r="C238" s="58" t="s">
        <v>4152</v>
      </c>
      <c r="D238" s="52" t="s">
        <v>4153</v>
      </c>
      <c r="E238" s="6" t="s">
        <v>44</v>
      </c>
      <c r="F238" s="19">
        <v>3565</v>
      </c>
      <c r="G238" s="24">
        <v>0.96</v>
      </c>
      <c r="H238" s="24">
        <v>0.14000000000000001</v>
      </c>
      <c r="I238" s="31"/>
      <c r="J238" s="31"/>
      <c r="K238" s="35"/>
    </row>
    <row r="239" spans="2:11" x14ac:dyDescent="0.25">
      <c r="B239" s="8" t="s">
        <v>4154</v>
      </c>
      <c r="C239" s="58" t="s">
        <v>4155</v>
      </c>
      <c r="D239" s="52" t="s">
        <v>4156</v>
      </c>
      <c r="E239" s="6" t="s">
        <v>116</v>
      </c>
      <c r="F239" s="19">
        <v>380</v>
      </c>
      <c r="G239" s="24">
        <v>0.95</v>
      </c>
      <c r="H239" s="24">
        <v>0.14000000000000001</v>
      </c>
      <c r="I239" s="31"/>
      <c r="J239" s="31"/>
      <c r="K239" s="35"/>
    </row>
    <row r="240" spans="2:11" x14ac:dyDescent="0.25">
      <c r="B240" s="8" t="s">
        <v>364</v>
      </c>
      <c r="C240" s="58" t="s">
        <v>365</v>
      </c>
      <c r="D240" s="52" t="s">
        <v>366</v>
      </c>
      <c r="E240" s="6" t="s">
        <v>84</v>
      </c>
      <c r="F240" s="19">
        <v>314</v>
      </c>
      <c r="G240" s="24">
        <v>0.95</v>
      </c>
      <c r="H240" s="24">
        <v>0.14000000000000001</v>
      </c>
      <c r="I240" s="31"/>
      <c r="J240" s="31"/>
      <c r="K240" s="35"/>
    </row>
    <row r="241" spans="2:11" x14ac:dyDescent="0.25">
      <c r="B241" s="8" t="s">
        <v>4157</v>
      </c>
      <c r="C241" s="58" t="s">
        <v>4158</v>
      </c>
      <c r="D241" s="52" t="s">
        <v>4159</v>
      </c>
      <c r="E241" s="6" t="s">
        <v>66</v>
      </c>
      <c r="F241" s="19">
        <v>200</v>
      </c>
      <c r="G241" s="24">
        <v>0.94</v>
      </c>
      <c r="H241" s="24">
        <v>0.14000000000000001</v>
      </c>
      <c r="I241" s="31"/>
      <c r="J241" s="31"/>
      <c r="K241" s="35"/>
    </row>
    <row r="242" spans="2:11" x14ac:dyDescent="0.25">
      <c r="B242" s="8" t="s">
        <v>4163</v>
      </c>
      <c r="C242" s="58" t="s">
        <v>4164</v>
      </c>
      <c r="D242" s="52" t="s">
        <v>4165</v>
      </c>
      <c r="E242" s="6" t="s">
        <v>214</v>
      </c>
      <c r="F242" s="19">
        <v>19</v>
      </c>
      <c r="G242" s="24">
        <v>0.92</v>
      </c>
      <c r="H242" s="24">
        <v>0.14000000000000001</v>
      </c>
      <c r="I242" s="31"/>
      <c r="J242" s="31"/>
      <c r="K242" s="35"/>
    </row>
    <row r="243" spans="2:11" x14ac:dyDescent="0.25">
      <c r="B243" s="8" t="s">
        <v>4160</v>
      </c>
      <c r="C243" s="58" t="s">
        <v>4161</v>
      </c>
      <c r="D243" s="52" t="s">
        <v>4162</v>
      </c>
      <c r="E243" s="6" t="s">
        <v>135</v>
      </c>
      <c r="F243" s="19">
        <v>123</v>
      </c>
      <c r="G243" s="24">
        <v>0.91</v>
      </c>
      <c r="H243" s="24">
        <v>0.14000000000000001</v>
      </c>
      <c r="I243" s="31"/>
      <c r="J243" s="31"/>
      <c r="K243" s="35"/>
    </row>
    <row r="244" spans="2:11" x14ac:dyDescent="0.25">
      <c r="B244" s="8" t="s">
        <v>4166</v>
      </c>
      <c r="C244" s="58" t="s">
        <v>4167</v>
      </c>
      <c r="D244" s="52" t="s">
        <v>4168</v>
      </c>
      <c r="E244" s="6" t="s">
        <v>4047</v>
      </c>
      <c r="F244" s="19">
        <v>302</v>
      </c>
      <c r="G244" s="24">
        <v>0.9</v>
      </c>
      <c r="H244" s="24">
        <v>0.13</v>
      </c>
      <c r="I244" s="31"/>
      <c r="J244" s="31"/>
      <c r="K244" s="35"/>
    </row>
    <row r="245" spans="2:11" x14ac:dyDescent="0.25">
      <c r="B245" s="8" t="s">
        <v>4172</v>
      </c>
      <c r="C245" s="58" t="s">
        <v>4173</v>
      </c>
      <c r="D245" s="52" t="s">
        <v>4174</v>
      </c>
      <c r="E245" s="6" t="s">
        <v>150</v>
      </c>
      <c r="F245" s="19">
        <v>52</v>
      </c>
      <c r="G245" s="24">
        <v>0.88</v>
      </c>
      <c r="H245" s="24">
        <v>0.13</v>
      </c>
      <c r="I245" s="31"/>
      <c r="J245" s="31"/>
      <c r="K245" s="35"/>
    </row>
    <row r="246" spans="2:11" x14ac:dyDescent="0.25">
      <c r="B246" s="8" t="s">
        <v>4169</v>
      </c>
      <c r="C246" s="58" t="s">
        <v>4170</v>
      </c>
      <c r="D246" s="52" t="s">
        <v>4171</v>
      </c>
      <c r="E246" s="6" t="s">
        <v>131</v>
      </c>
      <c r="F246" s="19">
        <v>126</v>
      </c>
      <c r="G246" s="24">
        <v>0.88</v>
      </c>
      <c r="H246" s="24">
        <v>0.13</v>
      </c>
      <c r="I246" s="31"/>
      <c r="J246" s="31"/>
      <c r="K246" s="35"/>
    </row>
    <row r="247" spans="2:11" x14ac:dyDescent="0.25">
      <c r="B247" s="8" t="s">
        <v>4175</v>
      </c>
      <c r="C247" s="58" t="s">
        <v>4176</v>
      </c>
      <c r="D247" s="52" t="s">
        <v>4177</v>
      </c>
      <c r="E247" s="6" t="s">
        <v>54</v>
      </c>
      <c r="F247" s="19">
        <v>420</v>
      </c>
      <c r="G247" s="24">
        <v>0.86</v>
      </c>
      <c r="H247" s="24">
        <v>0.13</v>
      </c>
      <c r="I247" s="31"/>
      <c r="J247" s="31"/>
      <c r="K247" s="35"/>
    </row>
    <row r="248" spans="2:11" x14ac:dyDescent="0.25">
      <c r="B248" s="8" t="s">
        <v>4178</v>
      </c>
      <c r="C248" s="58" t="s">
        <v>4179</v>
      </c>
      <c r="D248" s="52" t="s">
        <v>4180</v>
      </c>
      <c r="E248" s="6" t="s">
        <v>273</v>
      </c>
      <c r="F248" s="19">
        <v>274</v>
      </c>
      <c r="G248" s="24">
        <v>0.84</v>
      </c>
      <c r="H248" s="24">
        <v>0.13</v>
      </c>
      <c r="I248" s="31"/>
      <c r="J248" s="31"/>
      <c r="K248" s="35"/>
    </row>
    <row r="249" spans="2:11" x14ac:dyDescent="0.25">
      <c r="B249" s="8" t="s">
        <v>4181</v>
      </c>
      <c r="C249" s="58" t="s">
        <v>4182</v>
      </c>
      <c r="D249" s="52" t="s">
        <v>4183</v>
      </c>
      <c r="E249" s="6" t="s">
        <v>146</v>
      </c>
      <c r="F249" s="19">
        <v>54</v>
      </c>
      <c r="G249" s="24">
        <v>0.83</v>
      </c>
      <c r="H249" s="24">
        <v>0.12</v>
      </c>
      <c r="I249" s="31"/>
      <c r="J249" s="31"/>
      <c r="K249" s="35"/>
    </row>
    <row r="250" spans="2:11" x14ac:dyDescent="0.25">
      <c r="B250" s="8" t="s">
        <v>4184</v>
      </c>
      <c r="C250" s="58" t="s">
        <v>4185</v>
      </c>
      <c r="D250" s="52" t="s">
        <v>4186</v>
      </c>
      <c r="E250" s="6" t="s">
        <v>91</v>
      </c>
      <c r="F250" s="19">
        <v>553</v>
      </c>
      <c r="G250" s="24">
        <v>0.82</v>
      </c>
      <c r="H250" s="24">
        <v>0.12</v>
      </c>
      <c r="I250" s="31"/>
      <c r="J250" s="31"/>
      <c r="K250" s="35"/>
    </row>
    <row r="251" spans="2:11" x14ac:dyDescent="0.25">
      <c r="B251" s="8" t="s">
        <v>2157</v>
      </c>
      <c r="C251" s="58" t="s">
        <v>2158</v>
      </c>
      <c r="D251" s="52" t="s">
        <v>2159</v>
      </c>
      <c r="E251" s="6" t="s">
        <v>84</v>
      </c>
      <c r="F251" s="19">
        <v>216</v>
      </c>
      <c r="G251" s="24">
        <v>0.81</v>
      </c>
      <c r="H251" s="24">
        <v>0.12</v>
      </c>
      <c r="I251" s="31"/>
      <c r="J251" s="31"/>
      <c r="K251" s="35"/>
    </row>
    <row r="252" spans="2:11" x14ac:dyDescent="0.25">
      <c r="B252" s="8" t="s">
        <v>4187</v>
      </c>
      <c r="C252" s="58" t="s">
        <v>4188</v>
      </c>
      <c r="D252" s="52" t="s">
        <v>4189</v>
      </c>
      <c r="E252" s="6" t="s">
        <v>540</v>
      </c>
      <c r="F252" s="19">
        <v>222</v>
      </c>
      <c r="G252" s="24">
        <v>0.77</v>
      </c>
      <c r="H252" s="24">
        <v>0.12</v>
      </c>
      <c r="I252" s="31"/>
      <c r="J252" s="31"/>
      <c r="K252" s="35"/>
    </row>
    <row r="253" spans="2:11" x14ac:dyDescent="0.25">
      <c r="B253" s="8" t="s">
        <v>4190</v>
      </c>
      <c r="C253" s="58" t="s">
        <v>4191</v>
      </c>
      <c r="D253" s="52" t="s">
        <v>4192</v>
      </c>
      <c r="E253" s="6" t="s">
        <v>116</v>
      </c>
      <c r="F253" s="19">
        <v>57</v>
      </c>
      <c r="G253" s="24">
        <v>0.75</v>
      </c>
      <c r="H253" s="24">
        <v>0.11</v>
      </c>
      <c r="I253" s="31"/>
      <c r="J253" s="31"/>
      <c r="K253" s="35"/>
    </row>
    <row r="254" spans="2:11" x14ac:dyDescent="0.25">
      <c r="B254" s="8" t="s">
        <v>4193</v>
      </c>
      <c r="C254" s="58" t="s">
        <v>4194</v>
      </c>
      <c r="D254" s="52" t="s">
        <v>4195</v>
      </c>
      <c r="E254" s="6" t="s">
        <v>106</v>
      </c>
      <c r="F254" s="19">
        <v>190</v>
      </c>
      <c r="G254" s="24">
        <v>0.7</v>
      </c>
      <c r="H254" s="24">
        <v>0.1</v>
      </c>
      <c r="I254" s="31"/>
      <c r="J254" s="31"/>
      <c r="K254" s="35"/>
    </row>
    <row r="255" spans="2:11" x14ac:dyDescent="0.25">
      <c r="B255" s="8" t="s">
        <v>4196</v>
      </c>
      <c r="C255" s="58" t="s">
        <v>4197</v>
      </c>
      <c r="D255" s="52" t="s">
        <v>4198</v>
      </c>
      <c r="E255" s="6" t="s">
        <v>273</v>
      </c>
      <c r="F255" s="19">
        <v>1576</v>
      </c>
      <c r="G255" s="24">
        <v>0.67</v>
      </c>
      <c r="H255" s="24">
        <v>0.1</v>
      </c>
      <c r="I255" s="31"/>
      <c r="J255" s="31"/>
      <c r="K255" s="35"/>
    </row>
    <row r="256" spans="2:11" x14ac:dyDescent="0.25">
      <c r="B256" s="8" t="s">
        <v>4199</v>
      </c>
      <c r="C256" s="58" t="s">
        <v>4200</v>
      </c>
      <c r="D256" s="52" t="s">
        <v>4201</v>
      </c>
      <c r="E256" s="6" t="s">
        <v>106</v>
      </c>
      <c r="F256" s="19">
        <v>94</v>
      </c>
      <c r="G256" s="24">
        <v>0.65</v>
      </c>
      <c r="H256" s="24">
        <v>0.1</v>
      </c>
      <c r="I256" s="31"/>
      <c r="J256" s="31"/>
      <c r="K256" s="35"/>
    </row>
    <row r="257" spans="2:11" x14ac:dyDescent="0.25">
      <c r="B257" s="8" t="s">
        <v>4202</v>
      </c>
      <c r="C257" s="58" t="s">
        <v>4203</v>
      </c>
      <c r="D257" s="52" t="s">
        <v>4204</v>
      </c>
      <c r="E257" s="6" t="s">
        <v>66</v>
      </c>
      <c r="F257" s="19">
        <v>227</v>
      </c>
      <c r="G257" s="24">
        <v>0.61</v>
      </c>
      <c r="H257" s="24">
        <v>0.09</v>
      </c>
      <c r="I257" s="31"/>
      <c r="J257" s="31"/>
      <c r="K257" s="35"/>
    </row>
    <row r="258" spans="2:11" x14ac:dyDescent="0.25">
      <c r="B258" s="8" t="s">
        <v>4205</v>
      </c>
      <c r="C258" s="58" t="s">
        <v>4206</v>
      </c>
      <c r="D258" s="52" t="s">
        <v>4207</v>
      </c>
      <c r="E258" s="6" t="s">
        <v>120</v>
      </c>
      <c r="F258" s="19">
        <v>110</v>
      </c>
      <c r="G258" s="24">
        <v>0.57999999999999996</v>
      </c>
      <c r="H258" s="24">
        <v>0.09</v>
      </c>
      <c r="I258" s="31"/>
      <c r="J258" s="31"/>
      <c r="K258" s="35"/>
    </row>
    <row r="259" spans="2:11" x14ac:dyDescent="0.25">
      <c r="B259" s="8" t="s">
        <v>4208</v>
      </c>
      <c r="C259" s="58" t="s">
        <v>4209</v>
      </c>
      <c r="D259" s="52" t="s">
        <v>4210</v>
      </c>
      <c r="E259" s="6" t="s">
        <v>66</v>
      </c>
      <c r="F259" s="19">
        <v>54</v>
      </c>
      <c r="G259" s="24">
        <v>0.44</v>
      </c>
      <c r="H259" s="24">
        <v>7.0000000000000007E-2</v>
      </c>
      <c r="I259" s="31"/>
      <c r="J259" s="31"/>
      <c r="K259" s="35"/>
    </row>
    <row r="260" spans="2:11" x14ac:dyDescent="0.25">
      <c r="B260" s="8" t="s">
        <v>4211</v>
      </c>
      <c r="C260" s="58" t="s">
        <v>4212</v>
      </c>
      <c r="D260" s="52" t="s">
        <v>4213</v>
      </c>
      <c r="E260" s="6" t="s">
        <v>966</v>
      </c>
      <c r="F260" s="19">
        <v>474</v>
      </c>
      <c r="G260" s="24">
        <v>0.32</v>
      </c>
      <c r="H260" s="24">
        <v>0.05</v>
      </c>
      <c r="I260" s="31"/>
      <c r="J260" s="31"/>
      <c r="K260" s="35"/>
    </row>
    <row r="261" spans="2:11" x14ac:dyDescent="0.25">
      <c r="C261" s="56" t="s">
        <v>191</v>
      </c>
      <c r="D261" s="52"/>
      <c r="E261" s="6"/>
      <c r="F261" s="19"/>
      <c r="G261" s="25">
        <v>667.82</v>
      </c>
      <c r="H261" s="25">
        <v>99.78</v>
      </c>
      <c r="I261" s="31"/>
      <c r="J261" s="31"/>
      <c r="K261" s="35"/>
    </row>
    <row r="262" spans="2:11" x14ac:dyDescent="0.25">
      <c r="C262" s="55"/>
      <c r="D262" s="52"/>
      <c r="E262" s="6"/>
      <c r="F262" s="19"/>
      <c r="G262" s="24"/>
      <c r="H262" s="24"/>
      <c r="I262" s="31"/>
      <c r="J262" s="31"/>
      <c r="K262" s="35"/>
    </row>
    <row r="263" spans="2:11" x14ac:dyDescent="0.25">
      <c r="C263" s="56" t="s">
        <v>3</v>
      </c>
      <c r="D263" s="52"/>
      <c r="E263" s="6"/>
      <c r="F263" s="19"/>
      <c r="G263" s="24" t="s">
        <v>2</v>
      </c>
      <c r="H263" s="24" t="s">
        <v>2</v>
      </c>
      <c r="I263" s="31"/>
      <c r="J263" s="31"/>
      <c r="K263" s="35"/>
    </row>
    <row r="264" spans="2:11" x14ac:dyDescent="0.25">
      <c r="C264" s="55"/>
      <c r="D264" s="52"/>
      <c r="E264" s="6"/>
      <c r="F264" s="19"/>
      <c r="G264" s="24"/>
      <c r="H264" s="24"/>
      <c r="I264" s="31"/>
      <c r="J264" s="31"/>
      <c r="K264" s="35"/>
    </row>
    <row r="265" spans="2:11" x14ac:dyDescent="0.25">
      <c r="C265" s="56" t="s">
        <v>4</v>
      </c>
      <c r="D265" s="52"/>
      <c r="E265" s="6"/>
      <c r="F265" s="19"/>
      <c r="G265" s="24" t="s">
        <v>2</v>
      </c>
      <c r="H265" s="24" t="s">
        <v>2</v>
      </c>
      <c r="I265" s="31"/>
      <c r="J265" s="31"/>
      <c r="K265" s="35"/>
    </row>
    <row r="266" spans="2:11" x14ac:dyDescent="0.25">
      <c r="C266" s="55"/>
      <c r="D266" s="52"/>
      <c r="E266" s="6"/>
      <c r="F266" s="19"/>
      <c r="G266" s="24"/>
      <c r="H266" s="24"/>
      <c r="I266" s="31"/>
      <c r="J266" s="31"/>
      <c r="K266" s="35"/>
    </row>
    <row r="267" spans="2:11" x14ac:dyDescent="0.25">
      <c r="C267" s="56" t="s">
        <v>5</v>
      </c>
      <c r="D267" s="52"/>
      <c r="E267" s="6"/>
      <c r="F267" s="19"/>
      <c r="G267" s="24"/>
      <c r="H267" s="24"/>
      <c r="I267" s="31"/>
      <c r="J267" s="31"/>
      <c r="K267" s="35"/>
    </row>
    <row r="268" spans="2:11" x14ac:dyDescent="0.25">
      <c r="C268" s="55"/>
      <c r="D268" s="52"/>
      <c r="E268" s="6"/>
      <c r="F268" s="19"/>
      <c r="G268" s="24"/>
      <c r="H268" s="24"/>
      <c r="I268" s="31"/>
      <c r="J268" s="31"/>
      <c r="K268" s="35"/>
    </row>
    <row r="269" spans="2:11" x14ac:dyDescent="0.25">
      <c r="C269" s="56" t="s">
        <v>6</v>
      </c>
      <c r="D269" s="52"/>
      <c r="E269" s="6"/>
      <c r="F269" s="19"/>
      <c r="G269" s="24" t="s">
        <v>2</v>
      </c>
      <c r="H269" s="24" t="s">
        <v>2</v>
      </c>
      <c r="I269" s="31"/>
      <c r="J269" s="31"/>
      <c r="K269" s="35"/>
    </row>
    <row r="270" spans="2:11" x14ac:dyDescent="0.25">
      <c r="C270" s="55"/>
      <c r="D270" s="52"/>
      <c r="E270" s="6"/>
      <c r="F270" s="19"/>
      <c r="G270" s="24"/>
      <c r="H270" s="24"/>
      <c r="I270" s="31"/>
      <c r="J270" s="31"/>
      <c r="K270" s="35"/>
    </row>
    <row r="271" spans="2:11" x14ac:dyDescent="0.25">
      <c r="C271" s="56" t="s">
        <v>7</v>
      </c>
      <c r="D271" s="52"/>
      <c r="E271" s="6"/>
      <c r="F271" s="19"/>
      <c r="G271" s="24" t="s">
        <v>2</v>
      </c>
      <c r="H271" s="24" t="s">
        <v>2</v>
      </c>
      <c r="I271" s="31"/>
      <c r="J271" s="31"/>
      <c r="K271" s="35"/>
    </row>
    <row r="272" spans="2:11" x14ac:dyDescent="0.25">
      <c r="C272" s="55"/>
      <c r="D272" s="52"/>
      <c r="E272" s="6"/>
      <c r="F272" s="19"/>
      <c r="G272" s="24"/>
      <c r="H272" s="24"/>
      <c r="I272" s="31"/>
      <c r="J272" s="31"/>
      <c r="K272" s="35"/>
    </row>
    <row r="273" spans="3:11" x14ac:dyDescent="0.25">
      <c r="C273" s="56" t="s">
        <v>8</v>
      </c>
      <c r="D273" s="52"/>
      <c r="E273" s="6"/>
      <c r="F273" s="19"/>
      <c r="G273" s="24" t="s">
        <v>2</v>
      </c>
      <c r="H273" s="24" t="s">
        <v>2</v>
      </c>
      <c r="I273" s="31"/>
      <c r="J273" s="31"/>
      <c r="K273" s="35"/>
    </row>
    <row r="274" spans="3:11" x14ac:dyDescent="0.25">
      <c r="C274" s="55"/>
      <c r="D274" s="52"/>
      <c r="E274" s="6"/>
      <c r="F274" s="19"/>
      <c r="G274" s="24"/>
      <c r="H274" s="24"/>
      <c r="I274" s="31"/>
      <c r="J274" s="31"/>
      <c r="K274" s="35"/>
    </row>
    <row r="275" spans="3:11" x14ac:dyDescent="0.25">
      <c r="C275" s="56" t="s">
        <v>9</v>
      </c>
      <c r="D275" s="52"/>
      <c r="E275" s="6"/>
      <c r="F275" s="19"/>
      <c r="G275" s="24" t="s">
        <v>2</v>
      </c>
      <c r="H275" s="24" t="s">
        <v>2</v>
      </c>
      <c r="I275" s="31"/>
      <c r="J275" s="31"/>
      <c r="K275" s="35"/>
    </row>
    <row r="276" spans="3:11" x14ac:dyDescent="0.25">
      <c r="C276" s="55"/>
      <c r="D276" s="52"/>
      <c r="E276" s="6"/>
      <c r="F276" s="19"/>
      <c r="G276" s="24"/>
      <c r="H276" s="24"/>
      <c r="I276" s="31"/>
      <c r="J276" s="31"/>
      <c r="K276" s="35"/>
    </row>
    <row r="277" spans="3:11" x14ac:dyDescent="0.25">
      <c r="C277" s="56" t="s">
        <v>10</v>
      </c>
      <c r="D277" s="52"/>
      <c r="E277" s="6"/>
      <c r="F277" s="19"/>
      <c r="G277" s="24" t="s">
        <v>2</v>
      </c>
      <c r="H277" s="24" t="s">
        <v>2</v>
      </c>
      <c r="I277" s="31"/>
      <c r="J277" s="31"/>
      <c r="K277" s="35"/>
    </row>
    <row r="278" spans="3:11" x14ac:dyDescent="0.25">
      <c r="C278" s="55"/>
      <c r="D278" s="52"/>
      <c r="E278" s="6"/>
      <c r="F278" s="19"/>
      <c r="G278" s="24"/>
      <c r="H278" s="24"/>
      <c r="I278" s="31"/>
      <c r="J278" s="31"/>
      <c r="K278" s="35"/>
    </row>
    <row r="279" spans="3:11" x14ac:dyDescent="0.25">
      <c r="C279" s="56" t="s">
        <v>11</v>
      </c>
      <c r="D279" s="52"/>
      <c r="E279" s="6"/>
      <c r="F279" s="19"/>
      <c r="G279" s="24" t="s">
        <v>2</v>
      </c>
      <c r="H279" s="24" t="s">
        <v>2</v>
      </c>
      <c r="I279" s="31"/>
      <c r="J279" s="31"/>
      <c r="K279" s="35"/>
    </row>
    <row r="280" spans="3:11" x14ac:dyDescent="0.25">
      <c r="C280" s="55"/>
      <c r="D280" s="52"/>
      <c r="E280" s="6"/>
      <c r="F280" s="19"/>
      <c r="G280" s="24"/>
      <c r="H280" s="24"/>
      <c r="I280" s="31"/>
      <c r="J280" s="31"/>
      <c r="K280" s="35"/>
    </row>
    <row r="281" spans="3:11" x14ac:dyDescent="0.25">
      <c r="C281" s="56" t="s">
        <v>13</v>
      </c>
      <c r="D281" s="52"/>
      <c r="E281" s="6"/>
      <c r="F281" s="19"/>
      <c r="G281" s="24"/>
      <c r="H281" s="24"/>
      <c r="I281" s="31"/>
      <c r="J281" s="31"/>
      <c r="K281" s="35"/>
    </row>
    <row r="282" spans="3:11" x14ac:dyDescent="0.25">
      <c r="C282" s="55"/>
      <c r="D282" s="52"/>
      <c r="E282" s="6"/>
      <c r="F282" s="19"/>
      <c r="G282" s="24"/>
      <c r="H282" s="24"/>
      <c r="I282" s="31"/>
      <c r="J282" s="31"/>
      <c r="K282" s="35"/>
    </row>
    <row r="283" spans="3:11" x14ac:dyDescent="0.25">
      <c r="C283" s="56" t="s">
        <v>14</v>
      </c>
      <c r="D283" s="52"/>
      <c r="E283" s="6"/>
      <c r="F283" s="19"/>
      <c r="G283" s="24" t="s">
        <v>2</v>
      </c>
      <c r="H283" s="24" t="s">
        <v>2</v>
      </c>
      <c r="I283" s="31"/>
      <c r="J283" s="31"/>
      <c r="K283" s="35"/>
    </row>
    <row r="284" spans="3:11" x14ac:dyDescent="0.25">
      <c r="C284" s="55"/>
      <c r="D284" s="52"/>
      <c r="E284" s="6"/>
      <c r="F284" s="19"/>
      <c r="G284" s="24"/>
      <c r="H284" s="24"/>
      <c r="I284" s="31"/>
      <c r="J284" s="31"/>
      <c r="K284" s="35"/>
    </row>
    <row r="285" spans="3:11" x14ac:dyDescent="0.25">
      <c r="C285" s="56" t="s">
        <v>15</v>
      </c>
      <c r="D285" s="52"/>
      <c r="E285" s="6"/>
      <c r="F285" s="19"/>
      <c r="G285" s="24" t="s">
        <v>2</v>
      </c>
      <c r="H285" s="24" t="s">
        <v>2</v>
      </c>
      <c r="I285" s="31"/>
      <c r="J285" s="31"/>
      <c r="K285" s="35"/>
    </row>
    <row r="286" spans="3:11" x14ac:dyDescent="0.25">
      <c r="C286" s="55"/>
      <c r="D286" s="52"/>
      <c r="E286" s="6"/>
      <c r="F286" s="19"/>
      <c r="G286" s="24"/>
      <c r="H286" s="24"/>
      <c r="I286" s="31"/>
      <c r="J286" s="31"/>
      <c r="K286" s="35"/>
    </row>
    <row r="287" spans="3:11" x14ac:dyDescent="0.25">
      <c r="C287" s="56" t="s">
        <v>16</v>
      </c>
      <c r="D287" s="52"/>
      <c r="E287" s="6"/>
      <c r="F287" s="19"/>
      <c r="G287" s="24" t="s">
        <v>2</v>
      </c>
      <c r="H287" s="24" t="s">
        <v>2</v>
      </c>
      <c r="I287" s="31"/>
      <c r="J287" s="31"/>
      <c r="K287" s="35"/>
    </row>
    <row r="288" spans="3:11" x14ac:dyDescent="0.25">
      <c r="C288" s="55"/>
      <c r="D288" s="52"/>
      <c r="E288" s="6"/>
      <c r="F288" s="19"/>
      <c r="G288" s="24"/>
      <c r="H288" s="24"/>
      <c r="I288" s="31"/>
      <c r="J288" s="31"/>
      <c r="K288" s="35"/>
    </row>
    <row r="289" spans="1:11" x14ac:dyDescent="0.25">
      <c r="C289" s="56" t="s">
        <v>17</v>
      </c>
      <c r="D289" s="52"/>
      <c r="E289" s="6"/>
      <c r="F289" s="19"/>
      <c r="G289" s="24" t="s">
        <v>2</v>
      </c>
      <c r="H289" s="24" t="s">
        <v>2</v>
      </c>
      <c r="I289" s="31"/>
      <c r="J289" s="31"/>
      <c r="K289" s="35"/>
    </row>
    <row r="290" spans="1:11" x14ac:dyDescent="0.25">
      <c r="C290" s="55"/>
      <c r="D290" s="52"/>
      <c r="E290" s="6"/>
      <c r="F290" s="19"/>
      <c r="G290" s="24"/>
      <c r="H290" s="24"/>
      <c r="I290" s="31"/>
      <c r="J290" s="31"/>
      <c r="K290" s="35"/>
    </row>
    <row r="291" spans="1:11" x14ac:dyDescent="0.25">
      <c r="C291" s="56" t="s">
        <v>18</v>
      </c>
      <c r="D291" s="52"/>
      <c r="E291" s="6"/>
      <c r="F291" s="19"/>
      <c r="G291" s="24" t="s">
        <v>2</v>
      </c>
      <c r="H291" s="24" t="s">
        <v>2</v>
      </c>
      <c r="I291" s="31"/>
      <c r="J291" s="31"/>
      <c r="K291" s="35"/>
    </row>
    <row r="292" spans="1:11" x14ac:dyDescent="0.25">
      <c r="C292" s="55"/>
      <c r="D292" s="52"/>
      <c r="E292" s="6"/>
      <c r="F292" s="19"/>
      <c r="G292" s="24"/>
      <c r="H292" s="24"/>
      <c r="I292" s="31"/>
      <c r="J292" s="31"/>
      <c r="K292" s="35"/>
    </row>
    <row r="293" spans="1:11" x14ac:dyDescent="0.25">
      <c r="A293" s="10"/>
      <c r="B293" s="28"/>
      <c r="C293" s="56" t="s">
        <v>19</v>
      </c>
      <c r="D293" s="52"/>
      <c r="E293" s="6"/>
      <c r="F293" s="19"/>
      <c r="G293" s="24"/>
      <c r="H293" s="24"/>
      <c r="I293" s="31"/>
      <c r="J293" s="31"/>
      <c r="K293" s="35"/>
    </row>
    <row r="294" spans="1:11" x14ac:dyDescent="0.25">
      <c r="A294" s="28"/>
      <c r="B294" s="28"/>
      <c r="C294" s="56" t="s">
        <v>20</v>
      </c>
      <c r="D294" s="52"/>
      <c r="E294" s="6"/>
      <c r="F294" s="19"/>
      <c r="G294" s="24" t="s">
        <v>2</v>
      </c>
      <c r="H294" s="24" t="s">
        <v>2</v>
      </c>
      <c r="I294" s="31"/>
      <c r="J294" s="31"/>
      <c r="K294" s="35"/>
    </row>
    <row r="295" spans="1:11" x14ac:dyDescent="0.25">
      <c r="A295" s="28"/>
      <c r="B295" s="28"/>
      <c r="C295" s="56"/>
      <c r="D295" s="52"/>
      <c r="E295" s="6"/>
      <c r="F295" s="19"/>
      <c r="G295" s="24"/>
      <c r="H295" s="24"/>
      <c r="I295" s="31"/>
      <c r="J295" s="31"/>
      <c r="K295" s="35"/>
    </row>
    <row r="296" spans="1:11" x14ac:dyDescent="0.25">
      <c r="A296" s="28"/>
      <c r="B296" s="28"/>
      <c r="C296" s="56" t="s">
        <v>21</v>
      </c>
      <c r="D296" s="52"/>
      <c r="E296" s="6"/>
      <c r="F296" s="19"/>
      <c r="G296" s="24" t="s">
        <v>2</v>
      </c>
      <c r="H296" s="24" t="s">
        <v>2</v>
      </c>
      <c r="I296" s="31"/>
      <c r="J296" s="31"/>
      <c r="K296" s="35"/>
    </row>
    <row r="297" spans="1:11" x14ac:dyDescent="0.25">
      <c r="A297" s="28"/>
      <c r="B297" s="28"/>
      <c r="C297" s="56"/>
      <c r="D297" s="52"/>
      <c r="E297" s="6"/>
      <c r="F297" s="19"/>
      <c r="G297" s="24"/>
      <c r="H297" s="24"/>
      <c r="I297" s="31"/>
      <c r="J297" s="31"/>
      <c r="K297" s="35"/>
    </row>
    <row r="298" spans="1:11" x14ac:dyDescent="0.25">
      <c r="A298" s="28"/>
      <c r="B298" s="28"/>
      <c r="C298" s="56" t="s">
        <v>22</v>
      </c>
      <c r="D298" s="52"/>
      <c r="E298" s="6"/>
      <c r="F298" s="19"/>
      <c r="G298" s="24" t="s">
        <v>2</v>
      </c>
      <c r="H298" s="24" t="s">
        <v>2</v>
      </c>
      <c r="I298" s="31"/>
      <c r="J298" s="31"/>
      <c r="K298" s="35"/>
    </row>
    <row r="299" spans="1:11" x14ac:dyDescent="0.25">
      <c r="A299" s="28"/>
      <c r="B299" s="28"/>
      <c r="C299" s="56"/>
      <c r="D299" s="52"/>
      <c r="E299" s="6"/>
      <c r="F299" s="19"/>
      <c r="G299" s="24"/>
      <c r="H299" s="24"/>
      <c r="I299" s="31"/>
      <c r="J299" s="31"/>
      <c r="K299" s="35"/>
    </row>
    <row r="300" spans="1:11" x14ac:dyDescent="0.25">
      <c r="A300" s="28"/>
      <c r="B300" s="28"/>
      <c r="C300" s="56" t="s">
        <v>23</v>
      </c>
      <c r="D300" s="52"/>
      <c r="E300" s="6"/>
      <c r="F300" s="19"/>
      <c r="G300" s="24" t="s">
        <v>2</v>
      </c>
      <c r="H300" s="24" t="s">
        <v>2</v>
      </c>
      <c r="I300" s="31"/>
      <c r="J300" s="31"/>
      <c r="K300" s="35"/>
    </row>
    <row r="301" spans="1:11" x14ac:dyDescent="0.25">
      <c r="A301" s="28"/>
      <c r="B301" s="28"/>
      <c r="C301" s="56"/>
      <c r="D301" s="52"/>
      <c r="E301" s="6"/>
      <c r="F301" s="19"/>
      <c r="G301" s="24"/>
      <c r="H301" s="24"/>
      <c r="I301" s="31"/>
      <c r="J301" s="31"/>
      <c r="K301" s="35"/>
    </row>
    <row r="302" spans="1:11" x14ac:dyDescent="0.25">
      <c r="C302" s="57" t="s">
        <v>24</v>
      </c>
      <c r="D302" s="52"/>
      <c r="E302" s="6"/>
      <c r="F302" s="19"/>
      <c r="G302" s="24"/>
      <c r="H302" s="24"/>
      <c r="I302" s="31"/>
      <c r="J302" s="31"/>
      <c r="K302" s="35"/>
    </row>
    <row r="303" spans="1:11" x14ac:dyDescent="0.25">
      <c r="B303" s="8" t="s">
        <v>203</v>
      </c>
      <c r="C303" s="58" t="s">
        <v>204</v>
      </c>
      <c r="D303" s="52"/>
      <c r="E303" s="6"/>
      <c r="F303" s="19"/>
      <c r="G303" s="24">
        <v>0.02</v>
      </c>
      <c r="H303" s="24" t="s">
        <v>4579</v>
      </c>
      <c r="I303" s="31"/>
      <c r="J303" s="31"/>
      <c r="K303" s="35"/>
    </row>
    <row r="304" spans="1:11" x14ac:dyDescent="0.25">
      <c r="C304" s="56" t="s">
        <v>191</v>
      </c>
      <c r="D304" s="52"/>
      <c r="E304" s="6"/>
      <c r="F304" s="19"/>
      <c r="G304" s="25">
        <v>0.02</v>
      </c>
      <c r="H304" s="25" t="s">
        <v>4579</v>
      </c>
      <c r="I304" s="31"/>
      <c r="J304" s="31"/>
      <c r="K304" s="35"/>
    </row>
    <row r="305" spans="1:54" x14ac:dyDescent="0.25">
      <c r="C305" s="55"/>
      <c r="D305" s="52"/>
      <c r="E305" s="6"/>
      <c r="F305" s="19"/>
      <c r="G305" s="24"/>
      <c r="H305" s="24"/>
      <c r="I305" s="31"/>
      <c r="J305" s="31"/>
      <c r="K305" s="35"/>
    </row>
    <row r="306" spans="1:54" x14ac:dyDescent="0.25">
      <c r="A306" s="10"/>
      <c r="B306" s="28"/>
      <c r="C306" s="56" t="s">
        <v>25</v>
      </c>
      <c r="D306" s="52"/>
      <c r="E306" s="6"/>
      <c r="F306" s="19"/>
      <c r="G306" s="24"/>
      <c r="H306" s="24"/>
      <c r="I306" s="31"/>
      <c r="J306" s="31"/>
      <c r="K306" s="35"/>
    </row>
    <row r="307" spans="1:54" s="2" customFormat="1" ht="13.5" x14ac:dyDescent="0.25">
      <c r="A307" s="28"/>
      <c r="B307" s="28"/>
      <c r="C307" s="55" t="s">
        <v>4578</v>
      </c>
      <c r="D307" s="52"/>
      <c r="E307" s="6"/>
      <c r="F307" s="19"/>
      <c r="G307" s="24" t="s">
        <v>2</v>
      </c>
      <c r="H307" s="24" t="s">
        <v>2</v>
      </c>
      <c r="I307" s="31"/>
      <c r="J307" s="31"/>
      <c r="K307" s="35"/>
      <c r="L307" s="3"/>
      <c r="AI307" s="3"/>
      <c r="AV307" s="3"/>
      <c r="AX307" s="3"/>
      <c r="BB307" s="3"/>
    </row>
    <row r="308" spans="1:54" x14ac:dyDescent="0.25">
      <c r="B308" s="8"/>
      <c r="C308" s="58" t="s">
        <v>205</v>
      </c>
      <c r="D308" s="52"/>
      <c r="E308" s="6"/>
      <c r="F308" s="19"/>
      <c r="G308" s="24">
        <v>0.77</v>
      </c>
      <c r="H308" s="24">
        <v>0.22</v>
      </c>
      <c r="I308" s="31"/>
      <c r="J308" s="31"/>
      <c r="K308" s="35"/>
    </row>
    <row r="309" spans="1:54" x14ac:dyDescent="0.25">
      <c r="C309" s="56" t="s">
        <v>191</v>
      </c>
      <c r="D309" s="52"/>
      <c r="E309" s="6"/>
      <c r="F309" s="19"/>
      <c r="G309" s="25">
        <v>0.77</v>
      </c>
      <c r="H309" s="25">
        <v>0.22</v>
      </c>
      <c r="I309" s="31"/>
      <c r="J309" s="31"/>
      <c r="K309" s="35"/>
    </row>
    <row r="310" spans="1:54" x14ac:dyDescent="0.25">
      <c r="C310" s="55"/>
      <c r="D310" s="52"/>
      <c r="E310" s="6"/>
      <c r="F310" s="19"/>
      <c r="G310" s="24"/>
      <c r="H310" s="24"/>
      <c r="I310" s="31"/>
      <c r="J310" s="31"/>
      <c r="K310" s="35"/>
    </row>
    <row r="311" spans="1:54" x14ac:dyDescent="0.25">
      <c r="C311" s="59" t="s">
        <v>206</v>
      </c>
      <c r="D311" s="53"/>
      <c r="E311" s="5"/>
      <c r="F311" s="20"/>
      <c r="G311" s="26">
        <v>668.61</v>
      </c>
      <c r="H311" s="26">
        <v>100</v>
      </c>
      <c r="I311" s="32"/>
      <c r="J311" s="32"/>
      <c r="K311" s="36"/>
    </row>
    <row r="314" spans="1:54" x14ac:dyDescent="0.25">
      <c r="C314" s="1" t="s">
        <v>207</v>
      </c>
    </row>
    <row r="315" spans="1:54" x14ac:dyDescent="0.25">
      <c r="C315" s="37" t="s">
        <v>208</v>
      </c>
      <c r="D315" s="37"/>
      <c r="E315" s="37"/>
      <c r="F315" s="37"/>
      <c r="G315" s="37"/>
      <c r="H315" s="37"/>
      <c r="I315" s="37"/>
      <c r="J315" s="37"/>
      <c r="K315" s="37"/>
    </row>
    <row r="316" spans="1:54" x14ac:dyDescent="0.25">
      <c r="C316" s="2" t="s">
        <v>209</v>
      </c>
    </row>
    <row r="317" spans="1:54" x14ac:dyDescent="0.25">
      <c r="C317" s="2" t="s">
        <v>210</v>
      </c>
    </row>
    <row r="318" spans="1:54" ht="30" customHeight="1" x14ac:dyDescent="0.25">
      <c r="C318" s="164" t="s">
        <v>211</v>
      </c>
      <c r="D318" s="165"/>
      <c r="E318" s="165"/>
      <c r="F318" s="165"/>
      <c r="G318" s="165"/>
      <c r="H318" s="165"/>
      <c r="I318" s="165"/>
      <c r="J318" s="165"/>
      <c r="K318" s="165"/>
    </row>
    <row r="319" spans="1:54" x14ac:dyDescent="0.25">
      <c r="C319" s="2" t="s">
        <v>212</v>
      </c>
    </row>
    <row r="321" spans="1:256" x14ac:dyDescent="0.25">
      <c r="C321" s="2" t="s">
        <v>5016</v>
      </c>
      <c r="E321" s="2" t="s">
        <v>2</v>
      </c>
    </row>
    <row r="323" spans="1:256" x14ac:dyDescent="0.25">
      <c r="C323" s="2" t="s">
        <v>5017</v>
      </c>
      <c r="E323" s="2" t="s">
        <v>2</v>
      </c>
    </row>
    <row r="325" spans="1:256" x14ac:dyDescent="0.25">
      <c r="C325" s="2" t="s">
        <v>5064</v>
      </c>
    </row>
    <row r="327" spans="1:256" x14ac:dyDescent="0.25">
      <c r="C327" s="2" t="s">
        <v>5065</v>
      </c>
    </row>
    <row r="328" spans="1:256" s="86" customFormat="1" ht="35.25" customHeight="1" x14ac:dyDescent="0.25">
      <c r="A328" s="82"/>
      <c r="B328" s="82"/>
      <c r="C328" s="87" t="s">
        <v>5022</v>
      </c>
      <c r="D328" s="91" t="s">
        <v>5023</v>
      </c>
      <c r="E328" s="91" t="s">
        <v>5024</v>
      </c>
      <c r="F328" s="83"/>
      <c r="G328" s="84"/>
      <c r="H328" s="84"/>
      <c r="I328" s="84"/>
      <c r="J328" s="84"/>
      <c r="K328" s="85"/>
      <c r="L328" s="85"/>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5"/>
      <c r="AJ328" s="82"/>
      <c r="AK328" s="82"/>
      <c r="AL328" s="82"/>
      <c r="AM328" s="82"/>
      <c r="AN328" s="82"/>
      <c r="AO328" s="82"/>
      <c r="AP328" s="82"/>
      <c r="AQ328" s="82"/>
      <c r="AR328" s="82"/>
      <c r="AS328" s="82"/>
      <c r="AT328" s="82"/>
      <c r="AU328" s="82"/>
      <c r="AV328" s="85"/>
      <c r="AW328" s="82"/>
      <c r="AX328" s="85"/>
      <c r="AY328" s="82"/>
      <c r="AZ328" s="82"/>
      <c r="BA328" s="82"/>
      <c r="BB328" s="85"/>
      <c r="BC328" s="82"/>
      <c r="BD328" s="82"/>
      <c r="BE328" s="82"/>
      <c r="BF328" s="82"/>
      <c r="BG328" s="82"/>
      <c r="BH328" s="82"/>
      <c r="BI328" s="82"/>
      <c r="BJ328" s="82"/>
      <c r="BK328" s="82"/>
      <c r="BL328" s="82"/>
      <c r="BM328" s="82"/>
      <c r="BN328" s="82"/>
      <c r="BO328" s="82"/>
      <c r="BP328" s="82"/>
      <c r="BQ328" s="82"/>
      <c r="BR328" s="82"/>
      <c r="BS328" s="82"/>
      <c r="BT328" s="82"/>
      <c r="BU328" s="82"/>
      <c r="BV328" s="82"/>
      <c r="BW328" s="82"/>
      <c r="BX328" s="82"/>
      <c r="BY328" s="82"/>
      <c r="BZ328" s="82"/>
      <c r="CA328" s="82"/>
      <c r="CB328" s="82"/>
      <c r="CC328" s="82"/>
      <c r="CD328" s="82"/>
      <c r="CE328" s="82"/>
      <c r="CF328" s="82"/>
      <c r="CG328" s="82"/>
      <c r="CH328" s="82"/>
      <c r="CI328" s="82"/>
      <c r="CJ328" s="82"/>
      <c r="CK328" s="82"/>
      <c r="CL328" s="82"/>
      <c r="CM328" s="82"/>
      <c r="CN328" s="82"/>
      <c r="CO328" s="82"/>
      <c r="CP328" s="82"/>
      <c r="CQ328" s="82"/>
      <c r="CR328" s="82"/>
      <c r="CS328" s="82"/>
      <c r="CT328" s="82"/>
      <c r="CU328" s="82"/>
      <c r="CV328" s="82"/>
      <c r="CW328" s="82"/>
      <c r="CX328" s="82"/>
      <c r="CY328" s="82"/>
      <c r="CZ328" s="82"/>
      <c r="DA328" s="82"/>
      <c r="DB328" s="82"/>
      <c r="DC328" s="82"/>
      <c r="DD328" s="82"/>
      <c r="DE328" s="82"/>
      <c r="DF328" s="82"/>
      <c r="DG328" s="82"/>
      <c r="DH328" s="82"/>
      <c r="DI328" s="82"/>
      <c r="DJ328" s="82"/>
      <c r="DK328" s="82"/>
      <c r="DL328" s="82"/>
      <c r="DM328" s="82"/>
      <c r="DN328" s="82"/>
      <c r="DO328" s="82"/>
      <c r="DP328" s="82"/>
      <c r="DQ328" s="82"/>
      <c r="DR328" s="82"/>
      <c r="DS328" s="82"/>
      <c r="DT328" s="82"/>
      <c r="DU328" s="82"/>
      <c r="DV328" s="82"/>
      <c r="DW328" s="82"/>
      <c r="DX328" s="82"/>
      <c r="DY328" s="82"/>
      <c r="DZ328" s="82"/>
      <c r="EA328" s="82"/>
      <c r="EB328" s="82"/>
      <c r="EC328" s="82"/>
      <c r="ED328" s="82"/>
      <c r="EE328" s="82"/>
      <c r="EF328" s="82"/>
      <c r="EG328" s="82"/>
      <c r="EH328" s="82"/>
      <c r="EI328" s="82"/>
      <c r="EJ328" s="82"/>
      <c r="EK328" s="82"/>
      <c r="EL328" s="82"/>
      <c r="EM328" s="82"/>
      <c r="EN328" s="82"/>
      <c r="EO328" s="82"/>
      <c r="EP328" s="82"/>
      <c r="EQ328" s="82"/>
      <c r="ER328" s="82"/>
      <c r="ES328" s="82"/>
      <c r="ET328" s="82"/>
      <c r="EU328" s="82"/>
      <c r="EV328" s="82"/>
      <c r="EW328" s="82"/>
      <c r="EX328" s="82"/>
      <c r="EY328" s="82"/>
      <c r="EZ328" s="82"/>
      <c r="FA328" s="82"/>
      <c r="FB328" s="82"/>
      <c r="FC328" s="82"/>
      <c r="FD328" s="82"/>
      <c r="FE328" s="82"/>
      <c r="FF328" s="82"/>
      <c r="FG328" s="82"/>
      <c r="FH328" s="82"/>
      <c r="FI328" s="82"/>
      <c r="FJ328" s="82"/>
      <c r="FK328" s="82"/>
      <c r="FL328" s="82"/>
      <c r="FM328" s="82"/>
      <c r="FN328" s="82"/>
      <c r="FO328" s="82"/>
      <c r="FP328" s="82"/>
      <c r="FQ328" s="82"/>
      <c r="FR328" s="82"/>
      <c r="FS328" s="82"/>
      <c r="FT328" s="82"/>
      <c r="FU328" s="82"/>
      <c r="FV328" s="82"/>
      <c r="FW328" s="82"/>
      <c r="FX328" s="82"/>
      <c r="FY328" s="82"/>
      <c r="FZ328" s="82"/>
      <c r="GA328" s="82"/>
      <c r="GB328" s="82"/>
      <c r="GC328" s="82"/>
      <c r="GD328" s="82"/>
      <c r="GE328" s="82"/>
      <c r="GF328" s="82"/>
      <c r="GG328" s="82"/>
      <c r="GH328" s="82"/>
      <c r="GI328" s="82"/>
      <c r="GJ328" s="82"/>
      <c r="GK328" s="82"/>
      <c r="GL328" s="82"/>
      <c r="GM328" s="82"/>
      <c r="GN328" s="82"/>
      <c r="GO328" s="82"/>
      <c r="GP328" s="82"/>
      <c r="GQ328" s="82"/>
      <c r="GR328" s="82"/>
      <c r="GS328" s="82"/>
      <c r="GT328" s="82"/>
      <c r="GU328" s="82"/>
      <c r="GV328" s="82"/>
      <c r="GW328" s="82"/>
      <c r="GX328" s="82"/>
      <c r="GY328" s="82"/>
      <c r="GZ328" s="82"/>
      <c r="HA328" s="82"/>
      <c r="HB328" s="82"/>
      <c r="HC328" s="82"/>
      <c r="HD328" s="82"/>
      <c r="HE328" s="82"/>
      <c r="HF328" s="82"/>
      <c r="HG328" s="82"/>
      <c r="HH328" s="82"/>
      <c r="HI328" s="82"/>
      <c r="HJ328" s="82"/>
      <c r="HK328" s="82"/>
      <c r="HL328" s="82"/>
      <c r="HM328" s="82"/>
      <c r="HN328" s="82"/>
      <c r="HO328" s="82"/>
      <c r="HP328" s="82"/>
      <c r="HQ328" s="82"/>
      <c r="HR328" s="82"/>
      <c r="HS328" s="82"/>
      <c r="HT328" s="82"/>
      <c r="HU328" s="82"/>
      <c r="HV328" s="82"/>
      <c r="HW328" s="82"/>
      <c r="HX328" s="82"/>
      <c r="HY328" s="82"/>
      <c r="HZ328" s="82"/>
      <c r="IA328" s="82"/>
      <c r="IB328" s="82"/>
      <c r="IC328" s="82"/>
      <c r="ID328" s="82"/>
      <c r="IE328" s="82"/>
      <c r="IF328" s="82"/>
      <c r="IG328" s="82"/>
      <c r="IH328" s="82"/>
      <c r="II328" s="82"/>
      <c r="IJ328" s="82"/>
      <c r="IK328" s="82"/>
      <c r="IL328" s="82"/>
      <c r="IM328" s="82"/>
      <c r="IN328" s="82"/>
      <c r="IO328" s="82"/>
      <c r="IP328" s="82"/>
      <c r="IQ328" s="82"/>
      <c r="IR328" s="82"/>
      <c r="IS328" s="82"/>
      <c r="IT328" s="82"/>
      <c r="IU328" s="82"/>
      <c r="IV328" s="82"/>
    </row>
    <row r="329" spans="1:256" s="86" customFormat="1" x14ac:dyDescent="0.25">
      <c r="A329" s="82"/>
      <c r="B329" s="82"/>
      <c r="C329" s="88" t="s">
        <v>5059</v>
      </c>
      <c r="D329" s="93">
        <v>16.978200000000001</v>
      </c>
      <c r="E329" s="93">
        <v>17.709499999999998</v>
      </c>
      <c r="F329" s="83"/>
      <c r="G329" s="84"/>
      <c r="H329" s="84"/>
      <c r="I329" s="84"/>
      <c r="J329" s="84"/>
      <c r="K329" s="85"/>
      <c r="L329" s="85"/>
      <c r="M329" s="82"/>
      <c r="N329" s="82"/>
      <c r="O329" s="82"/>
      <c r="P329" s="82"/>
      <c r="Q329" s="82"/>
      <c r="R329" s="82"/>
      <c r="S329" s="82"/>
      <c r="T329" s="82"/>
      <c r="U329" s="82"/>
      <c r="V329" s="82"/>
      <c r="W329" s="82"/>
      <c r="X329" s="82"/>
      <c r="Y329" s="82"/>
      <c r="Z329" s="82"/>
      <c r="AA329" s="82"/>
      <c r="AB329" s="82"/>
      <c r="AC329" s="82"/>
      <c r="AD329" s="82"/>
      <c r="AE329" s="82"/>
      <c r="AF329" s="82"/>
      <c r="AG329" s="82"/>
      <c r="AH329" s="82"/>
      <c r="AI329" s="85"/>
      <c r="AJ329" s="82"/>
      <c r="AK329" s="82"/>
      <c r="AL329" s="82"/>
      <c r="AM329" s="82"/>
      <c r="AN329" s="82"/>
      <c r="AO329" s="82"/>
      <c r="AP329" s="82"/>
      <c r="AQ329" s="82"/>
      <c r="AR329" s="82"/>
      <c r="AS329" s="82"/>
      <c r="AT329" s="82"/>
      <c r="AU329" s="82"/>
      <c r="AV329" s="85"/>
      <c r="AW329" s="82"/>
      <c r="AX329" s="85"/>
      <c r="AY329" s="82"/>
      <c r="AZ329" s="82"/>
      <c r="BA329" s="82"/>
      <c r="BB329" s="85"/>
      <c r="BC329" s="82"/>
      <c r="BD329" s="82"/>
      <c r="BE329" s="82"/>
      <c r="BF329" s="82"/>
      <c r="BG329" s="82"/>
      <c r="BH329" s="82"/>
      <c r="BI329" s="82"/>
      <c r="BJ329" s="82"/>
      <c r="BK329" s="82"/>
      <c r="BL329" s="82"/>
      <c r="BM329" s="82"/>
      <c r="BN329" s="82"/>
      <c r="BO329" s="82"/>
      <c r="BP329" s="82"/>
      <c r="BQ329" s="82"/>
      <c r="BR329" s="82"/>
      <c r="BS329" s="82"/>
      <c r="BT329" s="82"/>
      <c r="BU329" s="82"/>
      <c r="BV329" s="82"/>
      <c r="BW329" s="82"/>
      <c r="BX329" s="82"/>
      <c r="BY329" s="82"/>
      <c r="BZ329" s="82"/>
      <c r="CA329" s="82"/>
      <c r="CB329" s="82"/>
      <c r="CC329" s="82"/>
      <c r="CD329" s="82"/>
      <c r="CE329" s="82"/>
      <c r="CF329" s="82"/>
      <c r="CG329" s="82"/>
      <c r="CH329" s="82"/>
      <c r="CI329" s="82"/>
      <c r="CJ329" s="82"/>
      <c r="CK329" s="82"/>
      <c r="CL329" s="82"/>
      <c r="CM329" s="82"/>
      <c r="CN329" s="82"/>
      <c r="CO329" s="82"/>
      <c r="CP329" s="82"/>
      <c r="CQ329" s="82"/>
      <c r="CR329" s="82"/>
      <c r="CS329" s="82"/>
      <c r="CT329" s="82"/>
      <c r="CU329" s="82"/>
      <c r="CV329" s="82"/>
      <c r="CW329" s="82"/>
      <c r="CX329" s="82"/>
      <c r="CY329" s="82"/>
      <c r="CZ329" s="82"/>
      <c r="DA329" s="82"/>
      <c r="DB329" s="82"/>
      <c r="DC329" s="82"/>
      <c r="DD329" s="82"/>
      <c r="DE329" s="82"/>
      <c r="DF329" s="82"/>
      <c r="DG329" s="82"/>
      <c r="DH329" s="82"/>
      <c r="DI329" s="82"/>
      <c r="DJ329" s="82"/>
      <c r="DK329" s="82"/>
      <c r="DL329" s="82"/>
      <c r="DM329" s="82"/>
      <c r="DN329" s="82"/>
      <c r="DO329" s="82"/>
      <c r="DP329" s="82"/>
      <c r="DQ329" s="82"/>
      <c r="DR329" s="82"/>
      <c r="DS329" s="82"/>
      <c r="DT329" s="82"/>
      <c r="DU329" s="82"/>
      <c r="DV329" s="82"/>
      <c r="DW329" s="82"/>
      <c r="DX329" s="82"/>
      <c r="DY329" s="82"/>
      <c r="DZ329" s="82"/>
      <c r="EA329" s="82"/>
      <c r="EB329" s="82"/>
      <c r="EC329" s="82"/>
      <c r="ED329" s="82"/>
      <c r="EE329" s="82"/>
      <c r="EF329" s="82"/>
      <c r="EG329" s="82"/>
      <c r="EH329" s="82"/>
      <c r="EI329" s="82"/>
      <c r="EJ329" s="82"/>
      <c r="EK329" s="82"/>
      <c r="EL329" s="82"/>
      <c r="EM329" s="82"/>
      <c r="EN329" s="82"/>
      <c r="EO329" s="82"/>
      <c r="EP329" s="82"/>
      <c r="EQ329" s="82"/>
      <c r="ER329" s="82"/>
      <c r="ES329" s="82"/>
      <c r="ET329" s="82"/>
      <c r="EU329" s="82"/>
      <c r="EV329" s="82"/>
      <c r="EW329" s="82"/>
      <c r="EX329" s="82"/>
      <c r="EY329" s="82"/>
      <c r="EZ329" s="82"/>
      <c r="FA329" s="82"/>
      <c r="FB329" s="82"/>
      <c r="FC329" s="82"/>
      <c r="FD329" s="82"/>
      <c r="FE329" s="82"/>
      <c r="FF329" s="82"/>
      <c r="FG329" s="82"/>
      <c r="FH329" s="82"/>
      <c r="FI329" s="82"/>
      <c r="FJ329" s="82"/>
      <c r="FK329" s="82"/>
      <c r="FL329" s="82"/>
      <c r="FM329" s="82"/>
      <c r="FN329" s="82"/>
      <c r="FO329" s="82"/>
      <c r="FP329" s="82"/>
      <c r="FQ329" s="82"/>
      <c r="FR329" s="82"/>
      <c r="FS329" s="82"/>
      <c r="FT329" s="82"/>
      <c r="FU329" s="82"/>
      <c r="FV329" s="82"/>
      <c r="FW329" s="82"/>
      <c r="FX329" s="82"/>
      <c r="FY329" s="82"/>
      <c r="FZ329" s="82"/>
      <c r="GA329" s="82"/>
      <c r="GB329" s="82"/>
      <c r="GC329" s="82"/>
      <c r="GD329" s="82"/>
      <c r="GE329" s="82"/>
      <c r="GF329" s="82"/>
      <c r="GG329" s="82"/>
      <c r="GH329" s="82"/>
      <c r="GI329" s="82"/>
      <c r="GJ329" s="82"/>
      <c r="GK329" s="82"/>
      <c r="GL329" s="82"/>
      <c r="GM329" s="82"/>
      <c r="GN329" s="82"/>
      <c r="GO329" s="82"/>
      <c r="GP329" s="82"/>
      <c r="GQ329" s="82"/>
      <c r="GR329" s="82"/>
      <c r="GS329" s="82"/>
      <c r="GT329" s="82"/>
      <c r="GU329" s="82"/>
      <c r="GV329" s="82"/>
      <c r="GW329" s="82"/>
      <c r="GX329" s="82"/>
      <c r="GY329" s="82"/>
      <c r="GZ329" s="82"/>
      <c r="HA329" s="82"/>
      <c r="HB329" s="82"/>
      <c r="HC329" s="82"/>
      <c r="HD329" s="82"/>
      <c r="HE329" s="82"/>
      <c r="HF329" s="82"/>
      <c r="HG329" s="82"/>
      <c r="HH329" s="82"/>
      <c r="HI329" s="82"/>
      <c r="HJ329" s="82"/>
      <c r="HK329" s="82"/>
      <c r="HL329" s="82"/>
      <c r="HM329" s="82"/>
      <c r="HN329" s="82"/>
      <c r="HO329" s="82"/>
      <c r="HP329" s="82"/>
      <c r="HQ329" s="82"/>
      <c r="HR329" s="82"/>
      <c r="HS329" s="82"/>
      <c r="HT329" s="82"/>
      <c r="HU329" s="82"/>
      <c r="HV329" s="82"/>
      <c r="HW329" s="82"/>
      <c r="HX329" s="82"/>
      <c r="HY329" s="82"/>
      <c r="HZ329" s="82"/>
      <c r="IA329" s="82"/>
      <c r="IB329" s="82"/>
      <c r="IC329" s="82"/>
      <c r="ID329" s="82"/>
      <c r="IE329" s="82"/>
      <c r="IF329" s="82"/>
      <c r="IG329" s="82"/>
      <c r="IH329" s="82"/>
      <c r="II329" s="82"/>
      <c r="IJ329" s="82"/>
      <c r="IK329" s="82"/>
      <c r="IL329" s="82"/>
      <c r="IM329" s="82"/>
      <c r="IN329" s="82"/>
      <c r="IO329" s="82"/>
      <c r="IP329" s="82"/>
      <c r="IQ329" s="82"/>
      <c r="IR329" s="82"/>
      <c r="IS329" s="82"/>
      <c r="IT329" s="82"/>
      <c r="IU329" s="82"/>
      <c r="IV329" s="82"/>
    </row>
    <row r="331" spans="1:256" x14ac:dyDescent="0.25">
      <c r="C331" s="2" t="s">
        <v>5066</v>
      </c>
      <c r="E331" s="2" t="s">
        <v>2</v>
      </c>
    </row>
    <row r="333" spans="1:256" x14ac:dyDescent="0.25">
      <c r="C333" s="2" t="s">
        <v>5067</v>
      </c>
      <c r="E333" s="2" t="s">
        <v>2</v>
      </c>
    </row>
    <row r="335" spans="1:256" x14ac:dyDescent="0.25">
      <c r="C335" s="2" t="s">
        <v>5018</v>
      </c>
      <c r="E335" s="2" t="s">
        <v>2</v>
      </c>
    </row>
    <row r="337" spans="3:5" x14ac:dyDescent="0.25">
      <c r="C337" s="2" t="s">
        <v>5019</v>
      </c>
      <c r="E337" s="2" t="s">
        <v>2</v>
      </c>
    </row>
    <row r="339" spans="3:5" x14ac:dyDescent="0.25">
      <c r="C339" s="2" t="s">
        <v>5020</v>
      </c>
      <c r="E339" s="99">
        <v>4.6252105063790072E-2</v>
      </c>
    </row>
    <row r="341" spans="3:5" x14ac:dyDescent="0.25">
      <c r="C341" s="2" t="s">
        <v>5021</v>
      </c>
      <c r="E341" s="100" t="s">
        <v>5182</v>
      </c>
    </row>
    <row r="343" spans="3:5" x14ac:dyDescent="0.25">
      <c r="C343" s="2" t="s">
        <v>5068</v>
      </c>
      <c r="E343" s="2" t="s">
        <v>2</v>
      </c>
    </row>
    <row r="345" spans="3:5" x14ac:dyDescent="0.25">
      <c r="C345" s="2" t="s">
        <v>5183</v>
      </c>
    </row>
    <row r="347" spans="3:5" x14ac:dyDescent="0.25">
      <c r="C347" s="1" t="s">
        <v>5250</v>
      </c>
      <c r="E347" s="162" t="s">
        <v>5251</v>
      </c>
    </row>
    <row r="348" spans="3:5" x14ac:dyDescent="0.25">
      <c r="E348" s="2" t="s">
        <v>5304</v>
      </c>
    </row>
  </sheetData>
  <mergeCells count="1">
    <mergeCell ref="C318:K318"/>
  </mergeCells>
  <hyperlinks>
    <hyperlink ref="J2" location="'Index'!A1" display="'Index'!A1" xr:uid="{5BBE9048-E76E-4A49-901E-CB67A427E7B5}"/>
  </hyperlinks>
  <pageMargins left="0.7" right="0.7" top="0.75" bottom="0.75" header="0.3" footer="0.3"/>
  <pageSetup orientation="portrait" horizontalDpi="4294967293"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86229-FB14-42D3-8D41-9A99FD66E3C1}">
  <sheetPr codeName="Sheet1"/>
  <dimension ref="A1:IV107"/>
  <sheetViews>
    <sheetView showGridLines="0" zoomScale="90" zoomScaleNormal="90" workbookViewId="0">
      <pane ySplit="6" topLeftCell="A9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4316</v>
      </c>
      <c r="J2" s="38" t="s">
        <v>4568</v>
      </c>
    </row>
    <row r="3" spans="1:54" ht="16.5" x14ac:dyDescent="0.3">
      <c r="C3" s="1" t="s">
        <v>28</v>
      </c>
      <c r="D3" s="21" t="s">
        <v>4425</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1:11" x14ac:dyDescent="0.25">
      <c r="A17" s="28"/>
      <c r="B17" s="28"/>
      <c r="C17" s="56" t="s">
        <v>6</v>
      </c>
      <c r="D17" s="52"/>
      <c r="E17" s="6"/>
      <c r="F17" s="19"/>
      <c r="G17" s="24" t="s">
        <v>2</v>
      </c>
      <c r="H17" s="24" t="s">
        <v>2</v>
      </c>
      <c r="I17" s="31"/>
      <c r="J17" s="31"/>
      <c r="K17" s="35"/>
    </row>
    <row r="18" spans="1:11" x14ac:dyDescent="0.25">
      <c r="A18" s="28"/>
      <c r="B18" s="28"/>
      <c r="C18" s="56"/>
      <c r="D18" s="52"/>
      <c r="E18" s="6"/>
      <c r="F18" s="19"/>
      <c r="G18" s="24"/>
      <c r="H18" s="24"/>
      <c r="I18" s="31"/>
      <c r="J18" s="31"/>
      <c r="K18" s="35"/>
    </row>
    <row r="19" spans="1:11" x14ac:dyDescent="0.25">
      <c r="A19" s="28"/>
      <c r="B19" s="28"/>
      <c r="C19" s="56" t="s">
        <v>7</v>
      </c>
      <c r="D19" s="52"/>
      <c r="E19" s="6"/>
      <c r="F19" s="19"/>
      <c r="G19" s="24" t="s">
        <v>2</v>
      </c>
      <c r="H19" s="24" t="s">
        <v>2</v>
      </c>
      <c r="I19" s="31"/>
      <c r="J19" s="31"/>
      <c r="K19" s="35"/>
    </row>
    <row r="20" spans="1:11" x14ac:dyDescent="0.25">
      <c r="A20" s="28"/>
      <c r="B20" s="28"/>
      <c r="C20" s="56"/>
      <c r="D20" s="52"/>
      <c r="E20" s="6"/>
      <c r="F20" s="19"/>
      <c r="G20" s="24"/>
      <c r="H20" s="24"/>
      <c r="I20" s="31"/>
      <c r="J20" s="31"/>
      <c r="K20" s="35"/>
    </row>
    <row r="21" spans="1:11" x14ac:dyDescent="0.25">
      <c r="A21" s="28"/>
      <c r="B21" s="28"/>
      <c r="C21" s="56" t="s">
        <v>8</v>
      </c>
      <c r="D21" s="52"/>
      <c r="E21" s="6"/>
      <c r="F21" s="19"/>
      <c r="G21" s="24" t="s">
        <v>2</v>
      </c>
      <c r="H21" s="24" t="s">
        <v>2</v>
      </c>
      <c r="I21" s="31"/>
      <c r="J21" s="31"/>
      <c r="K21" s="35"/>
    </row>
    <row r="22" spans="1:11" x14ac:dyDescent="0.25">
      <c r="A22" s="28"/>
      <c r="B22" s="28"/>
      <c r="C22" s="56"/>
      <c r="D22" s="52"/>
      <c r="E22" s="6"/>
      <c r="F22" s="19"/>
      <c r="G22" s="24"/>
      <c r="H22" s="24"/>
      <c r="I22" s="31"/>
      <c r="J22" s="31"/>
      <c r="K22" s="35"/>
    </row>
    <row r="23" spans="1:11" x14ac:dyDescent="0.25">
      <c r="C23" s="57" t="s">
        <v>9</v>
      </c>
      <c r="D23" s="52"/>
      <c r="E23" s="6"/>
      <c r="F23" s="19"/>
      <c r="G23" s="24"/>
      <c r="H23" s="24"/>
      <c r="I23" s="31"/>
      <c r="J23" s="31"/>
      <c r="K23" s="35"/>
    </row>
    <row r="24" spans="1:11" x14ac:dyDescent="0.25">
      <c r="B24" s="8" t="s">
        <v>792</v>
      </c>
      <c r="C24" s="58" t="s">
        <v>793</v>
      </c>
      <c r="D24" s="52" t="s">
        <v>794</v>
      </c>
      <c r="E24" s="6" t="s">
        <v>202</v>
      </c>
      <c r="F24" s="19">
        <v>450000</v>
      </c>
      <c r="G24" s="24">
        <v>456.85</v>
      </c>
      <c r="H24" s="24">
        <v>9.6</v>
      </c>
      <c r="I24" s="31">
        <v>6.3958104999999996</v>
      </c>
      <c r="J24" s="31"/>
      <c r="K24" s="35"/>
    </row>
    <row r="25" spans="1:11" x14ac:dyDescent="0.25">
      <c r="C25" s="56" t="s">
        <v>191</v>
      </c>
      <c r="D25" s="52"/>
      <c r="E25" s="6"/>
      <c r="F25" s="19"/>
      <c r="G25" s="25">
        <v>456.85</v>
      </c>
      <c r="H25" s="25">
        <v>9.6</v>
      </c>
      <c r="I25" s="31"/>
      <c r="J25" s="31"/>
      <c r="K25" s="35"/>
    </row>
    <row r="26" spans="1:11" x14ac:dyDescent="0.25">
      <c r="C26" s="55"/>
      <c r="D26" s="52"/>
      <c r="E26" s="6"/>
      <c r="F26" s="19"/>
      <c r="G26" s="24"/>
      <c r="H26" s="24"/>
      <c r="I26" s="31"/>
      <c r="J26" s="31"/>
      <c r="K26" s="35"/>
    </row>
    <row r="27" spans="1:11" x14ac:dyDescent="0.25">
      <c r="C27" s="57" t="s">
        <v>10</v>
      </c>
      <c r="D27" s="52"/>
      <c r="E27" s="6"/>
      <c r="F27" s="19"/>
      <c r="G27" s="24"/>
      <c r="H27" s="24"/>
      <c r="I27" s="31"/>
      <c r="J27" s="31"/>
      <c r="K27" s="35"/>
    </row>
    <row r="28" spans="1:11" x14ac:dyDescent="0.25">
      <c r="B28" s="8" t="s">
        <v>4426</v>
      </c>
      <c r="C28" s="58" t="s">
        <v>4427</v>
      </c>
      <c r="D28" s="52" t="s">
        <v>4428</v>
      </c>
      <c r="E28" s="6" t="s">
        <v>202</v>
      </c>
      <c r="F28" s="19">
        <v>1000000</v>
      </c>
      <c r="G28" s="24">
        <v>1013.86</v>
      </c>
      <c r="H28" s="24">
        <v>21.31</v>
      </c>
      <c r="I28" s="31">
        <v>6.9156000000000004</v>
      </c>
      <c r="J28" s="31"/>
      <c r="K28" s="35"/>
    </row>
    <row r="29" spans="1:11" x14ac:dyDescent="0.25">
      <c r="B29" s="8" t="s">
        <v>4429</v>
      </c>
      <c r="C29" s="58" t="s">
        <v>4430</v>
      </c>
      <c r="D29" s="52" t="s">
        <v>4431</v>
      </c>
      <c r="E29" s="6" t="s">
        <v>202</v>
      </c>
      <c r="F29" s="19">
        <v>1000000</v>
      </c>
      <c r="G29" s="24">
        <v>999.35</v>
      </c>
      <c r="H29" s="24">
        <v>21</v>
      </c>
      <c r="I29" s="31">
        <v>6.9052499999999997</v>
      </c>
      <c r="J29" s="31"/>
      <c r="K29" s="35"/>
    </row>
    <row r="30" spans="1:11" x14ac:dyDescent="0.25">
      <c r="B30" s="8" t="s">
        <v>4432</v>
      </c>
      <c r="C30" s="58" t="s">
        <v>4433</v>
      </c>
      <c r="D30" s="52" t="s">
        <v>4434</v>
      </c>
      <c r="E30" s="6" t="s">
        <v>202</v>
      </c>
      <c r="F30" s="19">
        <v>1000000</v>
      </c>
      <c r="G30" s="24">
        <v>992.76</v>
      </c>
      <c r="H30" s="24">
        <v>20.87</v>
      </c>
      <c r="I30" s="31">
        <v>6.9052499999999997</v>
      </c>
      <c r="J30" s="31"/>
      <c r="K30" s="35"/>
    </row>
    <row r="31" spans="1:11" x14ac:dyDescent="0.25">
      <c r="B31" s="8" t="s">
        <v>4435</v>
      </c>
      <c r="C31" s="58" t="s">
        <v>4436</v>
      </c>
      <c r="D31" s="52" t="s">
        <v>4437</v>
      </c>
      <c r="E31" s="6" t="s">
        <v>202</v>
      </c>
      <c r="F31" s="19">
        <v>500000</v>
      </c>
      <c r="G31" s="24">
        <v>505.08</v>
      </c>
      <c r="H31" s="24">
        <v>10.62</v>
      </c>
      <c r="I31" s="31">
        <v>6.9156000000000004</v>
      </c>
      <c r="J31" s="31"/>
      <c r="K31" s="35"/>
    </row>
    <row r="32" spans="1:11" x14ac:dyDescent="0.25">
      <c r="B32" s="8" t="s">
        <v>4438</v>
      </c>
      <c r="C32" s="58" t="s">
        <v>4439</v>
      </c>
      <c r="D32" s="52" t="s">
        <v>4440</v>
      </c>
      <c r="E32" s="6" t="s">
        <v>202</v>
      </c>
      <c r="F32" s="19">
        <v>500000</v>
      </c>
      <c r="G32" s="24">
        <v>498.14</v>
      </c>
      <c r="H32" s="24">
        <v>10.47</v>
      </c>
      <c r="I32" s="31">
        <v>6.9893349000000002</v>
      </c>
      <c r="J32" s="31"/>
      <c r="K32" s="35"/>
    </row>
    <row r="33" spans="3:11" x14ac:dyDescent="0.25">
      <c r="C33" s="56" t="s">
        <v>191</v>
      </c>
      <c r="D33" s="52"/>
      <c r="E33" s="6"/>
      <c r="F33" s="19"/>
      <c r="G33" s="25">
        <v>4009.19</v>
      </c>
      <c r="H33" s="25">
        <v>84.27</v>
      </c>
      <c r="I33" s="31"/>
      <c r="J33" s="31"/>
      <c r="K33" s="35"/>
    </row>
    <row r="34" spans="3:11" x14ac:dyDescent="0.25">
      <c r="C34" s="55"/>
      <c r="D34" s="52"/>
      <c r="E34" s="6"/>
      <c r="F34" s="19"/>
      <c r="G34" s="24"/>
      <c r="H34" s="24"/>
      <c r="I34" s="31"/>
      <c r="J34" s="31"/>
      <c r="K34" s="35"/>
    </row>
    <row r="35" spans="3:11" x14ac:dyDescent="0.25">
      <c r="C35" s="56" t="s">
        <v>11</v>
      </c>
      <c r="D35" s="52"/>
      <c r="E35" s="6"/>
      <c r="F35" s="19"/>
      <c r="G35" s="24" t="s">
        <v>2</v>
      </c>
      <c r="H35" s="24" t="s">
        <v>2</v>
      </c>
      <c r="I35" s="31"/>
      <c r="J35" s="31"/>
      <c r="K35" s="35"/>
    </row>
    <row r="36" spans="3:11" x14ac:dyDescent="0.25">
      <c r="C36" s="55"/>
      <c r="D36" s="52"/>
      <c r="E36" s="6"/>
      <c r="F36" s="19"/>
      <c r="G36" s="24"/>
      <c r="H36" s="24"/>
      <c r="I36" s="31"/>
      <c r="J36" s="31"/>
      <c r="K36" s="35"/>
    </row>
    <row r="37" spans="3:11" x14ac:dyDescent="0.25">
      <c r="C37" s="56" t="s">
        <v>13</v>
      </c>
      <c r="D37" s="52"/>
      <c r="E37" s="6"/>
      <c r="F37" s="19"/>
      <c r="G37" s="24"/>
      <c r="H37" s="24"/>
      <c r="I37" s="31"/>
      <c r="J37" s="31"/>
      <c r="K37" s="35"/>
    </row>
    <row r="38" spans="3:11" x14ac:dyDescent="0.25">
      <c r="C38" s="55"/>
      <c r="D38" s="52"/>
      <c r="E38" s="6"/>
      <c r="F38" s="19"/>
      <c r="G38" s="24"/>
      <c r="H38" s="24"/>
      <c r="I38" s="31"/>
      <c r="J38" s="31"/>
      <c r="K38" s="35"/>
    </row>
    <row r="39" spans="3:11" x14ac:dyDescent="0.25">
      <c r="C39" s="56" t="s">
        <v>14</v>
      </c>
      <c r="D39" s="52"/>
      <c r="E39" s="6"/>
      <c r="F39" s="19"/>
      <c r="G39" s="24" t="s">
        <v>2</v>
      </c>
      <c r="H39" s="24" t="s">
        <v>2</v>
      </c>
      <c r="I39" s="31"/>
      <c r="J39" s="31"/>
      <c r="K39" s="35"/>
    </row>
    <row r="40" spans="3:11" x14ac:dyDescent="0.25">
      <c r="C40" s="55"/>
      <c r="D40" s="52"/>
      <c r="E40" s="6"/>
      <c r="F40" s="19"/>
      <c r="G40" s="24"/>
      <c r="H40" s="24"/>
      <c r="I40" s="31"/>
      <c r="J40" s="31"/>
      <c r="K40" s="35"/>
    </row>
    <row r="41" spans="3:11" x14ac:dyDescent="0.25">
      <c r="C41" s="56" t="s">
        <v>15</v>
      </c>
      <c r="D41" s="52"/>
      <c r="E41" s="6"/>
      <c r="F41" s="19"/>
      <c r="G41" s="24" t="s">
        <v>2</v>
      </c>
      <c r="H41" s="24" t="s">
        <v>2</v>
      </c>
      <c r="I41" s="31"/>
      <c r="J41" s="31"/>
      <c r="K41" s="35"/>
    </row>
    <row r="42" spans="3:11" x14ac:dyDescent="0.25">
      <c r="C42" s="55"/>
      <c r="D42" s="52"/>
      <c r="E42" s="6"/>
      <c r="F42" s="19"/>
      <c r="G42" s="24"/>
      <c r="H42" s="24"/>
      <c r="I42" s="31"/>
      <c r="J42" s="31"/>
      <c r="K42" s="35"/>
    </row>
    <row r="43" spans="3:11" x14ac:dyDescent="0.25">
      <c r="C43" s="56" t="s">
        <v>16</v>
      </c>
      <c r="D43" s="52"/>
      <c r="E43" s="6"/>
      <c r="F43" s="19"/>
      <c r="G43" s="24" t="s">
        <v>2</v>
      </c>
      <c r="H43" s="24" t="s">
        <v>2</v>
      </c>
      <c r="I43" s="31"/>
      <c r="J43" s="31"/>
      <c r="K43" s="35"/>
    </row>
    <row r="44" spans="3:11" x14ac:dyDescent="0.25">
      <c r="C44" s="55"/>
      <c r="D44" s="52"/>
      <c r="E44" s="6"/>
      <c r="F44" s="19"/>
      <c r="G44" s="24"/>
      <c r="H44" s="24"/>
      <c r="I44" s="31"/>
      <c r="J44" s="31"/>
      <c r="K44" s="35"/>
    </row>
    <row r="45" spans="3:11" x14ac:dyDescent="0.25">
      <c r="C45" s="56" t="s">
        <v>17</v>
      </c>
      <c r="D45" s="52"/>
      <c r="E45" s="6"/>
      <c r="F45" s="19"/>
      <c r="G45" s="24" t="s">
        <v>2</v>
      </c>
      <c r="H45" s="24" t="s">
        <v>2</v>
      </c>
      <c r="I45" s="31"/>
      <c r="J45" s="31"/>
      <c r="K45" s="35"/>
    </row>
    <row r="46" spans="3:11" x14ac:dyDescent="0.25">
      <c r="C46" s="55"/>
      <c r="D46" s="52"/>
      <c r="E46" s="6"/>
      <c r="F46" s="19"/>
      <c r="G46" s="24"/>
      <c r="H46" s="24"/>
      <c r="I46" s="31"/>
      <c r="J46" s="31"/>
      <c r="K46" s="35"/>
    </row>
    <row r="47" spans="3:11" x14ac:dyDescent="0.25">
      <c r="C47" s="56" t="s">
        <v>18</v>
      </c>
      <c r="D47" s="52"/>
      <c r="E47" s="6"/>
      <c r="F47" s="19"/>
      <c r="G47" s="24" t="s">
        <v>2</v>
      </c>
      <c r="H47" s="24" t="s">
        <v>2</v>
      </c>
      <c r="I47" s="31"/>
      <c r="J47" s="31"/>
      <c r="K47" s="35"/>
    </row>
    <row r="48" spans="3:11" x14ac:dyDescent="0.25">
      <c r="C48" s="55"/>
      <c r="D48" s="52"/>
      <c r="E48" s="6"/>
      <c r="F48" s="19"/>
      <c r="G48" s="24"/>
      <c r="H48" s="24"/>
      <c r="I48" s="31"/>
      <c r="J48" s="31"/>
      <c r="K48" s="35"/>
    </row>
    <row r="49" spans="1:54" x14ac:dyDescent="0.25">
      <c r="A49" s="10"/>
      <c r="B49" s="28"/>
      <c r="C49" s="56" t="s">
        <v>19</v>
      </c>
      <c r="D49" s="52"/>
      <c r="E49" s="6"/>
      <c r="F49" s="19"/>
      <c r="G49" s="24"/>
      <c r="H49" s="24"/>
      <c r="I49" s="31"/>
      <c r="J49" s="31"/>
      <c r="K49" s="35"/>
    </row>
    <row r="50" spans="1:54" x14ac:dyDescent="0.25">
      <c r="A50" s="28"/>
      <c r="B50" s="28"/>
      <c r="C50" s="56" t="s">
        <v>20</v>
      </c>
      <c r="D50" s="52"/>
      <c r="E50" s="6"/>
      <c r="F50" s="19"/>
      <c r="G50" s="24" t="s">
        <v>2</v>
      </c>
      <c r="H50" s="24" t="s">
        <v>2</v>
      </c>
      <c r="I50" s="31"/>
      <c r="J50" s="31"/>
      <c r="K50" s="35"/>
    </row>
    <row r="51" spans="1:54" x14ac:dyDescent="0.25">
      <c r="A51" s="28"/>
      <c r="B51" s="28"/>
      <c r="C51" s="56"/>
      <c r="D51" s="52"/>
      <c r="E51" s="6"/>
      <c r="F51" s="19"/>
      <c r="G51" s="24"/>
      <c r="H51" s="24"/>
      <c r="I51" s="31"/>
      <c r="J51" s="31"/>
      <c r="K51" s="35"/>
    </row>
    <row r="52" spans="1:54" x14ac:dyDescent="0.25">
      <c r="A52" s="28"/>
      <c r="B52" s="28"/>
      <c r="C52" s="56" t="s">
        <v>21</v>
      </c>
      <c r="D52" s="52"/>
      <c r="E52" s="6"/>
      <c r="F52" s="19"/>
      <c r="G52" s="24" t="s">
        <v>2</v>
      </c>
      <c r="H52" s="24" t="s">
        <v>2</v>
      </c>
      <c r="I52" s="31"/>
      <c r="J52" s="31"/>
      <c r="K52" s="35"/>
    </row>
    <row r="53" spans="1:54" x14ac:dyDescent="0.25">
      <c r="A53" s="28"/>
      <c r="B53" s="28"/>
      <c r="C53" s="56"/>
      <c r="D53" s="52"/>
      <c r="E53" s="6"/>
      <c r="F53" s="19"/>
      <c r="G53" s="24"/>
      <c r="H53" s="24"/>
      <c r="I53" s="31"/>
      <c r="J53" s="31"/>
      <c r="K53" s="35"/>
    </row>
    <row r="54" spans="1:54" x14ac:dyDescent="0.25">
      <c r="A54" s="28"/>
      <c r="B54" s="28"/>
      <c r="C54" s="56" t="s">
        <v>22</v>
      </c>
      <c r="D54" s="52"/>
      <c r="E54" s="6"/>
      <c r="F54" s="19"/>
      <c r="G54" s="24" t="s">
        <v>2</v>
      </c>
      <c r="H54" s="24" t="s">
        <v>2</v>
      </c>
      <c r="I54" s="31"/>
      <c r="J54" s="31"/>
      <c r="K54" s="35"/>
    </row>
    <row r="55" spans="1:54" x14ac:dyDescent="0.25">
      <c r="A55" s="28"/>
      <c r="B55" s="28"/>
      <c r="C55" s="56"/>
      <c r="D55" s="52"/>
      <c r="E55" s="6"/>
      <c r="F55" s="19"/>
      <c r="G55" s="24"/>
      <c r="H55" s="24"/>
      <c r="I55" s="31"/>
      <c r="J55" s="31"/>
      <c r="K55" s="35"/>
    </row>
    <row r="56" spans="1:54" x14ac:dyDescent="0.25">
      <c r="A56" s="28"/>
      <c r="B56" s="28"/>
      <c r="C56" s="56" t="s">
        <v>23</v>
      </c>
      <c r="D56" s="52"/>
      <c r="E56" s="6"/>
      <c r="F56" s="19"/>
      <c r="G56" s="24" t="s">
        <v>2</v>
      </c>
      <c r="H56" s="24" t="s">
        <v>2</v>
      </c>
      <c r="I56" s="31"/>
      <c r="J56" s="31"/>
      <c r="K56" s="35"/>
    </row>
    <row r="57" spans="1:54" x14ac:dyDescent="0.25">
      <c r="A57" s="28"/>
      <c r="B57" s="28"/>
      <c r="C57" s="56"/>
      <c r="D57" s="52"/>
      <c r="E57" s="6"/>
      <c r="F57" s="19"/>
      <c r="G57" s="24"/>
      <c r="H57" s="24"/>
      <c r="I57" s="31"/>
      <c r="J57" s="31"/>
      <c r="K57" s="35"/>
    </row>
    <row r="58" spans="1:54" x14ac:dyDescent="0.25">
      <c r="C58" s="57" t="s">
        <v>24</v>
      </c>
      <c r="D58" s="52"/>
      <c r="E58" s="6"/>
      <c r="F58" s="19"/>
      <c r="G58" s="24"/>
      <c r="H58" s="24"/>
      <c r="I58" s="31"/>
      <c r="J58" s="31"/>
      <c r="K58" s="35"/>
    </row>
    <row r="59" spans="1:54" x14ac:dyDescent="0.25">
      <c r="B59" s="8" t="s">
        <v>203</v>
      </c>
      <c r="C59" s="58" t="s">
        <v>204</v>
      </c>
      <c r="D59" s="52"/>
      <c r="E59" s="6"/>
      <c r="F59" s="19"/>
      <c r="G59" s="24">
        <v>213.57</v>
      </c>
      <c r="H59" s="24">
        <v>4.49</v>
      </c>
      <c r="I59" s="31"/>
      <c r="J59" s="31"/>
      <c r="K59" s="35"/>
    </row>
    <row r="60" spans="1:54" x14ac:dyDescent="0.25">
      <c r="C60" s="56" t="s">
        <v>191</v>
      </c>
      <c r="D60" s="52"/>
      <c r="E60" s="6"/>
      <c r="F60" s="19"/>
      <c r="G60" s="25">
        <v>213.57</v>
      </c>
      <c r="H60" s="25">
        <v>4.49</v>
      </c>
      <c r="I60" s="31"/>
      <c r="J60" s="31"/>
      <c r="K60" s="35"/>
    </row>
    <row r="61" spans="1:54" x14ac:dyDescent="0.25">
      <c r="C61" s="55"/>
      <c r="D61" s="52"/>
      <c r="E61" s="6"/>
      <c r="F61" s="19"/>
      <c r="G61" s="24"/>
      <c r="H61" s="24"/>
      <c r="I61" s="31"/>
      <c r="J61" s="31"/>
      <c r="K61" s="35"/>
    </row>
    <row r="62" spans="1:54" x14ac:dyDescent="0.25">
      <c r="A62" s="10"/>
      <c r="B62" s="28"/>
      <c r="C62" s="56" t="s">
        <v>25</v>
      </c>
      <c r="D62" s="52"/>
      <c r="E62" s="6"/>
      <c r="F62" s="19"/>
      <c r="G62" s="24"/>
      <c r="H62" s="24"/>
      <c r="I62" s="31"/>
      <c r="J62" s="31"/>
      <c r="K62" s="35"/>
    </row>
    <row r="63" spans="1:54" s="2" customFormat="1" ht="13.5" x14ac:dyDescent="0.25">
      <c r="A63" s="28"/>
      <c r="B63" s="28"/>
      <c r="C63" s="55" t="s">
        <v>4578</v>
      </c>
      <c r="D63" s="52"/>
      <c r="E63" s="6"/>
      <c r="F63" s="19"/>
      <c r="G63" s="24" t="s">
        <v>2</v>
      </c>
      <c r="H63" s="24" t="s">
        <v>2</v>
      </c>
      <c r="I63" s="31"/>
      <c r="J63" s="31"/>
      <c r="K63" s="35"/>
      <c r="L63" s="3"/>
      <c r="AI63" s="3"/>
      <c r="AV63" s="3"/>
      <c r="AX63" s="3"/>
      <c r="BB63" s="3"/>
    </row>
    <row r="64" spans="1:54" x14ac:dyDescent="0.25">
      <c r="B64" s="8"/>
      <c r="C64" s="58" t="s">
        <v>205</v>
      </c>
      <c r="D64" s="52"/>
      <c r="E64" s="6"/>
      <c r="F64" s="19"/>
      <c r="G64" s="24">
        <v>78.22</v>
      </c>
      <c r="H64" s="24">
        <v>1.64</v>
      </c>
      <c r="I64" s="31"/>
      <c r="J64" s="31"/>
      <c r="K64" s="35"/>
    </row>
    <row r="65" spans="3:11" x14ac:dyDescent="0.25">
      <c r="C65" s="56" t="s">
        <v>191</v>
      </c>
      <c r="D65" s="52"/>
      <c r="E65" s="6"/>
      <c r="F65" s="19"/>
      <c r="G65" s="25">
        <v>78.22</v>
      </c>
      <c r="H65" s="25">
        <v>1.64</v>
      </c>
      <c r="I65" s="31"/>
      <c r="J65" s="31"/>
      <c r="K65" s="35"/>
    </row>
    <row r="66" spans="3:11" x14ac:dyDescent="0.25">
      <c r="C66" s="55"/>
      <c r="D66" s="52"/>
      <c r="E66" s="6"/>
      <c r="F66" s="19"/>
      <c r="G66" s="24"/>
      <c r="H66" s="24"/>
      <c r="I66" s="31"/>
      <c r="J66" s="31"/>
      <c r="K66" s="35"/>
    </row>
    <row r="67" spans="3:11" x14ac:dyDescent="0.25">
      <c r="C67" s="59" t="s">
        <v>206</v>
      </c>
      <c r="D67" s="53"/>
      <c r="E67" s="5"/>
      <c r="F67" s="20"/>
      <c r="G67" s="26">
        <v>4757.83</v>
      </c>
      <c r="H67" s="26">
        <v>99.999999999999986</v>
      </c>
      <c r="I67" s="32"/>
      <c r="J67" s="32"/>
      <c r="K67" s="36"/>
    </row>
    <row r="70" spans="3:11" x14ac:dyDescent="0.25">
      <c r="C70" s="1" t="s">
        <v>207</v>
      </c>
    </row>
    <row r="71" spans="3:11" x14ac:dyDescent="0.25">
      <c r="C71" s="37" t="s">
        <v>208</v>
      </c>
      <c r="D71" s="37"/>
      <c r="E71" s="37"/>
      <c r="F71" s="37"/>
      <c r="G71" s="37"/>
      <c r="H71" s="37"/>
      <c r="I71" s="37"/>
      <c r="J71" s="37"/>
      <c r="K71" s="37"/>
    </row>
    <row r="72" spans="3:11" x14ac:dyDescent="0.25">
      <c r="C72" s="2" t="s">
        <v>209</v>
      </c>
    </row>
    <row r="73" spans="3:11" x14ac:dyDescent="0.25">
      <c r="C73" s="2" t="s">
        <v>210</v>
      </c>
    </row>
    <row r="74" spans="3:11" ht="30" customHeight="1" x14ac:dyDescent="0.25">
      <c r="C74" s="164" t="s">
        <v>211</v>
      </c>
      <c r="D74" s="165"/>
      <c r="E74" s="165"/>
      <c r="F74" s="165"/>
      <c r="G74" s="165"/>
      <c r="H74" s="165"/>
      <c r="I74" s="165"/>
      <c r="J74" s="165"/>
      <c r="K74" s="165"/>
    </row>
    <row r="75" spans="3:11" x14ac:dyDescent="0.25">
      <c r="C75" s="2" t="s">
        <v>212</v>
      </c>
    </row>
    <row r="76" spans="3:11" x14ac:dyDescent="0.25">
      <c r="C76" s="2" t="s">
        <v>5014</v>
      </c>
    </row>
    <row r="78" spans="3:11" x14ac:dyDescent="0.25">
      <c r="C78" s="2" t="s">
        <v>5016</v>
      </c>
      <c r="E78" s="2" t="s">
        <v>2</v>
      </c>
    </row>
    <row r="80" spans="3:11" x14ac:dyDescent="0.25">
      <c r="C80" s="2" t="s">
        <v>5017</v>
      </c>
      <c r="E80" s="2" t="s">
        <v>2</v>
      </c>
    </row>
    <row r="82" spans="1:256" x14ac:dyDescent="0.25">
      <c r="C82" s="2" t="s">
        <v>5064</v>
      </c>
    </row>
    <row r="84" spans="1:256" x14ac:dyDescent="0.25">
      <c r="C84" s="2" t="s">
        <v>5065</v>
      </c>
    </row>
    <row r="85" spans="1:256" s="86" customFormat="1" ht="35.25" customHeight="1" x14ac:dyDescent="0.25">
      <c r="A85" s="82"/>
      <c r="B85" s="82"/>
      <c r="C85" s="87" t="s">
        <v>5022</v>
      </c>
      <c r="D85" s="91" t="s">
        <v>5023</v>
      </c>
      <c r="E85" s="91" t="s">
        <v>5024</v>
      </c>
      <c r="F85" s="83"/>
      <c r="G85" s="84"/>
      <c r="H85" s="84"/>
      <c r="I85" s="84"/>
      <c r="J85" s="84"/>
      <c r="K85" s="85"/>
      <c r="L85" s="85"/>
      <c r="M85" s="82"/>
      <c r="N85" s="82"/>
      <c r="O85" s="82"/>
      <c r="P85" s="82"/>
      <c r="Q85" s="82"/>
      <c r="R85" s="82"/>
      <c r="S85" s="82"/>
      <c r="T85" s="82"/>
      <c r="U85" s="82"/>
      <c r="V85" s="82"/>
      <c r="W85" s="82"/>
      <c r="X85" s="82"/>
      <c r="Y85" s="82"/>
      <c r="Z85" s="82"/>
      <c r="AA85" s="82"/>
      <c r="AB85" s="82"/>
      <c r="AC85" s="82"/>
      <c r="AD85" s="82"/>
      <c r="AE85" s="82"/>
      <c r="AF85" s="82"/>
      <c r="AG85" s="82"/>
      <c r="AH85" s="82"/>
      <c r="AI85" s="85"/>
      <c r="AJ85" s="82"/>
      <c r="AK85" s="82"/>
      <c r="AL85" s="82"/>
      <c r="AM85" s="82"/>
      <c r="AN85" s="82"/>
      <c r="AO85" s="82"/>
      <c r="AP85" s="82"/>
      <c r="AQ85" s="82"/>
      <c r="AR85" s="82"/>
      <c r="AS85" s="82"/>
      <c r="AT85" s="82"/>
      <c r="AU85" s="82"/>
      <c r="AV85" s="85"/>
      <c r="AW85" s="82"/>
      <c r="AX85" s="85"/>
      <c r="AY85" s="82"/>
      <c r="AZ85" s="82"/>
      <c r="BA85" s="82"/>
      <c r="BB85" s="85"/>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82"/>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row>
    <row r="86" spans="1:256" s="86" customFormat="1" x14ac:dyDescent="0.25">
      <c r="A86" s="82"/>
      <c r="B86" s="82"/>
      <c r="C86" s="89" t="s">
        <v>5025</v>
      </c>
      <c r="D86" s="92">
        <v>10.0138</v>
      </c>
      <c r="E86" s="92">
        <v>10.2151</v>
      </c>
      <c r="F86" s="83"/>
      <c r="G86" s="84"/>
      <c r="H86" s="84"/>
      <c r="I86" s="84"/>
      <c r="J86" s="84"/>
      <c r="K86" s="85"/>
      <c r="L86" s="85"/>
      <c r="M86" s="82"/>
      <c r="N86" s="82"/>
      <c r="O86" s="82"/>
      <c r="P86" s="82"/>
      <c r="Q86" s="82"/>
      <c r="R86" s="82"/>
      <c r="S86" s="82"/>
      <c r="T86" s="82"/>
      <c r="U86" s="82"/>
      <c r="V86" s="82"/>
      <c r="W86" s="82"/>
      <c r="X86" s="82"/>
      <c r="Y86" s="82"/>
      <c r="Z86" s="82"/>
      <c r="AA86" s="82"/>
      <c r="AB86" s="82"/>
      <c r="AC86" s="82"/>
      <c r="AD86" s="82"/>
      <c r="AE86" s="82"/>
      <c r="AF86" s="82"/>
      <c r="AG86" s="82"/>
      <c r="AH86" s="82"/>
      <c r="AI86" s="85"/>
      <c r="AJ86" s="82"/>
      <c r="AK86" s="82"/>
      <c r="AL86" s="82"/>
      <c r="AM86" s="82"/>
      <c r="AN86" s="82"/>
      <c r="AO86" s="82"/>
      <c r="AP86" s="82"/>
      <c r="AQ86" s="82"/>
      <c r="AR86" s="82"/>
      <c r="AS86" s="82"/>
      <c r="AT86" s="82"/>
      <c r="AU86" s="82"/>
      <c r="AV86" s="85"/>
      <c r="AW86" s="82"/>
      <c r="AX86" s="85"/>
      <c r="AY86" s="82"/>
      <c r="AZ86" s="82"/>
      <c r="BA86" s="82"/>
      <c r="BB86" s="85"/>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82"/>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row>
    <row r="87" spans="1:256" s="86" customFormat="1" x14ac:dyDescent="0.25">
      <c r="A87" s="82"/>
      <c r="B87" s="82"/>
      <c r="C87" s="89" t="s">
        <v>5026</v>
      </c>
      <c r="D87" s="92">
        <v>10.0138</v>
      </c>
      <c r="E87" s="92">
        <v>10.215</v>
      </c>
      <c r="F87" s="83"/>
      <c r="G87" s="84"/>
      <c r="H87" s="84"/>
      <c r="I87" s="84"/>
      <c r="J87" s="84"/>
      <c r="K87" s="85"/>
      <c r="L87" s="85"/>
      <c r="M87" s="82"/>
      <c r="N87" s="82"/>
      <c r="O87" s="82"/>
      <c r="P87" s="82"/>
      <c r="Q87" s="82"/>
      <c r="R87" s="82"/>
      <c r="S87" s="82"/>
      <c r="T87" s="82"/>
      <c r="U87" s="82"/>
      <c r="V87" s="82"/>
      <c r="W87" s="82"/>
      <c r="X87" s="82"/>
      <c r="Y87" s="82"/>
      <c r="Z87" s="82"/>
      <c r="AA87" s="82"/>
      <c r="AB87" s="82"/>
      <c r="AC87" s="82"/>
      <c r="AD87" s="82"/>
      <c r="AE87" s="82"/>
      <c r="AF87" s="82"/>
      <c r="AG87" s="82"/>
      <c r="AH87" s="82"/>
      <c r="AI87" s="85"/>
      <c r="AJ87" s="82"/>
      <c r="AK87" s="82"/>
      <c r="AL87" s="82"/>
      <c r="AM87" s="82"/>
      <c r="AN87" s="82"/>
      <c r="AO87" s="82"/>
      <c r="AP87" s="82"/>
      <c r="AQ87" s="82"/>
      <c r="AR87" s="82"/>
      <c r="AS87" s="82"/>
      <c r="AT87" s="82"/>
      <c r="AU87" s="82"/>
      <c r="AV87" s="85"/>
      <c r="AW87" s="82"/>
      <c r="AX87" s="85"/>
      <c r="AY87" s="82"/>
      <c r="AZ87" s="82"/>
      <c r="BA87" s="82"/>
      <c r="BB87" s="85"/>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82"/>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row>
    <row r="88" spans="1:256" s="86" customFormat="1" x14ac:dyDescent="0.25">
      <c r="A88" s="82"/>
      <c r="B88" s="82"/>
      <c r="C88" s="89" t="s">
        <v>5027</v>
      </c>
      <c r="D88" s="92">
        <v>10.014200000000001</v>
      </c>
      <c r="E88" s="92">
        <v>10.2171</v>
      </c>
      <c r="F88" s="83"/>
      <c r="G88" s="84"/>
      <c r="H88" s="84"/>
      <c r="I88" s="84"/>
      <c r="J88" s="84"/>
      <c r="K88" s="85"/>
      <c r="L88" s="85"/>
      <c r="M88" s="82"/>
      <c r="N88" s="82"/>
      <c r="O88" s="82"/>
      <c r="P88" s="82"/>
      <c r="Q88" s="82"/>
      <c r="R88" s="82"/>
      <c r="S88" s="82"/>
      <c r="T88" s="82"/>
      <c r="U88" s="82"/>
      <c r="V88" s="82"/>
      <c r="W88" s="82"/>
      <c r="X88" s="82"/>
      <c r="Y88" s="82"/>
      <c r="Z88" s="82"/>
      <c r="AA88" s="82"/>
      <c r="AB88" s="82"/>
      <c r="AC88" s="82"/>
      <c r="AD88" s="82"/>
      <c r="AE88" s="82"/>
      <c r="AF88" s="82"/>
      <c r="AG88" s="82"/>
      <c r="AH88" s="82"/>
      <c r="AI88" s="85"/>
      <c r="AJ88" s="82"/>
      <c r="AK88" s="82"/>
      <c r="AL88" s="82"/>
      <c r="AM88" s="82"/>
      <c r="AN88" s="82"/>
      <c r="AO88" s="82"/>
      <c r="AP88" s="82"/>
      <c r="AQ88" s="82"/>
      <c r="AR88" s="82"/>
      <c r="AS88" s="82"/>
      <c r="AT88" s="82"/>
      <c r="AU88" s="82"/>
      <c r="AV88" s="85"/>
      <c r="AW88" s="82"/>
      <c r="AX88" s="85"/>
      <c r="AY88" s="82"/>
      <c r="AZ88" s="82"/>
      <c r="BA88" s="82"/>
      <c r="BB88" s="85"/>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82"/>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row>
    <row r="89" spans="1:256" s="86" customFormat="1" x14ac:dyDescent="0.25">
      <c r="A89" s="82"/>
      <c r="B89" s="82"/>
      <c r="C89" s="89" t="s">
        <v>5028</v>
      </c>
      <c r="D89" s="92">
        <v>10.014200000000001</v>
      </c>
      <c r="E89" s="92">
        <v>10.2171</v>
      </c>
      <c r="F89" s="83"/>
      <c r="G89" s="84"/>
      <c r="H89" s="84"/>
      <c r="I89" s="84"/>
      <c r="J89" s="84"/>
      <c r="K89" s="85"/>
      <c r="L89" s="85"/>
      <c r="M89" s="82"/>
      <c r="N89" s="82"/>
      <c r="O89" s="82"/>
      <c r="P89" s="82"/>
      <c r="Q89" s="82"/>
      <c r="R89" s="82"/>
      <c r="S89" s="82"/>
      <c r="T89" s="82"/>
      <c r="U89" s="82"/>
      <c r="V89" s="82"/>
      <c r="W89" s="82"/>
      <c r="X89" s="82"/>
      <c r="Y89" s="82"/>
      <c r="Z89" s="82"/>
      <c r="AA89" s="82"/>
      <c r="AB89" s="82"/>
      <c r="AC89" s="82"/>
      <c r="AD89" s="82"/>
      <c r="AE89" s="82"/>
      <c r="AF89" s="82"/>
      <c r="AG89" s="82"/>
      <c r="AH89" s="82"/>
      <c r="AI89" s="85"/>
      <c r="AJ89" s="82"/>
      <c r="AK89" s="82"/>
      <c r="AL89" s="82"/>
      <c r="AM89" s="82"/>
      <c r="AN89" s="82"/>
      <c r="AO89" s="82"/>
      <c r="AP89" s="82"/>
      <c r="AQ89" s="82"/>
      <c r="AR89" s="82"/>
      <c r="AS89" s="82"/>
      <c r="AT89" s="82"/>
      <c r="AU89" s="82"/>
      <c r="AV89" s="85"/>
      <c r="AW89" s="82"/>
      <c r="AX89" s="85"/>
      <c r="AY89" s="82"/>
      <c r="AZ89" s="82"/>
      <c r="BA89" s="82"/>
      <c r="BB89" s="85"/>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row>
    <row r="90" spans="1:256" s="86" customFormat="1" ht="85.15" customHeight="1" x14ac:dyDescent="0.25">
      <c r="A90" s="82"/>
      <c r="B90" s="82"/>
      <c r="C90" s="166" t="s">
        <v>5060</v>
      </c>
      <c r="D90" s="167"/>
      <c r="E90" s="168"/>
      <c r="F90" s="83"/>
      <c r="G90" s="84"/>
      <c r="H90" s="84"/>
      <c r="I90" s="84"/>
      <c r="J90" s="84"/>
      <c r="K90" s="85"/>
      <c r="L90" s="85"/>
      <c r="M90" s="82"/>
      <c r="N90" s="82"/>
      <c r="O90" s="82"/>
      <c r="P90" s="82"/>
      <c r="Q90" s="82"/>
      <c r="R90" s="82"/>
      <c r="S90" s="82"/>
      <c r="T90" s="82"/>
      <c r="U90" s="82"/>
      <c r="V90" s="82"/>
      <c r="W90" s="82"/>
      <c r="X90" s="82"/>
      <c r="Y90" s="82"/>
      <c r="Z90" s="82"/>
      <c r="AA90" s="82"/>
      <c r="AB90" s="82"/>
      <c r="AC90" s="82"/>
      <c r="AD90" s="82"/>
      <c r="AE90" s="82"/>
      <c r="AF90" s="82"/>
      <c r="AG90" s="82"/>
      <c r="AH90" s="82"/>
      <c r="AI90" s="85"/>
      <c r="AJ90" s="82"/>
      <c r="AK90" s="82"/>
      <c r="AL90" s="82"/>
      <c r="AM90" s="82"/>
      <c r="AN90" s="82"/>
      <c r="AO90" s="82"/>
      <c r="AP90" s="82"/>
      <c r="AQ90" s="82"/>
      <c r="AR90" s="82"/>
      <c r="AS90" s="82"/>
      <c r="AT90" s="82"/>
      <c r="AU90" s="82"/>
      <c r="AV90" s="85"/>
      <c r="AW90" s="82"/>
      <c r="AX90" s="85"/>
      <c r="AY90" s="82"/>
      <c r="AZ90" s="82"/>
      <c r="BA90" s="82"/>
      <c r="BB90" s="85"/>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82"/>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row>
    <row r="92" spans="1:256" x14ac:dyDescent="0.25">
      <c r="C92" s="2" t="s">
        <v>5066</v>
      </c>
      <c r="E92" s="2" t="s">
        <v>2</v>
      </c>
    </row>
    <row r="94" spans="1:256" x14ac:dyDescent="0.25">
      <c r="C94" s="2" t="s">
        <v>5067</v>
      </c>
      <c r="E94" s="2" t="s">
        <v>2</v>
      </c>
    </row>
    <row r="96" spans="1:256" x14ac:dyDescent="0.25">
      <c r="C96" s="2" t="s">
        <v>5018</v>
      </c>
      <c r="E96" s="2" t="s">
        <v>2</v>
      </c>
    </row>
    <row r="98" spans="3:5" x14ac:dyDescent="0.25">
      <c r="C98" s="2" t="s">
        <v>5019</v>
      </c>
      <c r="E98" s="2" t="s">
        <v>2</v>
      </c>
    </row>
    <row r="100" spans="3:5" x14ac:dyDescent="0.25">
      <c r="C100" s="2" t="s">
        <v>5020</v>
      </c>
      <c r="E100" s="99" t="s">
        <v>5182</v>
      </c>
    </row>
    <row r="102" spans="3:5" x14ac:dyDescent="0.25">
      <c r="C102" s="2" t="s">
        <v>5021</v>
      </c>
      <c r="E102" s="100" t="s">
        <v>5240</v>
      </c>
    </row>
    <row r="104" spans="3:5" x14ac:dyDescent="0.25">
      <c r="C104" s="2" t="s">
        <v>5068</v>
      </c>
      <c r="E104" s="2" t="s">
        <v>2</v>
      </c>
    </row>
    <row r="106" spans="3:5" x14ac:dyDescent="0.25">
      <c r="C106" s="1" t="s">
        <v>5250</v>
      </c>
      <c r="E106" s="162" t="s">
        <v>5251</v>
      </c>
    </row>
    <row r="107" spans="3:5" x14ac:dyDescent="0.25">
      <c r="E107" s="2" t="s">
        <v>5325</v>
      </c>
    </row>
  </sheetData>
  <mergeCells count="2">
    <mergeCell ref="C74:K74"/>
    <mergeCell ref="C90:E90"/>
  </mergeCells>
  <hyperlinks>
    <hyperlink ref="J2" location="'Index'!A1" display="'Index'!A1" xr:uid="{BBB0157C-3E48-4BAF-824B-135A33601C80}"/>
  </hyperlinks>
  <pageMargins left="0.7" right="0.7" top="0.75" bottom="0.75" header="0.3" footer="0.3"/>
  <pageSetup orientation="portrait" horizontalDpi="4294967293"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A6D78-15EA-412C-A8E6-E2E9CF0BD006}">
  <sheetPr codeName="Sheet1"/>
  <dimension ref="A1:IV102"/>
  <sheetViews>
    <sheetView showGridLines="0" zoomScale="90" zoomScaleNormal="90" workbookViewId="0">
      <pane ySplit="6" topLeftCell="A8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4379</v>
      </c>
      <c r="J2" s="38" t="s">
        <v>4568</v>
      </c>
    </row>
    <row r="3" spans="1:54" ht="16.5" x14ac:dyDescent="0.3">
      <c r="C3" s="1" t="s">
        <v>28</v>
      </c>
      <c r="D3" s="21" t="s">
        <v>4441</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1:11" x14ac:dyDescent="0.25">
      <c r="A17" s="28"/>
      <c r="B17" s="28"/>
      <c r="C17" s="56" t="s">
        <v>6</v>
      </c>
      <c r="D17" s="52"/>
      <c r="E17" s="6"/>
      <c r="F17" s="19"/>
      <c r="G17" s="24" t="s">
        <v>2</v>
      </c>
      <c r="H17" s="24" t="s">
        <v>2</v>
      </c>
      <c r="I17" s="31"/>
      <c r="J17" s="31"/>
      <c r="K17" s="35"/>
    </row>
    <row r="18" spans="1:11" x14ac:dyDescent="0.25">
      <c r="A18" s="28"/>
      <c r="B18" s="28"/>
      <c r="C18" s="56"/>
      <c r="D18" s="52"/>
      <c r="E18" s="6"/>
      <c r="F18" s="19"/>
      <c r="G18" s="24"/>
      <c r="H18" s="24"/>
      <c r="I18" s="31"/>
      <c r="J18" s="31"/>
      <c r="K18" s="35"/>
    </row>
    <row r="19" spans="1:11" x14ac:dyDescent="0.25">
      <c r="A19" s="28"/>
      <c r="B19" s="28"/>
      <c r="C19" s="56" t="s">
        <v>7</v>
      </c>
      <c r="D19" s="52"/>
      <c r="E19" s="6"/>
      <c r="F19" s="19"/>
      <c r="G19" s="24" t="s">
        <v>2</v>
      </c>
      <c r="H19" s="24" t="s">
        <v>2</v>
      </c>
      <c r="I19" s="31"/>
      <c r="J19" s="31"/>
      <c r="K19" s="35"/>
    </row>
    <row r="20" spans="1:11" x14ac:dyDescent="0.25">
      <c r="A20" s="28"/>
      <c r="B20" s="28"/>
      <c r="C20" s="56"/>
      <c r="D20" s="52"/>
      <c r="E20" s="6"/>
      <c r="F20" s="19"/>
      <c r="G20" s="24"/>
      <c r="H20" s="24"/>
      <c r="I20" s="31"/>
      <c r="J20" s="31"/>
      <c r="K20" s="35"/>
    </row>
    <row r="21" spans="1:11" x14ac:dyDescent="0.25">
      <c r="A21" s="28"/>
      <c r="B21" s="28"/>
      <c r="C21" s="56" t="s">
        <v>8</v>
      </c>
      <c r="D21" s="52"/>
      <c r="E21" s="6"/>
      <c r="F21" s="19"/>
      <c r="G21" s="24" t="s">
        <v>2</v>
      </c>
      <c r="H21" s="24" t="s">
        <v>2</v>
      </c>
      <c r="I21" s="31"/>
      <c r="J21" s="31"/>
      <c r="K21" s="35"/>
    </row>
    <row r="22" spans="1:11" x14ac:dyDescent="0.25">
      <c r="A22" s="28"/>
      <c r="B22" s="28"/>
      <c r="C22" s="56"/>
      <c r="D22" s="52"/>
      <c r="E22" s="6"/>
      <c r="F22" s="19"/>
      <c r="G22" s="24"/>
      <c r="H22" s="24"/>
      <c r="I22" s="31"/>
      <c r="J22" s="31"/>
      <c r="K22" s="35"/>
    </row>
    <row r="23" spans="1:11" x14ac:dyDescent="0.25">
      <c r="C23" s="57" t="s">
        <v>9</v>
      </c>
      <c r="D23" s="52"/>
      <c r="E23" s="6"/>
      <c r="F23" s="19"/>
      <c r="G23" s="24"/>
      <c r="H23" s="24"/>
      <c r="I23" s="31"/>
      <c r="J23" s="31"/>
      <c r="K23" s="35"/>
    </row>
    <row r="24" spans="1:11" x14ac:dyDescent="0.25">
      <c r="B24" s="8" t="s">
        <v>4442</v>
      </c>
      <c r="C24" s="58" t="s">
        <v>4443</v>
      </c>
      <c r="D24" s="52" t="s">
        <v>4444</v>
      </c>
      <c r="E24" s="6" t="s">
        <v>202</v>
      </c>
      <c r="F24" s="19">
        <v>1700000</v>
      </c>
      <c r="G24" s="24">
        <v>1672.59</v>
      </c>
      <c r="H24" s="24">
        <v>87.51</v>
      </c>
      <c r="I24" s="31">
        <v>6.5850895999999999</v>
      </c>
      <c r="J24" s="31"/>
      <c r="K24" s="35"/>
    </row>
    <row r="25" spans="1:11" x14ac:dyDescent="0.25">
      <c r="B25" s="8" t="s">
        <v>2211</v>
      </c>
      <c r="C25" s="58" t="s">
        <v>2212</v>
      </c>
      <c r="D25" s="52" t="s">
        <v>2213</v>
      </c>
      <c r="E25" s="6" t="s">
        <v>202</v>
      </c>
      <c r="F25" s="19">
        <v>120000</v>
      </c>
      <c r="G25" s="24">
        <v>122.82</v>
      </c>
      <c r="H25" s="24">
        <v>6.43</v>
      </c>
      <c r="I25" s="31">
        <v>6.5628919000000003</v>
      </c>
      <c r="J25" s="31"/>
      <c r="K25" s="35"/>
    </row>
    <row r="26" spans="1:11" x14ac:dyDescent="0.25">
      <c r="C26" s="56" t="s">
        <v>191</v>
      </c>
      <c r="D26" s="52"/>
      <c r="E26" s="6"/>
      <c r="F26" s="19"/>
      <c r="G26" s="25">
        <v>1795.41</v>
      </c>
      <c r="H26" s="25">
        <v>93.94</v>
      </c>
      <c r="I26" s="31"/>
      <c r="J26" s="31"/>
      <c r="K26" s="35"/>
    </row>
    <row r="27" spans="1:11" x14ac:dyDescent="0.25">
      <c r="C27" s="55"/>
      <c r="D27" s="52"/>
      <c r="E27" s="6"/>
      <c r="F27" s="19"/>
      <c r="G27" s="24"/>
      <c r="H27" s="24"/>
      <c r="I27" s="31"/>
      <c r="J27" s="31"/>
      <c r="K27" s="35"/>
    </row>
    <row r="28" spans="1:11" x14ac:dyDescent="0.25">
      <c r="C28" s="56" t="s">
        <v>10</v>
      </c>
      <c r="D28" s="52"/>
      <c r="E28" s="6"/>
      <c r="F28" s="19"/>
      <c r="G28" s="24" t="s">
        <v>2</v>
      </c>
      <c r="H28" s="24" t="s">
        <v>2</v>
      </c>
      <c r="I28" s="31"/>
      <c r="J28" s="31"/>
      <c r="K28" s="35"/>
    </row>
    <row r="29" spans="1:11" x14ac:dyDescent="0.25">
      <c r="C29" s="55"/>
      <c r="D29" s="52"/>
      <c r="E29" s="6"/>
      <c r="F29" s="19"/>
      <c r="G29" s="24"/>
      <c r="H29" s="24"/>
      <c r="I29" s="31"/>
      <c r="J29" s="31"/>
      <c r="K29" s="35"/>
    </row>
    <row r="30" spans="1:11" x14ac:dyDescent="0.25">
      <c r="C30" s="56" t="s">
        <v>11</v>
      </c>
      <c r="D30" s="52"/>
      <c r="E30" s="6"/>
      <c r="F30" s="19"/>
      <c r="G30" s="24" t="s">
        <v>2</v>
      </c>
      <c r="H30" s="24" t="s">
        <v>2</v>
      </c>
      <c r="I30" s="31"/>
      <c r="J30" s="31"/>
      <c r="K30" s="35"/>
    </row>
    <row r="31" spans="1:11" x14ac:dyDescent="0.25">
      <c r="C31" s="55"/>
      <c r="D31" s="52"/>
      <c r="E31" s="6"/>
      <c r="F31" s="19"/>
      <c r="G31" s="24"/>
      <c r="H31" s="24"/>
      <c r="I31" s="31"/>
      <c r="J31" s="31"/>
      <c r="K31" s="35"/>
    </row>
    <row r="32" spans="1:11" x14ac:dyDescent="0.25">
      <c r="C32" s="56" t="s">
        <v>13</v>
      </c>
      <c r="D32" s="52"/>
      <c r="E32" s="6"/>
      <c r="F32" s="19"/>
      <c r="G32" s="24"/>
      <c r="H32" s="24"/>
      <c r="I32" s="31"/>
      <c r="J32" s="31"/>
      <c r="K32" s="35"/>
    </row>
    <row r="33" spans="1:11" x14ac:dyDescent="0.25">
      <c r="C33" s="55"/>
      <c r="D33" s="52"/>
      <c r="E33" s="6"/>
      <c r="F33" s="19"/>
      <c r="G33" s="24"/>
      <c r="H33" s="24"/>
      <c r="I33" s="31"/>
      <c r="J33" s="31"/>
      <c r="K33" s="35"/>
    </row>
    <row r="34" spans="1:11" x14ac:dyDescent="0.25">
      <c r="C34" s="56" t="s">
        <v>14</v>
      </c>
      <c r="D34" s="52"/>
      <c r="E34" s="6"/>
      <c r="F34" s="19"/>
      <c r="G34" s="24" t="s">
        <v>2</v>
      </c>
      <c r="H34" s="24" t="s">
        <v>2</v>
      </c>
      <c r="I34" s="31"/>
      <c r="J34" s="31"/>
      <c r="K34" s="35"/>
    </row>
    <row r="35" spans="1:11" x14ac:dyDescent="0.25">
      <c r="C35" s="55"/>
      <c r="D35" s="52"/>
      <c r="E35" s="6"/>
      <c r="F35" s="19"/>
      <c r="G35" s="24"/>
      <c r="H35" s="24"/>
      <c r="I35" s="31"/>
      <c r="J35" s="31"/>
      <c r="K35" s="35"/>
    </row>
    <row r="36" spans="1:11" x14ac:dyDescent="0.25">
      <c r="C36" s="56" t="s">
        <v>15</v>
      </c>
      <c r="D36" s="52"/>
      <c r="E36" s="6"/>
      <c r="F36" s="19"/>
      <c r="G36" s="24" t="s">
        <v>2</v>
      </c>
      <c r="H36" s="24" t="s">
        <v>2</v>
      </c>
      <c r="I36" s="31"/>
      <c r="J36" s="31"/>
      <c r="K36" s="35"/>
    </row>
    <row r="37" spans="1:11" x14ac:dyDescent="0.25">
      <c r="C37" s="55"/>
      <c r="D37" s="52"/>
      <c r="E37" s="6"/>
      <c r="F37" s="19"/>
      <c r="G37" s="24"/>
      <c r="H37" s="24"/>
      <c r="I37" s="31"/>
      <c r="J37" s="31"/>
      <c r="K37" s="35"/>
    </row>
    <row r="38" spans="1:11" x14ac:dyDescent="0.25">
      <c r="C38" s="56" t="s">
        <v>16</v>
      </c>
      <c r="D38" s="52"/>
      <c r="E38" s="6"/>
      <c r="F38" s="19"/>
      <c r="G38" s="24" t="s">
        <v>2</v>
      </c>
      <c r="H38" s="24" t="s">
        <v>2</v>
      </c>
      <c r="I38" s="31"/>
      <c r="J38" s="31"/>
      <c r="K38" s="35"/>
    </row>
    <row r="39" spans="1:11" x14ac:dyDescent="0.25">
      <c r="C39" s="55"/>
      <c r="D39" s="52"/>
      <c r="E39" s="6"/>
      <c r="F39" s="19"/>
      <c r="G39" s="24"/>
      <c r="H39" s="24"/>
      <c r="I39" s="31"/>
      <c r="J39" s="31"/>
      <c r="K39" s="35"/>
    </row>
    <row r="40" spans="1:11" x14ac:dyDescent="0.25">
      <c r="C40" s="56" t="s">
        <v>17</v>
      </c>
      <c r="D40" s="52"/>
      <c r="E40" s="6"/>
      <c r="F40" s="19"/>
      <c r="G40" s="24" t="s">
        <v>2</v>
      </c>
      <c r="H40" s="24" t="s">
        <v>2</v>
      </c>
      <c r="I40" s="31"/>
      <c r="J40" s="31"/>
      <c r="K40" s="35"/>
    </row>
    <row r="41" spans="1:11" x14ac:dyDescent="0.25">
      <c r="C41" s="55"/>
      <c r="D41" s="52"/>
      <c r="E41" s="6"/>
      <c r="F41" s="19"/>
      <c r="G41" s="24"/>
      <c r="H41" s="24"/>
      <c r="I41" s="31"/>
      <c r="J41" s="31"/>
      <c r="K41" s="35"/>
    </row>
    <row r="42" spans="1:11" x14ac:dyDescent="0.25">
      <c r="C42" s="56" t="s">
        <v>18</v>
      </c>
      <c r="D42" s="52"/>
      <c r="E42" s="6"/>
      <c r="F42" s="19"/>
      <c r="G42" s="24" t="s">
        <v>2</v>
      </c>
      <c r="H42" s="24" t="s">
        <v>2</v>
      </c>
      <c r="I42" s="31"/>
      <c r="J42" s="31"/>
      <c r="K42" s="35"/>
    </row>
    <row r="43" spans="1:11" x14ac:dyDescent="0.25">
      <c r="C43" s="55"/>
      <c r="D43" s="52"/>
      <c r="E43" s="6"/>
      <c r="F43" s="19"/>
      <c r="G43" s="24"/>
      <c r="H43" s="24"/>
      <c r="I43" s="31"/>
      <c r="J43" s="31"/>
      <c r="K43" s="35"/>
    </row>
    <row r="44" spans="1:11" x14ac:dyDescent="0.25">
      <c r="A44" s="10"/>
      <c r="B44" s="28"/>
      <c r="C44" s="56" t="s">
        <v>19</v>
      </c>
      <c r="D44" s="52"/>
      <c r="E44" s="6"/>
      <c r="F44" s="19"/>
      <c r="G44" s="24"/>
      <c r="H44" s="24"/>
      <c r="I44" s="31"/>
      <c r="J44" s="31"/>
      <c r="K44" s="35"/>
    </row>
    <row r="45" spans="1:11" x14ac:dyDescent="0.25">
      <c r="A45" s="28"/>
      <c r="B45" s="28"/>
      <c r="C45" s="56" t="s">
        <v>20</v>
      </c>
      <c r="D45" s="52"/>
      <c r="E45" s="6"/>
      <c r="F45" s="19"/>
      <c r="G45" s="24" t="s">
        <v>2</v>
      </c>
      <c r="H45" s="24" t="s">
        <v>2</v>
      </c>
      <c r="I45" s="31"/>
      <c r="J45" s="31"/>
      <c r="K45" s="35"/>
    </row>
    <row r="46" spans="1:11" x14ac:dyDescent="0.25">
      <c r="A46" s="28"/>
      <c r="B46" s="28"/>
      <c r="C46" s="56"/>
      <c r="D46" s="52"/>
      <c r="E46" s="6"/>
      <c r="F46" s="19"/>
      <c r="G46" s="24"/>
      <c r="H46" s="24"/>
      <c r="I46" s="31"/>
      <c r="J46" s="31"/>
      <c r="K46" s="35"/>
    </row>
    <row r="47" spans="1:11" x14ac:dyDescent="0.25">
      <c r="A47" s="28"/>
      <c r="B47" s="28"/>
      <c r="C47" s="56" t="s">
        <v>21</v>
      </c>
      <c r="D47" s="52"/>
      <c r="E47" s="6"/>
      <c r="F47" s="19"/>
      <c r="G47" s="24" t="s">
        <v>2</v>
      </c>
      <c r="H47" s="24" t="s">
        <v>2</v>
      </c>
      <c r="I47" s="31"/>
      <c r="J47" s="31"/>
      <c r="K47" s="35"/>
    </row>
    <row r="48" spans="1:11" x14ac:dyDescent="0.25">
      <c r="A48" s="28"/>
      <c r="B48" s="28"/>
      <c r="C48" s="56"/>
      <c r="D48" s="52"/>
      <c r="E48" s="6"/>
      <c r="F48" s="19"/>
      <c r="G48" s="24"/>
      <c r="H48" s="24"/>
      <c r="I48" s="31"/>
      <c r="J48" s="31"/>
      <c r="K48" s="35"/>
    </row>
    <row r="49" spans="1:54" x14ac:dyDescent="0.25">
      <c r="A49" s="28"/>
      <c r="B49" s="28"/>
      <c r="C49" s="56" t="s">
        <v>22</v>
      </c>
      <c r="D49" s="52"/>
      <c r="E49" s="6"/>
      <c r="F49" s="19"/>
      <c r="G49" s="24" t="s">
        <v>2</v>
      </c>
      <c r="H49" s="24" t="s">
        <v>2</v>
      </c>
      <c r="I49" s="31"/>
      <c r="J49" s="31"/>
      <c r="K49" s="35"/>
    </row>
    <row r="50" spans="1:54" x14ac:dyDescent="0.25">
      <c r="A50" s="28"/>
      <c r="B50" s="28"/>
      <c r="C50" s="56"/>
      <c r="D50" s="52"/>
      <c r="E50" s="6"/>
      <c r="F50" s="19"/>
      <c r="G50" s="24"/>
      <c r="H50" s="24"/>
      <c r="I50" s="31"/>
      <c r="J50" s="31"/>
      <c r="K50" s="35"/>
    </row>
    <row r="51" spans="1:54" x14ac:dyDescent="0.25">
      <c r="A51" s="28"/>
      <c r="B51" s="28"/>
      <c r="C51" s="56" t="s">
        <v>23</v>
      </c>
      <c r="D51" s="52"/>
      <c r="E51" s="6"/>
      <c r="F51" s="19"/>
      <c r="G51" s="24" t="s">
        <v>2</v>
      </c>
      <c r="H51" s="24" t="s">
        <v>2</v>
      </c>
      <c r="I51" s="31"/>
      <c r="J51" s="31"/>
      <c r="K51" s="35"/>
    </row>
    <row r="52" spans="1:54" x14ac:dyDescent="0.25">
      <c r="A52" s="28"/>
      <c r="B52" s="28"/>
      <c r="C52" s="56"/>
      <c r="D52" s="52"/>
      <c r="E52" s="6"/>
      <c r="F52" s="19"/>
      <c r="G52" s="24"/>
      <c r="H52" s="24"/>
      <c r="I52" s="31"/>
      <c r="J52" s="31"/>
      <c r="K52" s="35"/>
    </row>
    <row r="53" spans="1:54" x14ac:dyDescent="0.25">
      <c r="C53" s="57" t="s">
        <v>24</v>
      </c>
      <c r="D53" s="52"/>
      <c r="E53" s="6"/>
      <c r="F53" s="19"/>
      <c r="G53" s="24"/>
      <c r="H53" s="24"/>
      <c r="I53" s="31"/>
      <c r="J53" s="31"/>
      <c r="K53" s="35"/>
    </row>
    <row r="54" spans="1:54" x14ac:dyDescent="0.25">
      <c r="B54" s="8" t="s">
        <v>203</v>
      </c>
      <c r="C54" s="58" t="s">
        <v>204</v>
      </c>
      <c r="D54" s="52"/>
      <c r="E54" s="6"/>
      <c r="F54" s="19"/>
      <c r="G54" s="24">
        <v>54.76</v>
      </c>
      <c r="H54" s="24">
        <v>2.86</v>
      </c>
      <c r="I54" s="31"/>
      <c r="J54" s="31"/>
      <c r="K54" s="35"/>
    </row>
    <row r="55" spans="1:54" x14ac:dyDescent="0.25">
      <c r="C55" s="56" t="s">
        <v>191</v>
      </c>
      <c r="D55" s="52"/>
      <c r="E55" s="6"/>
      <c r="F55" s="19"/>
      <c r="G55" s="25">
        <v>54.76</v>
      </c>
      <c r="H55" s="25">
        <v>2.86</v>
      </c>
      <c r="I55" s="31"/>
      <c r="J55" s="31"/>
      <c r="K55" s="35"/>
    </row>
    <row r="56" spans="1:54" x14ac:dyDescent="0.25">
      <c r="C56" s="55"/>
      <c r="D56" s="52"/>
      <c r="E56" s="6"/>
      <c r="F56" s="19"/>
      <c r="G56" s="24"/>
      <c r="H56" s="24"/>
      <c r="I56" s="31"/>
      <c r="J56" s="31"/>
      <c r="K56" s="35"/>
    </row>
    <row r="57" spans="1:54" x14ac:dyDescent="0.25">
      <c r="A57" s="10"/>
      <c r="B57" s="28"/>
      <c r="C57" s="56" t="s">
        <v>25</v>
      </c>
      <c r="D57" s="52"/>
      <c r="E57" s="6"/>
      <c r="F57" s="19"/>
      <c r="G57" s="24"/>
      <c r="H57" s="24"/>
      <c r="I57" s="31"/>
      <c r="J57" s="31"/>
      <c r="K57" s="35"/>
    </row>
    <row r="58" spans="1:54" s="2" customFormat="1" ht="13.5" x14ac:dyDescent="0.25">
      <c r="A58" s="28"/>
      <c r="B58" s="28"/>
      <c r="C58" s="55" t="s">
        <v>4578</v>
      </c>
      <c r="D58" s="52"/>
      <c r="E58" s="6"/>
      <c r="F58" s="19"/>
      <c r="G58" s="24" t="s">
        <v>2</v>
      </c>
      <c r="H58" s="24" t="s">
        <v>2</v>
      </c>
      <c r="I58" s="31"/>
      <c r="J58" s="31"/>
      <c r="K58" s="35"/>
      <c r="L58" s="3"/>
      <c r="AI58" s="3"/>
      <c r="AV58" s="3"/>
      <c r="AX58" s="3"/>
      <c r="BB58" s="3"/>
    </row>
    <row r="59" spans="1:54" x14ac:dyDescent="0.25">
      <c r="B59" s="8"/>
      <c r="C59" s="58" t="s">
        <v>205</v>
      </c>
      <c r="D59" s="52"/>
      <c r="E59" s="6"/>
      <c r="F59" s="19"/>
      <c r="G59" s="24">
        <v>61.08</v>
      </c>
      <c r="H59" s="24">
        <v>3.2</v>
      </c>
      <c r="I59" s="31"/>
      <c r="J59" s="31"/>
      <c r="K59" s="35"/>
    </row>
    <row r="60" spans="1:54" x14ac:dyDescent="0.25">
      <c r="C60" s="56" t="s">
        <v>191</v>
      </c>
      <c r="D60" s="52"/>
      <c r="E60" s="6"/>
      <c r="F60" s="19"/>
      <c r="G60" s="25">
        <v>61.08</v>
      </c>
      <c r="H60" s="25">
        <v>3.2</v>
      </c>
      <c r="I60" s="31"/>
      <c r="J60" s="31"/>
      <c r="K60" s="35"/>
    </row>
    <row r="61" spans="1:54" x14ac:dyDescent="0.25">
      <c r="C61" s="55"/>
      <c r="D61" s="52"/>
      <c r="E61" s="6"/>
      <c r="F61" s="19"/>
      <c r="G61" s="24"/>
      <c r="H61" s="24"/>
      <c r="I61" s="31"/>
      <c r="J61" s="31"/>
      <c r="K61" s="35"/>
    </row>
    <row r="62" spans="1:54" x14ac:dyDescent="0.25">
      <c r="C62" s="59" t="s">
        <v>206</v>
      </c>
      <c r="D62" s="53"/>
      <c r="E62" s="5"/>
      <c r="F62" s="20"/>
      <c r="G62" s="26">
        <v>1911.25</v>
      </c>
      <c r="H62" s="26">
        <v>100</v>
      </c>
      <c r="I62" s="32"/>
      <c r="J62" s="32"/>
      <c r="K62" s="36"/>
    </row>
    <row r="65" spans="1:256" x14ac:dyDescent="0.25">
      <c r="C65" s="1" t="s">
        <v>207</v>
      </c>
    </row>
    <row r="66" spans="1:256" x14ac:dyDescent="0.25">
      <c r="C66" s="37" t="s">
        <v>208</v>
      </c>
      <c r="D66" s="37"/>
      <c r="E66" s="37"/>
      <c r="F66" s="37"/>
      <c r="G66" s="37"/>
      <c r="H66" s="37"/>
      <c r="I66" s="37"/>
      <c r="J66" s="37"/>
      <c r="K66" s="37"/>
    </row>
    <row r="67" spans="1:256" x14ac:dyDescent="0.25">
      <c r="C67" s="2" t="s">
        <v>209</v>
      </c>
    </row>
    <row r="68" spans="1:256" x14ac:dyDescent="0.25">
      <c r="C68" s="2" t="s">
        <v>210</v>
      </c>
    </row>
    <row r="69" spans="1:256" ht="30" customHeight="1" x14ac:dyDescent="0.25">
      <c r="C69" s="164" t="s">
        <v>211</v>
      </c>
      <c r="D69" s="165"/>
      <c r="E69" s="165"/>
      <c r="F69" s="165"/>
      <c r="G69" s="165"/>
      <c r="H69" s="165"/>
      <c r="I69" s="165"/>
      <c r="J69" s="165"/>
      <c r="K69" s="165"/>
    </row>
    <row r="70" spans="1:256" x14ac:dyDescent="0.25">
      <c r="C70" s="2" t="s">
        <v>212</v>
      </c>
    </row>
    <row r="71" spans="1:256" x14ac:dyDescent="0.25">
      <c r="C71" s="2" t="s">
        <v>5015</v>
      </c>
    </row>
    <row r="73" spans="1:256" x14ac:dyDescent="0.25">
      <c r="C73" s="2" t="s">
        <v>5016</v>
      </c>
      <c r="E73" s="2" t="s">
        <v>2</v>
      </c>
    </row>
    <row r="75" spans="1:256" x14ac:dyDescent="0.25">
      <c r="C75" s="2" t="s">
        <v>5017</v>
      </c>
      <c r="E75" s="2" t="s">
        <v>2</v>
      </c>
    </row>
    <row r="77" spans="1:256" x14ac:dyDescent="0.25">
      <c r="C77" s="2" t="s">
        <v>5064</v>
      </c>
    </row>
    <row r="79" spans="1:256" x14ac:dyDescent="0.25">
      <c r="C79" s="2" t="s">
        <v>5065</v>
      </c>
    </row>
    <row r="80" spans="1:256" s="86" customFormat="1" ht="35.25" customHeight="1" x14ac:dyDescent="0.25">
      <c r="A80" s="82"/>
      <c r="B80" s="82"/>
      <c r="C80" s="87" t="s">
        <v>5022</v>
      </c>
      <c r="D80" s="91" t="s">
        <v>5023</v>
      </c>
      <c r="E80" s="91" t="s">
        <v>5024</v>
      </c>
      <c r="F80" s="83"/>
      <c r="G80" s="84"/>
      <c r="H80" s="84"/>
      <c r="I80" s="84"/>
      <c r="J80" s="84"/>
      <c r="K80" s="85"/>
      <c r="L80" s="85"/>
      <c r="M80" s="82"/>
      <c r="N80" s="82"/>
      <c r="O80" s="82"/>
      <c r="P80" s="82"/>
      <c r="Q80" s="82"/>
      <c r="R80" s="82"/>
      <c r="S80" s="82"/>
      <c r="T80" s="82"/>
      <c r="U80" s="82"/>
      <c r="V80" s="82"/>
      <c r="W80" s="82"/>
      <c r="X80" s="82"/>
      <c r="Y80" s="82"/>
      <c r="Z80" s="82"/>
      <c r="AA80" s="82"/>
      <c r="AB80" s="82"/>
      <c r="AC80" s="82"/>
      <c r="AD80" s="82"/>
      <c r="AE80" s="82"/>
      <c r="AF80" s="82"/>
      <c r="AG80" s="82"/>
      <c r="AH80" s="82"/>
      <c r="AI80" s="85"/>
      <c r="AJ80" s="82"/>
      <c r="AK80" s="82"/>
      <c r="AL80" s="82"/>
      <c r="AM80" s="82"/>
      <c r="AN80" s="82"/>
      <c r="AO80" s="82"/>
      <c r="AP80" s="82"/>
      <c r="AQ80" s="82"/>
      <c r="AR80" s="82"/>
      <c r="AS80" s="82"/>
      <c r="AT80" s="82"/>
      <c r="AU80" s="82"/>
      <c r="AV80" s="85"/>
      <c r="AW80" s="82"/>
      <c r="AX80" s="85"/>
      <c r="AY80" s="82"/>
      <c r="AZ80" s="82"/>
      <c r="BA80" s="82"/>
      <c r="BB80" s="85"/>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82"/>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row>
    <row r="81" spans="1:256" s="86" customFormat="1" x14ac:dyDescent="0.25">
      <c r="A81" s="82"/>
      <c r="B81" s="82"/>
      <c r="C81" s="89" t="s">
        <v>5025</v>
      </c>
      <c r="D81" s="92">
        <v>10.0183</v>
      </c>
      <c r="E81" s="92">
        <v>10.226699999999999</v>
      </c>
      <c r="F81" s="83"/>
      <c r="G81" s="84"/>
      <c r="H81" s="84"/>
      <c r="I81" s="84"/>
      <c r="J81" s="84"/>
      <c r="K81" s="85"/>
      <c r="L81" s="85"/>
      <c r="M81" s="82"/>
      <c r="N81" s="82"/>
      <c r="O81" s="82"/>
      <c r="P81" s="82"/>
      <c r="Q81" s="82"/>
      <c r="R81" s="82"/>
      <c r="S81" s="82"/>
      <c r="T81" s="82"/>
      <c r="U81" s="82"/>
      <c r="V81" s="82"/>
      <c r="W81" s="82"/>
      <c r="X81" s="82"/>
      <c r="Y81" s="82"/>
      <c r="Z81" s="82"/>
      <c r="AA81" s="82"/>
      <c r="AB81" s="82"/>
      <c r="AC81" s="82"/>
      <c r="AD81" s="82"/>
      <c r="AE81" s="82"/>
      <c r="AF81" s="82"/>
      <c r="AG81" s="82"/>
      <c r="AH81" s="82"/>
      <c r="AI81" s="85"/>
      <c r="AJ81" s="82"/>
      <c r="AK81" s="82"/>
      <c r="AL81" s="82"/>
      <c r="AM81" s="82"/>
      <c r="AN81" s="82"/>
      <c r="AO81" s="82"/>
      <c r="AP81" s="82"/>
      <c r="AQ81" s="82"/>
      <c r="AR81" s="82"/>
      <c r="AS81" s="82"/>
      <c r="AT81" s="82"/>
      <c r="AU81" s="82"/>
      <c r="AV81" s="85"/>
      <c r="AW81" s="82"/>
      <c r="AX81" s="85"/>
      <c r="AY81" s="82"/>
      <c r="AZ81" s="82"/>
      <c r="BA81" s="82"/>
      <c r="BB81" s="85"/>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82"/>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row>
    <row r="82" spans="1:256" s="86" customFormat="1" x14ac:dyDescent="0.25">
      <c r="A82" s="82"/>
      <c r="B82" s="82"/>
      <c r="C82" s="89" t="s">
        <v>5026</v>
      </c>
      <c r="D82" s="92">
        <v>10.0183</v>
      </c>
      <c r="E82" s="92">
        <v>10.226699999999999</v>
      </c>
      <c r="F82" s="83"/>
      <c r="G82" s="84"/>
      <c r="H82" s="84"/>
      <c r="I82" s="84"/>
      <c r="J82" s="84"/>
      <c r="K82" s="85"/>
      <c r="L82" s="85"/>
      <c r="M82" s="82"/>
      <c r="N82" s="82"/>
      <c r="O82" s="82"/>
      <c r="P82" s="82"/>
      <c r="Q82" s="82"/>
      <c r="R82" s="82"/>
      <c r="S82" s="82"/>
      <c r="T82" s="82"/>
      <c r="U82" s="82"/>
      <c r="V82" s="82"/>
      <c r="W82" s="82"/>
      <c r="X82" s="82"/>
      <c r="Y82" s="82"/>
      <c r="Z82" s="82"/>
      <c r="AA82" s="82"/>
      <c r="AB82" s="82"/>
      <c r="AC82" s="82"/>
      <c r="AD82" s="82"/>
      <c r="AE82" s="82"/>
      <c r="AF82" s="82"/>
      <c r="AG82" s="82"/>
      <c r="AH82" s="82"/>
      <c r="AI82" s="85"/>
      <c r="AJ82" s="82"/>
      <c r="AK82" s="82"/>
      <c r="AL82" s="82"/>
      <c r="AM82" s="82"/>
      <c r="AN82" s="82"/>
      <c r="AO82" s="82"/>
      <c r="AP82" s="82"/>
      <c r="AQ82" s="82"/>
      <c r="AR82" s="82"/>
      <c r="AS82" s="82"/>
      <c r="AT82" s="82"/>
      <c r="AU82" s="82"/>
      <c r="AV82" s="85"/>
      <c r="AW82" s="82"/>
      <c r="AX82" s="85"/>
      <c r="AY82" s="82"/>
      <c r="AZ82" s="82"/>
      <c r="BA82" s="82"/>
      <c r="BB82" s="85"/>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row>
    <row r="83" spans="1:256" s="86" customFormat="1" x14ac:dyDescent="0.25">
      <c r="A83" s="82"/>
      <c r="B83" s="82"/>
      <c r="C83" s="89" t="s">
        <v>5027</v>
      </c>
      <c r="D83" s="92">
        <v>10.018599999999999</v>
      </c>
      <c r="E83" s="92">
        <v>10.2287</v>
      </c>
      <c r="F83" s="83"/>
      <c r="G83" s="84"/>
      <c r="H83" s="84"/>
      <c r="I83" s="84"/>
      <c r="J83" s="84"/>
      <c r="K83" s="85"/>
      <c r="L83" s="85"/>
      <c r="M83" s="82"/>
      <c r="N83" s="82"/>
      <c r="O83" s="82"/>
      <c r="P83" s="82"/>
      <c r="Q83" s="82"/>
      <c r="R83" s="82"/>
      <c r="S83" s="82"/>
      <c r="T83" s="82"/>
      <c r="U83" s="82"/>
      <c r="V83" s="82"/>
      <c r="W83" s="82"/>
      <c r="X83" s="82"/>
      <c r="Y83" s="82"/>
      <c r="Z83" s="82"/>
      <c r="AA83" s="82"/>
      <c r="AB83" s="82"/>
      <c r="AC83" s="82"/>
      <c r="AD83" s="82"/>
      <c r="AE83" s="82"/>
      <c r="AF83" s="82"/>
      <c r="AG83" s="82"/>
      <c r="AH83" s="82"/>
      <c r="AI83" s="85"/>
      <c r="AJ83" s="82"/>
      <c r="AK83" s="82"/>
      <c r="AL83" s="82"/>
      <c r="AM83" s="82"/>
      <c r="AN83" s="82"/>
      <c r="AO83" s="82"/>
      <c r="AP83" s="82"/>
      <c r="AQ83" s="82"/>
      <c r="AR83" s="82"/>
      <c r="AS83" s="82"/>
      <c r="AT83" s="82"/>
      <c r="AU83" s="82"/>
      <c r="AV83" s="85"/>
      <c r="AW83" s="82"/>
      <c r="AX83" s="85"/>
      <c r="AY83" s="82"/>
      <c r="AZ83" s="82"/>
      <c r="BA83" s="82"/>
      <c r="BB83" s="85"/>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row>
    <row r="84" spans="1:256" s="86" customFormat="1" x14ac:dyDescent="0.25">
      <c r="A84" s="82"/>
      <c r="B84" s="82"/>
      <c r="C84" s="89" t="s">
        <v>5028</v>
      </c>
      <c r="D84" s="92">
        <v>10.018599999999999</v>
      </c>
      <c r="E84" s="92">
        <v>10.2287</v>
      </c>
      <c r="F84" s="83"/>
      <c r="G84" s="84"/>
      <c r="H84" s="84"/>
      <c r="I84" s="84"/>
      <c r="J84" s="84"/>
      <c r="K84" s="85"/>
      <c r="L84" s="85"/>
      <c r="M84" s="82"/>
      <c r="N84" s="82"/>
      <c r="O84" s="82"/>
      <c r="P84" s="82"/>
      <c r="Q84" s="82"/>
      <c r="R84" s="82"/>
      <c r="S84" s="82"/>
      <c r="T84" s="82"/>
      <c r="U84" s="82"/>
      <c r="V84" s="82"/>
      <c r="W84" s="82"/>
      <c r="X84" s="82"/>
      <c r="Y84" s="82"/>
      <c r="Z84" s="82"/>
      <c r="AA84" s="82"/>
      <c r="AB84" s="82"/>
      <c r="AC84" s="82"/>
      <c r="AD84" s="82"/>
      <c r="AE84" s="82"/>
      <c r="AF84" s="82"/>
      <c r="AG84" s="82"/>
      <c r="AH84" s="82"/>
      <c r="AI84" s="85"/>
      <c r="AJ84" s="82"/>
      <c r="AK84" s="82"/>
      <c r="AL84" s="82"/>
      <c r="AM84" s="82"/>
      <c r="AN84" s="82"/>
      <c r="AO84" s="82"/>
      <c r="AP84" s="82"/>
      <c r="AQ84" s="82"/>
      <c r="AR84" s="82"/>
      <c r="AS84" s="82"/>
      <c r="AT84" s="82"/>
      <c r="AU84" s="82"/>
      <c r="AV84" s="85"/>
      <c r="AW84" s="82"/>
      <c r="AX84" s="85"/>
      <c r="AY84" s="82"/>
      <c r="AZ84" s="82"/>
      <c r="BA84" s="82"/>
      <c r="BB84" s="85"/>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row>
    <row r="85" spans="1:256" s="86" customFormat="1" ht="85.15" customHeight="1" x14ac:dyDescent="0.25">
      <c r="A85" s="82"/>
      <c r="B85" s="82"/>
      <c r="C85" s="166" t="s">
        <v>5060</v>
      </c>
      <c r="D85" s="167"/>
      <c r="E85" s="168"/>
      <c r="F85" s="83"/>
      <c r="G85" s="84"/>
      <c r="H85" s="84"/>
      <c r="I85" s="84"/>
      <c r="J85" s="84"/>
      <c r="K85" s="85"/>
      <c r="L85" s="85"/>
      <c r="M85" s="82"/>
      <c r="N85" s="82"/>
      <c r="O85" s="82"/>
      <c r="P85" s="82"/>
      <c r="Q85" s="82"/>
      <c r="R85" s="82"/>
      <c r="S85" s="82"/>
      <c r="T85" s="82"/>
      <c r="U85" s="82"/>
      <c r="V85" s="82"/>
      <c r="W85" s="82"/>
      <c r="X85" s="82"/>
      <c r="Y85" s="82"/>
      <c r="Z85" s="82"/>
      <c r="AA85" s="82"/>
      <c r="AB85" s="82"/>
      <c r="AC85" s="82"/>
      <c r="AD85" s="82"/>
      <c r="AE85" s="82"/>
      <c r="AF85" s="82"/>
      <c r="AG85" s="82"/>
      <c r="AH85" s="82"/>
      <c r="AI85" s="85"/>
      <c r="AJ85" s="82"/>
      <c r="AK85" s="82"/>
      <c r="AL85" s="82"/>
      <c r="AM85" s="82"/>
      <c r="AN85" s="82"/>
      <c r="AO85" s="82"/>
      <c r="AP85" s="82"/>
      <c r="AQ85" s="82"/>
      <c r="AR85" s="82"/>
      <c r="AS85" s="82"/>
      <c r="AT85" s="82"/>
      <c r="AU85" s="82"/>
      <c r="AV85" s="85"/>
      <c r="AW85" s="82"/>
      <c r="AX85" s="85"/>
      <c r="AY85" s="82"/>
      <c r="AZ85" s="82"/>
      <c r="BA85" s="82"/>
      <c r="BB85" s="85"/>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82"/>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row>
    <row r="87" spans="1:256" x14ac:dyDescent="0.25">
      <c r="C87" s="2" t="s">
        <v>5066</v>
      </c>
      <c r="E87" s="2" t="s">
        <v>2</v>
      </c>
    </row>
    <row r="89" spans="1:256" x14ac:dyDescent="0.25">
      <c r="C89" s="2" t="s">
        <v>5067</v>
      </c>
      <c r="E89" s="2" t="s">
        <v>2</v>
      </c>
    </row>
    <row r="91" spans="1:256" x14ac:dyDescent="0.25">
      <c r="C91" s="2" t="s">
        <v>5018</v>
      </c>
      <c r="E91" s="2" t="s">
        <v>2</v>
      </c>
    </row>
    <row r="93" spans="1:256" x14ac:dyDescent="0.25">
      <c r="C93" s="2" t="s">
        <v>5019</v>
      </c>
      <c r="E93" s="2" t="s">
        <v>2</v>
      </c>
    </row>
    <row r="95" spans="1:256" x14ac:dyDescent="0.25">
      <c r="C95" s="2" t="s">
        <v>5020</v>
      </c>
      <c r="E95" s="99" t="s">
        <v>5182</v>
      </c>
    </row>
    <row r="97" spans="3:5" x14ac:dyDescent="0.25">
      <c r="C97" s="2" t="s">
        <v>5021</v>
      </c>
      <c r="E97" s="100" t="s">
        <v>5241</v>
      </c>
    </row>
    <row r="99" spans="3:5" x14ac:dyDescent="0.25">
      <c r="C99" s="2" t="s">
        <v>5068</v>
      </c>
      <c r="E99" s="2" t="s">
        <v>2</v>
      </c>
    </row>
    <row r="101" spans="3:5" x14ac:dyDescent="0.25">
      <c r="C101" s="1" t="s">
        <v>5250</v>
      </c>
      <c r="E101" s="162" t="s">
        <v>5251</v>
      </c>
    </row>
    <row r="102" spans="3:5" x14ac:dyDescent="0.25">
      <c r="E102" s="2" t="s">
        <v>5326</v>
      </c>
    </row>
  </sheetData>
  <mergeCells count="2">
    <mergeCell ref="C69:K69"/>
    <mergeCell ref="C85:E85"/>
  </mergeCells>
  <hyperlinks>
    <hyperlink ref="J2" location="'Index'!A1" display="'Index'!A1" xr:uid="{26A14277-BB0A-4272-85EA-8EA25B997366}"/>
  </hyperlinks>
  <pageMargins left="0.7" right="0.7" top="0.75" bottom="0.75" header="0.3" footer="0.3"/>
  <pageSetup orientation="portrait" horizontalDpi="4294967293"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2F86C-AAA5-44C5-A6D1-CE5B504DDB70}">
  <sheetPr codeName="Sheet1"/>
  <dimension ref="A1:IV129"/>
  <sheetViews>
    <sheetView showGridLines="0" zoomScale="90" zoomScaleNormal="90" workbookViewId="0">
      <pane ySplit="6" topLeftCell="A113" activePane="bottomLeft" state="frozen"/>
      <selection pane="bottomLeft" activeCell="F119" sqref="F119"/>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4381</v>
      </c>
      <c r="J2" s="38" t="s">
        <v>4568</v>
      </c>
    </row>
    <row r="3" spans="1:54" ht="16.5" x14ac:dyDescent="0.3">
      <c r="C3" s="1" t="s">
        <v>28</v>
      </c>
      <c r="D3" s="21" t="s">
        <v>4445</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67</v>
      </c>
      <c r="C11" s="58" t="s">
        <v>68</v>
      </c>
      <c r="D11" s="52" t="s">
        <v>69</v>
      </c>
      <c r="E11" s="6" t="s">
        <v>44</v>
      </c>
      <c r="F11" s="19">
        <v>340000</v>
      </c>
      <c r="G11" s="24">
        <v>3491.46</v>
      </c>
      <c r="H11" s="24">
        <v>4.9400000000000004</v>
      </c>
      <c r="I11" s="31"/>
      <c r="J11" s="31"/>
      <c r="K11" s="35"/>
    </row>
    <row r="12" spans="1:54" x14ac:dyDescent="0.25">
      <c r="B12" s="8" t="s">
        <v>358</v>
      </c>
      <c r="C12" s="58" t="s">
        <v>359</v>
      </c>
      <c r="D12" s="52" t="s">
        <v>360</v>
      </c>
      <c r="E12" s="6" t="s">
        <v>146</v>
      </c>
      <c r="F12" s="19">
        <v>370241</v>
      </c>
      <c r="G12" s="24">
        <v>3403.44</v>
      </c>
      <c r="H12" s="24">
        <v>4.82</v>
      </c>
      <c r="I12" s="31"/>
      <c r="J12" s="31"/>
      <c r="K12" s="35"/>
    </row>
    <row r="13" spans="1:54" x14ac:dyDescent="0.25">
      <c r="B13" s="8" t="s">
        <v>221</v>
      </c>
      <c r="C13" s="58" t="s">
        <v>222</v>
      </c>
      <c r="D13" s="52" t="s">
        <v>223</v>
      </c>
      <c r="E13" s="6" t="s">
        <v>224</v>
      </c>
      <c r="F13" s="19">
        <v>110000</v>
      </c>
      <c r="G13" s="24">
        <v>3339.6</v>
      </c>
      <c r="H13" s="24">
        <v>4.7300000000000004</v>
      </c>
      <c r="I13" s="31"/>
      <c r="J13" s="31"/>
      <c r="K13" s="35"/>
    </row>
    <row r="14" spans="1:54" x14ac:dyDescent="0.25">
      <c r="B14" s="8" t="s">
        <v>1192</v>
      </c>
      <c r="C14" s="58" t="s">
        <v>1193</v>
      </c>
      <c r="D14" s="52" t="s">
        <v>1194</v>
      </c>
      <c r="E14" s="6" t="s">
        <v>99</v>
      </c>
      <c r="F14" s="19">
        <v>470000</v>
      </c>
      <c r="G14" s="24">
        <v>2898.73</v>
      </c>
      <c r="H14" s="24">
        <v>4.0999999999999996</v>
      </c>
      <c r="I14" s="31"/>
      <c r="J14" s="31"/>
      <c r="K14" s="35"/>
    </row>
    <row r="15" spans="1:54" x14ac:dyDescent="0.25">
      <c r="B15" s="8" t="s">
        <v>70</v>
      </c>
      <c r="C15" s="58" t="s">
        <v>71</v>
      </c>
      <c r="D15" s="52" t="s">
        <v>72</v>
      </c>
      <c r="E15" s="6" t="s">
        <v>44</v>
      </c>
      <c r="F15" s="19">
        <v>700000</v>
      </c>
      <c r="G15" s="24">
        <v>2745.75</v>
      </c>
      <c r="H15" s="24">
        <v>3.89</v>
      </c>
      <c r="I15" s="31"/>
      <c r="J15" s="31"/>
      <c r="K15" s="35"/>
    </row>
    <row r="16" spans="1:54" x14ac:dyDescent="0.25">
      <c r="B16" s="8" t="s">
        <v>292</v>
      </c>
      <c r="C16" s="58" t="s">
        <v>293</v>
      </c>
      <c r="D16" s="52" t="s">
        <v>294</v>
      </c>
      <c r="E16" s="6" t="s">
        <v>84</v>
      </c>
      <c r="F16" s="19">
        <v>290000</v>
      </c>
      <c r="G16" s="24">
        <v>2696.86</v>
      </c>
      <c r="H16" s="24">
        <v>3.82</v>
      </c>
      <c r="I16" s="31"/>
      <c r="J16" s="31"/>
      <c r="K16" s="35"/>
    </row>
    <row r="17" spans="2:11" x14ac:dyDescent="0.25">
      <c r="B17" s="8" t="s">
        <v>1175</v>
      </c>
      <c r="C17" s="58" t="s">
        <v>1176</v>
      </c>
      <c r="D17" s="52" t="s">
        <v>1177</v>
      </c>
      <c r="E17" s="6" t="s">
        <v>62</v>
      </c>
      <c r="F17" s="19">
        <v>150000</v>
      </c>
      <c r="G17" s="24">
        <v>2670.3</v>
      </c>
      <c r="H17" s="24">
        <v>3.78</v>
      </c>
      <c r="I17" s="31"/>
      <c r="J17" s="31"/>
      <c r="K17" s="35"/>
    </row>
    <row r="18" spans="2:11" x14ac:dyDescent="0.25">
      <c r="B18" s="8" t="s">
        <v>1112</v>
      </c>
      <c r="C18" s="58" t="s">
        <v>1113</v>
      </c>
      <c r="D18" s="52" t="s">
        <v>1114</v>
      </c>
      <c r="E18" s="6" t="s">
        <v>106</v>
      </c>
      <c r="F18" s="19">
        <v>210000</v>
      </c>
      <c r="G18" s="24">
        <v>2474.2199999999998</v>
      </c>
      <c r="H18" s="24">
        <v>3.5</v>
      </c>
      <c r="I18" s="31"/>
      <c r="J18" s="31"/>
      <c r="K18" s="35"/>
    </row>
    <row r="19" spans="2:11" x14ac:dyDescent="0.25">
      <c r="B19" s="8" t="s">
        <v>541</v>
      </c>
      <c r="C19" s="58" t="s">
        <v>542</v>
      </c>
      <c r="D19" s="52" t="s">
        <v>543</v>
      </c>
      <c r="E19" s="6" t="s">
        <v>177</v>
      </c>
      <c r="F19" s="19">
        <v>440381</v>
      </c>
      <c r="G19" s="24">
        <v>2468.56</v>
      </c>
      <c r="H19" s="24">
        <v>3.49</v>
      </c>
      <c r="I19" s="31"/>
      <c r="J19" s="31"/>
      <c r="K19" s="35"/>
    </row>
    <row r="20" spans="2:11" x14ac:dyDescent="0.25">
      <c r="B20" s="8" t="s">
        <v>621</v>
      </c>
      <c r="C20" s="58" t="s">
        <v>622</v>
      </c>
      <c r="D20" s="52" t="s">
        <v>623</v>
      </c>
      <c r="E20" s="6" t="s">
        <v>139</v>
      </c>
      <c r="F20" s="19">
        <v>1250000</v>
      </c>
      <c r="G20" s="24">
        <v>2405</v>
      </c>
      <c r="H20" s="24">
        <v>3.4</v>
      </c>
      <c r="I20" s="31"/>
      <c r="J20" s="31"/>
      <c r="K20" s="35"/>
    </row>
    <row r="21" spans="2:11" x14ac:dyDescent="0.25">
      <c r="B21" s="8" t="s">
        <v>1063</v>
      </c>
      <c r="C21" s="58" t="s">
        <v>1064</v>
      </c>
      <c r="D21" s="52" t="s">
        <v>1065</v>
      </c>
      <c r="E21" s="6" t="s">
        <v>332</v>
      </c>
      <c r="F21" s="19">
        <v>700000</v>
      </c>
      <c r="G21" s="24">
        <v>2255.0500000000002</v>
      </c>
      <c r="H21" s="24">
        <v>3.19</v>
      </c>
      <c r="I21" s="31"/>
      <c r="J21" s="31"/>
      <c r="K21" s="35"/>
    </row>
    <row r="22" spans="2:11" x14ac:dyDescent="0.25">
      <c r="B22" s="8" t="s">
        <v>612</v>
      </c>
      <c r="C22" s="58" t="s">
        <v>613</v>
      </c>
      <c r="D22" s="52" t="s">
        <v>614</v>
      </c>
      <c r="E22" s="6" t="s">
        <v>135</v>
      </c>
      <c r="F22" s="19">
        <v>350000</v>
      </c>
      <c r="G22" s="24">
        <v>2170.1799999999998</v>
      </c>
      <c r="H22" s="24">
        <v>3.07</v>
      </c>
      <c r="I22" s="31"/>
      <c r="J22" s="31"/>
      <c r="K22" s="35"/>
    </row>
    <row r="23" spans="2:11" x14ac:dyDescent="0.25">
      <c r="B23" s="8" t="s">
        <v>2746</v>
      </c>
      <c r="C23" s="58" t="s">
        <v>2747</v>
      </c>
      <c r="D23" s="52" t="s">
        <v>2748</v>
      </c>
      <c r="E23" s="6" t="s">
        <v>131</v>
      </c>
      <c r="F23" s="19">
        <v>900000</v>
      </c>
      <c r="G23" s="24">
        <v>2147.13</v>
      </c>
      <c r="H23" s="24">
        <v>3.04</v>
      </c>
      <c r="I23" s="31"/>
      <c r="J23" s="31"/>
      <c r="K23" s="35"/>
    </row>
    <row r="24" spans="2:11" x14ac:dyDescent="0.25">
      <c r="B24" s="8" t="s">
        <v>1115</v>
      </c>
      <c r="C24" s="58" t="s">
        <v>1116</v>
      </c>
      <c r="D24" s="52" t="s">
        <v>1117</v>
      </c>
      <c r="E24" s="6" t="s">
        <v>146</v>
      </c>
      <c r="F24" s="19">
        <v>300000</v>
      </c>
      <c r="G24" s="24">
        <v>2141.85</v>
      </c>
      <c r="H24" s="24">
        <v>3.03</v>
      </c>
      <c r="I24" s="31"/>
      <c r="J24" s="31"/>
      <c r="K24" s="35"/>
    </row>
    <row r="25" spans="2:11" x14ac:dyDescent="0.25">
      <c r="B25" s="8" t="s">
        <v>909</v>
      </c>
      <c r="C25" s="58" t="s">
        <v>910</v>
      </c>
      <c r="D25" s="52" t="s">
        <v>911</v>
      </c>
      <c r="E25" s="6" t="s">
        <v>912</v>
      </c>
      <c r="F25" s="19">
        <v>91000</v>
      </c>
      <c r="G25" s="24">
        <v>2101.7399999999998</v>
      </c>
      <c r="H25" s="24">
        <v>2.98</v>
      </c>
      <c r="I25" s="31"/>
      <c r="J25" s="31"/>
      <c r="K25" s="35"/>
    </row>
    <row r="26" spans="2:11" x14ac:dyDescent="0.25">
      <c r="B26" s="8" t="s">
        <v>77</v>
      </c>
      <c r="C26" s="58" t="s">
        <v>78</v>
      </c>
      <c r="D26" s="52" t="s">
        <v>79</v>
      </c>
      <c r="E26" s="6" t="s">
        <v>80</v>
      </c>
      <c r="F26" s="19">
        <v>170000</v>
      </c>
      <c r="G26" s="24">
        <v>2084.88</v>
      </c>
      <c r="H26" s="24">
        <v>2.95</v>
      </c>
      <c r="I26" s="31"/>
      <c r="J26" s="31"/>
      <c r="K26" s="35"/>
    </row>
    <row r="27" spans="2:11" x14ac:dyDescent="0.25">
      <c r="B27" s="8" t="s">
        <v>41</v>
      </c>
      <c r="C27" s="58" t="s">
        <v>42</v>
      </c>
      <c r="D27" s="52" t="s">
        <v>43</v>
      </c>
      <c r="E27" s="6" t="s">
        <v>44</v>
      </c>
      <c r="F27" s="19">
        <v>150000</v>
      </c>
      <c r="G27" s="24">
        <v>2062.8000000000002</v>
      </c>
      <c r="H27" s="24">
        <v>2.92</v>
      </c>
      <c r="I27" s="31"/>
      <c r="J27" s="31"/>
      <c r="K27" s="35"/>
    </row>
    <row r="28" spans="2:11" x14ac:dyDescent="0.25">
      <c r="B28" s="8" t="s">
        <v>431</v>
      </c>
      <c r="C28" s="58" t="s">
        <v>432</v>
      </c>
      <c r="D28" s="52" t="s">
        <v>433</v>
      </c>
      <c r="E28" s="6" t="s">
        <v>62</v>
      </c>
      <c r="F28" s="19">
        <v>115000</v>
      </c>
      <c r="G28" s="24">
        <v>2058.27</v>
      </c>
      <c r="H28" s="24">
        <v>2.91</v>
      </c>
      <c r="I28" s="31"/>
      <c r="J28" s="31"/>
      <c r="K28" s="35"/>
    </row>
    <row r="29" spans="2:11" x14ac:dyDescent="0.25">
      <c r="B29" s="8" t="s">
        <v>140</v>
      </c>
      <c r="C29" s="58" t="s">
        <v>141</v>
      </c>
      <c r="D29" s="52" t="s">
        <v>142</v>
      </c>
      <c r="E29" s="6" t="s">
        <v>131</v>
      </c>
      <c r="F29" s="19">
        <v>330000</v>
      </c>
      <c r="G29" s="24">
        <v>2045.67</v>
      </c>
      <c r="H29" s="24">
        <v>2.9</v>
      </c>
      <c r="I29" s="31"/>
      <c r="J29" s="31"/>
      <c r="K29" s="35"/>
    </row>
    <row r="30" spans="2:11" x14ac:dyDescent="0.25">
      <c r="B30" s="8" t="s">
        <v>4374</v>
      </c>
      <c r="C30" s="58" t="s">
        <v>4375</v>
      </c>
      <c r="D30" s="52" t="s">
        <v>4376</v>
      </c>
      <c r="E30" s="6" t="s">
        <v>536</v>
      </c>
      <c r="F30" s="19">
        <v>1300000</v>
      </c>
      <c r="G30" s="24">
        <v>2013.05</v>
      </c>
      <c r="H30" s="24">
        <v>2.85</v>
      </c>
      <c r="I30" s="31"/>
      <c r="J30" s="31"/>
      <c r="K30" s="35"/>
    </row>
    <row r="31" spans="2:11" x14ac:dyDescent="0.25">
      <c r="B31" s="8" t="s">
        <v>3128</v>
      </c>
      <c r="C31" s="58" t="s">
        <v>3129</v>
      </c>
      <c r="D31" s="52" t="s">
        <v>3130</v>
      </c>
      <c r="E31" s="6" t="s">
        <v>131</v>
      </c>
      <c r="F31" s="19">
        <v>236745</v>
      </c>
      <c r="G31" s="24">
        <v>2012.81</v>
      </c>
      <c r="H31" s="24">
        <v>2.85</v>
      </c>
      <c r="I31" s="31"/>
      <c r="J31" s="31"/>
      <c r="K31" s="35"/>
    </row>
    <row r="32" spans="2:11" x14ac:dyDescent="0.25">
      <c r="B32" s="8" t="s">
        <v>2524</v>
      </c>
      <c r="C32" s="58" t="s">
        <v>2525</v>
      </c>
      <c r="D32" s="52" t="s">
        <v>2526</v>
      </c>
      <c r="E32" s="6" t="s">
        <v>135</v>
      </c>
      <c r="F32" s="19">
        <v>660838</v>
      </c>
      <c r="G32" s="24">
        <v>1974.91</v>
      </c>
      <c r="H32" s="24">
        <v>2.8</v>
      </c>
      <c r="I32" s="31"/>
      <c r="J32" s="31"/>
      <c r="K32" s="35"/>
    </row>
    <row r="33" spans="2:11" x14ac:dyDescent="0.25">
      <c r="B33" s="8" t="s">
        <v>516</v>
      </c>
      <c r="C33" s="58" t="s">
        <v>517</v>
      </c>
      <c r="D33" s="52" t="s">
        <v>518</v>
      </c>
      <c r="E33" s="6" t="s">
        <v>95</v>
      </c>
      <c r="F33" s="19">
        <v>123031</v>
      </c>
      <c r="G33" s="24">
        <v>1916.95</v>
      </c>
      <c r="H33" s="24">
        <v>2.71</v>
      </c>
      <c r="I33" s="31"/>
      <c r="J33" s="31"/>
      <c r="K33" s="35"/>
    </row>
    <row r="34" spans="2:11" x14ac:dyDescent="0.25">
      <c r="B34" s="8" t="s">
        <v>980</v>
      </c>
      <c r="C34" s="58" t="s">
        <v>981</v>
      </c>
      <c r="D34" s="52" t="s">
        <v>982</v>
      </c>
      <c r="E34" s="6" t="s">
        <v>66</v>
      </c>
      <c r="F34" s="19">
        <v>370000</v>
      </c>
      <c r="G34" s="24">
        <v>1899.58</v>
      </c>
      <c r="H34" s="24">
        <v>2.69</v>
      </c>
      <c r="I34" s="31"/>
      <c r="J34" s="31"/>
      <c r="K34" s="35"/>
    </row>
    <row r="35" spans="2:11" x14ac:dyDescent="0.25">
      <c r="B35" s="8" t="s">
        <v>161</v>
      </c>
      <c r="C35" s="58" t="s">
        <v>162</v>
      </c>
      <c r="D35" s="52" t="s">
        <v>163</v>
      </c>
      <c r="E35" s="6" t="s">
        <v>76</v>
      </c>
      <c r="F35" s="19">
        <v>370000</v>
      </c>
      <c r="G35" s="24">
        <v>1887.37</v>
      </c>
      <c r="H35" s="24">
        <v>2.67</v>
      </c>
      <c r="I35" s="31"/>
      <c r="J35" s="31"/>
      <c r="K35" s="35"/>
    </row>
    <row r="36" spans="2:11" x14ac:dyDescent="0.25">
      <c r="B36" s="8" t="s">
        <v>446</v>
      </c>
      <c r="C36" s="58" t="s">
        <v>447</v>
      </c>
      <c r="D36" s="52" t="s">
        <v>448</v>
      </c>
      <c r="E36" s="6" t="s">
        <v>62</v>
      </c>
      <c r="F36" s="19">
        <v>59000</v>
      </c>
      <c r="G36" s="24">
        <v>1768.41</v>
      </c>
      <c r="H36" s="24">
        <v>2.5</v>
      </c>
      <c r="I36" s="31"/>
      <c r="J36" s="31"/>
      <c r="K36" s="35"/>
    </row>
    <row r="37" spans="2:11" x14ac:dyDescent="0.25">
      <c r="B37" s="8" t="s">
        <v>473</v>
      </c>
      <c r="C37" s="58" t="s">
        <v>474</v>
      </c>
      <c r="D37" s="52" t="s">
        <v>475</v>
      </c>
      <c r="E37" s="6" t="s">
        <v>95</v>
      </c>
      <c r="F37" s="19">
        <v>22169</v>
      </c>
      <c r="G37" s="24">
        <v>1704.13</v>
      </c>
      <c r="H37" s="24">
        <v>2.41</v>
      </c>
      <c r="I37" s="31"/>
      <c r="J37" s="31"/>
      <c r="K37" s="35"/>
    </row>
    <row r="38" spans="2:11" x14ac:dyDescent="0.25">
      <c r="B38" s="8" t="s">
        <v>916</v>
      </c>
      <c r="C38" s="58" t="s">
        <v>917</v>
      </c>
      <c r="D38" s="52" t="s">
        <v>918</v>
      </c>
      <c r="E38" s="6" t="s">
        <v>76</v>
      </c>
      <c r="F38" s="19">
        <v>20000</v>
      </c>
      <c r="G38" s="24">
        <v>1657.2</v>
      </c>
      <c r="H38" s="24">
        <v>2.35</v>
      </c>
      <c r="I38" s="31"/>
      <c r="J38" s="31"/>
      <c r="K38" s="35"/>
    </row>
    <row r="39" spans="2:11" x14ac:dyDescent="0.25">
      <c r="B39" s="8" t="s">
        <v>578</v>
      </c>
      <c r="C39" s="58" t="s">
        <v>579</v>
      </c>
      <c r="D39" s="52" t="s">
        <v>580</v>
      </c>
      <c r="E39" s="6" t="s">
        <v>581</v>
      </c>
      <c r="F39" s="19">
        <v>700000</v>
      </c>
      <c r="G39" s="24">
        <v>1642.55</v>
      </c>
      <c r="H39" s="24">
        <v>2.33</v>
      </c>
      <c r="I39" s="31"/>
      <c r="J39" s="31"/>
      <c r="K39" s="35"/>
    </row>
    <row r="40" spans="2:11" x14ac:dyDescent="0.25">
      <c r="B40" s="8" t="s">
        <v>1198</v>
      </c>
      <c r="C40" s="58" t="s">
        <v>1199</v>
      </c>
      <c r="D40" s="52" t="s">
        <v>1200</v>
      </c>
      <c r="E40" s="6" t="s">
        <v>127</v>
      </c>
      <c r="F40" s="19">
        <v>340000</v>
      </c>
      <c r="G40" s="24">
        <v>1517.42</v>
      </c>
      <c r="H40" s="24">
        <v>2.15</v>
      </c>
      <c r="I40" s="31"/>
      <c r="J40" s="31"/>
      <c r="K40" s="35"/>
    </row>
    <row r="41" spans="2:11" x14ac:dyDescent="0.25">
      <c r="B41" s="8" t="s">
        <v>1914</v>
      </c>
      <c r="C41" s="58" t="s">
        <v>1915</v>
      </c>
      <c r="D41" s="52" t="s">
        <v>1916</v>
      </c>
      <c r="E41" s="6" t="s">
        <v>1917</v>
      </c>
      <c r="F41" s="19">
        <v>165313</v>
      </c>
      <c r="G41" s="24">
        <v>430.31</v>
      </c>
      <c r="H41" s="24">
        <v>0.61</v>
      </c>
      <c r="I41" s="31"/>
      <c r="J41" s="31"/>
      <c r="K41" s="35"/>
    </row>
    <row r="42" spans="2:11" x14ac:dyDescent="0.25">
      <c r="C42" s="56" t="s">
        <v>191</v>
      </c>
      <c r="D42" s="52"/>
      <c r="E42" s="6"/>
      <c r="F42" s="19"/>
      <c r="G42" s="25">
        <v>68086.179999999993</v>
      </c>
      <c r="H42" s="25">
        <v>96.38</v>
      </c>
      <c r="I42" s="31"/>
      <c r="J42" s="31"/>
      <c r="K42" s="35"/>
    </row>
    <row r="43" spans="2:11" x14ac:dyDescent="0.25">
      <c r="C43" s="55"/>
      <c r="D43" s="52"/>
      <c r="E43" s="6"/>
      <c r="F43" s="19"/>
      <c r="G43" s="24"/>
      <c r="H43" s="24"/>
      <c r="I43" s="31"/>
      <c r="J43" s="31"/>
      <c r="K43" s="35"/>
    </row>
    <row r="44" spans="2:11" x14ac:dyDescent="0.25">
      <c r="C44" s="56" t="s">
        <v>3</v>
      </c>
      <c r="D44" s="52"/>
      <c r="E44" s="6"/>
      <c r="F44" s="19"/>
      <c r="G44" s="24" t="s">
        <v>2</v>
      </c>
      <c r="H44" s="24" t="s">
        <v>2</v>
      </c>
      <c r="I44" s="31"/>
      <c r="J44" s="31"/>
      <c r="K44" s="35"/>
    </row>
    <row r="45" spans="2:11" x14ac:dyDescent="0.25">
      <c r="C45" s="55"/>
      <c r="D45" s="52"/>
      <c r="E45" s="6"/>
      <c r="F45" s="19"/>
      <c r="G45" s="24"/>
      <c r="H45" s="24"/>
      <c r="I45" s="31"/>
      <c r="J45" s="31"/>
      <c r="K45" s="35"/>
    </row>
    <row r="46" spans="2:11" x14ac:dyDescent="0.25">
      <c r="C46" s="56" t="s">
        <v>4</v>
      </c>
      <c r="D46" s="52"/>
      <c r="E46" s="6"/>
      <c r="F46" s="19"/>
      <c r="G46" s="24" t="s">
        <v>2</v>
      </c>
      <c r="H46" s="24" t="s">
        <v>2</v>
      </c>
      <c r="I46" s="31"/>
      <c r="J46" s="31"/>
      <c r="K46" s="35"/>
    </row>
    <row r="47" spans="2:11" x14ac:dyDescent="0.25">
      <c r="C47" s="55"/>
      <c r="D47" s="52"/>
      <c r="E47" s="6"/>
      <c r="F47" s="19"/>
      <c r="G47" s="24"/>
      <c r="H47" s="24"/>
      <c r="I47" s="31"/>
      <c r="J47" s="31"/>
      <c r="K47" s="35"/>
    </row>
    <row r="48" spans="2:11" x14ac:dyDescent="0.25">
      <c r="C48" s="56" t="s">
        <v>5</v>
      </c>
      <c r="D48" s="52"/>
      <c r="E48" s="6"/>
      <c r="F48" s="19"/>
      <c r="G48" s="24"/>
      <c r="H48" s="24"/>
      <c r="I48" s="31"/>
      <c r="J48" s="31"/>
      <c r="K48" s="35"/>
    </row>
    <row r="49" spans="3:11" x14ac:dyDescent="0.25">
      <c r="C49" s="55"/>
      <c r="D49" s="52"/>
      <c r="E49" s="6"/>
      <c r="F49" s="19"/>
      <c r="G49" s="24"/>
      <c r="H49" s="24"/>
      <c r="I49" s="31"/>
      <c r="J49" s="31"/>
      <c r="K49" s="35"/>
    </row>
    <row r="50" spans="3:11" x14ac:dyDescent="0.25">
      <c r="C50" s="56" t="s">
        <v>6</v>
      </c>
      <c r="D50" s="52"/>
      <c r="E50" s="6"/>
      <c r="F50" s="19"/>
      <c r="G50" s="24" t="s">
        <v>2</v>
      </c>
      <c r="H50" s="24" t="s">
        <v>2</v>
      </c>
      <c r="I50" s="31"/>
      <c r="J50" s="31"/>
      <c r="K50" s="35"/>
    </row>
    <row r="51" spans="3:11" x14ac:dyDescent="0.25">
      <c r="C51" s="55"/>
      <c r="D51" s="52"/>
      <c r="E51" s="6"/>
      <c r="F51" s="19"/>
      <c r="G51" s="24"/>
      <c r="H51" s="24"/>
      <c r="I51" s="31"/>
      <c r="J51" s="31"/>
      <c r="K51" s="35"/>
    </row>
    <row r="52" spans="3:11" x14ac:dyDescent="0.25">
      <c r="C52" s="56" t="s">
        <v>7</v>
      </c>
      <c r="D52" s="52"/>
      <c r="E52" s="6"/>
      <c r="F52" s="19"/>
      <c r="G52" s="24" t="s">
        <v>2</v>
      </c>
      <c r="H52" s="24" t="s">
        <v>2</v>
      </c>
      <c r="I52" s="31"/>
      <c r="J52" s="31"/>
      <c r="K52" s="35"/>
    </row>
    <row r="53" spans="3:11" x14ac:dyDescent="0.25">
      <c r="C53" s="55"/>
      <c r="D53" s="52"/>
      <c r="E53" s="6"/>
      <c r="F53" s="19"/>
      <c r="G53" s="24"/>
      <c r="H53" s="24"/>
      <c r="I53" s="31"/>
      <c r="J53" s="31"/>
      <c r="K53" s="35"/>
    </row>
    <row r="54" spans="3:11" x14ac:dyDescent="0.25">
      <c r="C54" s="56" t="s">
        <v>8</v>
      </c>
      <c r="D54" s="52"/>
      <c r="E54" s="6"/>
      <c r="F54" s="19"/>
      <c r="G54" s="24" t="s">
        <v>2</v>
      </c>
      <c r="H54" s="24" t="s">
        <v>2</v>
      </c>
      <c r="I54" s="31"/>
      <c r="J54" s="31"/>
      <c r="K54" s="35"/>
    </row>
    <row r="55" spans="3:11" x14ac:dyDescent="0.25">
      <c r="C55" s="55"/>
      <c r="D55" s="52"/>
      <c r="E55" s="6"/>
      <c r="F55" s="19"/>
      <c r="G55" s="24"/>
      <c r="H55" s="24"/>
      <c r="I55" s="31"/>
      <c r="J55" s="31"/>
      <c r="K55" s="35"/>
    </row>
    <row r="56" spans="3:11" x14ac:dyDescent="0.25">
      <c r="C56" s="56" t="s">
        <v>9</v>
      </c>
      <c r="D56" s="52"/>
      <c r="E56" s="6"/>
      <c r="F56" s="19"/>
      <c r="G56" s="24" t="s">
        <v>2</v>
      </c>
      <c r="H56" s="24" t="s">
        <v>2</v>
      </c>
      <c r="I56" s="31"/>
      <c r="J56" s="31"/>
      <c r="K56" s="35"/>
    </row>
    <row r="57" spans="3:11" x14ac:dyDescent="0.25">
      <c r="C57" s="55"/>
      <c r="D57" s="52"/>
      <c r="E57" s="6"/>
      <c r="F57" s="19"/>
      <c r="G57" s="24"/>
      <c r="H57" s="24"/>
      <c r="I57" s="31"/>
      <c r="J57" s="31"/>
      <c r="K57" s="35"/>
    </row>
    <row r="58" spans="3:11" x14ac:dyDescent="0.25">
      <c r="C58" s="56" t="s">
        <v>10</v>
      </c>
      <c r="D58" s="52"/>
      <c r="E58" s="6"/>
      <c r="F58" s="19"/>
      <c r="G58" s="24" t="s">
        <v>2</v>
      </c>
      <c r="H58" s="24" t="s">
        <v>2</v>
      </c>
      <c r="I58" s="31"/>
      <c r="J58" s="31"/>
      <c r="K58" s="35"/>
    </row>
    <row r="59" spans="3:11" x14ac:dyDescent="0.25">
      <c r="C59" s="55"/>
      <c r="D59" s="52"/>
      <c r="E59" s="6"/>
      <c r="F59" s="19"/>
      <c r="G59" s="24"/>
      <c r="H59" s="24"/>
      <c r="I59" s="31"/>
      <c r="J59" s="31"/>
      <c r="K59" s="35"/>
    </row>
    <row r="60" spans="3:11" x14ac:dyDescent="0.25">
      <c r="C60" s="56" t="s">
        <v>11</v>
      </c>
      <c r="D60" s="52"/>
      <c r="E60" s="6"/>
      <c r="F60" s="19"/>
      <c r="G60" s="24" t="s">
        <v>2</v>
      </c>
      <c r="H60" s="24" t="s">
        <v>2</v>
      </c>
      <c r="I60" s="31"/>
      <c r="J60" s="31"/>
      <c r="K60" s="35"/>
    </row>
    <row r="61" spans="3:11" x14ac:dyDescent="0.25">
      <c r="C61" s="55"/>
      <c r="D61" s="52"/>
      <c r="E61" s="6"/>
      <c r="F61" s="19"/>
      <c r="G61" s="24"/>
      <c r="H61" s="24"/>
      <c r="I61" s="31"/>
      <c r="J61" s="31"/>
      <c r="K61" s="35"/>
    </row>
    <row r="62" spans="3:11" x14ac:dyDescent="0.25">
      <c r="C62" s="56" t="s">
        <v>13</v>
      </c>
      <c r="D62" s="52"/>
      <c r="E62" s="6"/>
      <c r="F62" s="19"/>
      <c r="G62" s="24"/>
      <c r="H62" s="24"/>
      <c r="I62" s="31"/>
      <c r="J62" s="31"/>
      <c r="K62" s="35"/>
    </row>
    <row r="63" spans="3:11" x14ac:dyDescent="0.25">
      <c r="C63" s="55"/>
      <c r="D63" s="52"/>
      <c r="E63" s="6"/>
      <c r="F63" s="19"/>
      <c r="G63" s="24"/>
      <c r="H63" s="24"/>
      <c r="I63" s="31"/>
      <c r="J63" s="31"/>
      <c r="K63" s="35"/>
    </row>
    <row r="64" spans="3:11" x14ac:dyDescent="0.25">
      <c r="C64" s="56" t="s">
        <v>14</v>
      </c>
      <c r="D64" s="52"/>
      <c r="E64" s="6"/>
      <c r="F64" s="19"/>
      <c r="G64" s="24" t="s">
        <v>2</v>
      </c>
      <c r="H64" s="24" t="s">
        <v>2</v>
      </c>
      <c r="I64" s="31"/>
      <c r="J64" s="31"/>
      <c r="K64" s="35"/>
    </row>
    <row r="65" spans="1:11" x14ac:dyDescent="0.25">
      <c r="C65" s="55"/>
      <c r="D65" s="52"/>
      <c r="E65" s="6"/>
      <c r="F65" s="19"/>
      <c r="G65" s="24"/>
      <c r="H65" s="24"/>
      <c r="I65" s="31"/>
      <c r="J65" s="31"/>
      <c r="K65" s="35"/>
    </row>
    <row r="66" spans="1:11" x14ac:dyDescent="0.25">
      <c r="C66" s="56" t="s">
        <v>15</v>
      </c>
      <c r="D66" s="52"/>
      <c r="E66" s="6"/>
      <c r="F66" s="19"/>
      <c r="G66" s="24" t="s">
        <v>2</v>
      </c>
      <c r="H66" s="24" t="s">
        <v>2</v>
      </c>
      <c r="I66" s="31"/>
      <c r="J66" s="31"/>
      <c r="K66" s="35"/>
    </row>
    <row r="67" spans="1:11" x14ac:dyDescent="0.25">
      <c r="C67" s="55"/>
      <c r="D67" s="52"/>
      <c r="E67" s="6"/>
      <c r="F67" s="19"/>
      <c r="G67" s="24"/>
      <c r="H67" s="24"/>
      <c r="I67" s="31"/>
      <c r="J67" s="31"/>
      <c r="K67" s="35"/>
    </row>
    <row r="68" spans="1:11" x14ac:dyDescent="0.25">
      <c r="C68" s="56" t="s">
        <v>16</v>
      </c>
      <c r="D68" s="52"/>
      <c r="E68" s="6"/>
      <c r="F68" s="19"/>
      <c r="G68" s="24" t="s">
        <v>2</v>
      </c>
      <c r="H68" s="24" t="s">
        <v>2</v>
      </c>
      <c r="I68" s="31"/>
      <c r="J68" s="31"/>
      <c r="K68" s="35"/>
    </row>
    <row r="69" spans="1:11" x14ac:dyDescent="0.25">
      <c r="C69" s="55"/>
      <c r="D69" s="52"/>
      <c r="E69" s="6"/>
      <c r="F69" s="19"/>
      <c r="G69" s="24"/>
      <c r="H69" s="24"/>
      <c r="I69" s="31"/>
      <c r="J69" s="31"/>
      <c r="K69" s="35"/>
    </row>
    <row r="70" spans="1:11" x14ac:dyDescent="0.25">
      <c r="C70" s="56" t="s">
        <v>17</v>
      </c>
      <c r="D70" s="52"/>
      <c r="E70" s="6"/>
      <c r="F70" s="19"/>
      <c r="G70" s="24" t="s">
        <v>2</v>
      </c>
      <c r="H70" s="24" t="s">
        <v>2</v>
      </c>
      <c r="I70" s="31"/>
      <c r="J70" s="31"/>
      <c r="K70" s="35"/>
    </row>
    <row r="71" spans="1:11" x14ac:dyDescent="0.25">
      <c r="C71" s="55"/>
      <c r="D71" s="52"/>
      <c r="E71" s="6"/>
      <c r="F71" s="19"/>
      <c r="G71" s="24"/>
      <c r="H71" s="24"/>
      <c r="I71" s="31"/>
      <c r="J71" s="31"/>
      <c r="K71" s="35"/>
    </row>
    <row r="72" spans="1:11" x14ac:dyDescent="0.25">
      <c r="C72" s="56" t="s">
        <v>18</v>
      </c>
      <c r="D72" s="52"/>
      <c r="E72" s="6"/>
      <c r="F72" s="19"/>
      <c r="G72" s="24" t="s">
        <v>2</v>
      </c>
      <c r="H72" s="24" t="s">
        <v>2</v>
      </c>
      <c r="I72" s="31"/>
      <c r="J72" s="31"/>
      <c r="K72" s="35"/>
    </row>
    <row r="73" spans="1:11" x14ac:dyDescent="0.25">
      <c r="C73" s="55"/>
      <c r="D73" s="52"/>
      <c r="E73" s="6"/>
      <c r="F73" s="19"/>
      <c r="G73" s="24"/>
      <c r="H73" s="24"/>
      <c r="I73" s="31"/>
      <c r="J73" s="31"/>
      <c r="K73" s="35"/>
    </row>
    <row r="74" spans="1:11" x14ac:dyDescent="0.25">
      <c r="A74" s="10"/>
      <c r="B74" s="28"/>
      <c r="C74" s="56" t="s">
        <v>19</v>
      </c>
      <c r="D74" s="52"/>
      <c r="E74" s="6"/>
      <c r="F74" s="19"/>
      <c r="G74" s="24"/>
      <c r="H74" s="24"/>
      <c r="I74" s="31"/>
      <c r="J74" s="31"/>
      <c r="K74" s="35"/>
    </row>
    <row r="75" spans="1:11" x14ac:dyDescent="0.25">
      <c r="A75" s="28"/>
      <c r="B75" s="28"/>
      <c r="C75" s="56" t="s">
        <v>20</v>
      </c>
      <c r="D75" s="52"/>
      <c r="E75" s="6"/>
      <c r="F75" s="19"/>
      <c r="G75" s="24" t="s">
        <v>2</v>
      </c>
      <c r="H75" s="24" t="s">
        <v>2</v>
      </c>
      <c r="I75" s="31"/>
      <c r="J75" s="31"/>
      <c r="K75" s="35"/>
    </row>
    <row r="76" spans="1:11" x14ac:dyDescent="0.25">
      <c r="A76" s="28"/>
      <c r="B76" s="28"/>
      <c r="C76" s="56"/>
      <c r="D76" s="52"/>
      <c r="E76" s="6"/>
      <c r="F76" s="19"/>
      <c r="G76" s="24"/>
      <c r="H76" s="24"/>
      <c r="I76" s="31"/>
      <c r="J76" s="31"/>
      <c r="K76" s="35"/>
    </row>
    <row r="77" spans="1:11" x14ac:dyDescent="0.25">
      <c r="A77" s="28"/>
      <c r="B77" s="28"/>
      <c r="C77" s="56" t="s">
        <v>21</v>
      </c>
      <c r="D77" s="52"/>
      <c r="E77" s="6"/>
      <c r="F77" s="19"/>
      <c r="G77" s="24" t="s">
        <v>2</v>
      </c>
      <c r="H77" s="24" t="s">
        <v>2</v>
      </c>
      <c r="I77" s="31"/>
      <c r="J77" s="31"/>
      <c r="K77" s="35"/>
    </row>
    <row r="78" spans="1:11" x14ac:dyDescent="0.25">
      <c r="A78" s="28"/>
      <c r="B78" s="28"/>
      <c r="C78" s="56"/>
      <c r="D78" s="52"/>
      <c r="E78" s="6"/>
      <c r="F78" s="19"/>
      <c r="G78" s="24"/>
      <c r="H78" s="24"/>
      <c r="I78" s="31"/>
      <c r="J78" s="31"/>
      <c r="K78" s="35"/>
    </row>
    <row r="79" spans="1:11" x14ac:dyDescent="0.25">
      <c r="A79" s="28"/>
      <c r="B79" s="28"/>
      <c r="C79" s="56" t="s">
        <v>22</v>
      </c>
      <c r="D79" s="52"/>
      <c r="E79" s="6"/>
      <c r="F79" s="19"/>
      <c r="G79" s="24" t="s">
        <v>2</v>
      </c>
      <c r="H79" s="24" t="s">
        <v>2</v>
      </c>
      <c r="I79" s="31"/>
      <c r="J79" s="31"/>
      <c r="K79" s="35"/>
    </row>
    <row r="80" spans="1:11" x14ac:dyDescent="0.25">
      <c r="A80" s="28"/>
      <c r="B80" s="28"/>
      <c r="C80" s="56"/>
      <c r="D80" s="52"/>
      <c r="E80" s="6"/>
      <c r="F80" s="19"/>
      <c r="G80" s="24"/>
      <c r="H80" s="24"/>
      <c r="I80" s="31"/>
      <c r="J80" s="31"/>
      <c r="K80" s="35"/>
    </row>
    <row r="81" spans="1:54" x14ac:dyDescent="0.25">
      <c r="A81" s="28"/>
      <c r="B81" s="28"/>
      <c r="C81" s="56" t="s">
        <v>23</v>
      </c>
      <c r="D81" s="52"/>
      <c r="E81" s="6"/>
      <c r="F81" s="19"/>
      <c r="G81" s="24" t="s">
        <v>2</v>
      </c>
      <c r="H81" s="24" t="s">
        <v>2</v>
      </c>
      <c r="I81" s="31"/>
      <c r="J81" s="31"/>
      <c r="K81" s="35"/>
    </row>
    <row r="82" spans="1:54" x14ac:dyDescent="0.25">
      <c r="A82" s="28"/>
      <c r="B82" s="28"/>
      <c r="C82" s="56"/>
      <c r="D82" s="52"/>
      <c r="E82" s="6"/>
      <c r="F82" s="19"/>
      <c r="G82" s="24"/>
      <c r="H82" s="24"/>
      <c r="I82" s="31"/>
      <c r="J82" s="31"/>
      <c r="K82" s="35"/>
    </row>
    <row r="83" spans="1:54" x14ac:dyDescent="0.25">
      <c r="C83" s="57" t="s">
        <v>24</v>
      </c>
      <c r="D83" s="52"/>
      <c r="E83" s="6"/>
      <c r="F83" s="19"/>
      <c r="G83" s="24"/>
      <c r="H83" s="24"/>
      <c r="I83" s="31"/>
      <c r="J83" s="31"/>
      <c r="K83" s="35"/>
    </row>
    <row r="84" spans="1:54" x14ac:dyDescent="0.25">
      <c r="B84" s="8" t="s">
        <v>203</v>
      </c>
      <c r="C84" s="58" t="s">
        <v>204</v>
      </c>
      <c r="D84" s="52"/>
      <c r="E84" s="6"/>
      <c r="F84" s="19"/>
      <c r="G84" s="24">
        <v>2825</v>
      </c>
      <c r="H84" s="24">
        <v>4</v>
      </c>
      <c r="I84" s="31"/>
      <c r="J84" s="31"/>
      <c r="K84" s="35"/>
    </row>
    <row r="85" spans="1:54" x14ac:dyDescent="0.25">
      <c r="C85" s="56" t="s">
        <v>191</v>
      </c>
      <c r="D85" s="52"/>
      <c r="E85" s="6"/>
      <c r="F85" s="19"/>
      <c r="G85" s="25">
        <v>2825</v>
      </c>
      <c r="H85" s="25">
        <v>4</v>
      </c>
      <c r="I85" s="31"/>
      <c r="J85" s="31"/>
      <c r="K85" s="35"/>
    </row>
    <row r="86" spans="1:54" x14ac:dyDescent="0.25">
      <c r="C86" s="55"/>
      <c r="D86" s="52"/>
      <c r="E86" s="6"/>
      <c r="F86" s="19"/>
      <c r="G86" s="24"/>
      <c r="H86" s="24"/>
      <c r="I86" s="31"/>
      <c r="J86" s="31"/>
      <c r="K86" s="35"/>
    </row>
    <row r="87" spans="1:54" x14ac:dyDescent="0.25">
      <c r="A87" s="10"/>
      <c r="B87" s="28"/>
      <c r="C87" s="56" t="s">
        <v>25</v>
      </c>
      <c r="D87" s="52"/>
      <c r="E87" s="6"/>
      <c r="F87" s="19"/>
      <c r="G87" s="24"/>
      <c r="H87" s="24"/>
      <c r="I87" s="31"/>
      <c r="J87" s="31"/>
      <c r="K87" s="35"/>
    </row>
    <row r="88" spans="1:54" s="2" customFormat="1" ht="13.5" x14ac:dyDescent="0.25">
      <c r="A88" s="28"/>
      <c r="B88" s="28"/>
      <c r="C88" s="55" t="s">
        <v>4578</v>
      </c>
      <c r="D88" s="52"/>
      <c r="E88" s="6"/>
      <c r="F88" s="19"/>
      <c r="G88" s="24" t="s">
        <v>2</v>
      </c>
      <c r="H88" s="24" t="s">
        <v>2</v>
      </c>
      <c r="I88" s="31"/>
      <c r="J88" s="31"/>
      <c r="K88" s="35"/>
      <c r="L88" s="3"/>
      <c r="AI88" s="3"/>
      <c r="AV88" s="3"/>
      <c r="AX88" s="3"/>
      <c r="BB88" s="3"/>
    </row>
    <row r="89" spans="1:54" x14ac:dyDescent="0.25">
      <c r="B89" s="8"/>
      <c r="C89" s="58" t="s">
        <v>205</v>
      </c>
      <c r="D89" s="52"/>
      <c r="E89" s="6"/>
      <c r="F89" s="19"/>
      <c r="G89" s="24">
        <v>-265.91000000000003</v>
      </c>
      <c r="H89" s="24">
        <v>-0.38</v>
      </c>
      <c r="I89" s="31"/>
      <c r="J89" s="31"/>
      <c r="K89" s="35"/>
    </row>
    <row r="90" spans="1:54" x14ac:dyDescent="0.25">
      <c r="C90" s="56" t="s">
        <v>191</v>
      </c>
      <c r="D90" s="52"/>
      <c r="E90" s="6"/>
      <c r="F90" s="19"/>
      <c r="G90" s="25">
        <v>-265.91000000000003</v>
      </c>
      <c r="H90" s="25">
        <v>-0.38</v>
      </c>
      <c r="I90" s="31"/>
      <c r="J90" s="31"/>
      <c r="K90" s="35"/>
    </row>
    <row r="91" spans="1:54" x14ac:dyDescent="0.25">
      <c r="C91" s="55"/>
      <c r="D91" s="52"/>
      <c r="E91" s="6"/>
      <c r="F91" s="19"/>
      <c r="G91" s="24"/>
      <c r="H91" s="24"/>
      <c r="I91" s="31"/>
      <c r="J91" s="31"/>
      <c r="K91" s="35"/>
    </row>
    <row r="92" spans="1:54" x14ac:dyDescent="0.25">
      <c r="C92" s="59" t="s">
        <v>206</v>
      </c>
      <c r="D92" s="53"/>
      <c r="E92" s="5"/>
      <c r="F92" s="20"/>
      <c r="G92" s="26">
        <v>70645.27</v>
      </c>
      <c r="H92" s="26">
        <v>100</v>
      </c>
      <c r="I92" s="32"/>
      <c r="J92" s="32"/>
      <c r="K92" s="36"/>
    </row>
    <row r="95" spans="1:54" x14ac:dyDescent="0.25">
      <c r="C95" s="1" t="s">
        <v>207</v>
      </c>
    </row>
    <row r="96" spans="1:54" x14ac:dyDescent="0.25">
      <c r="C96" s="37" t="s">
        <v>208</v>
      </c>
      <c r="D96" s="37"/>
      <c r="E96" s="37"/>
      <c r="F96" s="37"/>
      <c r="G96" s="37"/>
      <c r="H96" s="37"/>
      <c r="I96" s="37"/>
      <c r="J96" s="37"/>
      <c r="K96" s="37"/>
    </row>
    <row r="97" spans="1:256" x14ac:dyDescent="0.25">
      <c r="C97" s="2" t="s">
        <v>209</v>
      </c>
    </row>
    <row r="98" spans="1:256" x14ac:dyDescent="0.25">
      <c r="C98" s="2" t="s">
        <v>210</v>
      </c>
    </row>
    <row r="99" spans="1:256" ht="30" customHeight="1" x14ac:dyDescent="0.25">
      <c r="C99" s="164" t="s">
        <v>211</v>
      </c>
      <c r="D99" s="165"/>
      <c r="E99" s="165"/>
      <c r="F99" s="165"/>
      <c r="G99" s="165"/>
      <c r="H99" s="165"/>
      <c r="I99" s="165"/>
      <c r="J99" s="165"/>
      <c r="K99" s="165"/>
    </row>
    <row r="100" spans="1:256" x14ac:dyDescent="0.25">
      <c r="C100" s="2" t="s">
        <v>212</v>
      </c>
    </row>
    <row r="102" spans="1:256" x14ac:dyDescent="0.25">
      <c r="C102" s="2" t="s">
        <v>5016</v>
      </c>
      <c r="E102" s="2" t="s">
        <v>2</v>
      </c>
    </row>
    <row r="104" spans="1:256" x14ac:dyDescent="0.25">
      <c r="C104" s="2" t="s">
        <v>5017</v>
      </c>
      <c r="E104" s="2" t="s">
        <v>2</v>
      </c>
    </row>
    <row r="106" spans="1:256" x14ac:dyDescent="0.25">
      <c r="C106" s="2" t="s">
        <v>5064</v>
      </c>
    </row>
    <row r="108" spans="1:256" x14ac:dyDescent="0.25">
      <c r="C108" s="2" t="s">
        <v>5065</v>
      </c>
    </row>
    <row r="109" spans="1:256" s="86" customFormat="1" ht="35.25" customHeight="1" x14ac:dyDescent="0.25">
      <c r="A109" s="82"/>
      <c r="B109" s="82"/>
      <c r="C109" s="87" t="s">
        <v>5022</v>
      </c>
      <c r="D109" s="91" t="s">
        <v>5023</v>
      </c>
      <c r="E109" s="91" t="s">
        <v>5024</v>
      </c>
      <c r="F109" s="83"/>
      <c r="G109" s="84"/>
      <c r="H109" s="84"/>
      <c r="I109" s="84"/>
      <c r="J109" s="84"/>
      <c r="K109" s="85"/>
      <c r="L109" s="85"/>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5"/>
      <c r="AJ109" s="82"/>
      <c r="AK109" s="82"/>
      <c r="AL109" s="82"/>
      <c r="AM109" s="82"/>
      <c r="AN109" s="82"/>
      <c r="AO109" s="82"/>
      <c r="AP109" s="82"/>
      <c r="AQ109" s="82"/>
      <c r="AR109" s="82"/>
      <c r="AS109" s="82"/>
      <c r="AT109" s="82"/>
      <c r="AU109" s="82"/>
      <c r="AV109" s="85"/>
      <c r="AW109" s="82"/>
      <c r="AX109" s="85"/>
      <c r="AY109" s="82"/>
      <c r="AZ109" s="82"/>
      <c r="BA109" s="82"/>
      <c r="BB109" s="85"/>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row>
    <row r="110" spans="1:256" s="86" customFormat="1" x14ac:dyDescent="0.25">
      <c r="A110" s="82"/>
      <c r="B110" s="82"/>
      <c r="C110" s="88" t="s">
        <v>5059</v>
      </c>
      <c r="D110" s="93">
        <v>258.91030000000001</v>
      </c>
      <c r="E110" s="93">
        <v>272.34300000000002</v>
      </c>
      <c r="F110" s="83"/>
      <c r="G110" s="84"/>
      <c r="H110" s="84"/>
      <c r="I110" s="84"/>
      <c r="J110" s="84"/>
      <c r="K110" s="85"/>
      <c r="L110" s="85"/>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5"/>
      <c r="AJ110" s="82"/>
      <c r="AK110" s="82"/>
      <c r="AL110" s="82"/>
      <c r="AM110" s="82"/>
      <c r="AN110" s="82"/>
      <c r="AO110" s="82"/>
      <c r="AP110" s="82"/>
      <c r="AQ110" s="82"/>
      <c r="AR110" s="82"/>
      <c r="AS110" s="82"/>
      <c r="AT110" s="82"/>
      <c r="AU110" s="82"/>
      <c r="AV110" s="85"/>
      <c r="AW110" s="82"/>
      <c r="AX110" s="85"/>
      <c r="AY110" s="82"/>
      <c r="AZ110" s="82"/>
      <c r="BA110" s="82"/>
      <c r="BB110" s="85"/>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82"/>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row>
    <row r="112" spans="1:256" x14ac:dyDescent="0.25">
      <c r="C112" s="2" t="s">
        <v>5066</v>
      </c>
      <c r="E112" s="2" t="s">
        <v>2</v>
      </c>
    </row>
    <row r="114" spans="3:5" x14ac:dyDescent="0.25">
      <c r="C114" s="2" t="s">
        <v>5067</v>
      </c>
      <c r="E114" s="2" t="s">
        <v>2</v>
      </c>
    </row>
    <row r="116" spans="3:5" x14ac:dyDescent="0.25">
      <c r="C116" s="2" t="s">
        <v>5018</v>
      </c>
      <c r="E116" s="2" t="s">
        <v>2</v>
      </c>
    </row>
    <row r="118" spans="3:5" x14ac:dyDescent="0.25">
      <c r="C118" s="2" t="s">
        <v>5019</v>
      </c>
      <c r="E118" s="2" t="s">
        <v>2</v>
      </c>
    </row>
    <row r="120" spans="3:5" x14ac:dyDescent="0.25">
      <c r="C120" s="2" t="s">
        <v>5020</v>
      </c>
      <c r="E120" s="99">
        <v>1.1295449147605396</v>
      </c>
    </row>
    <row r="122" spans="3:5" x14ac:dyDescent="0.25">
      <c r="C122" s="2" t="s">
        <v>5021</v>
      </c>
      <c r="E122" s="100" t="s">
        <v>5182</v>
      </c>
    </row>
    <row r="124" spans="3:5" x14ac:dyDescent="0.25">
      <c r="C124" s="2" t="s">
        <v>5068</v>
      </c>
      <c r="E124" s="2" t="s">
        <v>2</v>
      </c>
    </row>
    <row r="126" spans="3:5" x14ac:dyDescent="0.25">
      <c r="C126" s="2" t="s">
        <v>5183</v>
      </c>
    </row>
    <row r="128" spans="3:5" x14ac:dyDescent="0.25">
      <c r="C128" s="1" t="s">
        <v>5250</v>
      </c>
      <c r="E128" s="162" t="s">
        <v>5251</v>
      </c>
    </row>
    <row r="129" spans="5:5" x14ac:dyDescent="0.25">
      <c r="E129" s="2" t="s">
        <v>5275</v>
      </c>
    </row>
  </sheetData>
  <mergeCells count="1">
    <mergeCell ref="C99:K99"/>
  </mergeCells>
  <hyperlinks>
    <hyperlink ref="J2" location="'Index'!A1" display="'Index'!A1" xr:uid="{94AA748F-DF45-4ECA-A4AC-508BC4925AC9}"/>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51402-EEE0-4944-8E76-FB64C7EC8256}">
  <sheetPr codeName="Sheet1"/>
  <dimension ref="A1:IV151"/>
  <sheetViews>
    <sheetView showGridLines="0" zoomScale="90" zoomScaleNormal="90" workbookViewId="0">
      <pane ySplit="6" topLeftCell="A12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1190</v>
      </c>
      <c r="J2" s="38" t="s">
        <v>4568</v>
      </c>
    </row>
    <row r="3" spans="1:54" ht="16.5" x14ac:dyDescent="0.3">
      <c r="C3" s="1" t="s">
        <v>28</v>
      </c>
      <c r="D3" s="21" t="s">
        <v>1191</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1192</v>
      </c>
      <c r="C11" s="58" t="s">
        <v>1193</v>
      </c>
      <c r="D11" s="52" t="s">
        <v>1194</v>
      </c>
      <c r="E11" s="6" t="s">
        <v>99</v>
      </c>
      <c r="F11" s="19">
        <v>63289</v>
      </c>
      <c r="G11" s="24">
        <v>390.33</v>
      </c>
      <c r="H11" s="24">
        <v>2.7</v>
      </c>
      <c r="I11" s="31"/>
      <c r="J11" s="31"/>
      <c r="K11" s="35"/>
    </row>
    <row r="12" spans="1:54" x14ac:dyDescent="0.25">
      <c r="B12" s="8" t="s">
        <v>1195</v>
      </c>
      <c r="C12" s="58" t="s">
        <v>1196</v>
      </c>
      <c r="D12" s="52" t="s">
        <v>1197</v>
      </c>
      <c r="E12" s="6" t="s">
        <v>76</v>
      </c>
      <c r="F12" s="19">
        <v>4400</v>
      </c>
      <c r="G12" s="24">
        <v>281.52</v>
      </c>
      <c r="H12" s="24">
        <v>1.95</v>
      </c>
      <c r="I12" s="31"/>
      <c r="J12" s="31"/>
      <c r="K12" s="35"/>
    </row>
    <row r="13" spans="1:54" x14ac:dyDescent="0.25">
      <c r="B13" s="8" t="s">
        <v>317</v>
      </c>
      <c r="C13" s="58" t="s">
        <v>318</v>
      </c>
      <c r="D13" s="52" t="s">
        <v>319</v>
      </c>
      <c r="E13" s="6" t="s">
        <v>259</v>
      </c>
      <c r="F13" s="19">
        <v>71556</v>
      </c>
      <c r="G13" s="24">
        <v>272.31</v>
      </c>
      <c r="H13" s="24">
        <v>1.88</v>
      </c>
      <c r="I13" s="31"/>
      <c r="J13" s="31"/>
      <c r="K13" s="35"/>
    </row>
    <row r="14" spans="1:54" x14ac:dyDescent="0.25">
      <c r="B14" s="8" t="s">
        <v>446</v>
      </c>
      <c r="C14" s="58" t="s">
        <v>447</v>
      </c>
      <c r="D14" s="52" t="s">
        <v>448</v>
      </c>
      <c r="E14" s="6" t="s">
        <v>62</v>
      </c>
      <c r="F14" s="19">
        <v>7000</v>
      </c>
      <c r="G14" s="24">
        <v>209.81</v>
      </c>
      <c r="H14" s="24">
        <v>1.45</v>
      </c>
      <c r="I14" s="31"/>
      <c r="J14" s="31"/>
      <c r="K14" s="35"/>
    </row>
    <row r="15" spans="1:54" x14ac:dyDescent="0.25">
      <c r="B15" s="8" t="s">
        <v>916</v>
      </c>
      <c r="C15" s="58" t="s">
        <v>917</v>
      </c>
      <c r="D15" s="52" t="s">
        <v>918</v>
      </c>
      <c r="E15" s="6" t="s">
        <v>76</v>
      </c>
      <c r="F15" s="19">
        <v>2300</v>
      </c>
      <c r="G15" s="24">
        <v>190.58</v>
      </c>
      <c r="H15" s="24">
        <v>1.32</v>
      </c>
      <c r="I15" s="31"/>
      <c r="J15" s="31"/>
      <c r="K15" s="35"/>
    </row>
    <row r="16" spans="1:54" x14ac:dyDescent="0.25">
      <c r="B16" s="8" t="s">
        <v>358</v>
      </c>
      <c r="C16" s="58" t="s">
        <v>359</v>
      </c>
      <c r="D16" s="52" t="s">
        <v>360</v>
      </c>
      <c r="E16" s="6" t="s">
        <v>146</v>
      </c>
      <c r="F16" s="19">
        <v>20000</v>
      </c>
      <c r="G16" s="24">
        <v>183.85</v>
      </c>
      <c r="H16" s="24">
        <v>1.27</v>
      </c>
      <c r="I16" s="31"/>
      <c r="J16" s="31"/>
      <c r="K16" s="35"/>
    </row>
    <row r="17" spans="2:11" x14ac:dyDescent="0.25">
      <c r="B17" s="8" t="s">
        <v>1198</v>
      </c>
      <c r="C17" s="58" t="s">
        <v>1199</v>
      </c>
      <c r="D17" s="52" t="s">
        <v>1200</v>
      </c>
      <c r="E17" s="6" t="s">
        <v>127</v>
      </c>
      <c r="F17" s="19">
        <v>37000</v>
      </c>
      <c r="G17" s="24">
        <v>165.13</v>
      </c>
      <c r="H17" s="24">
        <v>1.1399999999999999</v>
      </c>
      <c r="I17" s="31"/>
      <c r="J17" s="31"/>
      <c r="K17" s="35"/>
    </row>
    <row r="18" spans="2:11" x14ac:dyDescent="0.25">
      <c r="B18" s="8" t="s">
        <v>1106</v>
      </c>
      <c r="C18" s="58" t="s">
        <v>1107</v>
      </c>
      <c r="D18" s="52" t="s">
        <v>1108</v>
      </c>
      <c r="E18" s="6" t="s">
        <v>127</v>
      </c>
      <c r="F18" s="19">
        <v>14000</v>
      </c>
      <c r="G18" s="24">
        <v>164.82</v>
      </c>
      <c r="H18" s="24">
        <v>1.1399999999999999</v>
      </c>
      <c r="I18" s="31"/>
      <c r="J18" s="31"/>
      <c r="K18" s="35"/>
    </row>
    <row r="19" spans="2:11" x14ac:dyDescent="0.25">
      <c r="B19" s="8" t="s">
        <v>302</v>
      </c>
      <c r="C19" s="58" t="s">
        <v>303</v>
      </c>
      <c r="D19" s="52" t="s">
        <v>304</v>
      </c>
      <c r="E19" s="6" t="s">
        <v>259</v>
      </c>
      <c r="F19" s="19">
        <v>11000</v>
      </c>
      <c r="G19" s="24">
        <v>164.05</v>
      </c>
      <c r="H19" s="24">
        <v>1.1299999999999999</v>
      </c>
      <c r="I19" s="31"/>
      <c r="J19" s="31"/>
      <c r="K19" s="35"/>
    </row>
    <row r="20" spans="2:11" x14ac:dyDescent="0.25">
      <c r="B20" s="8" t="s">
        <v>1063</v>
      </c>
      <c r="C20" s="58" t="s">
        <v>1064</v>
      </c>
      <c r="D20" s="52" t="s">
        <v>1065</v>
      </c>
      <c r="E20" s="6" t="s">
        <v>332</v>
      </c>
      <c r="F20" s="19">
        <v>50000</v>
      </c>
      <c r="G20" s="24">
        <v>161.08000000000001</v>
      </c>
      <c r="H20" s="24">
        <v>1.1100000000000001</v>
      </c>
      <c r="I20" s="31"/>
      <c r="J20" s="31"/>
      <c r="K20" s="35"/>
    </row>
    <row r="21" spans="2:11" x14ac:dyDescent="0.25">
      <c r="B21" s="8" t="s">
        <v>221</v>
      </c>
      <c r="C21" s="58" t="s">
        <v>222</v>
      </c>
      <c r="D21" s="52" t="s">
        <v>223</v>
      </c>
      <c r="E21" s="6" t="s">
        <v>224</v>
      </c>
      <c r="F21" s="19">
        <v>5000</v>
      </c>
      <c r="G21" s="24">
        <v>151.80000000000001</v>
      </c>
      <c r="H21" s="24">
        <v>1.05</v>
      </c>
      <c r="I21" s="31"/>
      <c r="J21" s="31"/>
      <c r="K21" s="35"/>
    </row>
    <row r="22" spans="2:11" x14ac:dyDescent="0.25">
      <c r="B22" s="8" t="s">
        <v>1115</v>
      </c>
      <c r="C22" s="58" t="s">
        <v>1116</v>
      </c>
      <c r="D22" s="52" t="s">
        <v>1117</v>
      </c>
      <c r="E22" s="6" t="s">
        <v>146</v>
      </c>
      <c r="F22" s="19">
        <v>19000</v>
      </c>
      <c r="G22" s="24">
        <v>135.65</v>
      </c>
      <c r="H22" s="24">
        <v>0.94</v>
      </c>
      <c r="I22" s="31"/>
      <c r="J22" s="31"/>
      <c r="K22" s="35"/>
    </row>
    <row r="23" spans="2:11" x14ac:dyDescent="0.25">
      <c r="B23" s="8" t="s">
        <v>140</v>
      </c>
      <c r="C23" s="58" t="s">
        <v>141</v>
      </c>
      <c r="D23" s="52" t="s">
        <v>142</v>
      </c>
      <c r="E23" s="6" t="s">
        <v>131</v>
      </c>
      <c r="F23" s="19">
        <v>21000</v>
      </c>
      <c r="G23" s="24">
        <v>130.18</v>
      </c>
      <c r="H23" s="24">
        <v>0.9</v>
      </c>
      <c r="I23" s="31"/>
      <c r="J23" s="31"/>
      <c r="K23" s="35"/>
    </row>
    <row r="24" spans="2:11" x14ac:dyDescent="0.25">
      <c r="B24" s="8" t="s">
        <v>909</v>
      </c>
      <c r="C24" s="58" t="s">
        <v>910</v>
      </c>
      <c r="D24" s="52" t="s">
        <v>911</v>
      </c>
      <c r="E24" s="6" t="s">
        <v>912</v>
      </c>
      <c r="F24" s="19">
        <v>5500</v>
      </c>
      <c r="G24" s="24">
        <v>127.03</v>
      </c>
      <c r="H24" s="24">
        <v>0.88</v>
      </c>
      <c r="I24" s="31"/>
      <c r="J24" s="31"/>
      <c r="K24" s="35"/>
    </row>
    <row r="25" spans="2:11" x14ac:dyDescent="0.25">
      <c r="B25" s="8" t="s">
        <v>498</v>
      </c>
      <c r="C25" s="58" t="s">
        <v>499</v>
      </c>
      <c r="D25" s="52" t="s">
        <v>500</v>
      </c>
      <c r="E25" s="6" t="s">
        <v>150</v>
      </c>
      <c r="F25" s="19">
        <v>13000</v>
      </c>
      <c r="G25" s="24">
        <v>126.43</v>
      </c>
      <c r="H25" s="24">
        <v>0.87</v>
      </c>
      <c r="I25" s="31"/>
      <c r="J25" s="31"/>
      <c r="K25" s="35"/>
    </row>
    <row r="26" spans="2:11" x14ac:dyDescent="0.25">
      <c r="B26" s="8" t="s">
        <v>547</v>
      </c>
      <c r="C26" s="58" t="s">
        <v>548</v>
      </c>
      <c r="D26" s="52" t="s">
        <v>549</v>
      </c>
      <c r="E26" s="6" t="s">
        <v>127</v>
      </c>
      <c r="F26" s="19">
        <v>15049</v>
      </c>
      <c r="G26" s="24">
        <v>115.22</v>
      </c>
      <c r="H26" s="24">
        <v>0.8</v>
      </c>
      <c r="I26" s="31"/>
      <c r="J26" s="31"/>
      <c r="K26" s="35"/>
    </row>
    <row r="27" spans="2:11" x14ac:dyDescent="0.25">
      <c r="B27" s="8" t="s">
        <v>913</v>
      </c>
      <c r="C27" s="58" t="s">
        <v>914</v>
      </c>
      <c r="D27" s="52" t="s">
        <v>915</v>
      </c>
      <c r="E27" s="6" t="s">
        <v>116</v>
      </c>
      <c r="F27" s="19">
        <v>33000</v>
      </c>
      <c r="G27" s="24">
        <v>105.7</v>
      </c>
      <c r="H27" s="24">
        <v>0.73</v>
      </c>
      <c r="I27" s="31"/>
      <c r="J27" s="31"/>
      <c r="K27" s="35"/>
    </row>
    <row r="28" spans="2:11" x14ac:dyDescent="0.25">
      <c r="B28" s="8" t="s">
        <v>1201</v>
      </c>
      <c r="C28" s="58" t="s">
        <v>1202</v>
      </c>
      <c r="D28" s="52" t="s">
        <v>1203</v>
      </c>
      <c r="E28" s="6" t="s">
        <v>116</v>
      </c>
      <c r="F28" s="19">
        <v>13000</v>
      </c>
      <c r="G28" s="24">
        <v>64.37</v>
      </c>
      <c r="H28" s="24">
        <v>0.44</v>
      </c>
      <c r="I28" s="31"/>
      <c r="J28" s="31"/>
      <c r="K28" s="35"/>
    </row>
    <row r="29" spans="2:11" x14ac:dyDescent="0.25">
      <c r="B29" s="8" t="s">
        <v>382</v>
      </c>
      <c r="C29" s="58" t="s">
        <v>383</v>
      </c>
      <c r="D29" s="52" t="s">
        <v>384</v>
      </c>
      <c r="E29" s="6" t="s">
        <v>127</v>
      </c>
      <c r="F29" s="19">
        <v>7000</v>
      </c>
      <c r="G29" s="24">
        <v>63.28</v>
      </c>
      <c r="H29" s="24">
        <v>0.44</v>
      </c>
      <c r="I29" s="31"/>
      <c r="J29" s="31"/>
      <c r="K29" s="35"/>
    </row>
    <row r="30" spans="2:11" x14ac:dyDescent="0.25">
      <c r="B30" s="8" t="s">
        <v>314</v>
      </c>
      <c r="C30" s="58" t="s">
        <v>315</v>
      </c>
      <c r="D30" s="52" t="s">
        <v>316</v>
      </c>
      <c r="E30" s="6" t="s">
        <v>76</v>
      </c>
      <c r="F30" s="19">
        <v>14495</v>
      </c>
      <c r="G30" s="24">
        <v>58.81</v>
      </c>
      <c r="H30" s="24">
        <v>0.41</v>
      </c>
      <c r="I30" s="31"/>
      <c r="J30" s="31"/>
      <c r="K30" s="35"/>
    </row>
    <row r="31" spans="2:11" x14ac:dyDescent="0.25">
      <c r="C31" s="56" t="s">
        <v>191</v>
      </c>
      <c r="D31" s="52"/>
      <c r="E31" s="6"/>
      <c r="F31" s="19"/>
      <c r="G31" s="25">
        <v>3261.95</v>
      </c>
      <c r="H31" s="25">
        <v>22.55</v>
      </c>
      <c r="I31" s="31"/>
      <c r="J31" s="31"/>
      <c r="K31" s="35"/>
    </row>
    <row r="32" spans="2:11" x14ac:dyDescent="0.25">
      <c r="C32" s="55"/>
      <c r="D32" s="52"/>
      <c r="E32" s="6"/>
      <c r="F32" s="19"/>
      <c r="G32" s="24"/>
      <c r="H32" s="24"/>
      <c r="I32" s="31"/>
      <c r="J32" s="31"/>
      <c r="K32" s="35"/>
    </row>
    <row r="33" spans="1:11" x14ac:dyDescent="0.25">
      <c r="C33" s="56" t="s">
        <v>3</v>
      </c>
      <c r="D33" s="52"/>
      <c r="E33" s="6"/>
      <c r="F33" s="19"/>
      <c r="G33" s="24" t="s">
        <v>2</v>
      </c>
      <c r="H33" s="24" t="s">
        <v>2</v>
      </c>
      <c r="I33" s="31"/>
      <c r="J33" s="31"/>
      <c r="K33" s="35"/>
    </row>
    <row r="34" spans="1:11" x14ac:dyDescent="0.25">
      <c r="C34" s="55"/>
      <c r="D34" s="52"/>
      <c r="E34" s="6"/>
      <c r="F34" s="19"/>
      <c r="G34" s="24"/>
      <c r="H34" s="24"/>
      <c r="I34" s="31"/>
      <c r="J34" s="31"/>
      <c r="K34" s="35"/>
    </row>
    <row r="35" spans="1:11" x14ac:dyDescent="0.25">
      <c r="C35" s="57" t="s">
        <v>4</v>
      </c>
      <c r="D35" s="52"/>
      <c r="E35" s="6"/>
      <c r="F35" s="19"/>
      <c r="G35" s="24"/>
      <c r="H35" s="24"/>
      <c r="I35" s="31"/>
      <c r="J35" s="31"/>
      <c r="K35" s="35"/>
    </row>
    <row r="36" spans="1:11" x14ac:dyDescent="0.25">
      <c r="B36" s="8" t="s">
        <v>397</v>
      </c>
      <c r="C36" s="58" t="s">
        <v>398</v>
      </c>
      <c r="D36" s="52" t="s">
        <v>399</v>
      </c>
      <c r="E36" s="6" t="s">
        <v>266</v>
      </c>
      <c r="F36" s="19">
        <v>103000</v>
      </c>
      <c r="G36" s="60">
        <v>0</v>
      </c>
      <c r="H36" s="24" t="s">
        <v>4579</v>
      </c>
      <c r="I36" s="31"/>
      <c r="J36" s="31"/>
      <c r="K36" s="35" t="s">
        <v>4953</v>
      </c>
    </row>
    <row r="37" spans="1:11" x14ac:dyDescent="0.25">
      <c r="C37" s="56" t="s">
        <v>191</v>
      </c>
      <c r="D37" s="52"/>
      <c r="E37" s="6"/>
      <c r="F37" s="19"/>
      <c r="G37" s="61">
        <v>0</v>
      </c>
      <c r="H37" s="25" t="s">
        <v>4579</v>
      </c>
      <c r="I37" s="31"/>
      <c r="J37" s="31"/>
      <c r="K37" s="35"/>
    </row>
    <row r="38" spans="1:11" x14ac:dyDescent="0.25">
      <c r="C38" s="55"/>
      <c r="D38" s="52"/>
      <c r="E38" s="6"/>
      <c r="F38" s="19"/>
      <c r="G38" s="24"/>
      <c r="H38" s="24"/>
      <c r="I38" s="31"/>
      <c r="J38" s="31"/>
      <c r="K38" s="35"/>
    </row>
    <row r="39" spans="1:11" x14ac:dyDescent="0.25">
      <c r="A39" s="10"/>
      <c r="B39" s="28"/>
      <c r="C39" s="56" t="s">
        <v>5</v>
      </c>
      <c r="D39" s="52"/>
      <c r="E39" s="6"/>
      <c r="F39" s="19"/>
      <c r="G39" s="24"/>
      <c r="H39" s="24"/>
      <c r="I39" s="31"/>
      <c r="J39" s="31"/>
      <c r="K39" s="35"/>
    </row>
    <row r="40" spans="1:11" x14ac:dyDescent="0.25">
      <c r="C40" s="57" t="s">
        <v>6</v>
      </c>
      <c r="D40" s="52"/>
      <c r="E40" s="6"/>
      <c r="F40" s="19"/>
      <c r="G40" s="24"/>
      <c r="H40" s="24"/>
      <c r="I40" s="31"/>
      <c r="J40" s="31"/>
      <c r="K40" s="35"/>
    </row>
    <row r="41" spans="1:11" x14ac:dyDescent="0.25">
      <c r="C41" s="57" t="s">
        <v>647</v>
      </c>
      <c r="D41" s="52"/>
      <c r="E41" s="6"/>
      <c r="F41" s="19"/>
      <c r="G41" s="24"/>
      <c r="H41" s="24"/>
      <c r="I41" s="31"/>
      <c r="J41" s="31"/>
      <c r="K41" s="35"/>
    </row>
    <row r="42" spans="1:11" x14ac:dyDescent="0.25">
      <c r="B42" s="8" t="s">
        <v>1204</v>
      </c>
      <c r="C42" s="58" t="s">
        <v>692</v>
      </c>
      <c r="D42" s="52" t="s">
        <v>1205</v>
      </c>
      <c r="E42" s="6" t="s">
        <v>662</v>
      </c>
      <c r="F42" s="19">
        <v>500</v>
      </c>
      <c r="G42" s="24">
        <v>503.53</v>
      </c>
      <c r="H42" s="24">
        <v>3.48</v>
      </c>
      <c r="I42" s="31">
        <v>7.21</v>
      </c>
      <c r="J42" s="31"/>
      <c r="K42" s="35" t="s">
        <v>651</v>
      </c>
    </row>
    <row r="43" spans="1:11" x14ac:dyDescent="0.25">
      <c r="B43" s="8" t="s">
        <v>1206</v>
      </c>
      <c r="C43" s="58" t="s">
        <v>826</v>
      </c>
      <c r="D43" s="52" t="s">
        <v>1207</v>
      </c>
      <c r="E43" s="6" t="s">
        <v>662</v>
      </c>
      <c r="F43" s="19">
        <v>500</v>
      </c>
      <c r="G43" s="24">
        <v>502.42</v>
      </c>
      <c r="H43" s="24">
        <v>3.47</v>
      </c>
      <c r="I43" s="31">
        <v>7.2134</v>
      </c>
      <c r="J43" s="31"/>
      <c r="K43" s="35"/>
    </row>
    <row r="44" spans="1:11" x14ac:dyDescent="0.25">
      <c r="B44" s="8" t="s">
        <v>1208</v>
      </c>
      <c r="C44" s="58" t="s">
        <v>1209</v>
      </c>
      <c r="D44" s="52" t="s">
        <v>1210</v>
      </c>
      <c r="E44" s="6" t="s">
        <v>650</v>
      </c>
      <c r="F44" s="19">
        <v>500</v>
      </c>
      <c r="G44" s="24">
        <v>501.67</v>
      </c>
      <c r="H44" s="24">
        <v>3.47</v>
      </c>
      <c r="I44" s="31">
        <v>7.5774999999999997</v>
      </c>
      <c r="J44" s="31"/>
      <c r="K44" s="35" t="s">
        <v>651</v>
      </c>
    </row>
    <row r="45" spans="1:11" x14ac:dyDescent="0.25">
      <c r="B45" s="8" t="s">
        <v>768</v>
      </c>
      <c r="C45" s="58" t="s">
        <v>732</v>
      </c>
      <c r="D45" s="52" t="s">
        <v>769</v>
      </c>
      <c r="E45" s="6" t="s">
        <v>662</v>
      </c>
      <c r="F45" s="19">
        <v>500</v>
      </c>
      <c r="G45" s="24">
        <v>501.4</v>
      </c>
      <c r="H45" s="24">
        <v>3.47</v>
      </c>
      <c r="I45" s="31">
        <v>7.08</v>
      </c>
      <c r="J45" s="31"/>
      <c r="K45" s="35" t="s">
        <v>651</v>
      </c>
    </row>
    <row r="46" spans="1:11" x14ac:dyDescent="0.25">
      <c r="B46" s="8" t="s">
        <v>698</v>
      </c>
      <c r="C46" s="58" t="s">
        <v>699</v>
      </c>
      <c r="D46" s="52" t="s">
        <v>700</v>
      </c>
      <c r="E46" s="6" t="s">
        <v>662</v>
      </c>
      <c r="F46" s="19">
        <v>500</v>
      </c>
      <c r="G46" s="24">
        <v>500.77</v>
      </c>
      <c r="H46" s="24">
        <v>3.46</v>
      </c>
      <c r="I46" s="31">
        <v>7.5350000000000001</v>
      </c>
      <c r="J46" s="31"/>
      <c r="K46" s="35" t="s">
        <v>651</v>
      </c>
    </row>
    <row r="47" spans="1:11" x14ac:dyDescent="0.25">
      <c r="B47" s="8" t="s">
        <v>1211</v>
      </c>
      <c r="C47" s="58" t="s">
        <v>447</v>
      </c>
      <c r="D47" s="52" t="s">
        <v>1212</v>
      </c>
      <c r="E47" s="6" t="s">
        <v>679</v>
      </c>
      <c r="F47" s="19">
        <v>300</v>
      </c>
      <c r="G47" s="24">
        <v>303.72000000000003</v>
      </c>
      <c r="H47" s="24">
        <v>2.1</v>
      </c>
      <c r="I47" s="31">
        <v>8.2349999999999994</v>
      </c>
      <c r="J47" s="31"/>
      <c r="K47" s="35" t="s">
        <v>651</v>
      </c>
    </row>
    <row r="48" spans="1:11" x14ac:dyDescent="0.25">
      <c r="B48" s="8" t="s">
        <v>1213</v>
      </c>
      <c r="C48" s="58" t="s">
        <v>1173</v>
      </c>
      <c r="D48" s="52" t="s">
        <v>1214</v>
      </c>
      <c r="E48" s="6" t="s">
        <v>662</v>
      </c>
      <c r="F48" s="19">
        <v>2</v>
      </c>
      <c r="G48" s="24">
        <v>20.03</v>
      </c>
      <c r="H48" s="24">
        <v>0.14000000000000001</v>
      </c>
      <c r="I48" s="31">
        <v>7.12</v>
      </c>
      <c r="J48" s="31"/>
      <c r="K48" s="35"/>
    </row>
    <row r="49" spans="2:11" x14ac:dyDescent="0.25">
      <c r="B49" s="8" t="s">
        <v>1215</v>
      </c>
      <c r="C49" s="58" t="s">
        <v>1173</v>
      </c>
      <c r="D49" s="52" t="s">
        <v>1216</v>
      </c>
      <c r="E49" s="6" t="s">
        <v>662</v>
      </c>
      <c r="F49" s="19">
        <v>1</v>
      </c>
      <c r="G49" s="24">
        <v>10.01</v>
      </c>
      <c r="H49" s="24">
        <v>7.0000000000000007E-2</v>
      </c>
      <c r="I49" s="31">
        <v>7.085</v>
      </c>
      <c r="J49" s="31"/>
      <c r="K49" s="35" t="s">
        <v>651</v>
      </c>
    </row>
    <row r="50" spans="2:11" x14ac:dyDescent="0.25">
      <c r="C50" s="56" t="s">
        <v>191</v>
      </c>
      <c r="D50" s="52"/>
      <c r="E50" s="6"/>
      <c r="F50" s="19"/>
      <c r="G50" s="25">
        <v>2843.55</v>
      </c>
      <c r="H50" s="25">
        <v>19.66</v>
      </c>
      <c r="I50" s="31"/>
      <c r="J50" s="31"/>
      <c r="K50" s="35"/>
    </row>
    <row r="51" spans="2:11" x14ac:dyDescent="0.25">
      <c r="C51" s="55"/>
      <c r="D51" s="52"/>
      <c r="E51" s="6"/>
      <c r="F51" s="19"/>
      <c r="G51" s="24"/>
      <c r="H51" s="24"/>
      <c r="I51" s="31"/>
      <c r="J51" s="31"/>
      <c r="K51" s="35"/>
    </row>
    <row r="52" spans="2:11" x14ac:dyDescent="0.25">
      <c r="C52" s="57" t="s">
        <v>770</v>
      </c>
      <c r="D52" s="52"/>
      <c r="E52" s="6"/>
      <c r="F52" s="19"/>
      <c r="G52" s="24"/>
      <c r="H52" s="24"/>
      <c r="I52" s="31"/>
      <c r="J52" s="31"/>
      <c r="K52" s="35"/>
    </row>
    <row r="53" spans="2:11" x14ac:dyDescent="0.25">
      <c r="B53" s="8" t="s">
        <v>771</v>
      </c>
      <c r="C53" s="58" t="s">
        <v>772</v>
      </c>
      <c r="D53" s="52" t="s">
        <v>773</v>
      </c>
      <c r="E53" s="6" t="s">
        <v>650</v>
      </c>
      <c r="F53" s="19">
        <v>500</v>
      </c>
      <c r="G53" s="24">
        <v>513.75</v>
      </c>
      <c r="H53" s="24">
        <v>3.55</v>
      </c>
      <c r="I53" s="31">
        <v>8.6050000000000004</v>
      </c>
      <c r="J53" s="31"/>
      <c r="K53" s="35" t="s">
        <v>651</v>
      </c>
    </row>
    <row r="54" spans="2:11" x14ac:dyDescent="0.25">
      <c r="C54" s="56" t="s">
        <v>191</v>
      </c>
      <c r="D54" s="52"/>
      <c r="E54" s="6"/>
      <c r="F54" s="19"/>
      <c r="G54" s="25">
        <v>513.75</v>
      </c>
      <c r="H54" s="25">
        <v>3.55</v>
      </c>
      <c r="I54" s="31"/>
      <c r="J54" s="31"/>
      <c r="K54" s="35"/>
    </row>
    <row r="55" spans="2:11" x14ac:dyDescent="0.25">
      <c r="C55" s="55"/>
      <c r="D55" s="52"/>
      <c r="E55" s="6"/>
      <c r="F55" s="19"/>
      <c r="G55" s="24"/>
      <c r="H55" s="24"/>
      <c r="I55" s="31"/>
      <c r="J55" s="31"/>
      <c r="K55" s="35"/>
    </row>
    <row r="56" spans="2:11" x14ac:dyDescent="0.25">
      <c r="C56" s="56" t="s">
        <v>7</v>
      </c>
      <c r="D56" s="52"/>
      <c r="E56" s="6"/>
      <c r="F56" s="19"/>
      <c r="G56" s="24" t="s">
        <v>2</v>
      </c>
      <c r="H56" s="24" t="s">
        <v>2</v>
      </c>
      <c r="I56" s="31"/>
      <c r="J56" s="31"/>
      <c r="K56" s="35"/>
    </row>
    <row r="57" spans="2:11" x14ac:dyDescent="0.25">
      <c r="C57" s="55"/>
      <c r="D57" s="52"/>
      <c r="E57" s="6"/>
      <c r="F57" s="19"/>
      <c r="G57" s="24"/>
      <c r="H57" s="24"/>
      <c r="I57" s="31"/>
      <c r="J57" s="31"/>
      <c r="K57" s="35"/>
    </row>
    <row r="58" spans="2:11" x14ac:dyDescent="0.25">
      <c r="C58" s="56" t="s">
        <v>8</v>
      </c>
      <c r="D58" s="52"/>
      <c r="E58" s="6"/>
      <c r="F58" s="19"/>
      <c r="G58" s="24" t="s">
        <v>2</v>
      </c>
      <c r="H58" s="24" t="s">
        <v>2</v>
      </c>
      <c r="I58" s="31"/>
      <c r="J58" s="31"/>
      <c r="K58" s="35"/>
    </row>
    <row r="59" spans="2:11" x14ac:dyDescent="0.25">
      <c r="C59" s="55"/>
      <c r="D59" s="52"/>
      <c r="E59" s="6"/>
      <c r="F59" s="19"/>
      <c r="G59" s="24"/>
      <c r="H59" s="24"/>
      <c r="I59" s="31"/>
      <c r="J59" s="31"/>
      <c r="K59" s="35"/>
    </row>
    <row r="60" spans="2:11" x14ac:dyDescent="0.25">
      <c r="C60" s="57" t="s">
        <v>9</v>
      </c>
      <c r="D60" s="52"/>
      <c r="E60" s="6"/>
      <c r="F60" s="19"/>
      <c r="G60" s="24"/>
      <c r="H60" s="24"/>
      <c r="I60" s="31"/>
      <c r="J60" s="31"/>
      <c r="K60" s="35"/>
    </row>
    <row r="61" spans="2:11" x14ac:dyDescent="0.25">
      <c r="B61" s="8" t="s">
        <v>883</v>
      </c>
      <c r="C61" s="58" t="s">
        <v>884</v>
      </c>
      <c r="D61" s="52" t="s">
        <v>885</v>
      </c>
      <c r="E61" s="6" t="s">
        <v>202</v>
      </c>
      <c r="F61" s="19">
        <v>1500000</v>
      </c>
      <c r="G61" s="24">
        <v>1461.69</v>
      </c>
      <c r="H61" s="24">
        <v>10.1</v>
      </c>
      <c r="I61" s="31">
        <v>7.0895412999999996</v>
      </c>
      <c r="J61" s="31"/>
      <c r="K61" s="35"/>
    </row>
    <row r="62" spans="2:11" x14ac:dyDescent="0.25">
      <c r="B62" s="8" t="s">
        <v>1217</v>
      </c>
      <c r="C62" s="58" t="s">
        <v>1218</v>
      </c>
      <c r="D62" s="52" t="s">
        <v>1219</v>
      </c>
      <c r="E62" s="6" t="s">
        <v>202</v>
      </c>
      <c r="F62" s="19">
        <v>1000000</v>
      </c>
      <c r="G62" s="24">
        <v>1030</v>
      </c>
      <c r="H62" s="24">
        <v>7.12</v>
      </c>
      <c r="I62" s="31">
        <v>6.7527017999999996</v>
      </c>
      <c r="J62" s="31"/>
      <c r="K62" s="35"/>
    </row>
    <row r="63" spans="2:11" x14ac:dyDescent="0.25">
      <c r="B63" s="8" t="s">
        <v>1220</v>
      </c>
      <c r="C63" s="58" t="s">
        <v>1221</v>
      </c>
      <c r="D63" s="52" t="s">
        <v>1222</v>
      </c>
      <c r="E63" s="6" t="s">
        <v>202</v>
      </c>
      <c r="F63" s="19">
        <v>500000</v>
      </c>
      <c r="G63" s="24">
        <v>490.56</v>
      </c>
      <c r="H63" s="24">
        <v>3.39</v>
      </c>
      <c r="I63" s="31">
        <v>6.8694892000000003</v>
      </c>
      <c r="J63" s="31"/>
      <c r="K63" s="35"/>
    </row>
    <row r="64" spans="2:11" x14ac:dyDescent="0.25">
      <c r="C64" s="56" t="s">
        <v>191</v>
      </c>
      <c r="D64" s="52"/>
      <c r="E64" s="6"/>
      <c r="F64" s="19"/>
      <c r="G64" s="25">
        <v>2982.25</v>
      </c>
      <c r="H64" s="25">
        <v>20.61</v>
      </c>
      <c r="I64" s="31"/>
      <c r="J64" s="31"/>
      <c r="K64" s="35"/>
    </row>
    <row r="65" spans="1:11" x14ac:dyDescent="0.25">
      <c r="C65" s="55"/>
      <c r="D65" s="52"/>
      <c r="E65" s="6"/>
      <c r="F65" s="19"/>
      <c r="G65" s="24"/>
      <c r="H65" s="24"/>
      <c r="I65" s="31"/>
      <c r="J65" s="31"/>
      <c r="K65" s="35"/>
    </row>
    <row r="66" spans="1:11" x14ac:dyDescent="0.25">
      <c r="C66" s="57" t="s">
        <v>10</v>
      </c>
      <c r="D66" s="52"/>
      <c r="E66" s="6"/>
      <c r="F66" s="19"/>
      <c r="G66" s="24"/>
      <c r="H66" s="24"/>
      <c r="I66" s="31"/>
      <c r="J66" s="31"/>
      <c r="K66" s="35"/>
    </row>
    <row r="67" spans="1:11" x14ac:dyDescent="0.25">
      <c r="B67" s="8" t="s">
        <v>1223</v>
      </c>
      <c r="C67" s="58" t="s">
        <v>1224</v>
      </c>
      <c r="D67" s="52" t="s">
        <v>1225</v>
      </c>
      <c r="E67" s="6" t="s">
        <v>202</v>
      </c>
      <c r="F67" s="19">
        <v>500000</v>
      </c>
      <c r="G67" s="24">
        <v>510.09</v>
      </c>
      <c r="H67" s="24">
        <v>3.53</v>
      </c>
      <c r="I67" s="31">
        <v>7.5734026999999999</v>
      </c>
      <c r="J67" s="31"/>
      <c r="K67" s="35"/>
    </row>
    <row r="68" spans="1:11" x14ac:dyDescent="0.25">
      <c r="B68" s="8" t="s">
        <v>804</v>
      </c>
      <c r="C68" s="58" t="s">
        <v>805</v>
      </c>
      <c r="D68" s="52" t="s">
        <v>806</v>
      </c>
      <c r="E68" s="6" t="s">
        <v>202</v>
      </c>
      <c r="F68" s="19">
        <v>500000</v>
      </c>
      <c r="G68" s="24">
        <v>504.58</v>
      </c>
      <c r="H68" s="24">
        <v>3.49</v>
      </c>
      <c r="I68" s="31">
        <v>7.6446588000000002</v>
      </c>
      <c r="J68" s="31"/>
      <c r="K68" s="35"/>
    </row>
    <row r="69" spans="1:11" x14ac:dyDescent="0.25">
      <c r="B69" s="8" t="s">
        <v>1226</v>
      </c>
      <c r="C69" s="58" t="s">
        <v>1227</v>
      </c>
      <c r="D69" s="52" t="s">
        <v>1228</v>
      </c>
      <c r="E69" s="6" t="s">
        <v>202</v>
      </c>
      <c r="F69" s="19">
        <v>500000</v>
      </c>
      <c r="G69" s="24">
        <v>501.93</v>
      </c>
      <c r="H69" s="24">
        <v>3.47</v>
      </c>
      <c r="I69" s="31">
        <v>7.4982436000000003</v>
      </c>
      <c r="J69" s="31"/>
      <c r="K69" s="35"/>
    </row>
    <row r="70" spans="1:11" x14ac:dyDescent="0.25">
      <c r="B70" s="8" t="s">
        <v>1229</v>
      </c>
      <c r="C70" s="58" t="s">
        <v>1230</v>
      </c>
      <c r="D70" s="52" t="s">
        <v>1231</v>
      </c>
      <c r="E70" s="6" t="s">
        <v>202</v>
      </c>
      <c r="F70" s="19">
        <v>500000</v>
      </c>
      <c r="G70" s="24">
        <v>501.11</v>
      </c>
      <c r="H70" s="24">
        <v>3.46</v>
      </c>
      <c r="I70" s="31">
        <v>7.5747768999999998</v>
      </c>
      <c r="J70" s="31"/>
      <c r="K70" s="35"/>
    </row>
    <row r="71" spans="1:11" x14ac:dyDescent="0.25">
      <c r="B71" s="8" t="s">
        <v>1232</v>
      </c>
      <c r="C71" s="58" t="s">
        <v>1233</v>
      </c>
      <c r="D71" s="52" t="s">
        <v>1234</v>
      </c>
      <c r="E71" s="6" t="s">
        <v>202</v>
      </c>
      <c r="F71" s="19">
        <v>419500</v>
      </c>
      <c r="G71" s="24">
        <v>421.77</v>
      </c>
      <c r="H71" s="24">
        <v>2.91</v>
      </c>
      <c r="I71" s="31">
        <v>7.6380188000000002</v>
      </c>
      <c r="J71" s="31"/>
      <c r="K71" s="35"/>
    </row>
    <row r="72" spans="1:11" x14ac:dyDescent="0.25">
      <c r="C72" s="56" t="s">
        <v>191</v>
      </c>
      <c r="D72" s="52"/>
      <c r="E72" s="6"/>
      <c r="F72" s="19"/>
      <c r="G72" s="25">
        <v>2439.48</v>
      </c>
      <c r="H72" s="25">
        <v>16.86</v>
      </c>
      <c r="I72" s="31"/>
      <c r="J72" s="31"/>
      <c r="K72" s="35"/>
    </row>
    <row r="73" spans="1:11" x14ac:dyDescent="0.25">
      <c r="C73" s="55"/>
      <c r="D73" s="52"/>
      <c r="E73" s="6"/>
      <c r="F73" s="19"/>
      <c r="G73" s="24"/>
      <c r="H73" s="24"/>
      <c r="I73" s="31"/>
      <c r="J73" s="31"/>
      <c r="K73" s="35"/>
    </row>
    <row r="74" spans="1:11" x14ac:dyDescent="0.25">
      <c r="C74" s="56" t="s">
        <v>11</v>
      </c>
      <c r="D74" s="52"/>
      <c r="E74" s="6"/>
      <c r="F74" s="19"/>
      <c r="G74" s="24" t="s">
        <v>2</v>
      </c>
      <c r="H74" s="24" t="s">
        <v>2</v>
      </c>
      <c r="I74" s="31"/>
      <c r="J74" s="31"/>
      <c r="K74" s="35"/>
    </row>
    <row r="75" spans="1:11" x14ac:dyDescent="0.25">
      <c r="C75" s="55"/>
      <c r="D75" s="52"/>
      <c r="E75" s="6"/>
      <c r="F75" s="19"/>
      <c r="G75" s="24"/>
      <c r="H75" s="24"/>
      <c r="I75" s="31"/>
      <c r="J75" s="31"/>
      <c r="K75" s="35"/>
    </row>
    <row r="76" spans="1:11" x14ac:dyDescent="0.25">
      <c r="A76" s="10"/>
      <c r="B76" s="28"/>
      <c r="C76" s="56" t="s">
        <v>13</v>
      </c>
      <c r="D76" s="52"/>
      <c r="E76" s="6"/>
      <c r="F76" s="19"/>
      <c r="G76" s="24"/>
      <c r="H76" s="24"/>
      <c r="I76" s="31"/>
      <c r="J76" s="31"/>
      <c r="K76" s="35"/>
    </row>
    <row r="77" spans="1:11" x14ac:dyDescent="0.25">
      <c r="A77" s="28"/>
      <c r="B77" s="28"/>
      <c r="C77" s="56" t="s">
        <v>14</v>
      </c>
      <c r="D77" s="52"/>
      <c r="E77" s="6"/>
      <c r="F77" s="19"/>
      <c r="G77" s="24" t="s">
        <v>2</v>
      </c>
      <c r="H77" s="24" t="s">
        <v>2</v>
      </c>
      <c r="I77" s="31"/>
      <c r="J77" s="31"/>
      <c r="K77" s="35"/>
    </row>
    <row r="78" spans="1:11" x14ac:dyDescent="0.25">
      <c r="A78" s="28"/>
      <c r="B78" s="28"/>
      <c r="C78" s="56"/>
      <c r="D78" s="52"/>
      <c r="E78" s="6"/>
      <c r="F78" s="19"/>
      <c r="G78" s="24"/>
      <c r="H78" s="24"/>
      <c r="I78" s="31"/>
      <c r="J78" s="31"/>
      <c r="K78" s="35"/>
    </row>
    <row r="79" spans="1:11" x14ac:dyDescent="0.25">
      <c r="C79" s="57" t="s">
        <v>15</v>
      </c>
      <c r="D79" s="52"/>
      <c r="E79" s="6"/>
      <c r="F79" s="19"/>
      <c r="G79" s="24"/>
      <c r="H79" s="24"/>
      <c r="I79" s="31"/>
      <c r="J79" s="31"/>
      <c r="K79" s="35"/>
    </row>
    <row r="80" spans="1:11" x14ac:dyDescent="0.25">
      <c r="B80" s="8" t="s">
        <v>1235</v>
      </c>
      <c r="C80" s="58" t="s">
        <v>1055</v>
      </c>
      <c r="D80" s="52" t="s">
        <v>1236</v>
      </c>
      <c r="E80" s="6" t="s">
        <v>810</v>
      </c>
      <c r="F80" s="19">
        <v>100</v>
      </c>
      <c r="G80" s="24">
        <v>480.09</v>
      </c>
      <c r="H80" s="24">
        <v>3.32</v>
      </c>
      <c r="I80" s="31">
        <v>6.7865000000000002</v>
      </c>
      <c r="J80" s="31"/>
      <c r="K80" s="35" t="s">
        <v>651</v>
      </c>
    </row>
    <row r="81" spans="1:11" x14ac:dyDescent="0.25">
      <c r="C81" s="56" t="s">
        <v>191</v>
      </c>
      <c r="D81" s="52"/>
      <c r="E81" s="6"/>
      <c r="F81" s="19"/>
      <c r="G81" s="25">
        <v>480.09</v>
      </c>
      <c r="H81" s="25">
        <v>3.32</v>
      </c>
      <c r="I81" s="31"/>
      <c r="J81" s="31"/>
      <c r="K81" s="35"/>
    </row>
    <row r="82" spans="1:11" x14ac:dyDescent="0.25">
      <c r="C82" s="55"/>
      <c r="D82" s="52"/>
      <c r="E82" s="6"/>
      <c r="F82" s="19"/>
      <c r="G82" s="24"/>
      <c r="H82" s="24"/>
      <c r="I82" s="31"/>
      <c r="J82" s="31"/>
      <c r="K82" s="35"/>
    </row>
    <row r="83" spans="1:11" x14ac:dyDescent="0.25">
      <c r="C83" s="56" t="s">
        <v>16</v>
      </c>
      <c r="D83" s="52"/>
      <c r="E83" s="6"/>
      <c r="F83" s="19"/>
      <c r="G83" s="24" t="s">
        <v>2</v>
      </c>
      <c r="H83" s="24" t="s">
        <v>2</v>
      </c>
      <c r="I83" s="31"/>
      <c r="J83" s="31"/>
      <c r="K83" s="35"/>
    </row>
    <row r="84" spans="1:11" x14ac:dyDescent="0.25">
      <c r="C84" s="55"/>
      <c r="D84" s="52"/>
      <c r="E84" s="6"/>
      <c r="F84" s="19"/>
      <c r="G84" s="24"/>
      <c r="H84" s="24"/>
      <c r="I84" s="31"/>
      <c r="J84" s="31"/>
      <c r="K84" s="35"/>
    </row>
    <row r="85" spans="1:11" x14ac:dyDescent="0.25">
      <c r="C85" s="57" t="s">
        <v>17</v>
      </c>
      <c r="D85" s="52"/>
      <c r="E85" s="6"/>
      <c r="F85" s="19"/>
      <c r="G85" s="24"/>
      <c r="H85" s="24"/>
      <c r="I85" s="31"/>
      <c r="J85" s="31"/>
      <c r="K85" s="35"/>
    </row>
    <row r="86" spans="1:11" x14ac:dyDescent="0.25">
      <c r="B86" s="8" t="s">
        <v>1237</v>
      </c>
      <c r="C86" s="58" t="s">
        <v>1238</v>
      </c>
      <c r="D86" s="52" t="s">
        <v>1239</v>
      </c>
      <c r="E86" s="6" t="s">
        <v>202</v>
      </c>
      <c r="F86" s="19">
        <v>375000</v>
      </c>
      <c r="G86" s="24">
        <v>365.74</v>
      </c>
      <c r="H86" s="24">
        <v>2.5299999999999998</v>
      </c>
      <c r="I86" s="31">
        <v>5.4997499999999997</v>
      </c>
      <c r="J86" s="31"/>
      <c r="K86" s="35"/>
    </row>
    <row r="87" spans="1:11" x14ac:dyDescent="0.25">
      <c r="C87" s="56" t="s">
        <v>191</v>
      </c>
      <c r="D87" s="52"/>
      <c r="E87" s="6"/>
      <c r="F87" s="19"/>
      <c r="G87" s="25">
        <v>365.74</v>
      </c>
      <c r="H87" s="25">
        <v>2.5299999999999998</v>
      </c>
      <c r="I87" s="31"/>
      <c r="J87" s="31"/>
      <c r="K87" s="35"/>
    </row>
    <row r="88" spans="1:11" x14ac:dyDescent="0.25">
      <c r="C88" s="55"/>
      <c r="D88" s="52"/>
      <c r="E88" s="6"/>
      <c r="F88" s="19"/>
      <c r="G88" s="24"/>
      <c r="H88" s="24"/>
      <c r="I88" s="31"/>
      <c r="J88" s="31"/>
      <c r="K88" s="35"/>
    </row>
    <row r="89" spans="1:11" x14ac:dyDescent="0.25">
      <c r="C89" s="56" t="s">
        <v>18</v>
      </c>
      <c r="D89" s="52"/>
      <c r="E89" s="6"/>
      <c r="F89" s="19"/>
      <c r="G89" s="24" t="s">
        <v>2</v>
      </c>
      <c r="H89" s="24" t="s">
        <v>2</v>
      </c>
      <c r="I89" s="31"/>
      <c r="J89" s="31"/>
      <c r="K89" s="35"/>
    </row>
    <row r="90" spans="1:11" x14ac:dyDescent="0.25">
      <c r="C90" s="55"/>
      <c r="D90" s="52"/>
      <c r="E90" s="6"/>
      <c r="F90" s="19"/>
      <c r="G90" s="24"/>
      <c r="H90" s="24"/>
      <c r="I90" s="31"/>
      <c r="J90" s="31"/>
      <c r="K90" s="35"/>
    </row>
    <row r="91" spans="1:11" x14ac:dyDescent="0.25">
      <c r="A91" s="10"/>
      <c r="B91" s="28"/>
      <c r="C91" s="56" t="s">
        <v>19</v>
      </c>
      <c r="D91" s="52"/>
      <c r="E91" s="6"/>
      <c r="F91" s="19"/>
      <c r="G91" s="24"/>
      <c r="H91" s="24"/>
      <c r="I91" s="31"/>
      <c r="J91" s="31"/>
      <c r="K91" s="35"/>
    </row>
    <row r="92" spans="1:11" x14ac:dyDescent="0.25">
      <c r="C92" s="57" t="s">
        <v>834</v>
      </c>
      <c r="D92" s="52"/>
      <c r="E92" s="6"/>
      <c r="F92" s="19"/>
      <c r="G92" s="24"/>
      <c r="H92" s="24"/>
      <c r="I92" s="31"/>
      <c r="J92" s="31"/>
      <c r="K92" s="35"/>
    </row>
    <row r="93" spans="1:11" x14ac:dyDescent="0.25">
      <c r="B93" s="8" t="s">
        <v>892</v>
      </c>
      <c r="C93" s="58" t="s">
        <v>893</v>
      </c>
      <c r="D93" s="52" t="s">
        <v>894</v>
      </c>
      <c r="E93" s="6" t="s">
        <v>332</v>
      </c>
      <c r="F93" s="19">
        <v>25876</v>
      </c>
      <c r="G93" s="24">
        <v>29.64</v>
      </c>
      <c r="H93" s="24">
        <v>0.2</v>
      </c>
      <c r="I93" s="31"/>
      <c r="J93" s="31"/>
      <c r="K93" s="35"/>
    </row>
    <row r="94" spans="1:11" x14ac:dyDescent="0.25">
      <c r="C94" s="56" t="s">
        <v>191</v>
      </c>
      <c r="D94" s="52"/>
      <c r="E94" s="6"/>
      <c r="F94" s="19"/>
      <c r="G94" s="25">
        <v>29.64</v>
      </c>
      <c r="H94" s="25">
        <v>0.2</v>
      </c>
      <c r="I94" s="31"/>
      <c r="J94" s="31"/>
      <c r="K94" s="35"/>
    </row>
    <row r="95" spans="1:11" x14ac:dyDescent="0.25">
      <c r="C95" s="55"/>
      <c r="D95" s="52"/>
      <c r="E95" s="6"/>
      <c r="F95" s="19"/>
      <c r="G95" s="24"/>
      <c r="H95" s="24"/>
      <c r="I95" s="31"/>
      <c r="J95" s="31"/>
      <c r="K95" s="35"/>
    </row>
    <row r="96" spans="1:11" x14ac:dyDescent="0.25">
      <c r="C96" s="56" t="s">
        <v>20</v>
      </c>
      <c r="D96" s="52"/>
      <c r="E96" s="6"/>
      <c r="F96" s="19"/>
      <c r="G96" s="24" t="s">
        <v>2</v>
      </c>
      <c r="H96" s="24" t="s">
        <v>2</v>
      </c>
      <c r="I96" s="31"/>
      <c r="J96" s="31"/>
      <c r="K96" s="35"/>
    </row>
    <row r="97" spans="1:54" x14ac:dyDescent="0.25">
      <c r="C97" s="55"/>
      <c r="D97" s="52"/>
      <c r="E97" s="6"/>
      <c r="F97" s="19"/>
      <c r="G97" s="24"/>
      <c r="H97" s="24"/>
      <c r="I97" s="31"/>
      <c r="J97" s="31"/>
      <c r="K97" s="35"/>
    </row>
    <row r="98" spans="1:54" x14ac:dyDescent="0.25">
      <c r="C98" s="56" t="s">
        <v>21</v>
      </c>
      <c r="D98" s="52"/>
      <c r="E98" s="6"/>
      <c r="F98" s="19"/>
      <c r="G98" s="24" t="s">
        <v>2</v>
      </c>
      <c r="H98" s="24" t="s">
        <v>2</v>
      </c>
      <c r="I98" s="31"/>
      <c r="J98" s="31"/>
      <c r="K98" s="35"/>
    </row>
    <row r="99" spans="1:54" x14ac:dyDescent="0.25">
      <c r="C99" s="55"/>
      <c r="D99" s="52"/>
      <c r="E99" s="6"/>
      <c r="F99" s="19"/>
      <c r="G99" s="24"/>
      <c r="H99" s="24"/>
      <c r="I99" s="31"/>
      <c r="J99" s="31"/>
      <c r="K99" s="35"/>
    </row>
    <row r="100" spans="1:54" x14ac:dyDescent="0.25">
      <c r="C100" s="56" t="s">
        <v>22</v>
      </c>
      <c r="D100" s="52"/>
      <c r="E100" s="6"/>
      <c r="F100" s="19"/>
      <c r="G100" s="24" t="s">
        <v>2</v>
      </c>
      <c r="H100" s="24" t="s">
        <v>2</v>
      </c>
      <c r="I100" s="31"/>
      <c r="J100" s="31"/>
      <c r="K100" s="35"/>
    </row>
    <row r="101" spans="1:54" x14ac:dyDescent="0.25">
      <c r="C101" s="55"/>
      <c r="D101" s="52"/>
      <c r="E101" s="6"/>
      <c r="F101" s="19"/>
      <c r="G101" s="24"/>
      <c r="H101" s="24"/>
      <c r="I101" s="31"/>
      <c r="J101" s="31"/>
      <c r="K101" s="35"/>
    </row>
    <row r="102" spans="1:54" x14ac:dyDescent="0.25">
      <c r="C102" s="56" t="s">
        <v>23</v>
      </c>
      <c r="D102" s="52"/>
      <c r="E102" s="6"/>
      <c r="F102" s="19"/>
      <c r="G102" s="24" t="s">
        <v>2</v>
      </c>
      <c r="H102" s="24" t="s">
        <v>2</v>
      </c>
      <c r="I102" s="31"/>
      <c r="J102" s="31"/>
      <c r="K102" s="35"/>
    </row>
    <row r="103" spans="1:54" x14ac:dyDescent="0.25">
      <c r="C103" s="55"/>
      <c r="D103" s="52"/>
      <c r="E103" s="6"/>
      <c r="F103" s="19"/>
      <c r="G103" s="24"/>
      <c r="H103" s="24"/>
      <c r="I103" s="31"/>
      <c r="J103" s="31"/>
      <c r="K103" s="35"/>
    </row>
    <row r="104" spans="1:54" x14ac:dyDescent="0.25">
      <c r="C104" s="57" t="s">
        <v>24</v>
      </c>
      <c r="D104" s="52"/>
      <c r="E104" s="6"/>
      <c r="F104" s="19"/>
      <c r="G104" s="24"/>
      <c r="H104" s="24"/>
      <c r="I104" s="31"/>
      <c r="J104" s="31"/>
      <c r="K104" s="35"/>
    </row>
    <row r="105" spans="1:54" x14ac:dyDescent="0.25">
      <c r="B105" s="8" t="s">
        <v>203</v>
      </c>
      <c r="C105" s="58" t="s">
        <v>204</v>
      </c>
      <c r="D105" s="52"/>
      <c r="E105" s="6"/>
      <c r="F105" s="19"/>
      <c r="G105" s="24">
        <v>1377.25</v>
      </c>
      <c r="H105" s="24">
        <v>9.52</v>
      </c>
      <c r="I105" s="31"/>
      <c r="J105" s="31"/>
      <c r="K105" s="35"/>
    </row>
    <row r="106" spans="1:54" x14ac:dyDescent="0.25">
      <c r="C106" s="56" t="s">
        <v>191</v>
      </c>
      <c r="D106" s="52"/>
      <c r="E106" s="6"/>
      <c r="F106" s="19"/>
      <c r="G106" s="25">
        <v>1377.25</v>
      </c>
      <c r="H106" s="25">
        <v>9.52</v>
      </c>
      <c r="I106" s="31"/>
      <c r="J106" s="31"/>
      <c r="K106" s="35"/>
    </row>
    <row r="107" spans="1:54" x14ac:dyDescent="0.25">
      <c r="C107" s="55"/>
      <c r="D107" s="52"/>
      <c r="E107" s="6"/>
      <c r="F107" s="19"/>
      <c r="G107" s="24"/>
      <c r="H107" s="24"/>
      <c r="I107" s="31"/>
      <c r="J107" s="31"/>
      <c r="K107" s="35"/>
    </row>
    <row r="108" spans="1:54" x14ac:dyDescent="0.25">
      <c r="A108" s="10"/>
      <c r="B108" s="28"/>
      <c r="C108" s="56" t="s">
        <v>25</v>
      </c>
      <c r="D108" s="52"/>
      <c r="E108" s="6"/>
      <c r="F108" s="19"/>
      <c r="G108" s="24"/>
      <c r="H108" s="24"/>
      <c r="I108" s="31"/>
      <c r="J108" s="31"/>
      <c r="K108" s="35"/>
    </row>
    <row r="109" spans="1:54" s="2" customFormat="1" ht="13.5" x14ac:dyDescent="0.25">
      <c r="A109" s="28"/>
      <c r="B109" s="28"/>
      <c r="C109" s="55" t="s">
        <v>4578</v>
      </c>
      <c r="D109" s="52"/>
      <c r="E109" s="6"/>
      <c r="F109" s="19"/>
      <c r="G109" s="24" t="s">
        <v>2</v>
      </c>
      <c r="H109" s="24" t="s">
        <v>2</v>
      </c>
      <c r="I109" s="31"/>
      <c r="J109" s="31"/>
      <c r="K109" s="35"/>
      <c r="L109" s="3"/>
      <c r="AI109" s="3"/>
      <c r="AV109" s="3"/>
      <c r="AX109" s="3"/>
      <c r="BB109" s="3"/>
    </row>
    <row r="110" spans="1:54" x14ac:dyDescent="0.25">
      <c r="B110" s="8"/>
      <c r="C110" s="58" t="s">
        <v>205</v>
      </c>
      <c r="D110" s="52"/>
      <c r="E110" s="6"/>
      <c r="F110" s="19"/>
      <c r="G110" s="24">
        <v>175.66</v>
      </c>
      <c r="H110" s="24">
        <v>1.2</v>
      </c>
      <c r="I110" s="31"/>
      <c r="J110" s="31"/>
      <c r="K110" s="35"/>
    </row>
    <row r="111" spans="1:54" x14ac:dyDescent="0.25">
      <c r="C111" s="56" t="s">
        <v>191</v>
      </c>
      <c r="D111" s="52"/>
      <c r="E111" s="6"/>
      <c r="F111" s="19"/>
      <c r="G111" s="25">
        <v>175.66</v>
      </c>
      <c r="H111" s="25">
        <v>1.2</v>
      </c>
      <c r="I111" s="31"/>
      <c r="J111" s="31"/>
      <c r="K111" s="35"/>
    </row>
    <row r="112" spans="1:54" x14ac:dyDescent="0.25">
      <c r="C112" s="55"/>
      <c r="D112" s="52"/>
      <c r="E112" s="6"/>
      <c r="F112" s="19"/>
      <c r="G112" s="24"/>
      <c r="H112" s="24"/>
      <c r="I112" s="31"/>
      <c r="J112" s="31"/>
      <c r="K112" s="35"/>
    </row>
    <row r="113" spans="3:11" x14ac:dyDescent="0.25">
      <c r="C113" s="59" t="s">
        <v>206</v>
      </c>
      <c r="D113" s="53"/>
      <c r="E113" s="5"/>
      <c r="F113" s="20"/>
      <c r="G113" s="26">
        <v>14469.36</v>
      </c>
      <c r="H113" s="26">
        <v>100</v>
      </c>
      <c r="I113" s="32"/>
      <c r="J113" s="32"/>
      <c r="K113" s="36"/>
    </row>
    <row r="116" spans="3:11" x14ac:dyDescent="0.25">
      <c r="C116" s="1" t="s">
        <v>207</v>
      </c>
    </row>
    <row r="117" spans="3:11" x14ac:dyDescent="0.25">
      <c r="C117" s="37" t="s">
        <v>208</v>
      </c>
      <c r="D117" s="37"/>
      <c r="E117" s="37"/>
      <c r="F117" s="37"/>
      <c r="G117" s="37"/>
      <c r="H117" s="37"/>
      <c r="I117" s="37"/>
      <c r="J117" s="37"/>
      <c r="K117" s="37"/>
    </row>
    <row r="118" spans="3:11" x14ac:dyDescent="0.25">
      <c r="C118" s="2" t="s">
        <v>209</v>
      </c>
    </row>
    <row r="119" spans="3:11" x14ac:dyDescent="0.25">
      <c r="C119" s="2" t="s">
        <v>210</v>
      </c>
    </row>
    <row r="120" spans="3:11" ht="30" customHeight="1" x14ac:dyDescent="0.25">
      <c r="C120" s="164" t="s">
        <v>211</v>
      </c>
      <c r="D120" s="165"/>
      <c r="E120" s="165"/>
      <c r="F120" s="165"/>
      <c r="G120" s="165"/>
      <c r="H120" s="165"/>
      <c r="I120" s="165"/>
      <c r="J120" s="165"/>
      <c r="K120" s="165"/>
    </row>
    <row r="121" spans="3:11" x14ac:dyDescent="0.25">
      <c r="C121" s="2" t="s">
        <v>212</v>
      </c>
    </row>
    <row r="123" spans="3:11" x14ac:dyDescent="0.25">
      <c r="C123" s="2" t="s">
        <v>5016</v>
      </c>
      <c r="E123" s="2" t="s">
        <v>2</v>
      </c>
    </row>
    <row r="125" spans="3:11" x14ac:dyDescent="0.25">
      <c r="C125" s="2" t="s">
        <v>5017</v>
      </c>
      <c r="E125" s="100" t="s">
        <v>5069</v>
      </c>
      <c r="F125" s="101">
        <v>0</v>
      </c>
    </row>
    <row r="127" spans="3:11" x14ac:dyDescent="0.25">
      <c r="C127" s="2" t="s">
        <v>5064</v>
      </c>
    </row>
    <row r="129" spans="1:256" x14ac:dyDescent="0.25">
      <c r="C129" s="2" t="s">
        <v>5065</v>
      </c>
    </row>
    <row r="130" spans="1:256" s="86" customFormat="1" ht="35.25" customHeight="1" x14ac:dyDescent="0.25">
      <c r="A130" s="82"/>
      <c r="B130" s="82"/>
      <c r="C130" s="87" t="s">
        <v>5022</v>
      </c>
      <c r="D130" s="91" t="s">
        <v>5023</v>
      </c>
      <c r="E130" s="91" t="s">
        <v>5024</v>
      </c>
      <c r="F130" s="83"/>
      <c r="G130" s="84"/>
      <c r="H130" s="84"/>
      <c r="I130" s="84"/>
      <c r="J130" s="84"/>
      <c r="K130" s="85"/>
      <c r="L130" s="85"/>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5"/>
      <c r="AJ130" s="82"/>
      <c r="AK130" s="82"/>
      <c r="AL130" s="82"/>
      <c r="AM130" s="82"/>
      <c r="AN130" s="82"/>
      <c r="AO130" s="82"/>
      <c r="AP130" s="82"/>
      <c r="AQ130" s="82"/>
      <c r="AR130" s="82"/>
      <c r="AS130" s="82"/>
      <c r="AT130" s="82"/>
      <c r="AU130" s="82"/>
      <c r="AV130" s="85"/>
      <c r="AW130" s="82"/>
      <c r="AX130" s="85"/>
      <c r="AY130" s="82"/>
      <c r="AZ130" s="82"/>
      <c r="BA130" s="82"/>
      <c r="BB130" s="85"/>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82"/>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row>
    <row r="131" spans="1:256" s="86" customFormat="1" x14ac:dyDescent="0.25">
      <c r="A131" s="82"/>
      <c r="B131" s="82"/>
      <c r="C131" s="89" t="s">
        <v>5026</v>
      </c>
      <c r="D131" s="92">
        <v>113.6511</v>
      </c>
      <c r="E131" s="92">
        <v>117.8228</v>
      </c>
      <c r="F131" s="83"/>
      <c r="G131" s="84"/>
      <c r="H131" s="84"/>
      <c r="I131" s="84"/>
      <c r="J131" s="84"/>
      <c r="K131" s="85"/>
      <c r="L131" s="85"/>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5"/>
      <c r="AJ131" s="82"/>
      <c r="AK131" s="82"/>
      <c r="AL131" s="82"/>
      <c r="AM131" s="82"/>
      <c r="AN131" s="82"/>
      <c r="AO131" s="82"/>
      <c r="AP131" s="82"/>
      <c r="AQ131" s="82"/>
      <c r="AR131" s="82"/>
      <c r="AS131" s="82"/>
      <c r="AT131" s="82"/>
      <c r="AU131" s="82"/>
      <c r="AV131" s="85"/>
      <c r="AW131" s="82"/>
      <c r="AX131" s="85"/>
      <c r="AY131" s="82"/>
      <c r="AZ131" s="82"/>
      <c r="BA131" s="82"/>
      <c r="BB131" s="85"/>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82"/>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row>
    <row r="132" spans="1:256" s="86" customFormat="1" x14ac:dyDescent="0.25">
      <c r="A132" s="82"/>
      <c r="B132" s="82"/>
      <c r="C132" s="88" t="s">
        <v>5028</v>
      </c>
      <c r="D132" s="93">
        <v>124.28870000000001</v>
      </c>
      <c r="E132" s="93">
        <v>128.8861</v>
      </c>
      <c r="F132" s="83"/>
      <c r="G132" s="84"/>
      <c r="H132" s="84"/>
      <c r="I132" s="84"/>
      <c r="J132" s="84"/>
      <c r="K132" s="85"/>
      <c r="L132" s="85"/>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5"/>
      <c r="AJ132" s="82"/>
      <c r="AK132" s="82"/>
      <c r="AL132" s="82"/>
      <c r="AM132" s="82"/>
      <c r="AN132" s="82"/>
      <c r="AO132" s="82"/>
      <c r="AP132" s="82"/>
      <c r="AQ132" s="82"/>
      <c r="AR132" s="82"/>
      <c r="AS132" s="82"/>
      <c r="AT132" s="82"/>
      <c r="AU132" s="82"/>
      <c r="AV132" s="85"/>
      <c r="AW132" s="82"/>
      <c r="AX132" s="85"/>
      <c r="AY132" s="82"/>
      <c r="AZ132" s="82"/>
      <c r="BA132" s="82"/>
      <c r="BB132" s="85"/>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82"/>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row>
    <row r="134" spans="1:256" x14ac:dyDescent="0.25">
      <c r="C134" s="2" t="s">
        <v>5066</v>
      </c>
      <c r="E134" s="2" t="s">
        <v>2</v>
      </c>
    </row>
    <row r="136" spans="1:256" x14ac:dyDescent="0.25">
      <c r="C136" s="2" t="s">
        <v>5067</v>
      </c>
      <c r="E136" s="2" t="s">
        <v>2</v>
      </c>
    </row>
    <row r="138" spans="1:256" x14ac:dyDescent="0.25">
      <c r="C138" s="2" t="s">
        <v>5018</v>
      </c>
      <c r="E138" s="2" t="s">
        <v>2</v>
      </c>
    </row>
    <row r="140" spans="1:256" x14ac:dyDescent="0.25">
      <c r="C140" s="2" t="s">
        <v>5019</v>
      </c>
      <c r="E140" s="2" t="s">
        <v>2</v>
      </c>
    </row>
    <row r="142" spans="1:256" x14ac:dyDescent="0.25">
      <c r="C142" s="2" t="s">
        <v>5020</v>
      </c>
      <c r="E142" s="99">
        <v>0.91041572615156263</v>
      </c>
    </row>
    <row r="144" spans="1:256" x14ac:dyDescent="0.25">
      <c r="C144" s="2" t="s">
        <v>5021</v>
      </c>
      <c r="E144" s="100" t="s">
        <v>5190</v>
      </c>
    </row>
    <row r="146" spans="3:5" x14ac:dyDescent="0.25">
      <c r="C146" s="2" t="s">
        <v>5068</v>
      </c>
      <c r="E146" s="2" t="s">
        <v>2</v>
      </c>
    </row>
    <row r="148" spans="3:5" x14ac:dyDescent="0.25">
      <c r="C148" s="2" t="s">
        <v>5183</v>
      </c>
    </row>
    <row r="150" spans="3:5" x14ac:dyDescent="0.25">
      <c r="C150" s="1" t="s">
        <v>5250</v>
      </c>
      <c r="E150" s="162" t="s">
        <v>5251</v>
      </c>
    </row>
    <row r="151" spans="3:5" x14ac:dyDescent="0.25">
      <c r="E151" s="2" t="s">
        <v>5262</v>
      </c>
    </row>
  </sheetData>
  <mergeCells count="1">
    <mergeCell ref="C120:K120"/>
  </mergeCells>
  <hyperlinks>
    <hyperlink ref="J2" location="'Index'!A1" display="'Index'!A1" xr:uid="{09DA6536-B11B-450B-A578-F2A9C300F32A}"/>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80D51-3E81-48D6-A474-6C0F7D20E6FC}">
  <sheetPr codeName="Sheet1"/>
  <dimension ref="A1:IV116"/>
  <sheetViews>
    <sheetView showGridLines="0" zoomScale="90" zoomScaleNormal="90" workbookViewId="0">
      <pane ySplit="6" topLeftCell="A10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11.8554687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1240</v>
      </c>
      <c r="J2" s="38" t="s">
        <v>4568</v>
      </c>
    </row>
    <row r="3" spans="1:54" ht="16.5" x14ac:dyDescent="0.3">
      <c r="C3" s="1" t="s">
        <v>28</v>
      </c>
      <c r="D3" s="21" t="s">
        <v>1241</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C16" s="56" t="s">
        <v>5</v>
      </c>
      <c r="D16" s="52"/>
      <c r="E16" s="6"/>
      <c r="F16" s="19"/>
      <c r="G16" s="24"/>
      <c r="H16" s="24"/>
      <c r="I16" s="31"/>
      <c r="J16" s="31"/>
      <c r="K16" s="35"/>
    </row>
    <row r="17" spans="1:11" x14ac:dyDescent="0.25">
      <c r="C17" s="55"/>
      <c r="D17" s="52"/>
      <c r="E17" s="6"/>
      <c r="F17" s="19"/>
      <c r="G17" s="24"/>
      <c r="H17" s="24"/>
      <c r="I17" s="31"/>
      <c r="J17" s="31"/>
      <c r="K17" s="35"/>
    </row>
    <row r="18" spans="1:11" x14ac:dyDescent="0.25">
      <c r="C18" s="56" t="s">
        <v>6</v>
      </c>
      <c r="D18" s="52"/>
      <c r="E18" s="6"/>
      <c r="F18" s="19"/>
      <c r="G18" s="24" t="s">
        <v>2</v>
      </c>
      <c r="H18" s="24" t="s">
        <v>2</v>
      </c>
      <c r="I18" s="31"/>
      <c r="J18" s="31"/>
      <c r="K18" s="35"/>
    </row>
    <row r="19" spans="1:11" x14ac:dyDescent="0.25">
      <c r="C19" s="55"/>
      <c r="D19" s="52"/>
      <c r="E19" s="6"/>
      <c r="F19" s="19"/>
      <c r="G19" s="24"/>
      <c r="H19" s="24"/>
      <c r="I19" s="31"/>
      <c r="J19" s="31"/>
      <c r="K19" s="35"/>
    </row>
    <row r="20" spans="1:11" x14ac:dyDescent="0.25">
      <c r="C20" s="56" t="s">
        <v>7</v>
      </c>
      <c r="D20" s="52"/>
      <c r="E20" s="6"/>
      <c r="F20" s="19"/>
      <c r="G20" s="24" t="s">
        <v>2</v>
      </c>
      <c r="H20" s="24" t="s">
        <v>2</v>
      </c>
      <c r="I20" s="31"/>
      <c r="J20" s="31"/>
      <c r="K20" s="35"/>
    </row>
    <row r="21" spans="1:11" x14ac:dyDescent="0.25">
      <c r="C21" s="55"/>
      <c r="D21" s="52"/>
      <c r="E21" s="6"/>
      <c r="F21" s="19"/>
      <c r="G21" s="24"/>
      <c r="H21" s="24"/>
      <c r="I21" s="31"/>
      <c r="J21" s="31"/>
      <c r="K21" s="35"/>
    </row>
    <row r="22" spans="1:11" x14ac:dyDescent="0.25">
      <c r="C22" s="56" t="s">
        <v>8</v>
      </c>
      <c r="D22" s="52"/>
      <c r="E22" s="6"/>
      <c r="F22" s="19"/>
      <c r="G22" s="24" t="s">
        <v>2</v>
      </c>
      <c r="H22" s="24" t="s">
        <v>2</v>
      </c>
      <c r="I22" s="31"/>
      <c r="J22" s="31"/>
      <c r="K22" s="35"/>
    </row>
    <row r="23" spans="1:11" x14ac:dyDescent="0.25">
      <c r="C23" s="55"/>
      <c r="D23" s="52"/>
      <c r="E23" s="6"/>
      <c r="F23" s="19"/>
      <c r="G23" s="24"/>
      <c r="H23" s="24"/>
      <c r="I23" s="31"/>
      <c r="J23" s="31"/>
      <c r="K23" s="35"/>
    </row>
    <row r="24" spans="1:11" x14ac:dyDescent="0.25">
      <c r="C24" s="56" t="s">
        <v>9</v>
      </c>
      <c r="D24" s="52"/>
      <c r="E24" s="6"/>
      <c r="F24" s="19"/>
      <c r="G24" s="24" t="s">
        <v>2</v>
      </c>
      <c r="H24" s="24" t="s">
        <v>2</v>
      </c>
      <c r="I24" s="31"/>
      <c r="J24" s="31"/>
      <c r="K24" s="35"/>
    </row>
    <row r="25" spans="1:11" x14ac:dyDescent="0.25">
      <c r="C25" s="55"/>
      <c r="D25" s="52"/>
      <c r="E25" s="6"/>
      <c r="F25" s="19"/>
      <c r="G25" s="24"/>
      <c r="H25" s="24"/>
      <c r="I25" s="31"/>
      <c r="J25" s="31"/>
      <c r="K25" s="35"/>
    </row>
    <row r="26" spans="1:11" x14ac:dyDescent="0.25">
      <c r="C26" s="56" t="s">
        <v>10</v>
      </c>
      <c r="D26" s="52"/>
      <c r="E26" s="6"/>
      <c r="F26" s="19"/>
      <c r="G26" s="24" t="s">
        <v>2</v>
      </c>
      <c r="H26" s="24" t="s">
        <v>2</v>
      </c>
      <c r="I26" s="31"/>
      <c r="J26" s="31"/>
      <c r="K26" s="35"/>
    </row>
    <row r="27" spans="1:11" x14ac:dyDescent="0.25">
      <c r="C27" s="55"/>
      <c r="D27" s="52"/>
      <c r="E27" s="6"/>
      <c r="F27" s="19"/>
      <c r="G27" s="24"/>
      <c r="H27" s="24"/>
      <c r="I27" s="31"/>
      <c r="J27" s="31"/>
      <c r="K27" s="35"/>
    </row>
    <row r="28" spans="1:11" x14ac:dyDescent="0.25">
      <c r="C28" s="56" t="s">
        <v>11</v>
      </c>
      <c r="D28" s="52"/>
      <c r="E28" s="6"/>
      <c r="F28" s="19"/>
      <c r="G28" s="24" t="s">
        <v>2</v>
      </c>
      <c r="H28" s="24" t="s">
        <v>2</v>
      </c>
      <c r="I28" s="31"/>
      <c r="J28" s="31"/>
      <c r="K28" s="35"/>
    </row>
    <row r="29" spans="1:11" x14ac:dyDescent="0.25">
      <c r="C29" s="55"/>
      <c r="D29" s="52"/>
      <c r="E29" s="6"/>
      <c r="F29" s="19"/>
      <c r="G29" s="24"/>
      <c r="H29" s="24"/>
      <c r="I29" s="31"/>
      <c r="J29" s="31"/>
      <c r="K29" s="35"/>
    </row>
    <row r="30" spans="1:11" x14ac:dyDescent="0.25">
      <c r="A30" s="10"/>
      <c r="B30" s="28"/>
      <c r="C30" s="56" t="s">
        <v>13</v>
      </c>
      <c r="D30" s="52"/>
      <c r="E30" s="6"/>
      <c r="F30" s="19"/>
      <c r="G30" s="24"/>
      <c r="H30" s="24"/>
      <c r="I30" s="31"/>
      <c r="J30" s="31"/>
      <c r="K30" s="35"/>
    </row>
    <row r="31" spans="1:11" x14ac:dyDescent="0.25">
      <c r="C31" s="57" t="s">
        <v>14</v>
      </c>
      <c r="D31" s="52"/>
      <c r="E31" s="6"/>
      <c r="F31" s="19"/>
      <c r="G31" s="24"/>
      <c r="H31" s="24"/>
      <c r="I31" s="31"/>
      <c r="J31" s="31"/>
      <c r="K31" s="35"/>
    </row>
    <row r="32" spans="1:11" x14ac:dyDescent="0.25">
      <c r="B32" s="8" t="s">
        <v>1242</v>
      </c>
      <c r="C32" s="58" t="s">
        <v>1243</v>
      </c>
      <c r="D32" s="52" t="s">
        <v>1244</v>
      </c>
      <c r="E32" s="6" t="s">
        <v>810</v>
      </c>
      <c r="F32" s="19">
        <v>8500</v>
      </c>
      <c r="G32" s="24">
        <v>42500</v>
      </c>
      <c r="H32" s="24">
        <v>1.58</v>
      </c>
      <c r="I32" s="31">
        <v>5.9874999999999998</v>
      </c>
      <c r="J32" s="31"/>
      <c r="K32" s="35"/>
    </row>
    <row r="33" spans="2:11" x14ac:dyDescent="0.25">
      <c r="B33" s="8" t="s">
        <v>1245</v>
      </c>
      <c r="C33" s="58" t="s">
        <v>826</v>
      </c>
      <c r="D33" s="52" t="s">
        <v>1246</v>
      </c>
      <c r="E33" s="6" t="s">
        <v>810</v>
      </c>
      <c r="F33" s="19">
        <v>2500</v>
      </c>
      <c r="G33" s="24">
        <v>12500</v>
      </c>
      <c r="H33" s="24">
        <v>0.47</v>
      </c>
      <c r="I33" s="31">
        <v>5.9077999999999999</v>
      </c>
      <c r="J33" s="31"/>
      <c r="K33" s="35"/>
    </row>
    <row r="34" spans="2:11" x14ac:dyDescent="0.25">
      <c r="B34" s="8" t="s">
        <v>1247</v>
      </c>
      <c r="C34" s="58" t="s">
        <v>1248</v>
      </c>
      <c r="D34" s="52" t="s">
        <v>1249</v>
      </c>
      <c r="E34" s="6" t="s">
        <v>810</v>
      </c>
      <c r="F34" s="19">
        <v>2500</v>
      </c>
      <c r="G34" s="24">
        <v>12500</v>
      </c>
      <c r="H34" s="24">
        <v>0.47</v>
      </c>
      <c r="I34" s="31">
        <v>5.6583759999999996</v>
      </c>
      <c r="J34" s="31"/>
      <c r="K34" s="35" t="s">
        <v>651</v>
      </c>
    </row>
    <row r="35" spans="2:11" x14ac:dyDescent="0.25">
      <c r="B35" s="8" t="s">
        <v>1250</v>
      </c>
      <c r="C35" s="58" t="s">
        <v>1251</v>
      </c>
      <c r="D35" s="52" t="s">
        <v>1252</v>
      </c>
      <c r="E35" s="6" t="s">
        <v>810</v>
      </c>
      <c r="F35" s="19">
        <v>2000</v>
      </c>
      <c r="G35" s="24">
        <v>10000</v>
      </c>
      <c r="H35" s="24">
        <v>0.37</v>
      </c>
      <c r="I35" s="31">
        <v>5.6583759999999996</v>
      </c>
      <c r="J35" s="31"/>
      <c r="K35" s="35" t="s">
        <v>651</v>
      </c>
    </row>
    <row r="36" spans="2:11" x14ac:dyDescent="0.25">
      <c r="C36" s="56" t="s">
        <v>191</v>
      </c>
      <c r="D36" s="52"/>
      <c r="E36" s="6"/>
      <c r="F36" s="19"/>
      <c r="G36" s="25">
        <v>77500</v>
      </c>
      <c r="H36" s="25">
        <v>2.89</v>
      </c>
      <c r="I36" s="31"/>
      <c r="J36" s="31"/>
      <c r="K36" s="35"/>
    </row>
    <row r="37" spans="2:11" x14ac:dyDescent="0.25">
      <c r="C37" s="55"/>
      <c r="D37" s="52"/>
      <c r="E37" s="6"/>
      <c r="F37" s="19"/>
      <c r="G37" s="24"/>
      <c r="H37" s="24"/>
      <c r="I37" s="31"/>
      <c r="J37" s="31"/>
      <c r="K37" s="35"/>
    </row>
    <row r="38" spans="2:11" x14ac:dyDescent="0.25">
      <c r="C38" s="56" t="s">
        <v>15</v>
      </c>
      <c r="D38" s="52"/>
      <c r="E38" s="6"/>
      <c r="F38" s="19"/>
      <c r="G38" s="24" t="s">
        <v>2</v>
      </c>
      <c r="H38" s="24" t="s">
        <v>2</v>
      </c>
      <c r="I38" s="31"/>
      <c r="J38" s="31"/>
      <c r="K38" s="35"/>
    </row>
    <row r="39" spans="2:11" x14ac:dyDescent="0.25">
      <c r="C39" s="55"/>
      <c r="D39" s="52"/>
      <c r="E39" s="6"/>
      <c r="F39" s="19"/>
      <c r="G39" s="24"/>
      <c r="H39" s="24"/>
      <c r="I39" s="31"/>
      <c r="J39" s="31"/>
      <c r="K39" s="35"/>
    </row>
    <row r="40" spans="2:11" x14ac:dyDescent="0.25">
      <c r="C40" s="57" t="s">
        <v>16</v>
      </c>
      <c r="D40" s="52"/>
      <c r="E40" s="6"/>
      <c r="F40" s="19"/>
      <c r="G40" s="24"/>
      <c r="H40" s="24"/>
      <c r="I40" s="31"/>
      <c r="J40" s="31"/>
      <c r="K40" s="35"/>
    </row>
    <row r="41" spans="2:11" x14ac:dyDescent="0.25">
      <c r="B41" s="8" t="s">
        <v>1253</v>
      </c>
      <c r="C41" s="58" t="s">
        <v>1254</v>
      </c>
      <c r="D41" s="52" t="s">
        <v>1255</v>
      </c>
      <c r="E41" s="6" t="s">
        <v>202</v>
      </c>
      <c r="F41" s="19">
        <v>30000000</v>
      </c>
      <c r="G41" s="24">
        <v>29966.04</v>
      </c>
      <c r="H41" s="24">
        <v>1.1200000000000001</v>
      </c>
      <c r="I41" s="31">
        <v>5.1706000000000003</v>
      </c>
      <c r="J41" s="31"/>
      <c r="K41" s="35"/>
    </row>
    <row r="42" spans="2:11" x14ac:dyDescent="0.25">
      <c r="B42" s="8" t="s">
        <v>1256</v>
      </c>
      <c r="C42" s="58" t="s">
        <v>1257</v>
      </c>
      <c r="D42" s="52" t="s">
        <v>1258</v>
      </c>
      <c r="E42" s="6" t="s">
        <v>202</v>
      </c>
      <c r="F42" s="19">
        <v>25000000</v>
      </c>
      <c r="G42" s="24">
        <v>24943.68</v>
      </c>
      <c r="H42" s="24">
        <v>0.93</v>
      </c>
      <c r="I42" s="31">
        <v>5.1513</v>
      </c>
      <c r="J42" s="31"/>
      <c r="K42" s="35"/>
    </row>
    <row r="43" spans="2:11" x14ac:dyDescent="0.25">
      <c r="B43" s="8" t="s">
        <v>1259</v>
      </c>
      <c r="C43" s="58" t="s">
        <v>1260</v>
      </c>
      <c r="D43" s="52" t="s">
        <v>1261</v>
      </c>
      <c r="E43" s="6" t="s">
        <v>202</v>
      </c>
      <c r="F43" s="19">
        <v>25000000</v>
      </c>
      <c r="G43" s="24">
        <v>24922.63</v>
      </c>
      <c r="H43" s="24">
        <v>0.93</v>
      </c>
      <c r="I43" s="31">
        <v>5.1508000000000003</v>
      </c>
      <c r="J43" s="31"/>
      <c r="K43" s="35"/>
    </row>
    <row r="44" spans="2:11" x14ac:dyDescent="0.25">
      <c r="B44" s="8" t="s">
        <v>1262</v>
      </c>
      <c r="C44" s="58" t="s">
        <v>1263</v>
      </c>
      <c r="D44" s="52" t="s">
        <v>1264</v>
      </c>
      <c r="E44" s="6" t="s">
        <v>202</v>
      </c>
      <c r="F44" s="19">
        <v>25000000</v>
      </c>
      <c r="G44" s="24">
        <v>24897.85</v>
      </c>
      <c r="H44" s="24">
        <v>0.93</v>
      </c>
      <c r="I44" s="31">
        <v>5.1638000000000002</v>
      </c>
      <c r="J44" s="31"/>
      <c r="K44" s="35"/>
    </row>
    <row r="45" spans="2:11" x14ac:dyDescent="0.25">
      <c r="B45" s="8" t="s">
        <v>1265</v>
      </c>
      <c r="C45" s="58" t="s">
        <v>1266</v>
      </c>
      <c r="D45" s="52" t="s">
        <v>1267</v>
      </c>
      <c r="E45" s="6" t="s">
        <v>202</v>
      </c>
      <c r="F45" s="19">
        <v>12500000</v>
      </c>
      <c r="G45" s="24">
        <v>12498.23</v>
      </c>
      <c r="H45" s="24">
        <v>0.47</v>
      </c>
      <c r="I45" s="31">
        <v>5.202</v>
      </c>
      <c r="J45" s="31"/>
      <c r="K45" s="35"/>
    </row>
    <row r="46" spans="2:11" x14ac:dyDescent="0.25">
      <c r="C46" s="56" t="s">
        <v>191</v>
      </c>
      <c r="D46" s="52"/>
      <c r="E46" s="6"/>
      <c r="F46" s="19"/>
      <c r="G46" s="25">
        <v>117228.43</v>
      </c>
      <c r="H46" s="25">
        <v>4.38</v>
      </c>
      <c r="I46" s="31"/>
      <c r="J46" s="31"/>
      <c r="K46" s="35"/>
    </row>
    <row r="47" spans="2:11" x14ac:dyDescent="0.25">
      <c r="C47" s="55"/>
      <c r="D47" s="52"/>
      <c r="E47" s="6"/>
      <c r="F47" s="19"/>
      <c r="G47" s="24"/>
      <c r="H47" s="24"/>
      <c r="I47" s="31"/>
      <c r="J47" s="31"/>
      <c r="K47" s="35"/>
    </row>
    <row r="48" spans="2:11" x14ac:dyDescent="0.25">
      <c r="C48" s="56" t="s">
        <v>17</v>
      </c>
      <c r="D48" s="52"/>
      <c r="E48" s="6"/>
      <c r="F48" s="19"/>
      <c r="G48" s="24" t="s">
        <v>2</v>
      </c>
      <c r="H48" s="24" t="s">
        <v>2</v>
      </c>
      <c r="I48" s="31"/>
      <c r="J48" s="31"/>
      <c r="K48" s="35"/>
    </row>
    <row r="49" spans="1:12" x14ac:dyDescent="0.25">
      <c r="C49" s="55"/>
      <c r="D49" s="52"/>
      <c r="E49" s="6"/>
      <c r="F49" s="19"/>
      <c r="G49" s="24"/>
      <c r="H49" s="24"/>
      <c r="I49" s="31"/>
      <c r="J49" s="31"/>
      <c r="K49" s="35"/>
    </row>
    <row r="50" spans="1:12" x14ac:dyDescent="0.25">
      <c r="C50" s="56" t="s">
        <v>18</v>
      </c>
      <c r="D50" s="52"/>
      <c r="E50" s="6"/>
      <c r="F50" s="19"/>
      <c r="G50" s="24" t="s">
        <v>2</v>
      </c>
      <c r="H50" s="24" t="s">
        <v>2</v>
      </c>
      <c r="I50" s="31"/>
      <c r="J50" s="31"/>
      <c r="K50" s="35"/>
    </row>
    <row r="51" spans="1:12" x14ac:dyDescent="0.25">
      <c r="C51" s="55"/>
      <c r="D51" s="52"/>
      <c r="E51" s="6"/>
      <c r="F51" s="19"/>
      <c r="G51" s="24"/>
      <c r="H51" s="24"/>
      <c r="I51" s="31"/>
      <c r="J51" s="31"/>
      <c r="K51" s="35"/>
    </row>
    <row r="52" spans="1:12" x14ac:dyDescent="0.25">
      <c r="A52" s="10"/>
      <c r="B52" s="28"/>
      <c r="C52" s="56" t="s">
        <v>19</v>
      </c>
      <c r="D52" s="52"/>
      <c r="E52" s="6"/>
      <c r="F52" s="19"/>
      <c r="G52" s="24"/>
      <c r="H52" s="24"/>
      <c r="I52" s="31"/>
      <c r="J52" s="31"/>
      <c r="K52" s="35"/>
    </row>
    <row r="53" spans="1:12" x14ac:dyDescent="0.25">
      <c r="A53" s="28"/>
      <c r="B53" s="28"/>
      <c r="C53" s="56" t="s">
        <v>20</v>
      </c>
      <c r="D53" s="52"/>
      <c r="E53" s="6"/>
      <c r="F53" s="19"/>
      <c r="G53" s="24" t="s">
        <v>2</v>
      </c>
      <c r="H53" s="24" t="s">
        <v>2</v>
      </c>
      <c r="I53" s="31"/>
      <c r="J53" s="31"/>
      <c r="K53" s="35"/>
    </row>
    <row r="54" spans="1:12" x14ac:dyDescent="0.25">
      <c r="A54" s="28"/>
      <c r="B54" s="28"/>
      <c r="C54" s="56"/>
      <c r="D54" s="52"/>
      <c r="E54" s="6"/>
      <c r="F54" s="19"/>
      <c r="G54" s="24"/>
      <c r="H54" s="24"/>
      <c r="I54" s="31"/>
      <c r="J54" s="31"/>
      <c r="K54" s="35"/>
    </row>
    <row r="55" spans="1:12" x14ac:dyDescent="0.25">
      <c r="A55" s="28"/>
      <c r="B55" s="28"/>
      <c r="C55" s="56" t="s">
        <v>21</v>
      </c>
      <c r="D55" s="52"/>
      <c r="E55" s="6"/>
      <c r="F55" s="19"/>
      <c r="G55" s="24" t="s">
        <v>2</v>
      </c>
      <c r="H55" s="24" t="s">
        <v>2</v>
      </c>
      <c r="I55" s="31"/>
      <c r="J55" s="31"/>
      <c r="K55" s="35"/>
    </row>
    <row r="56" spans="1:12" x14ac:dyDescent="0.25">
      <c r="A56" s="28"/>
      <c r="B56" s="28"/>
      <c r="C56" s="56"/>
      <c r="D56" s="52"/>
      <c r="E56" s="6"/>
      <c r="F56" s="19"/>
      <c r="G56" s="24"/>
      <c r="H56" s="24"/>
      <c r="I56" s="31"/>
      <c r="J56" s="31"/>
      <c r="K56" s="35"/>
    </row>
    <row r="57" spans="1:12" x14ac:dyDescent="0.25">
      <c r="A57" s="28"/>
      <c r="B57" s="28"/>
      <c r="C57" s="56" t="s">
        <v>22</v>
      </c>
      <c r="D57" s="52"/>
      <c r="E57" s="6"/>
      <c r="F57" s="19"/>
      <c r="G57" s="24" t="s">
        <v>2</v>
      </c>
      <c r="H57" s="24" t="s">
        <v>2</v>
      </c>
      <c r="I57" s="31"/>
      <c r="J57" s="31"/>
      <c r="K57" s="35"/>
    </row>
    <row r="58" spans="1:12" x14ac:dyDescent="0.25">
      <c r="A58" s="28"/>
      <c r="B58" s="28"/>
      <c r="C58" s="56"/>
      <c r="D58" s="52"/>
      <c r="E58" s="6"/>
      <c r="F58" s="19"/>
      <c r="G58" s="24"/>
      <c r="H58" s="24"/>
      <c r="I58" s="31"/>
      <c r="J58" s="31"/>
      <c r="K58" s="35"/>
    </row>
    <row r="59" spans="1:12" x14ac:dyDescent="0.25">
      <c r="A59" s="28"/>
      <c r="B59" s="28"/>
      <c r="C59" s="56" t="s">
        <v>23</v>
      </c>
      <c r="D59" s="52"/>
      <c r="E59" s="6"/>
      <c r="F59" s="19"/>
      <c r="G59" s="24" t="s">
        <v>2</v>
      </c>
      <c r="H59" s="24" t="s">
        <v>2</v>
      </c>
      <c r="I59" s="31"/>
      <c r="J59" s="31"/>
      <c r="K59" s="35"/>
    </row>
    <row r="60" spans="1:12" x14ac:dyDescent="0.25">
      <c r="A60" s="28"/>
      <c r="B60" s="28"/>
      <c r="C60" s="56"/>
      <c r="D60" s="52"/>
      <c r="E60" s="6"/>
      <c r="F60" s="19"/>
      <c r="G60" s="24"/>
      <c r="H60" s="24"/>
      <c r="I60" s="31"/>
      <c r="J60" s="31"/>
      <c r="K60" s="35"/>
    </row>
    <row r="61" spans="1:12" x14ac:dyDescent="0.25">
      <c r="C61" s="57" t="s">
        <v>24</v>
      </c>
      <c r="D61" s="52"/>
      <c r="E61" s="6"/>
      <c r="F61" s="19"/>
      <c r="G61" s="24"/>
      <c r="H61" s="24"/>
      <c r="I61" s="31"/>
      <c r="J61" s="31"/>
      <c r="K61" s="35"/>
    </row>
    <row r="62" spans="1:12" x14ac:dyDescent="0.25">
      <c r="B62" s="8" t="s">
        <v>203</v>
      </c>
      <c r="C62" s="58" t="s">
        <v>204</v>
      </c>
      <c r="D62" s="52"/>
      <c r="E62" s="6"/>
      <c r="F62" s="19"/>
      <c r="G62" s="24">
        <v>2343993.29</v>
      </c>
      <c r="H62" s="24">
        <v>87.34</v>
      </c>
      <c r="I62" s="31"/>
      <c r="J62" s="31"/>
      <c r="K62" s="35"/>
      <c r="L62" s="62"/>
    </row>
    <row r="63" spans="1:12" x14ac:dyDescent="0.25">
      <c r="B63" s="8"/>
      <c r="C63" s="56" t="s">
        <v>191</v>
      </c>
      <c r="D63" s="52"/>
      <c r="E63" s="6"/>
      <c r="F63" s="19"/>
      <c r="G63" s="25">
        <f>SUM(G61:G62)</f>
        <v>2343993.29</v>
      </c>
      <c r="H63" s="25">
        <f>SUM(H61:H62)</f>
        <v>87.34</v>
      </c>
      <c r="I63" s="31"/>
      <c r="J63" s="31"/>
      <c r="K63" s="35"/>
      <c r="L63" s="62"/>
    </row>
    <row r="64" spans="1:12" x14ac:dyDescent="0.25">
      <c r="B64" s="8"/>
      <c r="C64" s="58"/>
      <c r="D64" s="52"/>
      <c r="E64" s="6"/>
      <c r="F64" s="19"/>
      <c r="G64" s="24"/>
      <c r="H64" s="24"/>
      <c r="I64" s="31"/>
      <c r="J64" s="31"/>
      <c r="K64" s="35"/>
      <c r="L64" s="62"/>
    </row>
    <row r="65" spans="1:54" x14ac:dyDescent="0.25">
      <c r="B65" s="8" t="s">
        <v>1268</v>
      </c>
      <c r="C65" s="58" t="s">
        <v>4954</v>
      </c>
      <c r="D65" s="52" t="s">
        <v>1965</v>
      </c>
      <c r="E65" s="6"/>
      <c r="F65" s="19">
        <v>85448028.082100004</v>
      </c>
      <c r="G65" s="24">
        <v>85448.03</v>
      </c>
      <c r="H65" s="24">
        <v>3.18</v>
      </c>
      <c r="I65" s="31"/>
      <c r="J65" s="31"/>
      <c r="K65" s="35"/>
      <c r="L65" s="62"/>
    </row>
    <row r="66" spans="1:54" x14ac:dyDescent="0.25">
      <c r="B66" s="8" t="s">
        <v>1269</v>
      </c>
      <c r="C66" s="58" t="s">
        <v>4954</v>
      </c>
      <c r="D66" s="52" t="s">
        <v>4621</v>
      </c>
      <c r="E66" s="6"/>
      <c r="F66" s="19">
        <v>45100603.869800001</v>
      </c>
      <c r="G66" s="24">
        <v>45100.6</v>
      </c>
      <c r="H66" s="24">
        <v>1.68</v>
      </c>
      <c r="I66" s="31"/>
      <c r="J66" s="31"/>
      <c r="K66" s="35"/>
    </row>
    <row r="67" spans="1:54" x14ac:dyDescent="0.25">
      <c r="B67" s="8" t="s">
        <v>1270</v>
      </c>
      <c r="C67" s="58" t="s">
        <v>4954</v>
      </c>
      <c r="D67" s="52" t="s">
        <v>4622</v>
      </c>
      <c r="E67" s="6"/>
      <c r="F67" s="19">
        <v>40081427.917900003</v>
      </c>
      <c r="G67" s="24">
        <v>40081.43</v>
      </c>
      <c r="H67" s="24">
        <v>1.49</v>
      </c>
      <c r="I67" s="31"/>
      <c r="J67" s="31"/>
      <c r="K67" s="35"/>
    </row>
    <row r="68" spans="1:54" x14ac:dyDescent="0.25">
      <c r="C68" s="56" t="s">
        <v>191</v>
      </c>
      <c r="D68" s="52"/>
      <c r="E68" s="6"/>
      <c r="F68" s="19"/>
      <c r="G68" s="25">
        <f>SUM(G65:G67)</f>
        <v>170630.06</v>
      </c>
      <c r="H68" s="25">
        <f>SUM(H65:H67)</f>
        <v>6.3500000000000005</v>
      </c>
      <c r="I68" s="31"/>
      <c r="J68" s="31"/>
      <c r="K68" s="35"/>
    </row>
    <row r="69" spans="1:54" x14ac:dyDescent="0.25">
      <c r="C69" s="55"/>
      <c r="D69" s="52"/>
      <c r="E69" s="6"/>
      <c r="F69" s="19"/>
      <c r="G69" s="24"/>
      <c r="H69" s="24"/>
      <c r="I69" s="31"/>
      <c r="J69" s="31"/>
      <c r="K69" s="35"/>
    </row>
    <row r="70" spans="1:54" x14ac:dyDescent="0.25">
      <c r="A70" s="10"/>
      <c r="B70" s="28"/>
      <c r="C70" s="56" t="s">
        <v>25</v>
      </c>
      <c r="D70" s="52"/>
      <c r="E70" s="6"/>
      <c r="F70" s="19"/>
      <c r="G70" s="24"/>
      <c r="H70" s="24"/>
      <c r="I70" s="31"/>
      <c r="J70" s="31"/>
      <c r="K70" s="35"/>
    </row>
    <row r="71" spans="1:54" s="2" customFormat="1" ht="13.5" x14ac:dyDescent="0.25">
      <c r="A71" s="28"/>
      <c r="B71" s="28"/>
      <c r="C71" s="55" t="s">
        <v>4578</v>
      </c>
      <c r="D71" s="52"/>
      <c r="E71" s="6"/>
      <c r="F71" s="19"/>
      <c r="G71" s="24" t="s">
        <v>2</v>
      </c>
      <c r="H71" s="24" t="s">
        <v>2</v>
      </c>
      <c r="I71" s="31"/>
      <c r="J71" s="31"/>
      <c r="K71" s="35"/>
      <c r="L71" s="3"/>
      <c r="AI71" s="3"/>
      <c r="AV71" s="3"/>
      <c r="AX71" s="3"/>
      <c r="BB71" s="3"/>
    </row>
    <row r="72" spans="1:54" x14ac:dyDescent="0.25">
      <c r="B72" s="8"/>
      <c r="C72" s="58" t="s">
        <v>205</v>
      </c>
      <c r="D72" s="52"/>
      <c r="E72" s="6"/>
      <c r="F72" s="19"/>
      <c r="G72" s="24">
        <v>-25492.89</v>
      </c>
      <c r="H72" s="24">
        <v>-0.96</v>
      </c>
      <c r="I72" s="31"/>
      <c r="J72" s="31"/>
      <c r="K72" s="35"/>
    </row>
    <row r="73" spans="1:54" x14ac:dyDescent="0.25">
      <c r="C73" s="56" t="s">
        <v>191</v>
      </c>
      <c r="D73" s="52"/>
      <c r="E73" s="6"/>
      <c r="F73" s="19"/>
      <c r="G73" s="25">
        <v>-25492.89</v>
      </c>
      <c r="H73" s="25">
        <v>-0.96</v>
      </c>
      <c r="I73" s="31"/>
      <c r="J73" s="31"/>
      <c r="K73" s="35"/>
    </row>
    <row r="74" spans="1:54" x14ac:dyDescent="0.25">
      <c r="C74" s="55"/>
      <c r="D74" s="52"/>
      <c r="E74" s="6"/>
      <c r="F74" s="19"/>
      <c r="G74" s="24"/>
      <c r="H74" s="24"/>
      <c r="I74" s="31"/>
      <c r="J74" s="31"/>
      <c r="K74" s="35"/>
    </row>
    <row r="75" spans="1:54" x14ac:dyDescent="0.25">
      <c r="C75" s="59" t="s">
        <v>206</v>
      </c>
      <c r="D75" s="53"/>
      <c r="E75" s="5"/>
      <c r="F75" s="20"/>
      <c r="G75" s="26">
        <v>2683858.89</v>
      </c>
      <c r="H75" s="26">
        <v>100</v>
      </c>
      <c r="I75" s="32"/>
      <c r="J75" s="32"/>
      <c r="K75" s="36"/>
    </row>
    <row r="78" spans="1:54" x14ac:dyDescent="0.25">
      <c r="C78" s="1" t="s">
        <v>207</v>
      </c>
    </row>
    <row r="79" spans="1:54" x14ac:dyDescent="0.25">
      <c r="C79" s="37" t="s">
        <v>208</v>
      </c>
      <c r="D79" s="37"/>
      <c r="E79" s="37"/>
      <c r="F79" s="37"/>
      <c r="G79" s="37"/>
      <c r="H79" s="37"/>
      <c r="I79" s="37"/>
      <c r="J79" s="37"/>
      <c r="K79" s="37"/>
    </row>
    <row r="80" spans="1:54" x14ac:dyDescent="0.25">
      <c r="C80" s="2" t="s">
        <v>209</v>
      </c>
    </row>
    <row r="81" spans="1:256" x14ac:dyDescent="0.25">
      <c r="C81" s="2" t="s">
        <v>210</v>
      </c>
    </row>
    <row r="82" spans="1:256" ht="30" customHeight="1" x14ac:dyDescent="0.25">
      <c r="C82" s="164" t="s">
        <v>211</v>
      </c>
      <c r="D82" s="165"/>
      <c r="E82" s="165"/>
      <c r="F82" s="165"/>
      <c r="G82" s="165"/>
      <c r="H82" s="165"/>
      <c r="I82" s="165"/>
      <c r="J82" s="165"/>
      <c r="K82" s="165"/>
    </row>
    <row r="83" spans="1:256" x14ac:dyDescent="0.25">
      <c r="C83" s="2" t="s">
        <v>212</v>
      </c>
    </row>
    <row r="85" spans="1:256" x14ac:dyDescent="0.25">
      <c r="C85" s="2" t="s">
        <v>5016</v>
      </c>
      <c r="E85" s="2" t="s">
        <v>2</v>
      </c>
    </row>
    <row r="87" spans="1:256" x14ac:dyDescent="0.25">
      <c r="C87" s="2" t="s">
        <v>5017</v>
      </c>
      <c r="E87" s="2" t="s">
        <v>2</v>
      </c>
    </row>
    <row r="89" spans="1:256" x14ac:dyDescent="0.25">
      <c r="C89" s="2" t="s">
        <v>5064</v>
      </c>
    </row>
    <row r="91" spans="1:256" x14ac:dyDescent="0.25">
      <c r="C91" s="2" t="s">
        <v>5065</v>
      </c>
    </row>
    <row r="92" spans="1:256" s="86" customFormat="1" ht="35.25" customHeight="1" x14ac:dyDescent="0.25">
      <c r="A92" s="82"/>
      <c r="B92" s="82"/>
      <c r="C92" s="87" t="s">
        <v>5022</v>
      </c>
      <c r="D92" s="91" t="s">
        <v>5023</v>
      </c>
      <c r="E92" s="91" t="s">
        <v>5024</v>
      </c>
      <c r="F92" s="83"/>
      <c r="G92" s="84"/>
      <c r="H92" s="84"/>
      <c r="I92" s="84"/>
      <c r="J92" s="84"/>
      <c r="K92" s="85"/>
      <c r="L92" s="85"/>
      <c r="M92" s="82"/>
      <c r="N92" s="82"/>
      <c r="O92" s="82"/>
      <c r="P92" s="82"/>
      <c r="Q92" s="82"/>
      <c r="R92" s="82"/>
      <c r="S92" s="82"/>
      <c r="T92" s="82"/>
      <c r="U92" s="82"/>
      <c r="V92" s="82"/>
      <c r="W92" s="82"/>
      <c r="X92" s="82"/>
      <c r="Y92" s="82"/>
      <c r="Z92" s="82"/>
      <c r="AA92" s="82"/>
      <c r="AB92" s="82"/>
      <c r="AC92" s="82"/>
      <c r="AD92" s="82"/>
      <c r="AE92" s="82"/>
      <c r="AF92" s="82"/>
      <c r="AG92" s="82"/>
      <c r="AH92" s="82"/>
      <c r="AI92" s="85"/>
      <c r="AJ92" s="82"/>
      <c r="AK92" s="82"/>
      <c r="AL92" s="82"/>
      <c r="AM92" s="82"/>
      <c r="AN92" s="82"/>
      <c r="AO92" s="82"/>
      <c r="AP92" s="82"/>
      <c r="AQ92" s="82"/>
      <c r="AR92" s="82"/>
      <c r="AS92" s="82"/>
      <c r="AT92" s="82"/>
      <c r="AU92" s="82"/>
      <c r="AV92" s="85"/>
      <c r="AW92" s="82"/>
      <c r="AX92" s="85"/>
      <c r="AY92" s="82"/>
      <c r="AZ92" s="82"/>
      <c r="BA92" s="82"/>
      <c r="BB92" s="85"/>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row>
    <row r="93" spans="1:256" s="86" customFormat="1" x14ac:dyDescent="0.25">
      <c r="A93" s="82"/>
      <c r="B93" s="82"/>
      <c r="C93" s="89" t="s">
        <v>5035</v>
      </c>
      <c r="D93" s="92">
        <v>1364.6139000000001</v>
      </c>
      <c r="E93" s="92">
        <v>1370.3364999999999</v>
      </c>
      <c r="F93" s="83"/>
      <c r="G93" s="84"/>
      <c r="H93" s="84"/>
      <c r="I93" s="84"/>
      <c r="J93" s="84"/>
      <c r="K93" s="85"/>
      <c r="L93" s="85"/>
      <c r="M93" s="82"/>
      <c r="N93" s="82"/>
      <c r="O93" s="82"/>
      <c r="P93" s="82"/>
      <c r="Q93" s="82"/>
      <c r="R93" s="82"/>
      <c r="S93" s="82"/>
      <c r="T93" s="82"/>
      <c r="U93" s="82"/>
      <c r="V93" s="82"/>
      <c r="W93" s="82"/>
      <c r="X93" s="82"/>
      <c r="Y93" s="82"/>
      <c r="Z93" s="82"/>
      <c r="AA93" s="82"/>
      <c r="AB93" s="82"/>
      <c r="AC93" s="82"/>
      <c r="AD93" s="82"/>
      <c r="AE93" s="82"/>
      <c r="AF93" s="82"/>
      <c r="AG93" s="82"/>
      <c r="AH93" s="82"/>
      <c r="AI93" s="85"/>
      <c r="AJ93" s="82"/>
      <c r="AK93" s="82"/>
      <c r="AL93" s="82"/>
      <c r="AM93" s="82"/>
      <c r="AN93" s="82"/>
      <c r="AO93" s="82"/>
      <c r="AP93" s="82"/>
      <c r="AQ93" s="82"/>
      <c r="AR93" s="82"/>
      <c r="AS93" s="82"/>
      <c r="AT93" s="82"/>
      <c r="AU93" s="82"/>
      <c r="AV93" s="85"/>
      <c r="AW93" s="82"/>
      <c r="AX93" s="85"/>
      <c r="AY93" s="82"/>
      <c r="AZ93" s="82"/>
      <c r="BA93" s="82"/>
      <c r="BB93" s="85"/>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row>
    <row r="94" spans="1:256" s="86" customFormat="1" x14ac:dyDescent="0.25">
      <c r="A94" s="82"/>
      <c r="B94" s="82"/>
      <c r="C94" s="89" t="s">
        <v>5026</v>
      </c>
      <c r="D94" s="92">
        <v>4357.0370000000003</v>
      </c>
      <c r="E94" s="92">
        <v>4375.3086999999996</v>
      </c>
      <c r="F94" s="83"/>
      <c r="G94" s="84"/>
      <c r="H94" s="84"/>
      <c r="I94" s="84"/>
      <c r="J94" s="84"/>
      <c r="K94" s="85"/>
      <c r="L94" s="85"/>
      <c r="M94" s="82"/>
      <c r="N94" s="82"/>
      <c r="O94" s="82"/>
      <c r="P94" s="82"/>
      <c r="Q94" s="82"/>
      <c r="R94" s="82"/>
      <c r="S94" s="82"/>
      <c r="T94" s="82"/>
      <c r="U94" s="82"/>
      <c r="V94" s="82"/>
      <c r="W94" s="82"/>
      <c r="X94" s="82"/>
      <c r="Y94" s="82"/>
      <c r="Z94" s="82"/>
      <c r="AA94" s="82"/>
      <c r="AB94" s="82"/>
      <c r="AC94" s="82"/>
      <c r="AD94" s="82"/>
      <c r="AE94" s="82"/>
      <c r="AF94" s="82"/>
      <c r="AG94" s="82"/>
      <c r="AH94" s="82"/>
      <c r="AI94" s="85"/>
      <c r="AJ94" s="82"/>
      <c r="AK94" s="82"/>
      <c r="AL94" s="82"/>
      <c r="AM94" s="82"/>
      <c r="AN94" s="82"/>
      <c r="AO94" s="82"/>
      <c r="AP94" s="82"/>
      <c r="AQ94" s="82"/>
      <c r="AR94" s="82"/>
      <c r="AS94" s="82"/>
      <c r="AT94" s="82"/>
      <c r="AU94" s="82"/>
      <c r="AV94" s="85"/>
      <c r="AW94" s="82"/>
      <c r="AX94" s="85"/>
      <c r="AY94" s="82"/>
      <c r="AZ94" s="82"/>
      <c r="BA94" s="82"/>
      <c r="BB94" s="85"/>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row>
    <row r="95" spans="1:256" s="86" customFormat="1" x14ac:dyDescent="0.25">
      <c r="A95" s="82"/>
      <c r="B95" s="82"/>
      <c r="C95" s="89" t="s">
        <v>5036</v>
      </c>
      <c r="D95" s="92">
        <v>1393.3635999999999</v>
      </c>
      <c r="E95" s="92">
        <v>1399.2064</v>
      </c>
      <c r="F95" s="83"/>
      <c r="G95" s="84"/>
      <c r="H95" s="84"/>
      <c r="I95" s="84"/>
      <c r="J95" s="84"/>
      <c r="K95" s="85"/>
      <c r="L95" s="85"/>
      <c r="M95" s="82"/>
      <c r="N95" s="82"/>
      <c r="O95" s="82"/>
      <c r="P95" s="82"/>
      <c r="Q95" s="82"/>
      <c r="R95" s="82"/>
      <c r="S95" s="82"/>
      <c r="T95" s="82"/>
      <c r="U95" s="82"/>
      <c r="V95" s="82"/>
      <c r="W95" s="82"/>
      <c r="X95" s="82"/>
      <c r="Y95" s="82"/>
      <c r="Z95" s="82"/>
      <c r="AA95" s="82"/>
      <c r="AB95" s="82"/>
      <c r="AC95" s="82"/>
      <c r="AD95" s="82"/>
      <c r="AE95" s="82"/>
      <c r="AF95" s="82"/>
      <c r="AG95" s="82"/>
      <c r="AH95" s="82"/>
      <c r="AI95" s="85"/>
      <c r="AJ95" s="82"/>
      <c r="AK95" s="82"/>
      <c r="AL95" s="82"/>
      <c r="AM95" s="82"/>
      <c r="AN95" s="82"/>
      <c r="AO95" s="82"/>
      <c r="AP95" s="82"/>
      <c r="AQ95" s="82"/>
      <c r="AR95" s="82"/>
      <c r="AS95" s="82"/>
      <c r="AT95" s="82"/>
      <c r="AU95" s="82"/>
      <c r="AV95" s="85"/>
      <c r="AW95" s="82"/>
      <c r="AX95" s="85"/>
      <c r="AY95" s="82"/>
      <c r="AZ95" s="82"/>
      <c r="BA95" s="82"/>
      <c r="BB95" s="85"/>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row>
    <row r="96" spans="1:256" s="86" customFormat="1" x14ac:dyDescent="0.25">
      <c r="A96" s="82"/>
      <c r="B96" s="82"/>
      <c r="C96" s="89" t="s">
        <v>5037</v>
      </c>
      <c r="D96" s="92">
        <v>1370.8481999999999</v>
      </c>
      <c r="E96" s="92">
        <v>1376.6583000000001</v>
      </c>
      <c r="F96" s="83"/>
      <c r="G96" s="84"/>
      <c r="H96" s="84"/>
      <c r="I96" s="84"/>
      <c r="J96" s="84"/>
      <c r="K96" s="85"/>
      <c r="L96" s="85"/>
      <c r="M96" s="82"/>
      <c r="N96" s="82"/>
      <c r="O96" s="82"/>
      <c r="P96" s="82"/>
      <c r="Q96" s="82"/>
      <c r="R96" s="82"/>
      <c r="S96" s="82"/>
      <c r="T96" s="82"/>
      <c r="U96" s="82"/>
      <c r="V96" s="82"/>
      <c r="W96" s="82"/>
      <c r="X96" s="82"/>
      <c r="Y96" s="82"/>
      <c r="Z96" s="82"/>
      <c r="AA96" s="82"/>
      <c r="AB96" s="82"/>
      <c r="AC96" s="82"/>
      <c r="AD96" s="82"/>
      <c r="AE96" s="82"/>
      <c r="AF96" s="82"/>
      <c r="AG96" s="82"/>
      <c r="AH96" s="82"/>
      <c r="AI96" s="85"/>
      <c r="AJ96" s="82"/>
      <c r="AK96" s="82"/>
      <c r="AL96" s="82"/>
      <c r="AM96" s="82"/>
      <c r="AN96" s="82"/>
      <c r="AO96" s="82"/>
      <c r="AP96" s="82"/>
      <c r="AQ96" s="82"/>
      <c r="AR96" s="82"/>
      <c r="AS96" s="82"/>
      <c r="AT96" s="82"/>
      <c r="AU96" s="82"/>
      <c r="AV96" s="85"/>
      <c r="AW96" s="82"/>
      <c r="AX96" s="85"/>
      <c r="AY96" s="82"/>
      <c r="AZ96" s="82"/>
      <c r="BA96" s="82"/>
      <c r="BB96" s="85"/>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82"/>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row>
    <row r="97" spans="1:256" s="86" customFormat="1" x14ac:dyDescent="0.25">
      <c r="A97" s="82"/>
      <c r="B97" s="82"/>
      <c r="C97" s="89" t="s">
        <v>5028</v>
      </c>
      <c r="D97" s="92">
        <v>4416.5613000000003</v>
      </c>
      <c r="E97" s="92">
        <v>4435.2784000000001</v>
      </c>
      <c r="F97" s="83"/>
      <c r="G97" s="84"/>
      <c r="H97" s="84"/>
      <c r="I97" s="84"/>
      <c r="J97" s="84"/>
      <c r="K97" s="85"/>
      <c r="L97" s="85"/>
      <c r="M97" s="82"/>
      <c r="N97" s="82"/>
      <c r="O97" s="82"/>
      <c r="P97" s="82"/>
      <c r="Q97" s="82"/>
      <c r="R97" s="82"/>
      <c r="S97" s="82"/>
      <c r="T97" s="82"/>
      <c r="U97" s="82"/>
      <c r="V97" s="82"/>
      <c r="W97" s="82"/>
      <c r="X97" s="82"/>
      <c r="Y97" s="82"/>
      <c r="Z97" s="82"/>
      <c r="AA97" s="82"/>
      <c r="AB97" s="82"/>
      <c r="AC97" s="82"/>
      <c r="AD97" s="82"/>
      <c r="AE97" s="82"/>
      <c r="AF97" s="82"/>
      <c r="AG97" s="82"/>
      <c r="AH97" s="82"/>
      <c r="AI97" s="85"/>
      <c r="AJ97" s="82"/>
      <c r="AK97" s="82"/>
      <c r="AL97" s="82"/>
      <c r="AM97" s="82"/>
      <c r="AN97" s="82"/>
      <c r="AO97" s="82"/>
      <c r="AP97" s="82"/>
      <c r="AQ97" s="82"/>
      <c r="AR97" s="82"/>
      <c r="AS97" s="82"/>
      <c r="AT97" s="82"/>
      <c r="AU97" s="82"/>
      <c r="AV97" s="85"/>
      <c r="AW97" s="82"/>
      <c r="AX97" s="85"/>
      <c r="AY97" s="82"/>
      <c r="AZ97" s="82"/>
      <c r="BA97" s="82"/>
      <c r="BB97" s="85"/>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82"/>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row>
    <row r="98" spans="1:256" s="86" customFormat="1" x14ac:dyDescent="0.25">
      <c r="A98" s="82"/>
      <c r="B98" s="82"/>
      <c r="C98" s="89" t="s">
        <v>5038</v>
      </c>
      <c r="D98" s="92">
        <v>1399.8305</v>
      </c>
      <c r="E98" s="92">
        <v>1405.7627</v>
      </c>
      <c r="F98" s="83"/>
      <c r="G98" s="84"/>
      <c r="H98" s="84"/>
      <c r="I98" s="84"/>
      <c r="J98" s="84"/>
      <c r="K98" s="85"/>
      <c r="L98" s="85"/>
      <c r="M98" s="82"/>
      <c r="N98" s="82"/>
      <c r="O98" s="82"/>
      <c r="P98" s="82"/>
      <c r="Q98" s="82"/>
      <c r="R98" s="82"/>
      <c r="S98" s="82"/>
      <c r="T98" s="82"/>
      <c r="U98" s="82"/>
      <c r="V98" s="82"/>
      <c r="W98" s="82"/>
      <c r="X98" s="82"/>
      <c r="Y98" s="82"/>
      <c r="Z98" s="82"/>
      <c r="AA98" s="82"/>
      <c r="AB98" s="82"/>
      <c r="AC98" s="82"/>
      <c r="AD98" s="82"/>
      <c r="AE98" s="82"/>
      <c r="AF98" s="82"/>
      <c r="AG98" s="82"/>
      <c r="AH98" s="82"/>
      <c r="AI98" s="85"/>
      <c r="AJ98" s="82"/>
      <c r="AK98" s="82"/>
      <c r="AL98" s="82"/>
      <c r="AM98" s="82"/>
      <c r="AN98" s="82"/>
      <c r="AO98" s="82"/>
      <c r="AP98" s="82"/>
      <c r="AQ98" s="82"/>
      <c r="AR98" s="82"/>
      <c r="AS98" s="82"/>
      <c r="AT98" s="82"/>
      <c r="AU98" s="82"/>
      <c r="AV98" s="85"/>
      <c r="AW98" s="82"/>
      <c r="AX98" s="85"/>
      <c r="AY98" s="82"/>
      <c r="AZ98" s="82"/>
      <c r="BA98" s="82"/>
      <c r="BB98" s="85"/>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82"/>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row>
    <row r="99" spans="1:256" s="86" customFormat="1" ht="85.15" customHeight="1" x14ac:dyDescent="0.25">
      <c r="A99" s="82"/>
      <c r="B99" s="82"/>
      <c r="C99" s="166" t="s">
        <v>5060</v>
      </c>
      <c r="D99" s="167"/>
      <c r="E99" s="168"/>
      <c r="F99" s="83"/>
      <c r="G99" s="84"/>
      <c r="H99" s="84"/>
      <c r="I99" s="84"/>
      <c r="J99" s="84"/>
      <c r="K99" s="85"/>
      <c r="L99" s="85"/>
      <c r="M99" s="82"/>
      <c r="N99" s="82"/>
      <c r="O99" s="82"/>
      <c r="P99" s="82"/>
      <c r="Q99" s="82"/>
      <c r="R99" s="82"/>
      <c r="S99" s="82"/>
      <c r="T99" s="82"/>
      <c r="U99" s="82"/>
      <c r="V99" s="82"/>
      <c r="W99" s="82"/>
      <c r="X99" s="82"/>
      <c r="Y99" s="82"/>
      <c r="Z99" s="82"/>
      <c r="AA99" s="82"/>
      <c r="AB99" s="82"/>
      <c r="AC99" s="82"/>
      <c r="AD99" s="82"/>
      <c r="AE99" s="82"/>
      <c r="AF99" s="82"/>
      <c r="AG99" s="82"/>
      <c r="AH99" s="82"/>
      <c r="AI99" s="85"/>
      <c r="AJ99" s="82"/>
      <c r="AK99" s="82"/>
      <c r="AL99" s="82"/>
      <c r="AM99" s="82"/>
      <c r="AN99" s="82"/>
      <c r="AO99" s="82"/>
      <c r="AP99" s="82"/>
      <c r="AQ99" s="82"/>
      <c r="AR99" s="82"/>
      <c r="AS99" s="82"/>
      <c r="AT99" s="82"/>
      <c r="AU99" s="82"/>
      <c r="AV99" s="85"/>
      <c r="AW99" s="82"/>
      <c r="AX99" s="85"/>
      <c r="AY99" s="82"/>
      <c r="AZ99" s="82"/>
      <c r="BA99" s="82"/>
      <c r="BB99" s="85"/>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82"/>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row>
    <row r="101" spans="1:256" x14ac:dyDescent="0.25">
      <c r="C101" s="2" t="s">
        <v>5066</v>
      </c>
      <c r="E101" s="2" t="s">
        <v>2</v>
      </c>
    </row>
    <row r="103" spans="1:256" x14ac:dyDescent="0.25">
      <c r="C103" s="2" t="s">
        <v>5067</v>
      </c>
      <c r="E103" s="2" t="s">
        <v>2</v>
      </c>
    </row>
    <row r="105" spans="1:256" x14ac:dyDescent="0.25">
      <c r="C105" s="2" t="s">
        <v>5018</v>
      </c>
      <c r="E105" s="2" t="s">
        <v>2</v>
      </c>
    </row>
    <row r="107" spans="1:256" x14ac:dyDescent="0.25">
      <c r="C107" s="2" t="s">
        <v>5019</v>
      </c>
      <c r="E107" s="2" t="s">
        <v>2</v>
      </c>
    </row>
    <row r="109" spans="1:256" x14ac:dyDescent="0.25">
      <c r="C109" s="2" t="s">
        <v>5020</v>
      </c>
      <c r="E109" s="99" t="s">
        <v>5182</v>
      </c>
    </row>
    <row r="111" spans="1:256" x14ac:dyDescent="0.25">
      <c r="C111" s="2" t="s">
        <v>5021</v>
      </c>
      <c r="E111" s="100" t="s">
        <v>5191</v>
      </c>
    </row>
    <row r="113" spans="3:5" x14ac:dyDescent="0.25">
      <c r="C113" s="2" t="s">
        <v>5068</v>
      </c>
      <c r="E113" s="62" t="s">
        <v>5070</v>
      </c>
    </row>
    <row r="115" spans="3:5" x14ac:dyDescent="0.25">
      <c r="C115" s="1" t="s">
        <v>5250</v>
      </c>
      <c r="E115" s="162" t="s">
        <v>5251</v>
      </c>
    </row>
    <row r="116" spans="3:5" x14ac:dyDescent="0.25">
      <c r="E116" s="2" t="s">
        <v>5263</v>
      </c>
    </row>
  </sheetData>
  <mergeCells count="2">
    <mergeCell ref="C82:K82"/>
    <mergeCell ref="C99:E99"/>
  </mergeCells>
  <hyperlinks>
    <hyperlink ref="J2" location="'Index'!A1" display="'Index'!A1" xr:uid="{A21540E7-790A-44E6-9D70-9C402ABB3B9E}"/>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785EE-4F0C-4C53-9B19-8049E73D0034}">
  <sheetPr codeName="Sheet1"/>
  <dimension ref="A1:IV180"/>
  <sheetViews>
    <sheetView showGridLines="0" zoomScale="90" zoomScaleNormal="90" workbookViewId="0">
      <pane ySplit="6" topLeftCell="A16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1271</v>
      </c>
      <c r="J2" s="38" t="s">
        <v>4568</v>
      </c>
    </row>
    <row r="3" spans="1:54" ht="16.5" x14ac:dyDescent="0.3">
      <c r="C3" s="1" t="s">
        <v>28</v>
      </c>
      <c r="D3" s="21" t="s">
        <v>1272</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6" t="s">
        <v>1</v>
      </c>
      <c r="D9" s="52"/>
      <c r="E9" s="6"/>
      <c r="F9" s="19"/>
      <c r="G9" s="24" t="s">
        <v>2</v>
      </c>
      <c r="H9" s="24" t="s">
        <v>2</v>
      </c>
      <c r="I9" s="31"/>
      <c r="J9" s="31"/>
      <c r="K9" s="35"/>
    </row>
    <row r="10" spans="1:54" x14ac:dyDescent="0.25">
      <c r="C10" s="56"/>
      <c r="D10" s="52"/>
      <c r="E10" s="6"/>
      <c r="F10" s="19"/>
      <c r="G10" s="24"/>
      <c r="H10" s="24"/>
      <c r="I10" s="31"/>
      <c r="J10" s="31"/>
      <c r="K10" s="35"/>
    </row>
    <row r="11" spans="1:54" x14ac:dyDescent="0.25">
      <c r="C11" s="57" t="s">
        <v>1144</v>
      </c>
      <c r="D11" s="52"/>
      <c r="E11" s="6"/>
      <c r="F11" s="19"/>
      <c r="G11" s="24"/>
      <c r="H11" s="24"/>
      <c r="I11" s="31"/>
      <c r="J11" s="31"/>
      <c r="K11" s="35"/>
    </row>
    <row r="12" spans="1:54" x14ac:dyDescent="0.25">
      <c r="B12" s="8" t="s">
        <v>1145</v>
      </c>
      <c r="C12" s="58" t="s">
        <v>1146</v>
      </c>
      <c r="D12" s="52" t="s">
        <v>1147</v>
      </c>
      <c r="E12" s="6" t="s">
        <v>135</v>
      </c>
      <c r="F12" s="19">
        <v>1700000</v>
      </c>
      <c r="G12" s="24">
        <v>7446.68</v>
      </c>
      <c r="H12" s="24">
        <v>1.1499999999999999</v>
      </c>
      <c r="I12" s="31"/>
      <c r="J12" s="31"/>
      <c r="K12" s="35"/>
    </row>
    <row r="13" spans="1:54" x14ac:dyDescent="0.25">
      <c r="B13" s="8" t="s">
        <v>1273</v>
      </c>
      <c r="C13" s="58" t="s">
        <v>1274</v>
      </c>
      <c r="D13" s="52" t="s">
        <v>1275</v>
      </c>
      <c r="E13" s="6" t="s">
        <v>135</v>
      </c>
      <c r="F13" s="19">
        <v>1145004</v>
      </c>
      <c r="G13" s="24">
        <v>5420.33</v>
      </c>
      <c r="H13" s="24">
        <v>0.84</v>
      </c>
      <c r="I13" s="31"/>
      <c r="J13" s="31"/>
      <c r="K13" s="35"/>
    </row>
    <row r="14" spans="1:54" x14ac:dyDescent="0.25">
      <c r="B14" s="8" t="s">
        <v>1276</v>
      </c>
      <c r="C14" s="58" t="s">
        <v>1277</v>
      </c>
      <c r="D14" s="52" t="s">
        <v>1278</v>
      </c>
      <c r="E14" s="6" t="s">
        <v>135</v>
      </c>
      <c r="F14" s="19">
        <v>700000</v>
      </c>
      <c r="G14" s="24">
        <v>2317.2800000000002</v>
      </c>
      <c r="H14" s="24">
        <v>0.36</v>
      </c>
      <c r="I14" s="31"/>
      <c r="J14" s="31"/>
      <c r="K14" s="35"/>
    </row>
    <row r="15" spans="1:54" x14ac:dyDescent="0.25">
      <c r="C15" s="56" t="s">
        <v>191</v>
      </c>
      <c r="D15" s="52"/>
      <c r="E15" s="6"/>
      <c r="F15" s="19"/>
      <c r="G15" s="25">
        <v>15184.29</v>
      </c>
      <c r="H15" s="25">
        <v>2.35</v>
      </c>
      <c r="I15" s="31"/>
      <c r="J15" s="31"/>
      <c r="K15" s="35"/>
    </row>
    <row r="16" spans="1:54" x14ac:dyDescent="0.25">
      <c r="C16" s="55"/>
      <c r="D16" s="52"/>
      <c r="E16" s="6"/>
      <c r="F16" s="19"/>
      <c r="G16" s="24"/>
      <c r="H16" s="24"/>
      <c r="I16" s="31"/>
      <c r="J16" s="31"/>
      <c r="K16" s="35"/>
    </row>
    <row r="17" spans="1:11" x14ac:dyDescent="0.25">
      <c r="C17" s="55"/>
      <c r="D17" s="52"/>
      <c r="E17" s="6"/>
      <c r="F17" s="19"/>
      <c r="G17" s="24"/>
      <c r="H17" s="24"/>
      <c r="I17" s="31"/>
      <c r="J17" s="31"/>
      <c r="K17" s="35"/>
    </row>
    <row r="18" spans="1:11" x14ac:dyDescent="0.25">
      <c r="C18" s="56" t="s">
        <v>3</v>
      </c>
      <c r="D18" s="52"/>
      <c r="E18" s="6"/>
      <c r="F18" s="19"/>
      <c r="G18" s="24" t="s">
        <v>2</v>
      </c>
      <c r="H18" s="24" t="s">
        <v>2</v>
      </c>
      <c r="I18" s="31"/>
      <c r="J18" s="31"/>
      <c r="K18" s="35"/>
    </row>
    <row r="19" spans="1:11" x14ac:dyDescent="0.25">
      <c r="C19" s="55"/>
      <c r="D19" s="52"/>
      <c r="E19" s="6"/>
      <c r="F19" s="19"/>
      <c r="G19" s="24"/>
      <c r="H19" s="24"/>
      <c r="I19" s="31"/>
      <c r="J19" s="31"/>
      <c r="K19" s="35"/>
    </row>
    <row r="20" spans="1:11" x14ac:dyDescent="0.25">
      <c r="C20" s="56" t="s">
        <v>4</v>
      </c>
      <c r="D20" s="52"/>
      <c r="E20" s="6"/>
      <c r="F20" s="19"/>
      <c r="G20" s="24" t="s">
        <v>2</v>
      </c>
      <c r="H20" s="24" t="s">
        <v>2</v>
      </c>
      <c r="I20" s="31"/>
      <c r="J20" s="31"/>
      <c r="K20" s="35"/>
    </row>
    <row r="21" spans="1:11" x14ac:dyDescent="0.25">
      <c r="C21" s="55"/>
      <c r="D21" s="52"/>
      <c r="E21" s="6"/>
      <c r="F21" s="19"/>
      <c r="G21" s="24"/>
      <c r="H21" s="24"/>
      <c r="I21" s="31"/>
      <c r="J21" s="31"/>
      <c r="K21" s="35"/>
    </row>
    <row r="22" spans="1:11" x14ac:dyDescent="0.25">
      <c r="A22" s="10"/>
      <c r="B22" s="28"/>
      <c r="C22" s="56" t="s">
        <v>5</v>
      </c>
      <c r="D22" s="52"/>
      <c r="E22" s="6"/>
      <c r="F22" s="19"/>
      <c r="G22" s="24"/>
      <c r="H22" s="24"/>
      <c r="I22" s="31"/>
      <c r="J22" s="31"/>
      <c r="K22" s="35"/>
    </row>
    <row r="23" spans="1:11" x14ac:dyDescent="0.25">
      <c r="C23" s="57" t="s">
        <v>6</v>
      </c>
      <c r="D23" s="52"/>
      <c r="E23" s="6"/>
      <c r="F23" s="19"/>
      <c r="G23" s="24"/>
      <c r="H23" s="24"/>
      <c r="I23" s="31"/>
      <c r="J23" s="31"/>
      <c r="K23" s="35"/>
    </row>
    <row r="24" spans="1:11" x14ac:dyDescent="0.25">
      <c r="C24" s="57" t="s">
        <v>647</v>
      </c>
      <c r="D24" s="52"/>
      <c r="E24" s="6"/>
      <c r="F24" s="19"/>
      <c r="G24" s="24"/>
      <c r="H24" s="24"/>
      <c r="I24" s="31"/>
      <c r="J24" s="31"/>
      <c r="K24" s="35"/>
    </row>
    <row r="25" spans="1:11" x14ac:dyDescent="0.25">
      <c r="B25" s="8" t="s">
        <v>1279</v>
      </c>
      <c r="C25" s="58" t="s">
        <v>156</v>
      </c>
      <c r="D25" s="52" t="s">
        <v>1280</v>
      </c>
      <c r="E25" s="6" t="s">
        <v>654</v>
      </c>
      <c r="F25" s="19">
        <v>30000</v>
      </c>
      <c r="G25" s="24">
        <v>30141.119999999999</v>
      </c>
      <c r="H25" s="24">
        <v>4.66</v>
      </c>
      <c r="I25" s="31">
        <v>7.6280999999999999</v>
      </c>
      <c r="J25" s="31"/>
      <c r="K25" s="35" t="s">
        <v>651</v>
      </c>
    </row>
    <row r="26" spans="1:11" x14ac:dyDescent="0.25">
      <c r="B26" s="8" t="s">
        <v>1281</v>
      </c>
      <c r="C26" s="58" t="s">
        <v>1282</v>
      </c>
      <c r="D26" s="52" t="s">
        <v>1283</v>
      </c>
      <c r="E26" s="6" t="s">
        <v>658</v>
      </c>
      <c r="F26" s="19">
        <v>2250</v>
      </c>
      <c r="G26" s="24">
        <v>22473.59</v>
      </c>
      <c r="H26" s="24">
        <v>3.48</v>
      </c>
      <c r="I26" s="31">
        <v>7.9999000000000002</v>
      </c>
      <c r="J26" s="31"/>
      <c r="K26" s="35" t="s">
        <v>651</v>
      </c>
    </row>
    <row r="27" spans="1:11" x14ac:dyDescent="0.25">
      <c r="B27" s="8" t="s">
        <v>706</v>
      </c>
      <c r="C27" s="58" t="s">
        <v>707</v>
      </c>
      <c r="D27" s="52" t="s">
        <v>708</v>
      </c>
      <c r="E27" s="6" t="s">
        <v>650</v>
      </c>
      <c r="F27" s="19">
        <v>22000</v>
      </c>
      <c r="G27" s="24">
        <v>22144.23</v>
      </c>
      <c r="H27" s="24">
        <v>3.42</v>
      </c>
      <c r="I27" s="31">
        <v>7.7</v>
      </c>
      <c r="J27" s="31"/>
      <c r="K27" s="35"/>
    </row>
    <row r="28" spans="1:11" x14ac:dyDescent="0.25">
      <c r="B28" s="8" t="s">
        <v>852</v>
      </c>
      <c r="C28" s="58" t="s">
        <v>853</v>
      </c>
      <c r="D28" s="52" t="s">
        <v>854</v>
      </c>
      <c r="E28" s="6" t="s">
        <v>685</v>
      </c>
      <c r="F28" s="19">
        <v>24000</v>
      </c>
      <c r="G28" s="24">
        <v>21872.3</v>
      </c>
      <c r="H28" s="24">
        <v>3.38</v>
      </c>
      <c r="I28" s="31">
        <v>8.7475000000000005</v>
      </c>
      <c r="J28" s="31"/>
      <c r="K28" s="35" t="s">
        <v>651</v>
      </c>
    </row>
    <row r="29" spans="1:11" x14ac:dyDescent="0.25">
      <c r="B29" s="8" t="s">
        <v>670</v>
      </c>
      <c r="C29" s="58" t="s">
        <v>671</v>
      </c>
      <c r="D29" s="52" t="s">
        <v>672</v>
      </c>
      <c r="E29" s="6" t="s">
        <v>673</v>
      </c>
      <c r="F29" s="19">
        <v>20500</v>
      </c>
      <c r="G29" s="24">
        <v>20517.080000000002</v>
      </c>
      <c r="H29" s="24">
        <v>3.17</v>
      </c>
      <c r="I29" s="31">
        <v>9.7949999999999999</v>
      </c>
      <c r="J29" s="31"/>
      <c r="K29" s="35" t="s">
        <v>651</v>
      </c>
    </row>
    <row r="30" spans="1:11" x14ac:dyDescent="0.25">
      <c r="B30" s="8" t="s">
        <v>855</v>
      </c>
      <c r="C30" s="58" t="s">
        <v>856</v>
      </c>
      <c r="D30" s="52" t="s">
        <v>857</v>
      </c>
      <c r="E30" s="6" t="s">
        <v>650</v>
      </c>
      <c r="F30" s="19">
        <v>20000</v>
      </c>
      <c r="G30" s="24">
        <v>20108.740000000002</v>
      </c>
      <c r="H30" s="24">
        <v>3.11</v>
      </c>
      <c r="I30" s="31">
        <v>8.2531999999999996</v>
      </c>
      <c r="J30" s="31"/>
      <c r="K30" s="35" t="s">
        <v>651</v>
      </c>
    </row>
    <row r="31" spans="1:11" x14ac:dyDescent="0.25">
      <c r="B31" s="8" t="s">
        <v>663</v>
      </c>
      <c r="C31" s="58" t="s">
        <v>664</v>
      </c>
      <c r="D31" s="52" t="s">
        <v>665</v>
      </c>
      <c r="E31" s="6" t="s">
        <v>666</v>
      </c>
      <c r="F31" s="19">
        <v>18000</v>
      </c>
      <c r="G31" s="24">
        <v>19157.09</v>
      </c>
      <c r="H31" s="24">
        <v>2.96</v>
      </c>
      <c r="I31" s="31">
        <v>9.65</v>
      </c>
      <c r="J31" s="31"/>
      <c r="K31" s="35" t="s">
        <v>651</v>
      </c>
    </row>
    <row r="32" spans="1:11" x14ac:dyDescent="0.25">
      <c r="B32" s="8" t="s">
        <v>1284</v>
      </c>
      <c r="C32" s="58" t="s">
        <v>1285</v>
      </c>
      <c r="D32" s="52" t="s">
        <v>1286</v>
      </c>
      <c r="E32" s="6" t="s">
        <v>1287</v>
      </c>
      <c r="F32" s="19">
        <v>18500</v>
      </c>
      <c r="G32" s="24">
        <v>18445.3</v>
      </c>
      <c r="H32" s="24">
        <v>2.85</v>
      </c>
      <c r="I32" s="31">
        <v>9.8956999999999997</v>
      </c>
      <c r="J32" s="31"/>
      <c r="K32" s="35" t="s">
        <v>651</v>
      </c>
    </row>
    <row r="33" spans="2:11" x14ac:dyDescent="0.25">
      <c r="B33" s="8" t="s">
        <v>1288</v>
      </c>
      <c r="C33" s="58" t="s">
        <v>1289</v>
      </c>
      <c r="D33" s="52" t="s">
        <v>1290</v>
      </c>
      <c r="E33" s="6" t="s">
        <v>1291</v>
      </c>
      <c r="F33" s="19">
        <v>18000</v>
      </c>
      <c r="G33" s="24">
        <v>17884.82</v>
      </c>
      <c r="H33" s="24">
        <v>2.77</v>
      </c>
      <c r="I33" s="31">
        <v>12.295</v>
      </c>
      <c r="J33" s="31"/>
      <c r="K33" s="35" t="s">
        <v>651</v>
      </c>
    </row>
    <row r="34" spans="2:11" x14ac:dyDescent="0.25">
      <c r="B34" s="8" t="s">
        <v>858</v>
      </c>
      <c r="C34" s="58" t="s">
        <v>859</v>
      </c>
      <c r="D34" s="52" t="s">
        <v>860</v>
      </c>
      <c r="E34" s="6" t="s">
        <v>861</v>
      </c>
      <c r="F34" s="19">
        <v>18000</v>
      </c>
      <c r="G34" s="24">
        <v>17884.099999999999</v>
      </c>
      <c r="H34" s="24">
        <v>2.77</v>
      </c>
      <c r="I34" s="31">
        <v>9.0702999999999996</v>
      </c>
      <c r="J34" s="31"/>
      <c r="K34" s="35" t="s">
        <v>651</v>
      </c>
    </row>
    <row r="35" spans="2:11" x14ac:dyDescent="0.25">
      <c r="B35" s="8" t="s">
        <v>717</v>
      </c>
      <c r="C35" s="58" t="s">
        <v>718</v>
      </c>
      <c r="D35" s="52" t="s">
        <v>719</v>
      </c>
      <c r="E35" s="6" t="s">
        <v>662</v>
      </c>
      <c r="F35" s="19">
        <v>15000</v>
      </c>
      <c r="G35" s="24">
        <v>15355.71</v>
      </c>
      <c r="H35" s="24">
        <v>2.38</v>
      </c>
      <c r="I35" s="31">
        <v>7.89</v>
      </c>
      <c r="J35" s="31"/>
      <c r="K35" s="35"/>
    </row>
    <row r="36" spans="2:11" x14ac:dyDescent="0.25">
      <c r="B36" s="8" t="s">
        <v>688</v>
      </c>
      <c r="C36" s="58" t="s">
        <v>689</v>
      </c>
      <c r="D36" s="52" t="s">
        <v>690</v>
      </c>
      <c r="E36" s="6" t="s">
        <v>654</v>
      </c>
      <c r="F36" s="19">
        <v>14000</v>
      </c>
      <c r="G36" s="24">
        <v>14080.44</v>
      </c>
      <c r="H36" s="24">
        <v>2.1800000000000002</v>
      </c>
      <c r="I36" s="31">
        <v>7.7443999999999997</v>
      </c>
      <c r="J36" s="31"/>
      <c r="K36" s="35" t="s">
        <v>651</v>
      </c>
    </row>
    <row r="37" spans="2:11" x14ac:dyDescent="0.25">
      <c r="B37" s="8" t="s">
        <v>1292</v>
      </c>
      <c r="C37" s="58" t="s">
        <v>1293</v>
      </c>
      <c r="D37" s="52" t="s">
        <v>1294</v>
      </c>
      <c r="E37" s="6" t="s">
        <v>662</v>
      </c>
      <c r="F37" s="19">
        <v>10000</v>
      </c>
      <c r="G37" s="24">
        <v>10079.02</v>
      </c>
      <c r="H37" s="24">
        <v>1.56</v>
      </c>
      <c r="I37" s="31">
        <v>7.69</v>
      </c>
      <c r="J37" s="31"/>
      <c r="K37" s="35" t="s">
        <v>651</v>
      </c>
    </row>
    <row r="38" spans="2:11" x14ac:dyDescent="0.25">
      <c r="B38" s="8" t="s">
        <v>1295</v>
      </c>
      <c r="C38" s="58" t="s">
        <v>699</v>
      </c>
      <c r="D38" s="52" t="s">
        <v>1296</v>
      </c>
      <c r="E38" s="6" t="s">
        <v>662</v>
      </c>
      <c r="F38" s="19">
        <v>750</v>
      </c>
      <c r="G38" s="24">
        <v>7547.15</v>
      </c>
      <c r="H38" s="24">
        <v>1.17</v>
      </c>
      <c r="I38" s="31">
        <v>7.5449999999999999</v>
      </c>
      <c r="J38" s="31"/>
      <c r="K38" s="35" t="s">
        <v>651</v>
      </c>
    </row>
    <row r="39" spans="2:11" x14ac:dyDescent="0.25">
      <c r="B39" s="8" t="s">
        <v>1297</v>
      </c>
      <c r="C39" s="58" t="s">
        <v>1298</v>
      </c>
      <c r="D39" s="52" t="s">
        <v>1299</v>
      </c>
      <c r="E39" s="6" t="s">
        <v>658</v>
      </c>
      <c r="F39" s="19">
        <v>7500</v>
      </c>
      <c r="G39" s="24">
        <v>7511.23</v>
      </c>
      <c r="H39" s="24">
        <v>1.1599999999999999</v>
      </c>
      <c r="I39" s="31">
        <v>8.3933</v>
      </c>
      <c r="J39" s="31"/>
      <c r="K39" s="35" t="s">
        <v>651</v>
      </c>
    </row>
    <row r="40" spans="2:11" x14ac:dyDescent="0.25">
      <c r="B40" s="8" t="s">
        <v>870</v>
      </c>
      <c r="C40" s="58" t="s">
        <v>871</v>
      </c>
      <c r="D40" s="52" t="s">
        <v>872</v>
      </c>
      <c r="E40" s="6" t="s">
        <v>650</v>
      </c>
      <c r="F40" s="19">
        <v>6500</v>
      </c>
      <c r="G40" s="24">
        <v>6470.33</v>
      </c>
      <c r="H40" s="24">
        <v>1</v>
      </c>
      <c r="I40" s="31">
        <v>8.0299999999999994</v>
      </c>
      <c r="J40" s="31"/>
      <c r="K40" s="35" t="s">
        <v>651</v>
      </c>
    </row>
    <row r="41" spans="2:11" x14ac:dyDescent="0.25">
      <c r="B41" s="8" t="s">
        <v>873</v>
      </c>
      <c r="C41" s="58" t="s">
        <v>871</v>
      </c>
      <c r="D41" s="52" t="s">
        <v>874</v>
      </c>
      <c r="E41" s="6" t="s">
        <v>650</v>
      </c>
      <c r="F41" s="19">
        <v>6500</v>
      </c>
      <c r="G41" s="24">
        <v>6465.57</v>
      </c>
      <c r="H41" s="24">
        <v>1</v>
      </c>
      <c r="I41" s="31">
        <v>8.02</v>
      </c>
      <c r="J41" s="31"/>
      <c r="K41" s="35" t="s">
        <v>651</v>
      </c>
    </row>
    <row r="42" spans="2:11" x14ac:dyDescent="0.25">
      <c r="B42" s="8" t="s">
        <v>875</v>
      </c>
      <c r="C42" s="58" t="s">
        <v>871</v>
      </c>
      <c r="D42" s="52" t="s">
        <v>876</v>
      </c>
      <c r="E42" s="6" t="s">
        <v>650</v>
      </c>
      <c r="F42" s="19">
        <v>6500</v>
      </c>
      <c r="G42" s="24">
        <v>6458.52</v>
      </c>
      <c r="H42" s="24">
        <v>1</v>
      </c>
      <c r="I42" s="31">
        <v>8.0150000000000006</v>
      </c>
      <c r="J42" s="31"/>
      <c r="K42" s="35" t="s">
        <v>651</v>
      </c>
    </row>
    <row r="43" spans="2:11" x14ac:dyDescent="0.25">
      <c r="B43" s="8" t="s">
        <v>877</v>
      </c>
      <c r="C43" s="58" t="s">
        <v>871</v>
      </c>
      <c r="D43" s="52" t="s">
        <v>878</v>
      </c>
      <c r="E43" s="6" t="s">
        <v>650</v>
      </c>
      <c r="F43" s="19">
        <v>6500</v>
      </c>
      <c r="G43" s="24">
        <v>6457.35</v>
      </c>
      <c r="H43" s="24">
        <v>1</v>
      </c>
      <c r="I43" s="31">
        <v>8.0121000000000002</v>
      </c>
      <c r="J43" s="31"/>
      <c r="K43" s="35" t="s">
        <v>651</v>
      </c>
    </row>
    <row r="44" spans="2:11" x14ac:dyDescent="0.25">
      <c r="B44" s="8" t="s">
        <v>1300</v>
      </c>
      <c r="C44" s="58" t="s">
        <v>257</v>
      </c>
      <c r="D44" s="52" t="s">
        <v>1301</v>
      </c>
      <c r="E44" s="6" t="s">
        <v>679</v>
      </c>
      <c r="F44" s="19">
        <v>500</v>
      </c>
      <c r="G44" s="24">
        <v>5049.2700000000004</v>
      </c>
      <c r="H44" s="24">
        <v>0.78</v>
      </c>
      <c r="I44" s="31">
        <v>7.7649999999999997</v>
      </c>
      <c r="J44" s="31"/>
      <c r="K44" s="35" t="s">
        <v>651</v>
      </c>
    </row>
    <row r="45" spans="2:11" x14ac:dyDescent="0.25">
      <c r="B45" s="8" t="s">
        <v>844</v>
      </c>
      <c r="C45" s="58" t="s">
        <v>732</v>
      </c>
      <c r="D45" s="52" t="s">
        <v>845</v>
      </c>
      <c r="E45" s="6" t="s">
        <v>662</v>
      </c>
      <c r="F45" s="19">
        <v>5000</v>
      </c>
      <c r="G45" s="24">
        <v>5040</v>
      </c>
      <c r="H45" s="24">
        <v>0.78</v>
      </c>
      <c r="I45" s="31">
        <v>7.0549999999999997</v>
      </c>
      <c r="J45" s="31"/>
      <c r="K45" s="35" t="s">
        <v>651</v>
      </c>
    </row>
    <row r="46" spans="2:11" x14ac:dyDescent="0.25">
      <c r="B46" s="8" t="s">
        <v>1302</v>
      </c>
      <c r="C46" s="58" t="s">
        <v>849</v>
      </c>
      <c r="D46" s="52" t="s">
        <v>1303</v>
      </c>
      <c r="E46" s="6" t="s">
        <v>851</v>
      </c>
      <c r="F46" s="19">
        <v>5000</v>
      </c>
      <c r="G46" s="24">
        <v>5018.8500000000004</v>
      </c>
      <c r="H46" s="24">
        <v>0.78</v>
      </c>
      <c r="I46" s="31">
        <v>8.9774999999999991</v>
      </c>
      <c r="J46" s="31"/>
      <c r="K46" s="35" t="s">
        <v>651</v>
      </c>
    </row>
    <row r="47" spans="2:11" x14ac:dyDescent="0.25">
      <c r="B47" s="8" t="s">
        <v>1304</v>
      </c>
      <c r="C47" s="58" t="s">
        <v>826</v>
      </c>
      <c r="D47" s="52" t="s">
        <v>1305</v>
      </c>
      <c r="E47" s="6" t="s">
        <v>1154</v>
      </c>
      <c r="F47" s="19">
        <v>5000</v>
      </c>
      <c r="G47" s="24">
        <v>4962.04</v>
      </c>
      <c r="H47" s="24">
        <v>0.77</v>
      </c>
      <c r="I47" s="31">
        <v>7.16</v>
      </c>
      <c r="J47" s="31"/>
      <c r="K47" s="35"/>
    </row>
    <row r="48" spans="2:11" x14ac:dyDescent="0.25">
      <c r="B48" s="8" t="s">
        <v>1306</v>
      </c>
      <c r="C48" s="58" t="s">
        <v>1307</v>
      </c>
      <c r="D48" s="52" t="s">
        <v>1308</v>
      </c>
      <c r="E48" s="6" t="s">
        <v>861</v>
      </c>
      <c r="F48" s="19">
        <v>5000</v>
      </c>
      <c r="G48" s="24">
        <v>4958.53</v>
      </c>
      <c r="H48" s="24">
        <v>0.77</v>
      </c>
      <c r="I48" s="31">
        <v>10.3749</v>
      </c>
      <c r="J48" s="31"/>
      <c r="K48" s="35" t="s">
        <v>651</v>
      </c>
    </row>
    <row r="49" spans="2:11" x14ac:dyDescent="0.25">
      <c r="B49" s="8" t="s">
        <v>1309</v>
      </c>
      <c r="C49" s="58" t="s">
        <v>1310</v>
      </c>
      <c r="D49" s="52" t="s">
        <v>1311</v>
      </c>
      <c r="E49" s="6" t="s">
        <v>861</v>
      </c>
      <c r="F49" s="19">
        <v>4900</v>
      </c>
      <c r="G49" s="24">
        <v>4905.0600000000004</v>
      </c>
      <c r="H49" s="24">
        <v>0.76</v>
      </c>
      <c r="I49" s="31">
        <v>8.5500000000000007</v>
      </c>
      <c r="J49" s="31"/>
      <c r="K49" s="35" t="s">
        <v>651</v>
      </c>
    </row>
    <row r="50" spans="2:11" x14ac:dyDescent="0.25">
      <c r="B50" s="8" t="s">
        <v>1312</v>
      </c>
      <c r="C50" s="58" t="s">
        <v>257</v>
      </c>
      <c r="D50" s="52" t="s">
        <v>1313</v>
      </c>
      <c r="E50" s="6" t="s">
        <v>679</v>
      </c>
      <c r="F50" s="19">
        <v>430</v>
      </c>
      <c r="G50" s="24">
        <v>4418.95</v>
      </c>
      <c r="H50" s="24">
        <v>0.68</v>
      </c>
      <c r="I50" s="31">
        <v>7.8449999999999998</v>
      </c>
      <c r="J50" s="31"/>
      <c r="K50" s="35" t="s">
        <v>651</v>
      </c>
    </row>
    <row r="51" spans="2:11" x14ac:dyDescent="0.25">
      <c r="B51" s="8" t="s">
        <v>1314</v>
      </c>
      <c r="C51" s="58" t="s">
        <v>1173</v>
      </c>
      <c r="D51" s="52" t="s">
        <v>1315</v>
      </c>
      <c r="E51" s="6" t="s">
        <v>662</v>
      </c>
      <c r="F51" s="19">
        <v>3000</v>
      </c>
      <c r="G51" s="24">
        <v>2931.15</v>
      </c>
      <c r="H51" s="24">
        <v>0.45</v>
      </c>
      <c r="I51" s="31">
        <v>7.2967000000000004</v>
      </c>
      <c r="J51" s="31"/>
      <c r="K51" s="35" t="s">
        <v>651</v>
      </c>
    </row>
    <row r="52" spans="2:11" x14ac:dyDescent="0.25">
      <c r="B52" s="8" t="s">
        <v>842</v>
      </c>
      <c r="C52" s="58" t="s">
        <v>257</v>
      </c>
      <c r="D52" s="52" t="s">
        <v>843</v>
      </c>
      <c r="E52" s="6" t="s">
        <v>679</v>
      </c>
      <c r="F52" s="19">
        <v>2500</v>
      </c>
      <c r="G52" s="24">
        <v>2564.46</v>
      </c>
      <c r="H52" s="24">
        <v>0.4</v>
      </c>
      <c r="I52" s="31">
        <v>7.8449999999999998</v>
      </c>
      <c r="J52" s="31"/>
      <c r="K52" s="35" t="s">
        <v>651</v>
      </c>
    </row>
    <row r="53" spans="2:11" x14ac:dyDescent="0.25">
      <c r="B53" s="8" t="s">
        <v>757</v>
      </c>
      <c r="C53" s="58" t="s">
        <v>718</v>
      </c>
      <c r="D53" s="52" t="s">
        <v>758</v>
      </c>
      <c r="E53" s="6" t="s">
        <v>662</v>
      </c>
      <c r="F53" s="19">
        <v>2500</v>
      </c>
      <c r="G53" s="24">
        <v>2542.2399999999998</v>
      </c>
      <c r="H53" s="24">
        <v>0.39</v>
      </c>
      <c r="I53" s="31">
        <v>7.8959000000000001</v>
      </c>
      <c r="J53" s="31"/>
      <c r="K53" s="35" t="s">
        <v>651</v>
      </c>
    </row>
    <row r="54" spans="2:11" x14ac:dyDescent="0.25">
      <c r="B54" s="8" t="s">
        <v>1316</v>
      </c>
      <c r="C54" s="58" t="s">
        <v>692</v>
      </c>
      <c r="D54" s="52" t="s">
        <v>1317</v>
      </c>
      <c r="E54" s="6" t="s">
        <v>662</v>
      </c>
      <c r="F54" s="19">
        <v>2500</v>
      </c>
      <c r="G54" s="24">
        <v>2528.0700000000002</v>
      </c>
      <c r="H54" s="24">
        <v>0.39</v>
      </c>
      <c r="I54" s="31">
        <v>7.2</v>
      </c>
      <c r="J54" s="31"/>
      <c r="K54" s="35" t="s">
        <v>651</v>
      </c>
    </row>
    <row r="55" spans="2:11" x14ac:dyDescent="0.25">
      <c r="B55" s="8" t="s">
        <v>862</v>
      </c>
      <c r="C55" s="58" t="s">
        <v>692</v>
      </c>
      <c r="D55" s="52" t="s">
        <v>863</v>
      </c>
      <c r="E55" s="6" t="s">
        <v>662</v>
      </c>
      <c r="F55" s="19">
        <v>2500</v>
      </c>
      <c r="G55" s="24">
        <v>2512.96</v>
      </c>
      <c r="H55" s="24">
        <v>0.39</v>
      </c>
      <c r="I55" s="31">
        <v>7.2698</v>
      </c>
      <c r="J55" s="31"/>
      <c r="K55" s="35"/>
    </row>
    <row r="56" spans="2:11" x14ac:dyDescent="0.25">
      <c r="B56" s="8" t="s">
        <v>1318</v>
      </c>
      <c r="C56" s="58" t="s">
        <v>1319</v>
      </c>
      <c r="D56" s="52" t="s">
        <v>1320</v>
      </c>
      <c r="E56" s="6" t="s">
        <v>1321</v>
      </c>
      <c r="F56" s="19">
        <v>2500</v>
      </c>
      <c r="G56" s="24">
        <v>2509.27</v>
      </c>
      <c r="H56" s="24">
        <v>0.39</v>
      </c>
      <c r="I56" s="31">
        <v>7.8048999999999999</v>
      </c>
      <c r="J56" s="31"/>
      <c r="K56" s="35" t="s">
        <v>651</v>
      </c>
    </row>
    <row r="57" spans="2:11" x14ac:dyDescent="0.25">
      <c r="B57" s="8" t="s">
        <v>1322</v>
      </c>
      <c r="C57" s="58" t="s">
        <v>1323</v>
      </c>
      <c r="D57" s="52" t="s">
        <v>1324</v>
      </c>
      <c r="E57" s="6" t="s">
        <v>654</v>
      </c>
      <c r="F57" s="19">
        <v>2500</v>
      </c>
      <c r="G57" s="24">
        <v>2507.25</v>
      </c>
      <c r="H57" s="24">
        <v>0.39</v>
      </c>
      <c r="I57" s="31">
        <v>8.3196999999999992</v>
      </c>
      <c r="J57" s="31"/>
      <c r="K57" s="35" t="s">
        <v>651</v>
      </c>
    </row>
    <row r="58" spans="2:11" x14ac:dyDescent="0.25">
      <c r="B58" s="8" t="s">
        <v>1208</v>
      </c>
      <c r="C58" s="58" t="s">
        <v>1209</v>
      </c>
      <c r="D58" s="52" t="s">
        <v>1210</v>
      </c>
      <c r="E58" s="6" t="s">
        <v>650</v>
      </c>
      <c r="F58" s="19">
        <v>2000</v>
      </c>
      <c r="G58" s="24">
        <v>2006.66</v>
      </c>
      <c r="H58" s="24">
        <v>0.31</v>
      </c>
      <c r="I58" s="31">
        <v>7.5774999999999997</v>
      </c>
      <c r="J58" s="31"/>
      <c r="K58" s="35" t="s">
        <v>651</v>
      </c>
    </row>
    <row r="59" spans="2:11" x14ac:dyDescent="0.25">
      <c r="B59" s="8" t="s">
        <v>1204</v>
      </c>
      <c r="C59" s="58" t="s">
        <v>692</v>
      </c>
      <c r="D59" s="52" t="s">
        <v>1205</v>
      </c>
      <c r="E59" s="6" t="s">
        <v>662</v>
      </c>
      <c r="F59" s="19">
        <v>1500</v>
      </c>
      <c r="G59" s="24">
        <v>1510.6</v>
      </c>
      <c r="H59" s="24">
        <v>0.23</v>
      </c>
      <c r="I59" s="31">
        <v>7.21</v>
      </c>
      <c r="J59" s="31"/>
      <c r="K59" s="35" t="s">
        <v>651</v>
      </c>
    </row>
    <row r="60" spans="2:11" x14ac:dyDescent="0.25">
      <c r="C60" s="56" t="s">
        <v>191</v>
      </c>
      <c r="D60" s="52"/>
      <c r="E60" s="6"/>
      <c r="F60" s="19"/>
      <c r="G60" s="25">
        <v>347019.05</v>
      </c>
      <c r="H60" s="25">
        <v>53.68</v>
      </c>
      <c r="I60" s="31"/>
      <c r="J60" s="31"/>
      <c r="K60" s="35"/>
    </row>
    <row r="61" spans="2:11" x14ac:dyDescent="0.25">
      <c r="C61" s="55"/>
      <c r="D61" s="52"/>
      <c r="E61" s="6"/>
      <c r="F61" s="19"/>
      <c r="G61" s="24"/>
      <c r="H61" s="24"/>
      <c r="I61" s="31"/>
      <c r="J61" s="31"/>
      <c r="K61" s="35"/>
    </row>
    <row r="62" spans="2:11" x14ac:dyDescent="0.25">
      <c r="C62" s="57" t="s">
        <v>770</v>
      </c>
      <c r="D62" s="52"/>
      <c r="E62" s="6"/>
      <c r="F62" s="19"/>
      <c r="G62" s="24"/>
      <c r="H62" s="24"/>
      <c r="I62" s="31"/>
      <c r="J62" s="31"/>
      <c r="K62" s="35"/>
    </row>
    <row r="63" spans="2:11" x14ac:dyDescent="0.25">
      <c r="B63" s="8" t="s">
        <v>771</v>
      </c>
      <c r="C63" s="58" t="s">
        <v>772</v>
      </c>
      <c r="D63" s="52" t="s">
        <v>773</v>
      </c>
      <c r="E63" s="6" t="s">
        <v>650</v>
      </c>
      <c r="F63" s="19">
        <v>27000</v>
      </c>
      <c r="G63" s="24">
        <v>27742.39</v>
      </c>
      <c r="H63" s="24">
        <v>4.29</v>
      </c>
      <c r="I63" s="31">
        <v>8.6050000000000004</v>
      </c>
      <c r="J63" s="31"/>
      <c r="K63" s="35" t="s">
        <v>651</v>
      </c>
    </row>
    <row r="64" spans="2:11" x14ac:dyDescent="0.25">
      <c r="B64" s="8" t="s">
        <v>774</v>
      </c>
      <c r="C64" s="58" t="s">
        <v>775</v>
      </c>
      <c r="D64" s="52" t="s">
        <v>776</v>
      </c>
      <c r="E64" s="6" t="s">
        <v>650</v>
      </c>
      <c r="F64" s="19">
        <v>20000</v>
      </c>
      <c r="G64" s="24">
        <v>21435.02</v>
      </c>
      <c r="H64" s="24">
        <v>3.32</v>
      </c>
      <c r="I64" s="31">
        <v>8.1226000000000003</v>
      </c>
      <c r="J64" s="31"/>
      <c r="K64" s="35" t="s">
        <v>651</v>
      </c>
    </row>
    <row r="65" spans="2:11" x14ac:dyDescent="0.25">
      <c r="C65" s="56" t="s">
        <v>191</v>
      </c>
      <c r="D65" s="52"/>
      <c r="E65" s="6"/>
      <c r="F65" s="19"/>
      <c r="G65" s="25">
        <v>49177.41</v>
      </c>
      <c r="H65" s="25">
        <v>7.61</v>
      </c>
      <c r="I65" s="31"/>
      <c r="J65" s="31"/>
      <c r="K65" s="35"/>
    </row>
    <row r="66" spans="2:11" x14ac:dyDescent="0.25">
      <c r="C66" s="55"/>
      <c r="D66" s="52"/>
      <c r="E66" s="6"/>
      <c r="F66" s="19"/>
      <c r="G66" s="24"/>
      <c r="H66" s="24"/>
      <c r="I66" s="31"/>
      <c r="J66" s="31"/>
      <c r="K66" s="35"/>
    </row>
    <row r="67" spans="2:11" x14ac:dyDescent="0.25">
      <c r="C67" s="56" t="s">
        <v>7</v>
      </c>
      <c r="D67" s="52"/>
      <c r="E67" s="6"/>
      <c r="F67" s="19"/>
      <c r="G67" s="24" t="s">
        <v>2</v>
      </c>
      <c r="H67" s="24" t="s">
        <v>2</v>
      </c>
      <c r="I67" s="31"/>
      <c r="J67" s="31"/>
      <c r="K67" s="35"/>
    </row>
    <row r="68" spans="2:11" x14ac:dyDescent="0.25">
      <c r="C68" s="55"/>
      <c r="D68" s="52"/>
      <c r="E68" s="6"/>
      <c r="F68" s="19"/>
      <c r="G68" s="24"/>
      <c r="H68" s="24"/>
      <c r="I68" s="31"/>
      <c r="J68" s="31"/>
      <c r="K68" s="35"/>
    </row>
    <row r="69" spans="2:11" x14ac:dyDescent="0.25">
      <c r="C69" s="57" t="s">
        <v>8</v>
      </c>
      <c r="D69" s="52"/>
      <c r="E69" s="6"/>
      <c r="F69" s="19"/>
      <c r="G69" s="24"/>
      <c r="H69" s="24"/>
      <c r="I69" s="31"/>
      <c r="J69" s="31"/>
      <c r="K69" s="35"/>
    </row>
    <row r="70" spans="2:11" x14ac:dyDescent="0.25">
      <c r="B70" s="8" t="s">
        <v>879</v>
      </c>
      <c r="C70" s="58" t="s">
        <v>4624</v>
      </c>
      <c r="D70" s="52" t="s">
        <v>880</v>
      </c>
      <c r="E70" s="6" t="s">
        <v>782</v>
      </c>
      <c r="F70" s="19">
        <v>125</v>
      </c>
      <c r="G70" s="24">
        <v>12338.18</v>
      </c>
      <c r="H70" s="24">
        <v>1.91</v>
      </c>
      <c r="I70" s="31">
        <v>7.55</v>
      </c>
      <c r="J70" s="31"/>
      <c r="K70" s="35"/>
    </row>
    <row r="71" spans="2:11" x14ac:dyDescent="0.25">
      <c r="B71" s="8" t="s">
        <v>881</v>
      </c>
      <c r="C71" s="58" t="s">
        <v>4625</v>
      </c>
      <c r="D71" s="52" t="s">
        <v>882</v>
      </c>
      <c r="E71" s="6" t="s">
        <v>782</v>
      </c>
      <c r="F71" s="19">
        <v>125</v>
      </c>
      <c r="G71" s="24">
        <v>12269.09</v>
      </c>
      <c r="H71" s="24">
        <v>1.9</v>
      </c>
      <c r="I71" s="31">
        <v>7.5449999999999999</v>
      </c>
      <c r="J71" s="31"/>
      <c r="K71" s="35" t="s">
        <v>651</v>
      </c>
    </row>
    <row r="72" spans="2:11" x14ac:dyDescent="0.25">
      <c r="C72" s="56" t="s">
        <v>191</v>
      </c>
      <c r="D72" s="52"/>
      <c r="E72" s="6"/>
      <c r="F72" s="19"/>
      <c r="G72" s="25">
        <v>24607.27</v>
      </c>
      <c r="H72" s="25">
        <v>3.81</v>
      </c>
      <c r="I72" s="31"/>
      <c r="J72" s="31"/>
      <c r="K72" s="35"/>
    </row>
    <row r="73" spans="2:11" x14ac:dyDescent="0.25">
      <c r="C73" s="55"/>
      <c r="D73" s="52"/>
      <c r="E73" s="6"/>
      <c r="F73" s="19"/>
      <c r="G73" s="24"/>
      <c r="H73" s="24"/>
      <c r="I73" s="31"/>
      <c r="J73" s="31"/>
      <c r="K73" s="35"/>
    </row>
    <row r="74" spans="2:11" x14ac:dyDescent="0.25">
      <c r="C74" s="57" t="s">
        <v>9</v>
      </c>
      <c r="D74" s="52"/>
      <c r="E74" s="6"/>
      <c r="F74" s="19"/>
      <c r="G74" s="24"/>
      <c r="H74" s="24"/>
      <c r="I74" s="31"/>
      <c r="J74" s="31"/>
      <c r="K74" s="35"/>
    </row>
    <row r="75" spans="2:11" x14ac:dyDescent="0.25">
      <c r="B75" s="8" t="s">
        <v>1325</v>
      </c>
      <c r="C75" s="58" t="s">
        <v>1326</v>
      </c>
      <c r="D75" s="52" t="s">
        <v>1327</v>
      </c>
      <c r="E75" s="6" t="s">
        <v>202</v>
      </c>
      <c r="F75" s="19">
        <v>4500000</v>
      </c>
      <c r="G75" s="24">
        <v>4683.08</v>
      </c>
      <c r="H75" s="24">
        <v>0.72</v>
      </c>
      <c r="I75" s="31">
        <v>0</v>
      </c>
      <c r="J75" s="31"/>
      <c r="K75" s="35"/>
    </row>
    <row r="76" spans="2:11" x14ac:dyDescent="0.25">
      <c r="C76" s="56" t="s">
        <v>191</v>
      </c>
      <c r="D76" s="52"/>
      <c r="E76" s="6"/>
      <c r="F76" s="19"/>
      <c r="G76" s="25">
        <v>4683.08</v>
      </c>
      <c r="H76" s="25">
        <v>0.72</v>
      </c>
      <c r="I76" s="31"/>
      <c r="J76" s="31"/>
      <c r="K76" s="35"/>
    </row>
    <row r="77" spans="2:11" x14ac:dyDescent="0.25">
      <c r="C77" s="55"/>
      <c r="D77" s="52"/>
      <c r="E77" s="6"/>
      <c r="F77" s="19"/>
      <c r="G77" s="24"/>
      <c r="H77" s="24"/>
      <c r="I77" s="31"/>
      <c r="J77" s="31"/>
      <c r="K77" s="35"/>
    </row>
    <row r="78" spans="2:11" x14ac:dyDescent="0.25">
      <c r="C78" s="57" t="s">
        <v>9</v>
      </c>
      <c r="D78" s="52"/>
      <c r="E78" s="6"/>
      <c r="F78" s="19"/>
      <c r="G78" s="24"/>
      <c r="H78" s="24"/>
      <c r="I78" s="31"/>
      <c r="J78" s="31"/>
      <c r="K78" s="35"/>
    </row>
    <row r="79" spans="2:11" x14ac:dyDescent="0.25">
      <c r="B79" s="8" t="s">
        <v>883</v>
      </c>
      <c r="C79" s="58" t="s">
        <v>884</v>
      </c>
      <c r="D79" s="52" t="s">
        <v>885</v>
      </c>
      <c r="E79" s="6" t="s">
        <v>202</v>
      </c>
      <c r="F79" s="19">
        <v>42500000</v>
      </c>
      <c r="G79" s="24">
        <v>41414.68</v>
      </c>
      <c r="H79" s="24">
        <v>6.41</v>
      </c>
      <c r="I79" s="31">
        <v>7.0895412999999996</v>
      </c>
      <c r="J79" s="31"/>
      <c r="K79" s="35"/>
    </row>
    <row r="80" spans="2:11" x14ac:dyDescent="0.25">
      <c r="B80" s="8" t="s">
        <v>783</v>
      </c>
      <c r="C80" s="58" t="s">
        <v>784</v>
      </c>
      <c r="D80" s="52" t="s">
        <v>785</v>
      </c>
      <c r="E80" s="6" t="s">
        <v>202</v>
      </c>
      <c r="F80" s="19">
        <v>35000000</v>
      </c>
      <c r="G80" s="24">
        <v>35507.85</v>
      </c>
      <c r="H80" s="24">
        <v>5.49</v>
      </c>
      <c r="I80" s="31">
        <v>6.8480401999999998</v>
      </c>
      <c r="J80" s="31"/>
      <c r="K80" s="35"/>
    </row>
    <row r="81" spans="2:11" x14ac:dyDescent="0.25">
      <c r="B81" s="8" t="s">
        <v>1217</v>
      </c>
      <c r="C81" s="58" t="s">
        <v>1218</v>
      </c>
      <c r="D81" s="52" t="s">
        <v>1219</v>
      </c>
      <c r="E81" s="6" t="s">
        <v>202</v>
      </c>
      <c r="F81" s="19">
        <v>24500000</v>
      </c>
      <c r="G81" s="24">
        <v>25235.02</v>
      </c>
      <c r="H81" s="24">
        <v>3.9</v>
      </c>
      <c r="I81" s="31">
        <v>6.7527017999999996</v>
      </c>
      <c r="J81" s="31"/>
      <c r="K81" s="35"/>
    </row>
    <row r="82" spans="2:11" x14ac:dyDescent="0.25">
      <c r="B82" s="8" t="s">
        <v>1220</v>
      </c>
      <c r="C82" s="58" t="s">
        <v>1221</v>
      </c>
      <c r="D82" s="52" t="s">
        <v>1222</v>
      </c>
      <c r="E82" s="6" t="s">
        <v>202</v>
      </c>
      <c r="F82" s="19">
        <v>14500000</v>
      </c>
      <c r="G82" s="24">
        <v>14226.37</v>
      </c>
      <c r="H82" s="24">
        <v>2.2000000000000002</v>
      </c>
      <c r="I82" s="31">
        <v>6.8694892000000003</v>
      </c>
      <c r="J82" s="31"/>
      <c r="K82" s="35"/>
    </row>
    <row r="83" spans="2:11" x14ac:dyDescent="0.25">
      <c r="B83" s="8" t="s">
        <v>786</v>
      </c>
      <c r="C83" s="58" t="s">
        <v>787</v>
      </c>
      <c r="D83" s="52" t="s">
        <v>788</v>
      </c>
      <c r="E83" s="6" t="s">
        <v>202</v>
      </c>
      <c r="F83" s="19">
        <v>2500000</v>
      </c>
      <c r="G83" s="24">
        <v>2324.4899999999998</v>
      </c>
      <c r="H83" s="24">
        <v>0.36</v>
      </c>
      <c r="I83" s="31">
        <v>7.5935676000000001</v>
      </c>
      <c r="J83" s="31"/>
      <c r="K83" s="35"/>
    </row>
    <row r="84" spans="2:11" x14ac:dyDescent="0.25">
      <c r="B84" s="8" t="s">
        <v>789</v>
      </c>
      <c r="C84" s="58" t="s">
        <v>790</v>
      </c>
      <c r="D84" s="52" t="s">
        <v>791</v>
      </c>
      <c r="E84" s="6" t="s">
        <v>202</v>
      </c>
      <c r="F84" s="19">
        <v>500000</v>
      </c>
      <c r="G84" s="24">
        <v>495.91</v>
      </c>
      <c r="H84" s="24">
        <v>0.08</v>
      </c>
      <c r="I84" s="31">
        <v>7.4406939999999997</v>
      </c>
      <c r="J84" s="31"/>
      <c r="K84" s="35"/>
    </row>
    <row r="85" spans="2:11" x14ac:dyDescent="0.25">
      <c r="C85" s="56" t="s">
        <v>191</v>
      </c>
      <c r="D85" s="52"/>
      <c r="E85" s="6"/>
      <c r="F85" s="19"/>
      <c r="G85" s="25">
        <v>119204.32</v>
      </c>
      <c r="H85" s="25">
        <v>18.440000000000001</v>
      </c>
      <c r="I85" s="31"/>
      <c r="J85" s="31"/>
      <c r="K85" s="35"/>
    </row>
    <row r="86" spans="2:11" x14ac:dyDescent="0.25">
      <c r="C86" s="55"/>
      <c r="D86" s="52"/>
      <c r="E86" s="6"/>
      <c r="F86" s="19"/>
      <c r="G86" s="24"/>
      <c r="H86" s="24"/>
      <c r="I86" s="31"/>
      <c r="J86" s="31"/>
      <c r="K86" s="35"/>
    </row>
    <row r="87" spans="2:11" x14ac:dyDescent="0.25">
      <c r="C87" s="57" t="s">
        <v>10</v>
      </c>
      <c r="D87" s="52"/>
      <c r="E87" s="6"/>
      <c r="F87" s="19"/>
      <c r="G87" s="24"/>
      <c r="H87" s="24"/>
      <c r="I87" s="31"/>
      <c r="J87" s="31"/>
      <c r="K87" s="35"/>
    </row>
    <row r="88" spans="2:11" x14ac:dyDescent="0.25">
      <c r="B88" s="8" t="s">
        <v>804</v>
      </c>
      <c r="C88" s="58" t="s">
        <v>805</v>
      </c>
      <c r="D88" s="52" t="s">
        <v>806</v>
      </c>
      <c r="E88" s="6" t="s">
        <v>202</v>
      </c>
      <c r="F88" s="19">
        <v>11500000</v>
      </c>
      <c r="G88" s="24">
        <v>11605.4</v>
      </c>
      <c r="H88" s="24">
        <v>1.79</v>
      </c>
      <c r="I88" s="31">
        <v>7.6446588000000002</v>
      </c>
      <c r="J88" s="31"/>
      <c r="K88" s="35"/>
    </row>
    <row r="89" spans="2:11" x14ac:dyDescent="0.25">
      <c r="B89" s="8" t="s">
        <v>1328</v>
      </c>
      <c r="C89" s="58" t="s">
        <v>1329</v>
      </c>
      <c r="D89" s="52" t="s">
        <v>1330</v>
      </c>
      <c r="E89" s="6" t="s">
        <v>202</v>
      </c>
      <c r="F89" s="19">
        <v>5000000</v>
      </c>
      <c r="G89" s="24">
        <v>5049.1400000000003</v>
      </c>
      <c r="H89" s="24">
        <v>0.78</v>
      </c>
      <c r="I89" s="31">
        <v>7.6302751000000004</v>
      </c>
      <c r="J89" s="31"/>
      <c r="K89" s="35"/>
    </row>
    <row r="90" spans="2:11" x14ac:dyDescent="0.25">
      <c r="B90" s="8" t="s">
        <v>1331</v>
      </c>
      <c r="C90" s="58" t="s">
        <v>1332</v>
      </c>
      <c r="D90" s="52" t="s">
        <v>1333</v>
      </c>
      <c r="E90" s="6" t="s">
        <v>202</v>
      </c>
      <c r="F90" s="19">
        <v>2500000</v>
      </c>
      <c r="G90" s="24">
        <v>2549.25</v>
      </c>
      <c r="H90" s="24">
        <v>0.39</v>
      </c>
      <c r="I90" s="31">
        <v>7.7708811000000004</v>
      </c>
      <c r="J90" s="31"/>
      <c r="K90" s="35"/>
    </row>
    <row r="91" spans="2:11" x14ac:dyDescent="0.25">
      <c r="B91" s="8" t="s">
        <v>1334</v>
      </c>
      <c r="C91" s="58" t="s">
        <v>1335</v>
      </c>
      <c r="D91" s="52" t="s">
        <v>1336</v>
      </c>
      <c r="E91" s="6" t="s">
        <v>202</v>
      </c>
      <c r="F91" s="19">
        <v>2500000</v>
      </c>
      <c r="G91" s="24">
        <v>2507.5</v>
      </c>
      <c r="H91" s="24">
        <v>0.39</v>
      </c>
      <c r="I91" s="31">
        <v>7.5804792000000001</v>
      </c>
      <c r="J91" s="31"/>
      <c r="K91" s="35"/>
    </row>
    <row r="92" spans="2:11" x14ac:dyDescent="0.25">
      <c r="B92" s="8" t="s">
        <v>1223</v>
      </c>
      <c r="C92" s="58" t="s">
        <v>1224</v>
      </c>
      <c r="D92" s="52" t="s">
        <v>1225</v>
      </c>
      <c r="E92" s="6" t="s">
        <v>202</v>
      </c>
      <c r="F92" s="19">
        <v>1500000</v>
      </c>
      <c r="G92" s="24">
        <v>1530.27</v>
      </c>
      <c r="H92" s="24">
        <v>0.24</v>
      </c>
      <c r="I92" s="31">
        <v>7.5734026999999999</v>
      </c>
      <c r="J92" s="31"/>
      <c r="K92" s="35"/>
    </row>
    <row r="93" spans="2:11" x14ac:dyDescent="0.25">
      <c r="C93" s="56" t="s">
        <v>191</v>
      </c>
      <c r="D93" s="52"/>
      <c r="E93" s="6"/>
      <c r="F93" s="19"/>
      <c r="G93" s="25">
        <v>23241.56</v>
      </c>
      <c r="H93" s="25">
        <v>3.59</v>
      </c>
      <c r="I93" s="31"/>
      <c r="J93" s="31"/>
      <c r="K93" s="35"/>
    </row>
    <row r="94" spans="2:11" x14ac:dyDescent="0.25">
      <c r="C94" s="55"/>
      <c r="D94" s="52"/>
      <c r="E94" s="6"/>
      <c r="F94" s="19"/>
      <c r="G94" s="24"/>
      <c r="H94" s="24"/>
      <c r="I94" s="31"/>
      <c r="J94" s="31"/>
      <c r="K94" s="35"/>
    </row>
    <row r="95" spans="2:11" x14ac:dyDescent="0.25">
      <c r="C95" s="56" t="s">
        <v>11</v>
      </c>
      <c r="D95" s="52"/>
      <c r="E95" s="6"/>
      <c r="F95" s="19"/>
      <c r="G95" s="24" t="s">
        <v>2</v>
      </c>
      <c r="H95" s="24" t="s">
        <v>2</v>
      </c>
      <c r="I95" s="31"/>
      <c r="J95" s="31"/>
      <c r="K95" s="35"/>
    </row>
    <row r="96" spans="2:11" x14ac:dyDescent="0.25">
      <c r="C96" s="55"/>
      <c r="D96" s="52"/>
      <c r="E96" s="6"/>
      <c r="F96" s="19"/>
      <c r="G96" s="24"/>
      <c r="H96" s="24"/>
      <c r="I96" s="31"/>
      <c r="J96" s="31"/>
      <c r="K96" s="35"/>
    </row>
    <row r="97" spans="1:11" x14ac:dyDescent="0.25">
      <c r="A97" s="10"/>
      <c r="B97" s="28"/>
      <c r="C97" s="56" t="s">
        <v>13</v>
      </c>
      <c r="D97" s="52"/>
      <c r="E97" s="6"/>
      <c r="F97" s="19"/>
      <c r="G97" s="24"/>
      <c r="H97" s="24"/>
      <c r="I97" s="31"/>
      <c r="J97" s="31"/>
      <c r="K97" s="35"/>
    </row>
    <row r="98" spans="1:11" x14ac:dyDescent="0.25">
      <c r="A98" s="28"/>
      <c r="B98" s="28"/>
      <c r="C98" s="56" t="s">
        <v>14</v>
      </c>
      <c r="D98" s="52"/>
      <c r="E98" s="6"/>
      <c r="F98" s="19"/>
      <c r="G98" s="24" t="s">
        <v>2</v>
      </c>
      <c r="H98" s="24" t="s">
        <v>2</v>
      </c>
      <c r="I98" s="31"/>
      <c r="J98" s="31"/>
      <c r="K98" s="35"/>
    </row>
    <row r="99" spans="1:11" x14ac:dyDescent="0.25">
      <c r="A99" s="28"/>
      <c r="B99" s="28"/>
      <c r="C99" s="56"/>
      <c r="D99" s="52"/>
      <c r="E99" s="6"/>
      <c r="F99" s="19"/>
      <c r="G99" s="24"/>
      <c r="H99" s="24"/>
      <c r="I99" s="31"/>
      <c r="J99" s="31"/>
      <c r="K99" s="35"/>
    </row>
    <row r="100" spans="1:11" x14ac:dyDescent="0.25">
      <c r="C100" s="57" t="s">
        <v>15</v>
      </c>
      <c r="D100" s="52"/>
      <c r="E100" s="6"/>
      <c r="F100" s="19"/>
      <c r="G100" s="24"/>
      <c r="H100" s="24"/>
      <c r="I100" s="31"/>
      <c r="J100" s="31"/>
      <c r="K100" s="35"/>
    </row>
    <row r="101" spans="1:11" x14ac:dyDescent="0.25">
      <c r="B101" s="8" t="s">
        <v>1337</v>
      </c>
      <c r="C101" s="58" t="s">
        <v>812</v>
      </c>
      <c r="D101" s="52" t="s">
        <v>1338</v>
      </c>
      <c r="E101" s="6" t="s">
        <v>810</v>
      </c>
      <c r="F101" s="19">
        <v>1500</v>
      </c>
      <c r="G101" s="24">
        <v>7210.9</v>
      </c>
      <c r="H101" s="24">
        <v>1.1200000000000001</v>
      </c>
      <c r="I101" s="31">
        <v>6.7750000000000004</v>
      </c>
      <c r="J101" s="31"/>
      <c r="K101" s="35" t="s">
        <v>651</v>
      </c>
    </row>
    <row r="102" spans="1:11" x14ac:dyDescent="0.25">
      <c r="B102" s="8" t="s">
        <v>1339</v>
      </c>
      <c r="C102" s="58" t="s">
        <v>692</v>
      </c>
      <c r="D102" s="52" t="s">
        <v>1340</v>
      </c>
      <c r="E102" s="6" t="s">
        <v>810</v>
      </c>
      <c r="F102" s="19">
        <v>1500</v>
      </c>
      <c r="G102" s="24">
        <v>7025.54</v>
      </c>
      <c r="H102" s="24">
        <v>1.0900000000000001</v>
      </c>
      <c r="I102" s="31">
        <v>7.1449999999999996</v>
      </c>
      <c r="J102" s="31"/>
      <c r="K102" s="35" t="s">
        <v>651</v>
      </c>
    </row>
    <row r="103" spans="1:11" x14ac:dyDescent="0.25">
      <c r="C103" s="56" t="s">
        <v>191</v>
      </c>
      <c r="D103" s="52"/>
      <c r="E103" s="6"/>
      <c r="F103" s="19"/>
      <c r="G103" s="25">
        <v>14236.44</v>
      </c>
      <c r="H103" s="25">
        <v>2.21</v>
      </c>
      <c r="I103" s="31"/>
      <c r="J103" s="31"/>
      <c r="K103" s="35"/>
    </row>
    <row r="104" spans="1:11" x14ac:dyDescent="0.25">
      <c r="C104" s="55"/>
      <c r="D104" s="52"/>
      <c r="E104" s="6"/>
      <c r="F104" s="19"/>
      <c r="G104" s="24"/>
      <c r="H104" s="24"/>
      <c r="I104" s="31"/>
      <c r="J104" s="31"/>
      <c r="K104" s="35"/>
    </row>
    <row r="105" spans="1:11" x14ac:dyDescent="0.25">
      <c r="C105" s="56" t="s">
        <v>16</v>
      </c>
      <c r="D105" s="52"/>
      <c r="E105" s="6"/>
      <c r="F105" s="19"/>
      <c r="G105" s="24" t="s">
        <v>2</v>
      </c>
      <c r="H105" s="24" t="s">
        <v>2</v>
      </c>
      <c r="I105" s="31"/>
      <c r="J105" s="31"/>
      <c r="K105" s="35"/>
    </row>
    <row r="106" spans="1:11" x14ac:dyDescent="0.25">
      <c r="C106" s="55"/>
      <c r="D106" s="52"/>
      <c r="E106" s="6"/>
      <c r="F106" s="19"/>
      <c r="G106" s="24"/>
      <c r="H106" s="24"/>
      <c r="I106" s="31"/>
      <c r="J106" s="31"/>
      <c r="K106" s="35"/>
    </row>
    <row r="107" spans="1:11" x14ac:dyDescent="0.25">
      <c r="C107" s="56" t="s">
        <v>17</v>
      </c>
      <c r="D107" s="52"/>
      <c r="E107" s="6"/>
      <c r="F107" s="19"/>
      <c r="G107" s="24" t="s">
        <v>2</v>
      </c>
      <c r="H107" s="24" t="s">
        <v>2</v>
      </c>
      <c r="I107" s="31"/>
      <c r="J107" s="31"/>
      <c r="K107" s="35"/>
    </row>
    <row r="108" spans="1:11" x14ac:dyDescent="0.25">
      <c r="C108" s="55"/>
      <c r="D108" s="52"/>
      <c r="E108" s="6"/>
      <c r="F108" s="19"/>
      <c r="G108" s="24"/>
      <c r="H108" s="24"/>
      <c r="I108" s="31"/>
      <c r="J108" s="31"/>
      <c r="K108" s="35"/>
    </row>
    <row r="109" spans="1:11" x14ac:dyDescent="0.25">
      <c r="C109" s="56" t="s">
        <v>18</v>
      </c>
      <c r="D109" s="52"/>
      <c r="E109" s="6"/>
      <c r="F109" s="19"/>
      <c r="G109" s="24" t="s">
        <v>2</v>
      </c>
      <c r="H109" s="24" t="s">
        <v>2</v>
      </c>
      <c r="I109" s="31"/>
      <c r="J109" s="31"/>
      <c r="K109" s="35"/>
    </row>
    <row r="110" spans="1:11" x14ac:dyDescent="0.25">
      <c r="C110" s="55"/>
      <c r="D110" s="52"/>
      <c r="E110" s="6"/>
      <c r="F110" s="19"/>
      <c r="G110" s="24"/>
      <c r="H110" s="24"/>
      <c r="I110" s="31"/>
      <c r="J110" s="31"/>
      <c r="K110" s="35"/>
    </row>
    <row r="111" spans="1:11" x14ac:dyDescent="0.25">
      <c r="A111" s="10"/>
      <c r="B111" s="28"/>
      <c r="C111" s="56" t="s">
        <v>19</v>
      </c>
      <c r="D111" s="52"/>
      <c r="E111" s="6"/>
      <c r="F111" s="19"/>
      <c r="G111" s="24"/>
      <c r="H111" s="24"/>
      <c r="I111" s="31"/>
      <c r="J111" s="31"/>
      <c r="K111" s="35"/>
    </row>
    <row r="112" spans="1:11" x14ac:dyDescent="0.25">
      <c r="A112" s="28"/>
      <c r="B112" s="28"/>
      <c r="C112" s="56" t="s">
        <v>20</v>
      </c>
      <c r="D112" s="52"/>
      <c r="E112" s="6"/>
      <c r="F112" s="19"/>
      <c r="G112" s="24" t="s">
        <v>2</v>
      </c>
      <c r="H112" s="24" t="s">
        <v>2</v>
      </c>
      <c r="I112" s="31"/>
      <c r="J112" s="31"/>
      <c r="K112" s="35"/>
    </row>
    <row r="113" spans="1:11" x14ac:dyDescent="0.25">
      <c r="A113" s="28"/>
      <c r="B113" s="28"/>
      <c r="C113" s="56"/>
      <c r="D113" s="52"/>
      <c r="E113" s="6"/>
      <c r="F113" s="19"/>
      <c r="G113" s="24"/>
      <c r="H113" s="24"/>
      <c r="I113" s="31"/>
      <c r="J113" s="31"/>
      <c r="K113" s="35"/>
    </row>
    <row r="114" spans="1:11" x14ac:dyDescent="0.25">
      <c r="C114" s="57" t="s">
        <v>21</v>
      </c>
      <c r="D114" s="52"/>
      <c r="E114" s="6"/>
      <c r="F114" s="19"/>
      <c r="G114" s="24"/>
      <c r="H114" s="24"/>
      <c r="I114" s="31"/>
      <c r="J114" s="31"/>
      <c r="K114" s="35"/>
    </row>
    <row r="115" spans="1:11" x14ac:dyDescent="0.25">
      <c r="B115" s="8" t="s">
        <v>889</v>
      </c>
      <c r="C115" s="58" t="s">
        <v>4628</v>
      </c>
      <c r="D115" s="52" t="s">
        <v>890</v>
      </c>
      <c r="E115" s="6" t="s">
        <v>891</v>
      </c>
      <c r="F115" s="19">
        <v>17860.507000000001</v>
      </c>
      <c r="G115" s="24">
        <v>2120.29</v>
      </c>
      <c r="H115" s="24">
        <v>0.33</v>
      </c>
      <c r="I115" s="31">
        <v>5.51</v>
      </c>
      <c r="J115" s="31"/>
      <c r="K115" s="35"/>
    </row>
    <row r="116" spans="1:11" x14ac:dyDescent="0.25">
      <c r="C116" s="56" t="s">
        <v>191</v>
      </c>
      <c r="D116" s="52"/>
      <c r="E116" s="6"/>
      <c r="F116" s="19"/>
      <c r="G116" s="25">
        <v>2120.29</v>
      </c>
      <c r="H116" s="25">
        <v>0.33</v>
      </c>
      <c r="I116" s="31"/>
      <c r="J116" s="31"/>
      <c r="K116" s="35"/>
    </row>
    <row r="117" spans="1:11" x14ac:dyDescent="0.25">
      <c r="C117" s="55"/>
      <c r="D117" s="52"/>
      <c r="E117" s="6"/>
      <c r="F117" s="19"/>
      <c r="G117" s="24"/>
      <c r="H117" s="24"/>
      <c r="I117" s="31"/>
      <c r="J117" s="31"/>
      <c r="K117" s="35"/>
    </row>
    <row r="118" spans="1:11" x14ac:dyDescent="0.25">
      <c r="C118" s="57" t="s">
        <v>834</v>
      </c>
      <c r="D118" s="52"/>
      <c r="E118" s="6"/>
      <c r="F118" s="19"/>
      <c r="G118" s="24"/>
      <c r="H118" s="24"/>
      <c r="I118" s="31"/>
      <c r="J118" s="31"/>
      <c r="K118" s="35"/>
    </row>
    <row r="119" spans="1:11" x14ac:dyDescent="0.25">
      <c r="B119" s="8" t="s">
        <v>1341</v>
      </c>
      <c r="C119" s="58" t="s">
        <v>1342</v>
      </c>
      <c r="D119" s="52" t="s">
        <v>1343</v>
      </c>
      <c r="E119" s="6" t="s">
        <v>332</v>
      </c>
      <c r="F119" s="19">
        <v>9400000</v>
      </c>
      <c r="G119" s="24">
        <v>14570</v>
      </c>
      <c r="H119" s="24">
        <v>2.25</v>
      </c>
      <c r="I119" s="31"/>
      <c r="J119" s="31"/>
      <c r="K119" s="35"/>
    </row>
    <row r="120" spans="1:11" x14ac:dyDescent="0.25">
      <c r="B120" s="8" t="s">
        <v>892</v>
      </c>
      <c r="C120" s="58" t="s">
        <v>893</v>
      </c>
      <c r="D120" s="52" t="s">
        <v>894</v>
      </c>
      <c r="E120" s="6" t="s">
        <v>332</v>
      </c>
      <c r="F120" s="19">
        <v>4700000</v>
      </c>
      <c r="G120" s="24">
        <v>5384.32</v>
      </c>
      <c r="H120" s="24">
        <v>0.83</v>
      </c>
      <c r="I120" s="31"/>
      <c r="J120" s="31"/>
      <c r="K120" s="35"/>
    </row>
    <row r="121" spans="1:11" x14ac:dyDescent="0.25">
      <c r="B121" s="8" t="s">
        <v>1344</v>
      </c>
      <c r="C121" s="58" t="s">
        <v>660</v>
      </c>
      <c r="D121" s="52" t="s">
        <v>1345</v>
      </c>
      <c r="E121" s="6" t="s">
        <v>332</v>
      </c>
      <c r="F121" s="19">
        <v>4500000</v>
      </c>
      <c r="G121" s="24">
        <v>4905</v>
      </c>
      <c r="H121" s="24">
        <v>0.76</v>
      </c>
      <c r="I121" s="31"/>
      <c r="J121" s="31"/>
      <c r="K121" s="35"/>
    </row>
    <row r="122" spans="1:11" x14ac:dyDescent="0.25">
      <c r="B122" s="8" t="s">
        <v>835</v>
      </c>
      <c r="C122" s="58" t="s">
        <v>836</v>
      </c>
      <c r="D122" s="52" t="s">
        <v>837</v>
      </c>
      <c r="E122" s="6" t="s">
        <v>54</v>
      </c>
      <c r="F122" s="19">
        <v>1000000</v>
      </c>
      <c r="G122" s="24">
        <v>738</v>
      </c>
      <c r="H122" s="24">
        <v>0.11</v>
      </c>
      <c r="I122" s="31"/>
      <c r="J122" s="31"/>
      <c r="K122" s="35"/>
    </row>
    <row r="123" spans="1:11" x14ac:dyDescent="0.25">
      <c r="B123" s="8" t="s">
        <v>838</v>
      </c>
      <c r="C123" s="58" t="s">
        <v>778</v>
      </c>
      <c r="D123" s="52" t="s">
        <v>839</v>
      </c>
      <c r="E123" s="6" t="s">
        <v>332</v>
      </c>
      <c r="F123" s="19">
        <v>272701</v>
      </c>
      <c r="G123" s="24">
        <v>458</v>
      </c>
      <c r="H123" s="24">
        <v>7.0000000000000007E-2</v>
      </c>
      <c r="I123" s="31"/>
      <c r="J123" s="31"/>
      <c r="K123" s="35"/>
    </row>
    <row r="124" spans="1:11" x14ac:dyDescent="0.25">
      <c r="C124" s="56" t="s">
        <v>191</v>
      </c>
      <c r="D124" s="52"/>
      <c r="E124" s="6"/>
      <c r="F124" s="19"/>
      <c r="G124" s="25">
        <v>26055.32</v>
      </c>
      <c r="H124" s="25">
        <v>4.0199999999999996</v>
      </c>
      <c r="I124" s="31"/>
      <c r="J124" s="31"/>
      <c r="K124" s="35"/>
    </row>
    <row r="125" spans="1:11" x14ac:dyDescent="0.25">
      <c r="C125" s="55"/>
      <c r="D125" s="52"/>
      <c r="E125" s="6"/>
      <c r="F125" s="19"/>
      <c r="G125" s="24"/>
      <c r="H125" s="24"/>
      <c r="I125" s="31"/>
      <c r="J125" s="31"/>
      <c r="K125" s="35"/>
    </row>
    <row r="126" spans="1:11" x14ac:dyDescent="0.25">
      <c r="C126" s="56" t="s">
        <v>22</v>
      </c>
      <c r="D126" s="52"/>
      <c r="E126" s="6"/>
      <c r="F126" s="19"/>
      <c r="G126" s="24" t="s">
        <v>2</v>
      </c>
      <c r="H126" s="24" t="s">
        <v>2</v>
      </c>
      <c r="I126" s="31"/>
      <c r="J126" s="31"/>
      <c r="K126" s="35"/>
    </row>
    <row r="127" spans="1:11" x14ac:dyDescent="0.25">
      <c r="C127" s="55"/>
      <c r="D127" s="52"/>
      <c r="E127" s="6"/>
      <c r="F127" s="19"/>
      <c r="G127" s="24"/>
      <c r="H127" s="24"/>
      <c r="I127" s="31"/>
      <c r="J127" s="31"/>
      <c r="K127" s="35"/>
    </row>
    <row r="128" spans="1:11" x14ac:dyDescent="0.25">
      <c r="C128" s="56" t="s">
        <v>23</v>
      </c>
      <c r="D128" s="52"/>
      <c r="E128" s="6"/>
      <c r="F128" s="19"/>
      <c r="G128" s="24" t="s">
        <v>2</v>
      </c>
      <c r="H128" s="24" t="s">
        <v>2</v>
      </c>
      <c r="I128" s="31"/>
      <c r="J128" s="31"/>
      <c r="K128" s="35"/>
    </row>
    <row r="129" spans="1:54" x14ac:dyDescent="0.25">
      <c r="C129" s="55"/>
      <c r="D129" s="52"/>
      <c r="E129" s="6"/>
      <c r="F129" s="19"/>
      <c r="G129" s="24"/>
      <c r="H129" s="24"/>
      <c r="I129" s="31"/>
      <c r="J129" s="31"/>
      <c r="K129" s="35"/>
    </row>
    <row r="130" spans="1:54" x14ac:dyDescent="0.25">
      <c r="C130" s="57" t="s">
        <v>24</v>
      </c>
      <c r="D130" s="52"/>
      <c r="E130" s="6"/>
      <c r="F130" s="19"/>
      <c r="G130" s="24"/>
      <c r="H130" s="24"/>
      <c r="I130" s="31"/>
      <c r="J130" s="31"/>
      <c r="K130" s="35"/>
    </row>
    <row r="131" spans="1:54" x14ac:dyDescent="0.25">
      <c r="B131" s="8" t="s">
        <v>203</v>
      </c>
      <c r="C131" s="58" t="s">
        <v>204</v>
      </c>
      <c r="D131" s="52"/>
      <c r="E131" s="6"/>
      <c r="F131" s="19"/>
      <c r="G131" s="24">
        <v>1365.48</v>
      </c>
      <c r="H131" s="24">
        <v>0.21</v>
      </c>
      <c r="I131" s="31"/>
      <c r="J131" s="31"/>
      <c r="K131" s="35"/>
    </row>
    <row r="132" spans="1:54" x14ac:dyDescent="0.25">
      <c r="C132" s="56" t="s">
        <v>191</v>
      </c>
      <c r="D132" s="52"/>
      <c r="E132" s="6"/>
      <c r="F132" s="19"/>
      <c r="G132" s="25">
        <v>1365.48</v>
      </c>
      <c r="H132" s="25">
        <v>0.21</v>
      </c>
      <c r="I132" s="31"/>
      <c r="J132" s="31"/>
      <c r="K132" s="35"/>
    </row>
    <row r="133" spans="1:54" x14ac:dyDescent="0.25">
      <c r="C133" s="55"/>
      <c r="D133" s="52"/>
      <c r="E133" s="6"/>
      <c r="F133" s="19"/>
      <c r="G133" s="24"/>
      <c r="H133" s="24"/>
      <c r="I133" s="31"/>
      <c r="J133" s="31"/>
      <c r="K133" s="35"/>
    </row>
    <row r="134" spans="1:54" x14ac:dyDescent="0.25">
      <c r="A134" s="10"/>
      <c r="B134" s="28"/>
      <c r="C134" s="56" t="s">
        <v>25</v>
      </c>
      <c r="D134" s="52"/>
      <c r="E134" s="6"/>
      <c r="F134" s="19"/>
      <c r="G134" s="24"/>
      <c r="H134" s="24"/>
      <c r="I134" s="31"/>
      <c r="J134" s="31"/>
      <c r="K134" s="35"/>
    </row>
    <row r="135" spans="1:54" s="2" customFormat="1" ht="13.5" x14ac:dyDescent="0.25">
      <c r="A135" s="28"/>
      <c r="B135" s="28"/>
      <c r="C135" s="55" t="s">
        <v>4578</v>
      </c>
      <c r="D135" s="52"/>
      <c r="E135" s="6"/>
      <c r="F135" s="19"/>
      <c r="G135" s="24" t="s">
        <v>2</v>
      </c>
      <c r="H135" s="24" t="s">
        <v>2</v>
      </c>
      <c r="I135" s="31"/>
      <c r="J135" s="31"/>
      <c r="K135" s="35"/>
      <c r="L135" s="3"/>
      <c r="AI135" s="3"/>
      <c r="AV135" s="3"/>
      <c r="AX135" s="3"/>
      <c r="BB135" s="3"/>
    </row>
    <row r="136" spans="1:54" x14ac:dyDescent="0.25">
      <c r="B136" s="8"/>
      <c r="C136" s="58" t="s">
        <v>205</v>
      </c>
      <c r="D136" s="52"/>
      <c r="E136" s="6"/>
      <c r="F136" s="19"/>
      <c r="G136" s="24">
        <v>19659.32</v>
      </c>
      <c r="H136" s="24">
        <v>3.0300000000000002</v>
      </c>
      <c r="I136" s="31"/>
      <c r="J136" s="31"/>
      <c r="K136" s="35"/>
    </row>
    <row r="137" spans="1:54" x14ac:dyDescent="0.25">
      <c r="C137" s="56" t="s">
        <v>191</v>
      </c>
      <c r="D137" s="52"/>
      <c r="E137" s="6"/>
      <c r="F137" s="19"/>
      <c r="G137" s="25">
        <v>19659.32</v>
      </c>
      <c r="H137" s="25">
        <v>3.0300000000000002</v>
      </c>
      <c r="I137" s="31"/>
      <c r="J137" s="31"/>
      <c r="K137" s="35"/>
    </row>
    <row r="138" spans="1:54" x14ac:dyDescent="0.25">
      <c r="C138" s="55"/>
      <c r="D138" s="52"/>
      <c r="E138" s="6"/>
      <c r="F138" s="19"/>
      <c r="G138" s="24"/>
      <c r="H138" s="24"/>
      <c r="I138" s="31"/>
      <c r="J138" s="31"/>
      <c r="K138" s="35"/>
    </row>
    <row r="139" spans="1:54" x14ac:dyDescent="0.25">
      <c r="C139" s="59" t="s">
        <v>206</v>
      </c>
      <c r="D139" s="53"/>
      <c r="E139" s="5"/>
      <c r="F139" s="20"/>
      <c r="G139" s="26">
        <v>646553.82999999996</v>
      </c>
      <c r="H139" s="26">
        <v>99.999999999999986</v>
      </c>
      <c r="I139" s="32"/>
      <c r="J139" s="32"/>
      <c r="K139" s="36"/>
    </row>
    <row r="142" spans="1:54" x14ac:dyDescent="0.25">
      <c r="C142" s="1" t="s">
        <v>207</v>
      </c>
    </row>
    <row r="143" spans="1:54" x14ac:dyDescent="0.25">
      <c r="C143" s="37" t="s">
        <v>208</v>
      </c>
      <c r="D143" s="37"/>
      <c r="E143" s="37"/>
      <c r="F143" s="37"/>
      <c r="G143" s="37"/>
      <c r="H143" s="37"/>
      <c r="I143" s="37"/>
      <c r="J143" s="37"/>
      <c r="K143" s="37"/>
    </row>
    <row r="144" spans="1:54" x14ac:dyDescent="0.25">
      <c r="C144" s="2" t="s">
        <v>209</v>
      </c>
    </row>
    <row r="145" spans="1:256" x14ac:dyDescent="0.25">
      <c r="C145" s="2" t="s">
        <v>210</v>
      </c>
    </row>
    <row r="146" spans="1:256" ht="30" customHeight="1" x14ac:dyDescent="0.25">
      <c r="C146" s="164" t="s">
        <v>211</v>
      </c>
      <c r="D146" s="165"/>
      <c r="E146" s="165"/>
      <c r="F146" s="165"/>
      <c r="G146" s="165"/>
      <c r="H146" s="165"/>
      <c r="I146" s="165"/>
      <c r="J146" s="165"/>
      <c r="K146" s="165"/>
    </row>
    <row r="147" spans="1:256" x14ac:dyDescent="0.25">
      <c r="C147" s="2" t="s">
        <v>212</v>
      </c>
    </row>
    <row r="148" spans="1:256" x14ac:dyDescent="0.25">
      <c r="C148" s="2" t="s">
        <v>4604</v>
      </c>
    </row>
    <row r="149" spans="1:256" ht="58.5" customHeight="1" x14ac:dyDescent="0.25">
      <c r="C149" s="173" t="s">
        <v>4661</v>
      </c>
      <c r="D149" s="173"/>
      <c r="E149" s="173"/>
      <c r="F149" s="173"/>
      <c r="G149" s="173"/>
      <c r="H149" s="173"/>
      <c r="I149" s="173"/>
      <c r="J149" s="173"/>
      <c r="K149" s="173"/>
    </row>
    <row r="151" spans="1:256" x14ac:dyDescent="0.25">
      <c r="C151" s="2" t="s">
        <v>5016</v>
      </c>
      <c r="E151" s="2" t="s">
        <v>2</v>
      </c>
    </row>
    <row r="153" spans="1:256" x14ac:dyDescent="0.25">
      <c r="C153" s="2" t="s">
        <v>5017</v>
      </c>
      <c r="E153" s="2" t="s">
        <v>2</v>
      </c>
    </row>
    <row r="155" spans="1:256" x14ac:dyDescent="0.25">
      <c r="C155" s="2" t="s">
        <v>5064</v>
      </c>
    </row>
    <row r="157" spans="1:256" x14ac:dyDescent="0.25">
      <c r="C157" s="2" t="s">
        <v>5065</v>
      </c>
    </row>
    <row r="158" spans="1:256" s="86" customFormat="1" ht="35.25" customHeight="1" x14ac:dyDescent="0.25">
      <c r="A158" s="82"/>
      <c r="B158" s="82"/>
      <c r="C158" s="87" t="s">
        <v>5022</v>
      </c>
      <c r="D158" s="91" t="s">
        <v>5023</v>
      </c>
      <c r="E158" s="91" t="s">
        <v>5024</v>
      </c>
      <c r="F158" s="83"/>
      <c r="G158" s="84"/>
      <c r="H158" s="84"/>
      <c r="I158" s="84"/>
      <c r="J158" s="84"/>
      <c r="K158" s="85"/>
      <c r="L158" s="85"/>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5"/>
      <c r="AJ158" s="82"/>
      <c r="AK158" s="82"/>
      <c r="AL158" s="82"/>
      <c r="AM158" s="82"/>
      <c r="AN158" s="82"/>
      <c r="AO158" s="82"/>
      <c r="AP158" s="82"/>
      <c r="AQ158" s="82"/>
      <c r="AR158" s="82"/>
      <c r="AS158" s="82"/>
      <c r="AT158" s="82"/>
      <c r="AU158" s="82"/>
      <c r="AV158" s="85"/>
      <c r="AW158" s="82"/>
      <c r="AX158" s="85"/>
      <c r="AY158" s="82"/>
      <c r="AZ158" s="82"/>
      <c r="BA158" s="82"/>
      <c r="BB158" s="85"/>
      <c r="BC158" s="82"/>
      <c r="BD158" s="82"/>
      <c r="BE158" s="82"/>
      <c r="BF158" s="82"/>
      <c r="BG158" s="82"/>
      <c r="BH158" s="82"/>
      <c r="BI158" s="82"/>
      <c r="BJ158" s="82"/>
      <c r="BK158" s="82"/>
      <c r="BL158" s="82"/>
      <c r="BM158" s="82"/>
      <c r="BN158" s="82"/>
      <c r="BO158" s="82"/>
      <c r="BP158" s="82"/>
      <c r="BQ158" s="82"/>
      <c r="BR158" s="82"/>
      <c r="BS158" s="82"/>
      <c r="BT158" s="82"/>
      <c r="BU158" s="82"/>
      <c r="BV158" s="82"/>
      <c r="BW158" s="82"/>
      <c r="BX158" s="82"/>
      <c r="BY158" s="82"/>
      <c r="BZ158" s="82"/>
      <c r="CA158" s="82"/>
      <c r="CB158" s="82"/>
      <c r="CC158" s="82"/>
      <c r="CD158" s="82"/>
      <c r="CE158" s="82"/>
      <c r="CF158" s="82"/>
      <c r="CG158" s="82"/>
      <c r="CH158" s="82"/>
      <c r="CI158" s="82"/>
      <c r="CJ158" s="82"/>
      <c r="CK158" s="82"/>
      <c r="CL158" s="82"/>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82"/>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row>
    <row r="159" spans="1:256" s="86" customFormat="1" x14ac:dyDescent="0.25">
      <c r="A159" s="82"/>
      <c r="B159" s="82"/>
      <c r="C159" s="89" t="s">
        <v>5025</v>
      </c>
      <c r="D159" s="92">
        <v>20.6951</v>
      </c>
      <c r="E159" s="92">
        <v>21.099499999999999</v>
      </c>
      <c r="F159" s="83"/>
      <c r="G159" s="84"/>
      <c r="H159" s="84"/>
      <c r="I159" s="84"/>
      <c r="J159" s="84"/>
      <c r="K159" s="85"/>
      <c r="L159" s="85"/>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5"/>
      <c r="AJ159" s="82"/>
      <c r="AK159" s="82"/>
      <c r="AL159" s="82"/>
      <c r="AM159" s="82"/>
      <c r="AN159" s="82"/>
      <c r="AO159" s="82"/>
      <c r="AP159" s="82"/>
      <c r="AQ159" s="82"/>
      <c r="AR159" s="82"/>
      <c r="AS159" s="82"/>
      <c r="AT159" s="82"/>
      <c r="AU159" s="82"/>
      <c r="AV159" s="85"/>
      <c r="AW159" s="82"/>
      <c r="AX159" s="85"/>
      <c r="AY159" s="82"/>
      <c r="AZ159" s="82"/>
      <c r="BA159" s="82"/>
      <c r="BB159" s="85"/>
      <c r="BC159" s="82"/>
      <c r="BD159" s="82"/>
      <c r="BE159" s="82"/>
      <c r="BF159" s="82"/>
      <c r="BG159" s="82"/>
      <c r="BH159" s="82"/>
      <c r="BI159" s="82"/>
      <c r="BJ159" s="82"/>
      <c r="BK159" s="82"/>
      <c r="BL159" s="82"/>
      <c r="BM159" s="82"/>
      <c r="BN159" s="82"/>
      <c r="BO159" s="82"/>
      <c r="BP159" s="82"/>
      <c r="BQ159" s="82"/>
      <c r="BR159" s="82"/>
      <c r="BS159" s="82"/>
      <c r="BT159" s="82"/>
      <c r="BU159" s="82"/>
      <c r="BV159" s="82"/>
      <c r="BW159" s="82"/>
      <c r="BX159" s="82"/>
      <c r="BY159" s="82"/>
      <c r="BZ159" s="82"/>
      <c r="CA159" s="82"/>
      <c r="CB159" s="82"/>
      <c r="CC159" s="82"/>
      <c r="CD159" s="82"/>
      <c r="CE159" s="82"/>
      <c r="CF159" s="82"/>
      <c r="CG159" s="82"/>
      <c r="CH159" s="82"/>
      <c r="CI159" s="82"/>
      <c r="CJ159" s="82"/>
      <c r="CK159" s="82"/>
      <c r="CL159" s="82"/>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82"/>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row>
    <row r="160" spans="1:256" s="86" customFormat="1" x14ac:dyDescent="0.25">
      <c r="A160" s="82"/>
      <c r="B160" s="82"/>
      <c r="C160" s="89" t="s">
        <v>5026</v>
      </c>
      <c r="D160" s="92">
        <v>53.3889</v>
      </c>
      <c r="E160" s="92">
        <v>54.432299999999998</v>
      </c>
      <c r="F160" s="83"/>
      <c r="G160" s="84"/>
      <c r="H160" s="84"/>
      <c r="I160" s="84"/>
      <c r="J160" s="84"/>
      <c r="K160" s="85"/>
      <c r="L160" s="85"/>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5"/>
      <c r="AJ160" s="82"/>
      <c r="AK160" s="82"/>
      <c r="AL160" s="82"/>
      <c r="AM160" s="82"/>
      <c r="AN160" s="82"/>
      <c r="AO160" s="82"/>
      <c r="AP160" s="82"/>
      <c r="AQ160" s="82"/>
      <c r="AR160" s="82"/>
      <c r="AS160" s="82"/>
      <c r="AT160" s="82"/>
      <c r="AU160" s="82"/>
      <c r="AV160" s="85"/>
      <c r="AW160" s="82"/>
      <c r="AX160" s="85"/>
      <c r="AY160" s="82"/>
      <c r="AZ160" s="82"/>
      <c r="BA160" s="82"/>
      <c r="BB160" s="85"/>
      <c r="BC160" s="82"/>
      <c r="BD160" s="82"/>
      <c r="BE160" s="82"/>
      <c r="BF160" s="82"/>
      <c r="BG160" s="82"/>
      <c r="BH160" s="82"/>
      <c r="BI160" s="82"/>
      <c r="BJ160" s="82"/>
      <c r="BK160" s="82"/>
      <c r="BL160" s="82"/>
      <c r="BM160" s="82"/>
      <c r="BN160" s="82"/>
      <c r="BO160" s="82"/>
      <c r="BP160" s="82"/>
      <c r="BQ160" s="82"/>
      <c r="BR160" s="82"/>
      <c r="BS160" s="82"/>
      <c r="BT160" s="82"/>
      <c r="BU160" s="82"/>
      <c r="BV160" s="82"/>
      <c r="BW160" s="82"/>
      <c r="BX160" s="82"/>
      <c r="BY160" s="82"/>
      <c r="BZ160" s="82"/>
      <c r="CA160" s="82"/>
      <c r="CB160" s="82"/>
      <c r="CC160" s="82"/>
      <c r="CD160" s="82"/>
      <c r="CE160" s="82"/>
      <c r="CF160" s="82"/>
      <c r="CG160" s="82"/>
      <c r="CH160" s="82"/>
      <c r="CI160" s="82"/>
      <c r="CJ160" s="82"/>
      <c r="CK160" s="82"/>
      <c r="CL160" s="82"/>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82"/>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row>
    <row r="161" spans="1:256" s="86" customFormat="1" x14ac:dyDescent="0.25">
      <c r="A161" s="82"/>
      <c r="B161" s="82"/>
      <c r="C161" s="89" t="s">
        <v>5027</v>
      </c>
      <c r="D161" s="92">
        <v>22.532499999999999</v>
      </c>
      <c r="E161" s="92">
        <v>22.982099999999999</v>
      </c>
      <c r="F161" s="83"/>
      <c r="G161" s="84"/>
      <c r="H161" s="84"/>
      <c r="I161" s="84"/>
      <c r="J161" s="84"/>
      <c r="K161" s="85"/>
      <c r="L161" s="85"/>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5"/>
      <c r="AJ161" s="82"/>
      <c r="AK161" s="82"/>
      <c r="AL161" s="82"/>
      <c r="AM161" s="82"/>
      <c r="AN161" s="82"/>
      <c r="AO161" s="82"/>
      <c r="AP161" s="82"/>
      <c r="AQ161" s="82"/>
      <c r="AR161" s="82"/>
      <c r="AS161" s="82"/>
      <c r="AT161" s="82"/>
      <c r="AU161" s="82"/>
      <c r="AV161" s="85"/>
      <c r="AW161" s="82"/>
      <c r="AX161" s="85"/>
      <c r="AY161" s="82"/>
      <c r="AZ161" s="82"/>
      <c r="BA161" s="82"/>
      <c r="BB161" s="85"/>
      <c r="BC161" s="82"/>
      <c r="BD161" s="82"/>
      <c r="BE161" s="82"/>
      <c r="BF161" s="82"/>
      <c r="BG161" s="82"/>
      <c r="BH161" s="82"/>
      <c r="BI161" s="82"/>
      <c r="BJ161" s="82"/>
      <c r="BK161" s="82"/>
      <c r="BL161" s="82"/>
      <c r="BM161" s="82"/>
      <c r="BN161" s="82"/>
      <c r="BO161" s="82"/>
      <c r="BP161" s="82"/>
      <c r="BQ161" s="82"/>
      <c r="BR161" s="82"/>
      <c r="BS161" s="82"/>
      <c r="BT161" s="82"/>
      <c r="BU161" s="82"/>
      <c r="BV161" s="82"/>
      <c r="BW161" s="82"/>
      <c r="BX161" s="82"/>
      <c r="BY161" s="82"/>
      <c r="BZ161" s="82"/>
      <c r="CA161" s="82"/>
      <c r="CB161" s="82"/>
      <c r="CC161" s="82"/>
      <c r="CD161" s="82"/>
      <c r="CE161" s="82"/>
      <c r="CF161" s="82"/>
      <c r="CG161" s="82"/>
      <c r="CH161" s="82"/>
      <c r="CI161" s="82"/>
      <c r="CJ161" s="82"/>
      <c r="CK161" s="82"/>
      <c r="CL161" s="82"/>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82"/>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row>
    <row r="162" spans="1:256" s="86" customFormat="1" x14ac:dyDescent="0.25">
      <c r="A162" s="82"/>
      <c r="B162" s="82"/>
      <c r="C162" s="89" t="s">
        <v>5028</v>
      </c>
      <c r="D162" s="92">
        <v>57.966200000000001</v>
      </c>
      <c r="E162" s="92">
        <v>59.122799999999998</v>
      </c>
      <c r="F162" s="83"/>
      <c r="G162" s="84"/>
      <c r="H162" s="84"/>
      <c r="I162" s="84"/>
      <c r="J162" s="84"/>
      <c r="K162" s="85"/>
      <c r="L162" s="85"/>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5"/>
      <c r="AJ162" s="82"/>
      <c r="AK162" s="82"/>
      <c r="AL162" s="82"/>
      <c r="AM162" s="82"/>
      <c r="AN162" s="82"/>
      <c r="AO162" s="82"/>
      <c r="AP162" s="82"/>
      <c r="AQ162" s="82"/>
      <c r="AR162" s="82"/>
      <c r="AS162" s="82"/>
      <c r="AT162" s="82"/>
      <c r="AU162" s="82"/>
      <c r="AV162" s="85"/>
      <c r="AW162" s="82"/>
      <c r="AX162" s="85"/>
      <c r="AY162" s="82"/>
      <c r="AZ162" s="82"/>
      <c r="BA162" s="82"/>
      <c r="BB162" s="85"/>
      <c r="BC162" s="82"/>
      <c r="BD162" s="82"/>
      <c r="BE162" s="82"/>
      <c r="BF162" s="82"/>
      <c r="BG162" s="82"/>
      <c r="BH162" s="82"/>
      <c r="BI162" s="82"/>
      <c r="BJ162" s="82"/>
      <c r="BK162" s="82"/>
      <c r="BL162" s="82"/>
      <c r="BM162" s="82"/>
      <c r="BN162" s="82"/>
      <c r="BO162" s="82"/>
      <c r="BP162" s="82"/>
      <c r="BQ162" s="82"/>
      <c r="BR162" s="82"/>
      <c r="BS162" s="82"/>
      <c r="BT162" s="82"/>
      <c r="BU162" s="82"/>
      <c r="BV162" s="82"/>
      <c r="BW162" s="82"/>
      <c r="BX162" s="82"/>
      <c r="BY162" s="82"/>
      <c r="BZ162" s="82"/>
      <c r="CA162" s="82"/>
      <c r="CB162" s="82"/>
      <c r="CC162" s="82"/>
      <c r="CD162" s="82"/>
      <c r="CE162" s="82"/>
      <c r="CF162" s="82"/>
      <c r="CG162" s="82"/>
      <c r="CH162" s="82"/>
      <c r="CI162" s="82"/>
      <c r="CJ162" s="82"/>
      <c r="CK162" s="82"/>
      <c r="CL162" s="82"/>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82"/>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row>
    <row r="163" spans="1:256" s="86" customFormat="1" ht="85.15" customHeight="1" x14ac:dyDescent="0.25">
      <c r="A163" s="82"/>
      <c r="B163" s="82"/>
      <c r="C163" s="166" t="s">
        <v>5060</v>
      </c>
      <c r="D163" s="167"/>
      <c r="E163" s="168"/>
      <c r="F163" s="83"/>
      <c r="G163" s="84"/>
      <c r="H163" s="84"/>
      <c r="I163" s="84"/>
      <c r="J163" s="84"/>
      <c r="K163" s="85"/>
      <c r="L163" s="85"/>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5"/>
      <c r="AJ163" s="82"/>
      <c r="AK163" s="82"/>
      <c r="AL163" s="82"/>
      <c r="AM163" s="82"/>
      <c r="AN163" s="82"/>
      <c r="AO163" s="82"/>
      <c r="AP163" s="82"/>
      <c r="AQ163" s="82"/>
      <c r="AR163" s="82"/>
      <c r="AS163" s="82"/>
      <c r="AT163" s="82"/>
      <c r="AU163" s="82"/>
      <c r="AV163" s="85"/>
      <c r="AW163" s="82"/>
      <c r="AX163" s="85"/>
      <c r="AY163" s="82"/>
      <c r="AZ163" s="82"/>
      <c r="BA163" s="82"/>
      <c r="BB163" s="85"/>
      <c r="BC163" s="82"/>
      <c r="BD163" s="82"/>
      <c r="BE163" s="82"/>
      <c r="BF163" s="82"/>
      <c r="BG163" s="82"/>
      <c r="BH163" s="82"/>
      <c r="BI163" s="82"/>
      <c r="BJ163" s="82"/>
      <c r="BK163" s="82"/>
      <c r="BL163" s="82"/>
      <c r="BM163" s="82"/>
      <c r="BN163" s="82"/>
      <c r="BO163" s="82"/>
      <c r="BP163" s="82"/>
      <c r="BQ163" s="82"/>
      <c r="BR163" s="82"/>
      <c r="BS163" s="82"/>
      <c r="BT163" s="82"/>
      <c r="BU163" s="82"/>
      <c r="BV163" s="82"/>
      <c r="BW163" s="82"/>
      <c r="BX163" s="82"/>
      <c r="BY163" s="82"/>
      <c r="BZ163" s="82"/>
      <c r="CA163" s="82"/>
      <c r="CB163" s="82"/>
      <c r="CC163" s="82"/>
      <c r="CD163" s="82"/>
      <c r="CE163" s="82"/>
      <c r="CF163" s="82"/>
      <c r="CG163" s="82"/>
      <c r="CH163" s="82"/>
      <c r="CI163" s="82"/>
      <c r="CJ163" s="82"/>
      <c r="CK163" s="82"/>
      <c r="CL163" s="82"/>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82"/>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row>
    <row r="165" spans="1:256" x14ac:dyDescent="0.25">
      <c r="C165" s="2" t="s">
        <v>5066</v>
      </c>
      <c r="E165" s="2" t="s">
        <v>2</v>
      </c>
    </row>
    <row r="167" spans="1:256" x14ac:dyDescent="0.25">
      <c r="C167" s="2" t="s">
        <v>5067</v>
      </c>
      <c r="E167" s="2" t="s">
        <v>2</v>
      </c>
    </row>
    <row r="169" spans="1:256" x14ac:dyDescent="0.25">
      <c r="C169" s="2" t="s">
        <v>5018</v>
      </c>
      <c r="E169" s="2" t="s">
        <v>2</v>
      </c>
    </row>
    <row r="171" spans="1:256" x14ac:dyDescent="0.25">
      <c r="C171" s="2" t="s">
        <v>5019</v>
      </c>
      <c r="E171" s="2" t="s">
        <v>2</v>
      </c>
    </row>
    <row r="173" spans="1:256" x14ac:dyDescent="0.25">
      <c r="C173" s="2" t="s">
        <v>5020</v>
      </c>
      <c r="E173" s="99" t="s">
        <v>5182</v>
      </c>
    </row>
    <row r="175" spans="1:256" x14ac:dyDescent="0.25">
      <c r="C175" s="2" t="s">
        <v>5021</v>
      </c>
      <c r="E175" s="100" t="s">
        <v>5192</v>
      </c>
    </row>
    <row r="177" spans="3:5" x14ac:dyDescent="0.25">
      <c r="C177" s="2" t="s">
        <v>5068</v>
      </c>
      <c r="E177" s="2" t="s">
        <v>2</v>
      </c>
    </row>
    <row r="179" spans="3:5" x14ac:dyDescent="0.25">
      <c r="C179" s="1" t="s">
        <v>5250</v>
      </c>
      <c r="E179" s="162" t="s">
        <v>5251</v>
      </c>
    </row>
    <row r="180" spans="3:5" x14ac:dyDescent="0.25">
      <c r="E180" s="2" t="s">
        <v>5264</v>
      </c>
    </row>
  </sheetData>
  <mergeCells count="3">
    <mergeCell ref="C146:K146"/>
    <mergeCell ref="C149:K149"/>
    <mergeCell ref="C163:E163"/>
  </mergeCells>
  <hyperlinks>
    <hyperlink ref="J2" location="'Index'!A1" display="'Index'!A1" xr:uid="{905885E3-2DCD-4054-8932-1E36951FECFD}"/>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31255-BBA6-42AB-AAA8-5C94A8091A6B}">
  <sheetPr codeName="Sheet1"/>
  <dimension ref="A1:IV310"/>
  <sheetViews>
    <sheetView showGridLines="0" zoomScale="90" zoomScaleNormal="90" workbookViewId="0">
      <pane ySplit="6" topLeftCell="A29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20.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1346</v>
      </c>
      <c r="J2" s="38" t="s">
        <v>4568</v>
      </c>
    </row>
    <row r="3" spans="1:54" ht="16.5" x14ac:dyDescent="0.3">
      <c r="C3" s="1" t="s">
        <v>28</v>
      </c>
      <c r="D3" s="21" t="s">
        <v>1347</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2:11" x14ac:dyDescent="0.25">
      <c r="C17" s="57" t="s">
        <v>6</v>
      </c>
      <c r="D17" s="52"/>
      <c r="E17" s="6"/>
      <c r="F17" s="19"/>
      <c r="G17" s="24"/>
      <c r="H17" s="24"/>
      <c r="I17" s="31"/>
      <c r="J17" s="31"/>
      <c r="K17" s="35"/>
    </row>
    <row r="18" spans="2:11" x14ac:dyDescent="0.25">
      <c r="C18" s="57" t="s">
        <v>647</v>
      </c>
      <c r="D18" s="52"/>
      <c r="E18" s="6"/>
      <c r="F18" s="19"/>
      <c r="G18" s="24"/>
      <c r="H18" s="24"/>
      <c r="I18" s="31"/>
      <c r="J18" s="31"/>
      <c r="K18" s="35"/>
    </row>
    <row r="19" spans="2:11" x14ac:dyDescent="0.25">
      <c r="B19" s="8" t="s">
        <v>1348</v>
      </c>
      <c r="C19" s="58" t="s">
        <v>1349</v>
      </c>
      <c r="D19" s="52" t="s">
        <v>1350</v>
      </c>
      <c r="E19" s="6" t="s">
        <v>662</v>
      </c>
      <c r="F19" s="19">
        <v>22500</v>
      </c>
      <c r="G19" s="24">
        <v>22556.27</v>
      </c>
      <c r="H19" s="24">
        <v>0.32</v>
      </c>
      <c r="I19" s="31">
        <v>6.8010999999999999</v>
      </c>
      <c r="J19" s="31"/>
      <c r="K19" s="35" t="s">
        <v>651</v>
      </c>
    </row>
    <row r="20" spans="2:11" x14ac:dyDescent="0.25">
      <c r="B20" s="8" t="s">
        <v>1351</v>
      </c>
      <c r="C20" s="58" t="s">
        <v>1352</v>
      </c>
      <c r="D20" s="52" t="s">
        <v>1353</v>
      </c>
      <c r="E20" s="6" t="s">
        <v>1154</v>
      </c>
      <c r="F20" s="19">
        <v>20000</v>
      </c>
      <c r="G20" s="24">
        <v>20025.240000000002</v>
      </c>
      <c r="H20" s="24">
        <v>0.28000000000000003</v>
      </c>
      <c r="I20" s="31">
        <v>6.9997999999999996</v>
      </c>
      <c r="J20" s="31"/>
      <c r="K20" s="35" t="s">
        <v>651</v>
      </c>
    </row>
    <row r="21" spans="2:11" x14ac:dyDescent="0.25">
      <c r="B21" s="8" t="s">
        <v>1354</v>
      </c>
      <c r="C21" s="58" t="s">
        <v>735</v>
      </c>
      <c r="D21" s="52" t="s">
        <v>1355</v>
      </c>
      <c r="E21" s="6" t="s">
        <v>662</v>
      </c>
      <c r="F21" s="19">
        <v>15000</v>
      </c>
      <c r="G21" s="24">
        <v>15005.1</v>
      </c>
      <c r="H21" s="24">
        <v>0.21</v>
      </c>
      <c r="I21" s="31">
        <v>6.7251000000000003</v>
      </c>
      <c r="J21" s="31"/>
      <c r="K21" s="35" t="s">
        <v>651</v>
      </c>
    </row>
    <row r="22" spans="2:11" x14ac:dyDescent="0.25">
      <c r="C22" s="56" t="s">
        <v>191</v>
      </c>
      <c r="D22" s="52"/>
      <c r="E22" s="6"/>
      <c r="F22" s="19"/>
      <c r="G22" s="25">
        <v>57586.61</v>
      </c>
      <c r="H22" s="25">
        <v>0.81</v>
      </c>
      <c r="I22" s="31"/>
      <c r="J22" s="31"/>
      <c r="K22" s="35"/>
    </row>
    <row r="23" spans="2:11" x14ac:dyDescent="0.25">
      <c r="C23" s="55"/>
      <c r="D23" s="52"/>
      <c r="E23" s="6"/>
      <c r="F23" s="19"/>
      <c r="G23" s="24"/>
      <c r="H23" s="24"/>
      <c r="I23" s="31"/>
      <c r="J23" s="31"/>
      <c r="K23" s="35"/>
    </row>
    <row r="24" spans="2:11" x14ac:dyDescent="0.25">
      <c r="C24" s="56" t="s">
        <v>7</v>
      </c>
      <c r="D24" s="52"/>
      <c r="E24" s="6"/>
      <c r="F24" s="19"/>
      <c r="G24" s="24" t="s">
        <v>2</v>
      </c>
      <c r="H24" s="24" t="s">
        <v>2</v>
      </c>
      <c r="I24" s="31"/>
      <c r="J24" s="31"/>
      <c r="K24" s="35"/>
    </row>
    <row r="25" spans="2:11" x14ac:dyDescent="0.25">
      <c r="C25" s="55"/>
      <c r="D25" s="52"/>
      <c r="E25" s="6"/>
      <c r="F25" s="19"/>
      <c r="G25" s="24"/>
      <c r="H25" s="24"/>
      <c r="I25" s="31"/>
      <c r="J25" s="31"/>
      <c r="K25" s="35"/>
    </row>
    <row r="26" spans="2:11" x14ac:dyDescent="0.25">
      <c r="C26" s="56" t="s">
        <v>8</v>
      </c>
      <c r="D26" s="52"/>
      <c r="E26" s="6"/>
      <c r="F26" s="19"/>
      <c r="G26" s="24" t="s">
        <v>2</v>
      </c>
      <c r="H26" s="24" t="s">
        <v>2</v>
      </c>
      <c r="I26" s="31"/>
      <c r="J26" s="31"/>
      <c r="K26" s="35"/>
    </row>
    <row r="27" spans="2:11" x14ac:dyDescent="0.25">
      <c r="C27" s="55"/>
      <c r="D27" s="52"/>
      <c r="E27" s="6"/>
      <c r="F27" s="19"/>
      <c r="G27" s="24"/>
      <c r="H27" s="24"/>
      <c r="I27" s="31"/>
      <c r="J27" s="31"/>
      <c r="K27" s="35"/>
    </row>
    <row r="28" spans="2:11" x14ac:dyDescent="0.25">
      <c r="C28" s="56" t="s">
        <v>9</v>
      </c>
      <c r="D28" s="52"/>
      <c r="E28" s="6"/>
      <c r="F28" s="19"/>
      <c r="G28" s="24" t="s">
        <v>2</v>
      </c>
      <c r="H28" s="24" t="s">
        <v>2</v>
      </c>
      <c r="I28" s="31"/>
      <c r="J28" s="31"/>
      <c r="K28" s="35"/>
    </row>
    <row r="29" spans="2:11" x14ac:dyDescent="0.25">
      <c r="C29" s="55"/>
      <c r="D29" s="52"/>
      <c r="E29" s="6"/>
      <c r="F29" s="19"/>
      <c r="G29" s="24"/>
      <c r="H29" s="24"/>
      <c r="I29" s="31"/>
      <c r="J29" s="31"/>
      <c r="K29" s="35"/>
    </row>
    <row r="30" spans="2:11" x14ac:dyDescent="0.25">
      <c r="C30" s="56" t="s">
        <v>10</v>
      </c>
      <c r="D30" s="52"/>
      <c r="E30" s="6"/>
      <c r="F30" s="19"/>
      <c r="G30" s="24" t="s">
        <v>2</v>
      </c>
      <c r="H30" s="24" t="s">
        <v>2</v>
      </c>
      <c r="I30" s="31"/>
      <c r="J30" s="31"/>
      <c r="K30" s="35"/>
    </row>
    <row r="31" spans="2:11" x14ac:dyDescent="0.25">
      <c r="C31" s="55"/>
      <c r="D31" s="52"/>
      <c r="E31" s="6"/>
      <c r="F31" s="19"/>
      <c r="G31" s="24"/>
      <c r="H31" s="24"/>
      <c r="I31" s="31"/>
      <c r="J31" s="31"/>
      <c r="K31" s="35"/>
    </row>
    <row r="32" spans="2:11" x14ac:dyDescent="0.25">
      <c r="C32" s="56" t="s">
        <v>11</v>
      </c>
      <c r="D32" s="52"/>
      <c r="E32" s="6"/>
      <c r="F32" s="19"/>
      <c r="G32" s="24" t="s">
        <v>2</v>
      </c>
      <c r="H32" s="24" t="s">
        <v>2</v>
      </c>
      <c r="I32" s="31"/>
      <c r="J32" s="31"/>
      <c r="K32" s="35"/>
    </row>
    <row r="33" spans="1:11" x14ac:dyDescent="0.25">
      <c r="C33" s="55"/>
      <c r="D33" s="52"/>
      <c r="E33" s="6"/>
      <c r="F33" s="19"/>
      <c r="G33" s="24"/>
      <c r="H33" s="24"/>
      <c r="I33" s="31"/>
      <c r="J33" s="31"/>
      <c r="K33" s="35"/>
    </row>
    <row r="34" spans="1:11" x14ac:dyDescent="0.25">
      <c r="A34" s="10"/>
      <c r="B34" s="28"/>
      <c r="C34" s="56" t="s">
        <v>13</v>
      </c>
      <c r="D34" s="52"/>
      <c r="E34" s="6"/>
      <c r="F34" s="19"/>
      <c r="G34" s="24"/>
      <c r="H34" s="24"/>
      <c r="I34" s="31"/>
      <c r="J34" s="31"/>
      <c r="K34" s="35"/>
    </row>
    <row r="35" spans="1:11" x14ac:dyDescent="0.25">
      <c r="C35" s="57" t="s">
        <v>14</v>
      </c>
      <c r="D35" s="52"/>
      <c r="E35" s="6"/>
      <c r="F35" s="19"/>
      <c r="G35" s="24"/>
      <c r="H35" s="24"/>
      <c r="I35" s="31"/>
      <c r="J35" s="31"/>
      <c r="K35" s="35"/>
    </row>
    <row r="36" spans="1:11" x14ac:dyDescent="0.25">
      <c r="B36" s="8" t="s">
        <v>1356</v>
      </c>
      <c r="C36" s="58" t="s">
        <v>826</v>
      </c>
      <c r="D36" s="52" t="s">
        <v>1357</v>
      </c>
      <c r="E36" s="6" t="s">
        <v>810</v>
      </c>
      <c r="F36" s="19">
        <v>70000</v>
      </c>
      <c r="G36" s="24">
        <v>346074.05</v>
      </c>
      <c r="H36" s="24">
        <v>4.84</v>
      </c>
      <c r="I36" s="31">
        <v>6.4701000000000004</v>
      </c>
      <c r="J36" s="31"/>
      <c r="K36" s="35" t="s">
        <v>651</v>
      </c>
    </row>
    <row r="37" spans="1:11" x14ac:dyDescent="0.25">
      <c r="B37" s="8" t="s">
        <v>1358</v>
      </c>
      <c r="C37" s="58" t="s">
        <v>699</v>
      </c>
      <c r="D37" s="52" t="s">
        <v>1359</v>
      </c>
      <c r="E37" s="6" t="s">
        <v>810</v>
      </c>
      <c r="F37" s="19">
        <v>30000</v>
      </c>
      <c r="G37" s="24">
        <v>148495.04999999999</v>
      </c>
      <c r="H37" s="24">
        <v>2.08</v>
      </c>
      <c r="I37" s="31">
        <v>6.4901</v>
      </c>
      <c r="J37" s="31"/>
      <c r="K37" s="35" t="s">
        <v>651</v>
      </c>
    </row>
    <row r="38" spans="1:11" x14ac:dyDescent="0.25">
      <c r="B38" s="8" t="s">
        <v>1360</v>
      </c>
      <c r="C38" s="58" t="s">
        <v>1361</v>
      </c>
      <c r="D38" s="52" t="s">
        <v>1362</v>
      </c>
      <c r="E38" s="6" t="s">
        <v>822</v>
      </c>
      <c r="F38" s="19">
        <v>30000</v>
      </c>
      <c r="G38" s="24">
        <v>148246.04999999999</v>
      </c>
      <c r="H38" s="24">
        <v>2.0699999999999998</v>
      </c>
      <c r="I38" s="31">
        <v>6.8550000000000004</v>
      </c>
      <c r="J38" s="31"/>
      <c r="K38" s="35" t="s">
        <v>651</v>
      </c>
    </row>
    <row r="39" spans="1:11" x14ac:dyDescent="0.25">
      <c r="B39" s="8" t="s">
        <v>1363</v>
      </c>
      <c r="C39" s="58" t="s">
        <v>826</v>
      </c>
      <c r="D39" s="52" t="s">
        <v>1364</v>
      </c>
      <c r="E39" s="6" t="s">
        <v>810</v>
      </c>
      <c r="F39" s="19">
        <v>30000</v>
      </c>
      <c r="G39" s="24">
        <v>148118.39999999999</v>
      </c>
      <c r="H39" s="24">
        <v>2.0699999999999998</v>
      </c>
      <c r="I39" s="31">
        <v>6.4398999999999997</v>
      </c>
      <c r="J39" s="31"/>
      <c r="K39" s="35"/>
    </row>
    <row r="40" spans="1:11" x14ac:dyDescent="0.25">
      <c r="B40" s="8" t="s">
        <v>1365</v>
      </c>
      <c r="C40" s="58" t="s">
        <v>4629</v>
      </c>
      <c r="D40" s="52" t="s">
        <v>1366</v>
      </c>
      <c r="E40" s="6" t="s">
        <v>810</v>
      </c>
      <c r="F40" s="19">
        <v>26300</v>
      </c>
      <c r="G40" s="24">
        <v>129444</v>
      </c>
      <c r="H40" s="24">
        <v>1.81</v>
      </c>
      <c r="I40" s="31">
        <v>7.07</v>
      </c>
      <c r="J40" s="31"/>
      <c r="K40" s="35" t="s">
        <v>651</v>
      </c>
    </row>
    <row r="41" spans="1:11" x14ac:dyDescent="0.25">
      <c r="B41" s="8" t="s">
        <v>1367</v>
      </c>
      <c r="C41" s="58" t="s">
        <v>324</v>
      </c>
      <c r="D41" s="52" t="s">
        <v>1368</v>
      </c>
      <c r="E41" s="6" t="s">
        <v>822</v>
      </c>
      <c r="F41" s="19">
        <v>22000</v>
      </c>
      <c r="G41" s="24">
        <v>108873.60000000001</v>
      </c>
      <c r="H41" s="24">
        <v>1.52</v>
      </c>
      <c r="I41" s="31">
        <v>6.625</v>
      </c>
      <c r="J41" s="31"/>
      <c r="K41" s="35" t="s">
        <v>651</v>
      </c>
    </row>
    <row r="42" spans="1:11" x14ac:dyDescent="0.25">
      <c r="B42" s="8" t="s">
        <v>1369</v>
      </c>
      <c r="C42" s="58" t="s">
        <v>60</v>
      </c>
      <c r="D42" s="52" t="s">
        <v>1370</v>
      </c>
      <c r="E42" s="6" t="s">
        <v>810</v>
      </c>
      <c r="F42" s="19">
        <v>20000</v>
      </c>
      <c r="G42" s="24">
        <v>98567.6</v>
      </c>
      <c r="H42" s="24">
        <v>1.38</v>
      </c>
      <c r="I42" s="31">
        <v>6.7141999999999999</v>
      </c>
      <c r="J42" s="31"/>
      <c r="K42" s="35" t="s">
        <v>651</v>
      </c>
    </row>
    <row r="43" spans="1:11" x14ac:dyDescent="0.25">
      <c r="B43" s="8" t="s">
        <v>1371</v>
      </c>
      <c r="C43" s="58" t="s">
        <v>1372</v>
      </c>
      <c r="D43" s="52" t="s">
        <v>1373</v>
      </c>
      <c r="E43" s="6" t="s">
        <v>810</v>
      </c>
      <c r="F43" s="19">
        <v>16000</v>
      </c>
      <c r="G43" s="24">
        <v>78832.960000000006</v>
      </c>
      <c r="H43" s="24">
        <v>1.1000000000000001</v>
      </c>
      <c r="I43" s="31">
        <v>6.84</v>
      </c>
      <c r="J43" s="31"/>
      <c r="K43" s="35" t="s">
        <v>651</v>
      </c>
    </row>
    <row r="44" spans="1:11" x14ac:dyDescent="0.25">
      <c r="B44" s="8" t="s">
        <v>1374</v>
      </c>
      <c r="C44" s="58" t="s">
        <v>1372</v>
      </c>
      <c r="D44" s="52" t="s">
        <v>1375</v>
      </c>
      <c r="E44" s="6" t="s">
        <v>810</v>
      </c>
      <c r="F44" s="19">
        <v>15000</v>
      </c>
      <c r="G44" s="24">
        <v>74015.25</v>
      </c>
      <c r="H44" s="24">
        <v>1.04</v>
      </c>
      <c r="I44" s="31">
        <v>6.84</v>
      </c>
      <c r="J44" s="31"/>
      <c r="K44" s="35" t="s">
        <v>651</v>
      </c>
    </row>
    <row r="45" spans="1:11" x14ac:dyDescent="0.25">
      <c r="B45" s="8" t="s">
        <v>1376</v>
      </c>
      <c r="C45" s="58" t="s">
        <v>1377</v>
      </c>
      <c r="D45" s="52" t="s">
        <v>1378</v>
      </c>
      <c r="E45" s="6" t="s">
        <v>810</v>
      </c>
      <c r="F45" s="19">
        <v>14000</v>
      </c>
      <c r="G45" s="24">
        <v>69052.479999999996</v>
      </c>
      <c r="H45" s="24">
        <v>0.97</v>
      </c>
      <c r="I45" s="31">
        <v>6.59</v>
      </c>
      <c r="J45" s="31"/>
      <c r="K45" s="35" t="s">
        <v>651</v>
      </c>
    </row>
    <row r="46" spans="1:11" x14ac:dyDescent="0.25">
      <c r="B46" s="8" t="s">
        <v>1379</v>
      </c>
      <c r="C46" s="58" t="s">
        <v>4629</v>
      </c>
      <c r="D46" s="52" t="s">
        <v>1380</v>
      </c>
      <c r="E46" s="6" t="s">
        <v>810</v>
      </c>
      <c r="F46" s="19">
        <v>12000</v>
      </c>
      <c r="G46" s="24">
        <v>59533.86</v>
      </c>
      <c r="H46" s="24">
        <v>0.83</v>
      </c>
      <c r="I46" s="31">
        <v>7.1447000000000003</v>
      </c>
      <c r="J46" s="31"/>
      <c r="K46" s="35" t="s">
        <v>651</v>
      </c>
    </row>
    <row r="47" spans="1:11" x14ac:dyDescent="0.25">
      <c r="B47" s="8" t="s">
        <v>1381</v>
      </c>
      <c r="C47" s="58" t="s">
        <v>52</v>
      </c>
      <c r="D47" s="52" t="s">
        <v>1382</v>
      </c>
      <c r="E47" s="6" t="s">
        <v>810</v>
      </c>
      <c r="F47" s="19">
        <v>12000</v>
      </c>
      <c r="G47" s="24">
        <v>59312.82</v>
      </c>
      <c r="H47" s="24">
        <v>0.83</v>
      </c>
      <c r="I47" s="31">
        <v>6.5061</v>
      </c>
      <c r="J47" s="31"/>
      <c r="K47" s="35" t="s">
        <v>651</v>
      </c>
    </row>
    <row r="48" spans="1:11" x14ac:dyDescent="0.25">
      <c r="B48" s="8" t="s">
        <v>1383</v>
      </c>
      <c r="C48" s="58" t="s">
        <v>432</v>
      </c>
      <c r="D48" s="52" t="s">
        <v>1384</v>
      </c>
      <c r="E48" s="6" t="s">
        <v>810</v>
      </c>
      <c r="F48" s="19">
        <v>11500</v>
      </c>
      <c r="G48" s="24">
        <v>56952.72</v>
      </c>
      <c r="H48" s="24">
        <v>0.8</v>
      </c>
      <c r="I48" s="31">
        <v>6.8776999999999999</v>
      </c>
      <c r="J48" s="31"/>
      <c r="K48" s="35" t="s">
        <v>651</v>
      </c>
    </row>
    <row r="49" spans="2:11" x14ac:dyDescent="0.25">
      <c r="B49" s="8" t="s">
        <v>1385</v>
      </c>
      <c r="C49" s="58" t="s">
        <v>1386</v>
      </c>
      <c r="D49" s="52" t="s">
        <v>1387</v>
      </c>
      <c r="E49" s="6" t="s">
        <v>810</v>
      </c>
      <c r="F49" s="19">
        <v>11000</v>
      </c>
      <c r="G49" s="24">
        <v>54205.75</v>
      </c>
      <c r="H49" s="24">
        <v>0.76</v>
      </c>
      <c r="I49" s="31">
        <v>6.7698999999999998</v>
      </c>
      <c r="J49" s="31"/>
      <c r="K49" s="35" t="s">
        <v>651</v>
      </c>
    </row>
    <row r="50" spans="2:11" x14ac:dyDescent="0.25">
      <c r="B50" s="8" t="s">
        <v>1388</v>
      </c>
      <c r="C50" s="58" t="s">
        <v>60</v>
      </c>
      <c r="D50" s="52" t="s">
        <v>1389</v>
      </c>
      <c r="E50" s="6" t="s">
        <v>810</v>
      </c>
      <c r="F50" s="19">
        <v>10000</v>
      </c>
      <c r="G50" s="24">
        <v>49923.3</v>
      </c>
      <c r="H50" s="24">
        <v>0.7</v>
      </c>
      <c r="I50" s="31">
        <v>7.0095999999999998</v>
      </c>
      <c r="J50" s="31"/>
      <c r="K50" s="35"/>
    </row>
    <row r="51" spans="2:11" x14ac:dyDescent="0.25">
      <c r="B51" s="8" t="s">
        <v>1390</v>
      </c>
      <c r="C51" s="58" t="s">
        <v>1391</v>
      </c>
      <c r="D51" s="52" t="s">
        <v>1392</v>
      </c>
      <c r="E51" s="6" t="s">
        <v>810</v>
      </c>
      <c r="F51" s="19">
        <v>10000</v>
      </c>
      <c r="G51" s="24">
        <v>49887.85</v>
      </c>
      <c r="H51" s="24">
        <v>0.7</v>
      </c>
      <c r="I51" s="31">
        <v>6.8392999999999997</v>
      </c>
      <c r="J51" s="31"/>
      <c r="K51" s="35" t="s">
        <v>651</v>
      </c>
    </row>
    <row r="52" spans="2:11" x14ac:dyDescent="0.25">
      <c r="B52" s="8" t="s">
        <v>1393</v>
      </c>
      <c r="C52" s="58" t="s">
        <v>1394</v>
      </c>
      <c r="D52" s="52" t="s">
        <v>1395</v>
      </c>
      <c r="E52" s="6" t="s">
        <v>810</v>
      </c>
      <c r="F52" s="19">
        <v>10000</v>
      </c>
      <c r="G52" s="24">
        <v>49485.35</v>
      </c>
      <c r="H52" s="24">
        <v>0.69</v>
      </c>
      <c r="I52" s="31">
        <v>6.5449000000000002</v>
      </c>
      <c r="J52" s="31"/>
      <c r="K52" s="35" t="s">
        <v>651</v>
      </c>
    </row>
    <row r="53" spans="2:11" x14ac:dyDescent="0.25">
      <c r="B53" s="8" t="s">
        <v>1396</v>
      </c>
      <c r="C53" s="58" t="s">
        <v>1397</v>
      </c>
      <c r="D53" s="52" t="s">
        <v>1398</v>
      </c>
      <c r="E53" s="6" t="s">
        <v>810</v>
      </c>
      <c r="F53" s="19">
        <v>10000</v>
      </c>
      <c r="G53" s="24">
        <v>49416.55</v>
      </c>
      <c r="H53" s="24">
        <v>0.69</v>
      </c>
      <c r="I53" s="31">
        <v>7.0650000000000004</v>
      </c>
      <c r="J53" s="31"/>
      <c r="K53" s="35" t="s">
        <v>651</v>
      </c>
    </row>
    <row r="54" spans="2:11" x14ac:dyDescent="0.25">
      <c r="B54" s="8" t="s">
        <v>1399</v>
      </c>
      <c r="C54" s="58" t="s">
        <v>699</v>
      </c>
      <c r="D54" s="52" t="s">
        <v>1400</v>
      </c>
      <c r="E54" s="6" t="s">
        <v>810</v>
      </c>
      <c r="F54" s="19">
        <v>10000</v>
      </c>
      <c r="G54" s="24">
        <v>49393.75</v>
      </c>
      <c r="H54" s="24">
        <v>0.69</v>
      </c>
      <c r="I54" s="31">
        <v>6.3998999999999997</v>
      </c>
      <c r="J54" s="31"/>
      <c r="K54" s="35" t="s">
        <v>651</v>
      </c>
    </row>
    <row r="55" spans="2:11" x14ac:dyDescent="0.25">
      <c r="B55" s="8" t="s">
        <v>1401</v>
      </c>
      <c r="C55" s="58" t="s">
        <v>324</v>
      </c>
      <c r="D55" s="52" t="s">
        <v>1402</v>
      </c>
      <c r="E55" s="6" t="s">
        <v>822</v>
      </c>
      <c r="F55" s="19">
        <v>10000</v>
      </c>
      <c r="G55" s="24">
        <v>49379.7</v>
      </c>
      <c r="H55" s="24">
        <v>0.69</v>
      </c>
      <c r="I55" s="31">
        <v>6.5500999999999996</v>
      </c>
      <c r="J55" s="31"/>
      <c r="K55" s="35" t="s">
        <v>651</v>
      </c>
    </row>
    <row r="56" spans="2:11" x14ac:dyDescent="0.25">
      <c r="B56" s="8" t="s">
        <v>1403</v>
      </c>
      <c r="C56" s="58" t="s">
        <v>1404</v>
      </c>
      <c r="D56" s="52" t="s">
        <v>1405</v>
      </c>
      <c r="E56" s="6" t="s">
        <v>810</v>
      </c>
      <c r="F56" s="19">
        <v>10000</v>
      </c>
      <c r="G56" s="24">
        <v>49356.1</v>
      </c>
      <c r="H56" s="24">
        <v>0.69</v>
      </c>
      <c r="I56" s="31">
        <v>6.8026</v>
      </c>
      <c r="J56" s="31"/>
      <c r="K56" s="35" t="s">
        <v>651</v>
      </c>
    </row>
    <row r="57" spans="2:11" x14ac:dyDescent="0.25">
      <c r="B57" s="8" t="s">
        <v>1406</v>
      </c>
      <c r="C57" s="58" t="s">
        <v>1407</v>
      </c>
      <c r="D57" s="52" t="s">
        <v>1408</v>
      </c>
      <c r="E57" s="6" t="s">
        <v>810</v>
      </c>
      <c r="F57" s="19">
        <v>10000</v>
      </c>
      <c r="G57" s="24">
        <v>49347.95</v>
      </c>
      <c r="H57" s="24">
        <v>0.69</v>
      </c>
      <c r="I57" s="31">
        <v>6.8901000000000003</v>
      </c>
      <c r="J57" s="31"/>
      <c r="K57" s="35" t="s">
        <v>651</v>
      </c>
    </row>
    <row r="58" spans="2:11" x14ac:dyDescent="0.25">
      <c r="B58" s="8" t="s">
        <v>1409</v>
      </c>
      <c r="C58" s="58" t="s">
        <v>1372</v>
      </c>
      <c r="D58" s="52" t="s">
        <v>1410</v>
      </c>
      <c r="E58" s="6" t="s">
        <v>810</v>
      </c>
      <c r="F58" s="19">
        <v>10000</v>
      </c>
      <c r="G58" s="24">
        <v>49334.35</v>
      </c>
      <c r="H58" s="24">
        <v>0.69</v>
      </c>
      <c r="I58" s="31">
        <v>6.84</v>
      </c>
      <c r="J58" s="31"/>
      <c r="K58" s="35" t="s">
        <v>651</v>
      </c>
    </row>
    <row r="59" spans="2:11" x14ac:dyDescent="0.25">
      <c r="B59" s="8" t="s">
        <v>1411</v>
      </c>
      <c r="C59" s="58" t="s">
        <v>1397</v>
      </c>
      <c r="D59" s="52" t="s">
        <v>1412</v>
      </c>
      <c r="E59" s="6" t="s">
        <v>810</v>
      </c>
      <c r="F59" s="19">
        <v>10000</v>
      </c>
      <c r="G59" s="24">
        <v>49331.6</v>
      </c>
      <c r="H59" s="24">
        <v>0.69</v>
      </c>
      <c r="I59" s="31">
        <v>7.0648999999999997</v>
      </c>
      <c r="J59" s="31"/>
      <c r="K59" s="35" t="s">
        <v>651</v>
      </c>
    </row>
    <row r="60" spans="2:11" x14ac:dyDescent="0.25">
      <c r="B60" s="8" t="s">
        <v>1413</v>
      </c>
      <c r="C60" s="58" t="s">
        <v>312</v>
      </c>
      <c r="D60" s="52" t="s">
        <v>1414</v>
      </c>
      <c r="E60" s="6" t="s">
        <v>810</v>
      </c>
      <c r="F60" s="19">
        <v>10000</v>
      </c>
      <c r="G60" s="24">
        <v>49324.35</v>
      </c>
      <c r="H60" s="24">
        <v>0.69</v>
      </c>
      <c r="I60" s="31">
        <v>6.41</v>
      </c>
      <c r="J60" s="31"/>
      <c r="K60" s="35" t="s">
        <v>651</v>
      </c>
    </row>
    <row r="61" spans="2:11" x14ac:dyDescent="0.25">
      <c r="B61" s="8" t="s">
        <v>1415</v>
      </c>
      <c r="C61" s="58" t="s">
        <v>1372</v>
      </c>
      <c r="D61" s="52" t="s">
        <v>1416</v>
      </c>
      <c r="E61" s="6" t="s">
        <v>810</v>
      </c>
      <c r="F61" s="19">
        <v>10000</v>
      </c>
      <c r="G61" s="24">
        <v>49297.9</v>
      </c>
      <c r="H61" s="24">
        <v>0.69</v>
      </c>
      <c r="I61" s="31">
        <v>6.8400999999999996</v>
      </c>
      <c r="J61" s="31"/>
      <c r="K61" s="35" t="s">
        <v>651</v>
      </c>
    </row>
    <row r="62" spans="2:11" x14ac:dyDescent="0.25">
      <c r="B62" s="8" t="s">
        <v>1417</v>
      </c>
      <c r="C62" s="58" t="s">
        <v>1391</v>
      </c>
      <c r="D62" s="52" t="s">
        <v>1418</v>
      </c>
      <c r="E62" s="6" t="s">
        <v>810</v>
      </c>
      <c r="F62" s="19">
        <v>10000</v>
      </c>
      <c r="G62" s="24">
        <v>49295.9</v>
      </c>
      <c r="H62" s="24">
        <v>0.69</v>
      </c>
      <c r="I62" s="31">
        <v>6.8598999999999997</v>
      </c>
      <c r="J62" s="31"/>
      <c r="K62" s="35" t="s">
        <v>651</v>
      </c>
    </row>
    <row r="63" spans="2:11" x14ac:dyDescent="0.25">
      <c r="B63" s="8" t="s">
        <v>1419</v>
      </c>
      <c r="C63" s="58" t="s">
        <v>1391</v>
      </c>
      <c r="D63" s="52" t="s">
        <v>1420</v>
      </c>
      <c r="E63" s="6" t="s">
        <v>810</v>
      </c>
      <c r="F63" s="19">
        <v>10000</v>
      </c>
      <c r="G63" s="24">
        <v>49286.75</v>
      </c>
      <c r="H63" s="24">
        <v>0.69</v>
      </c>
      <c r="I63" s="31">
        <v>6.8597999999999999</v>
      </c>
      <c r="J63" s="31"/>
      <c r="K63" s="35" t="s">
        <v>651</v>
      </c>
    </row>
    <row r="64" spans="2:11" x14ac:dyDescent="0.25">
      <c r="B64" s="8" t="s">
        <v>1421</v>
      </c>
      <c r="C64" s="58" t="s">
        <v>1422</v>
      </c>
      <c r="D64" s="52" t="s">
        <v>1423</v>
      </c>
      <c r="E64" s="6" t="s">
        <v>810</v>
      </c>
      <c r="F64" s="19">
        <v>10000</v>
      </c>
      <c r="G64" s="24">
        <v>49267.95</v>
      </c>
      <c r="H64" s="24">
        <v>0.69</v>
      </c>
      <c r="I64" s="31">
        <v>6.8650000000000002</v>
      </c>
      <c r="J64" s="31"/>
      <c r="K64" s="35" t="s">
        <v>651</v>
      </c>
    </row>
    <row r="65" spans="2:11" x14ac:dyDescent="0.25">
      <c r="B65" s="8" t="s">
        <v>1424</v>
      </c>
      <c r="C65" s="58" t="s">
        <v>1425</v>
      </c>
      <c r="D65" s="52" t="s">
        <v>1426</v>
      </c>
      <c r="E65" s="6" t="s">
        <v>810</v>
      </c>
      <c r="F65" s="19">
        <v>9000</v>
      </c>
      <c r="G65" s="24">
        <v>44434.8</v>
      </c>
      <c r="H65" s="24">
        <v>0.62</v>
      </c>
      <c r="I65" s="31">
        <v>6.8274999999999997</v>
      </c>
      <c r="J65" s="31"/>
      <c r="K65" s="35" t="s">
        <v>651</v>
      </c>
    </row>
    <row r="66" spans="2:11" x14ac:dyDescent="0.25">
      <c r="B66" s="8" t="s">
        <v>1427</v>
      </c>
      <c r="C66" s="58" t="s">
        <v>1425</v>
      </c>
      <c r="D66" s="52" t="s">
        <v>1428</v>
      </c>
      <c r="E66" s="6" t="s">
        <v>810</v>
      </c>
      <c r="F66" s="19">
        <v>8000</v>
      </c>
      <c r="G66" s="24">
        <v>39879.120000000003</v>
      </c>
      <c r="H66" s="24">
        <v>0.56000000000000005</v>
      </c>
      <c r="I66" s="31">
        <v>6.9147999999999996</v>
      </c>
      <c r="J66" s="31"/>
      <c r="K66" s="35" t="s">
        <v>651</v>
      </c>
    </row>
    <row r="67" spans="2:11" x14ac:dyDescent="0.25">
      <c r="B67" s="8" t="s">
        <v>1429</v>
      </c>
      <c r="C67" s="58" t="s">
        <v>1430</v>
      </c>
      <c r="D67" s="52" t="s">
        <v>1431</v>
      </c>
      <c r="E67" s="6" t="s">
        <v>810</v>
      </c>
      <c r="F67" s="19">
        <v>8000</v>
      </c>
      <c r="G67" s="24">
        <v>39410.160000000003</v>
      </c>
      <c r="H67" s="24">
        <v>0.55000000000000004</v>
      </c>
      <c r="I67" s="31">
        <v>6.9151999999999996</v>
      </c>
      <c r="J67" s="31"/>
      <c r="K67" s="35" t="s">
        <v>651</v>
      </c>
    </row>
    <row r="68" spans="2:11" x14ac:dyDescent="0.25">
      <c r="B68" s="8" t="s">
        <v>1432</v>
      </c>
      <c r="C68" s="58" t="s">
        <v>1377</v>
      </c>
      <c r="D68" s="52" t="s">
        <v>1433</v>
      </c>
      <c r="E68" s="6" t="s">
        <v>810</v>
      </c>
      <c r="F68" s="19">
        <v>8000</v>
      </c>
      <c r="G68" s="24">
        <v>39409.440000000002</v>
      </c>
      <c r="H68" s="24">
        <v>0.55000000000000004</v>
      </c>
      <c r="I68" s="31">
        <v>6.5900999999999996</v>
      </c>
      <c r="J68" s="31"/>
      <c r="K68" s="35" t="s">
        <v>651</v>
      </c>
    </row>
    <row r="69" spans="2:11" x14ac:dyDescent="0.25">
      <c r="B69" s="8" t="s">
        <v>1434</v>
      </c>
      <c r="C69" s="58" t="s">
        <v>1435</v>
      </c>
      <c r="D69" s="52" t="s">
        <v>1436</v>
      </c>
      <c r="E69" s="6" t="s">
        <v>810</v>
      </c>
      <c r="F69" s="19">
        <v>7000</v>
      </c>
      <c r="G69" s="24">
        <v>34777.75</v>
      </c>
      <c r="H69" s="24">
        <v>0.49</v>
      </c>
      <c r="I69" s="31">
        <v>6.4798999999999998</v>
      </c>
      <c r="J69" s="31"/>
      <c r="K69" s="35" t="s">
        <v>651</v>
      </c>
    </row>
    <row r="70" spans="2:11" x14ac:dyDescent="0.25">
      <c r="B70" s="8" t="s">
        <v>1437</v>
      </c>
      <c r="C70" s="58" t="s">
        <v>1438</v>
      </c>
      <c r="D70" s="52" t="s">
        <v>1439</v>
      </c>
      <c r="E70" s="6" t="s">
        <v>810</v>
      </c>
      <c r="F70" s="19">
        <v>7000</v>
      </c>
      <c r="G70" s="24">
        <v>34494.53</v>
      </c>
      <c r="H70" s="24">
        <v>0.48</v>
      </c>
      <c r="I70" s="31">
        <v>7.0376000000000003</v>
      </c>
      <c r="J70" s="31"/>
      <c r="K70" s="35" t="s">
        <v>651</v>
      </c>
    </row>
    <row r="71" spans="2:11" x14ac:dyDescent="0.25">
      <c r="B71" s="8" t="s">
        <v>1440</v>
      </c>
      <c r="C71" s="58" t="s">
        <v>1441</v>
      </c>
      <c r="D71" s="52" t="s">
        <v>1442</v>
      </c>
      <c r="E71" s="6" t="s">
        <v>810</v>
      </c>
      <c r="F71" s="19">
        <v>7000</v>
      </c>
      <c r="G71" s="24">
        <v>34483.160000000003</v>
      </c>
      <c r="H71" s="24">
        <v>0.48</v>
      </c>
      <c r="I71" s="31">
        <v>6.9249999999999998</v>
      </c>
      <c r="J71" s="31"/>
      <c r="K71" s="35" t="s">
        <v>651</v>
      </c>
    </row>
    <row r="72" spans="2:11" x14ac:dyDescent="0.25">
      <c r="B72" s="8" t="s">
        <v>1443</v>
      </c>
      <c r="C72" s="58" t="s">
        <v>4629</v>
      </c>
      <c r="D72" s="52" t="s">
        <v>1444</v>
      </c>
      <c r="E72" s="6" t="s">
        <v>810</v>
      </c>
      <c r="F72" s="19">
        <v>6900</v>
      </c>
      <c r="G72" s="24">
        <v>34031.97</v>
      </c>
      <c r="H72" s="24">
        <v>0.48</v>
      </c>
      <c r="I72" s="31">
        <v>7.07</v>
      </c>
      <c r="J72" s="31"/>
      <c r="K72" s="35" t="s">
        <v>651</v>
      </c>
    </row>
    <row r="73" spans="2:11" x14ac:dyDescent="0.25">
      <c r="B73" s="8" t="s">
        <v>1445</v>
      </c>
      <c r="C73" s="58" t="s">
        <v>1446</v>
      </c>
      <c r="D73" s="52" t="s">
        <v>1447</v>
      </c>
      <c r="E73" s="6" t="s">
        <v>810</v>
      </c>
      <c r="F73" s="19">
        <v>6000</v>
      </c>
      <c r="G73" s="24">
        <v>29886.78</v>
      </c>
      <c r="H73" s="24">
        <v>0.42</v>
      </c>
      <c r="I73" s="31">
        <v>7.2774999999999999</v>
      </c>
      <c r="J73" s="31"/>
      <c r="K73" s="35" t="s">
        <v>651</v>
      </c>
    </row>
    <row r="74" spans="2:11" x14ac:dyDescent="0.25">
      <c r="B74" s="8" t="s">
        <v>1448</v>
      </c>
      <c r="C74" s="58" t="s">
        <v>1391</v>
      </c>
      <c r="D74" s="52" t="s">
        <v>1449</v>
      </c>
      <c r="E74" s="6" t="s">
        <v>810</v>
      </c>
      <c r="F74" s="19">
        <v>6000</v>
      </c>
      <c r="G74" s="24">
        <v>29659.95</v>
      </c>
      <c r="H74" s="24">
        <v>0.42</v>
      </c>
      <c r="I74" s="31">
        <v>6.8601999999999999</v>
      </c>
      <c r="J74" s="31"/>
      <c r="K74" s="35" t="s">
        <v>651</v>
      </c>
    </row>
    <row r="75" spans="2:11" x14ac:dyDescent="0.25">
      <c r="B75" s="8" t="s">
        <v>1450</v>
      </c>
      <c r="C75" s="58" t="s">
        <v>1451</v>
      </c>
      <c r="D75" s="52" t="s">
        <v>1452</v>
      </c>
      <c r="E75" s="6" t="s">
        <v>810</v>
      </c>
      <c r="F75" s="19">
        <v>6000</v>
      </c>
      <c r="G75" s="24">
        <v>29645.01</v>
      </c>
      <c r="H75" s="24">
        <v>0.41</v>
      </c>
      <c r="I75" s="31">
        <v>7.0499000000000001</v>
      </c>
      <c r="J75" s="31"/>
      <c r="K75" s="35" t="s">
        <v>651</v>
      </c>
    </row>
    <row r="76" spans="2:11" x14ac:dyDescent="0.25">
      <c r="B76" s="8" t="s">
        <v>1453</v>
      </c>
      <c r="C76" s="58" t="s">
        <v>1391</v>
      </c>
      <c r="D76" s="52" t="s">
        <v>1454</v>
      </c>
      <c r="E76" s="6" t="s">
        <v>810</v>
      </c>
      <c r="F76" s="19">
        <v>6000</v>
      </c>
      <c r="G76" s="24">
        <v>29643.45</v>
      </c>
      <c r="H76" s="24">
        <v>0.41</v>
      </c>
      <c r="I76" s="31">
        <v>6.86</v>
      </c>
      <c r="J76" s="31"/>
      <c r="K76" s="35" t="s">
        <v>651</v>
      </c>
    </row>
    <row r="77" spans="2:11" x14ac:dyDescent="0.25">
      <c r="B77" s="8" t="s">
        <v>1455</v>
      </c>
      <c r="C77" s="58" t="s">
        <v>1425</v>
      </c>
      <c r="D77" s="52" t="s">
        <v>1456</v>
      </c>
      <c r="E77" s="6" t="s">
        <v>810</v>
      </c>
      <c r="F77" s="19">
        <v>6000</v>
      </c>
      <c r="G77" s="24">
        <v>29612.25</v>
      </c>
      <c r="H77" s="24">
        <v>0.41</v>
      </c>
      <c r="I77" s="31">
        <v>6.8277000000000001</v>
      </c>
      <c r="J77" s="31"/>
      <c r="K77" s="35" t="s">
        <v>651</v>
      </c>
    </row>
    <row r="78" spans="2:11" x14ac:dyDescent="0.25">
      <c r="B78" s="8" t="s">
        <v>1457</v>
      </c>
      <c r="C78" s="58" t="s">
        <v>1397</v>
      </c>
      <c r="D78" s="52" t="s">
        <v>1458</v>
      </c>
      <c r="E78" s="6" t="s">
        <v>810</v>
      </c>
      <c r="F78" s="19">
        <v>6000</v>
      </c>
      <c r="G78" s="24">
        <v>29565.09</v>
      </c>
      <c r="H78" s="24">
        <v>0.41</v>
      </c>
      <c r="I78" s="31">
        <v>7.0650000000000004</v>
      </c>
      <c r="J78" s="31"/>
      <c r="K78" s="35" t="s">
        <v>651</v>
      </c>
    </row>
    <row r="79" spans="2:11" x14ac:dyDescent="0.25">
      <c r="B79" s="8" t="s">
        <v>1459</v>
      </c>
      <c r="C79" s="58" t="s">
        <v>1391</v>
      </c>
      <c r="D79" s="52" t="s">
        <v>1460</v>
      </c>
      <c r="E79" s="6" t="s">
        <v>810</v>
      </c>
      <c r="F79" s="19">
        <v>6000</v>
      </c>
      <c r="G79" s="24">
        <v>29561.1</v>
      </c>
      <c r="H79" s="24">
        <v>0.41</v>
      </c>
      <c r="I79" s="31">
        <v>6.86</v>
      </c>
      <c r="J79" s="31"/>
      <c r="K79" s="35" t="s">
        <v>651</v>
      </c>
    </row>
    <row r="80" spans="2:11" x14ac:dyDescent="0.25">
      <c r="B80" s="8" t="s">
        <v>1461</v>
      </c>
      <c r="C80" s="58" t="s">
        <v>1441</v>
      </c>
      <c r="D80" s="52" t="s">
        <v>1462</v>
      </c>
      <c r="E80" s="6" t="s">
        <v>810</v>
      </c>
      <c r="F80" s="19">
        <v>6000</v>
      </c>
      <c r="G80" s="24">
        <v>29540.43</v>
      </c>
      <c r="H80" s="24">
        <v>0.41</v>
      </c>
      <c r="I80" s="31">
        <v>6.9249000000000001</v>
      </c>
      <c r="J80" s="31"/>
      <c r="K80" s="35" t="s">
        <v>651</v>
      </c>
    </row>
    <row r="81" spans="2:11" x14ac:dyDescent="0.25">
      <c r="B81" s="8" t="s">
        <v>1463</v>
      </c>
      <c r="C81" s="58" t="s">
        <v>1251</v>
      </c>
      <c r="D81" s="52" t="s">
        <v>1464</v>
      </c>
      <c r="E81" s="6" t="s">
        <v>810</v>
      </c>
      <c r="F81" s="19">
        <v>5000</v>
      </c>
      <c r="G81" s="24">
        <v>24859.73</v>
      </c>
      <c r="H81" s="24">
        <v>0.35</v>
      </c>
      <c r="I81" s="31">
        <v>6.8651999999999997</v>
      </c>
      <c r="J81" s="31"/>
      <c r="K81" s="35" t="s">
        <v>651</v>
      </c>
    </row>
    <row r="82" spans="2:11" x14ac:dyDescent="0.25">
      <c r="B82" s="8" t="s">
        <v>1465</v>
      </c>
      <c r="C82" s="58" t="s">
        <v>1435</v>
      </c>
      <c r="D82" s="52" t="s">
        <v>1466</v>
      </c>
      <c r="E82" s="6" t="s">
        <v>810</v>
      </c>
      <c r="F82" s="19">
        <v>5000</v>
      </c>
      <c r="G82" s="24">
        <v>24823.73</v>
      </c>
      <c r="H82" s="24">
        <v>0.35</v>
      </c>
      <c r="I82" s="31">
        <v>6.4797000000000002</v>
      </c>
      <c r="J82" s="31"/>
      <c r="K82" s="35" t="s">
        <v>651</v>
      </c>
    </row>
    <row r="83" spans="2:11" x14ac:dyDescent="0.25">
      <c r="B83" s="8" t="s">
        <v>1467</v>
      </c>
      <c r="C83" s="58" t="s">
        <v>826</v>
      </c>
      <c r="D83" s="52" t="s">
        <v>1468</v>
      </c>
      <c r="E83" s="6" t="s">
        <v>810</v>
      </c>
      <c r="F83" s="19">
        <v>5000</v>
      </c>
      <c r="G83" s="24">
        <v>24804.3</v>
      </c>
      <c r="H83" s="24">
        <v>0.35</v>
      </c>
      <c r="I83" s="31">
        <v>6.5449000000000002</v>
      </c>
      <c r="J83" s="31"/>
      <c r="K83" s="35" t="s">
        <v>651</v>
      </c>
    </row>
    <row r="84" spans="2:11" x14ac:dyDescent="0.25">
      <c r="B84" s="8" t="s">
        <v>1469</v>
      </c>
      <c r="C84" s="58" t="s">
        <v>1470</v>
      </c>
      <c r="D84" s="52" t="s">
        <v>1471</v>
      </c>
      <c r="E84" s="6" t="s">
        <v>810</v>
      </c>
      <c r="F84" s="19">
        <v>5000</v>
      </c>
      <c r="G84" s="24">
        <v>24727.5</v>
      </c>
      <c r="H84" s="24">
        <v>0.35</v>
      </c>
      <c r="I84" s="31">
        <v>6.3849999999999998</v>
      </c>
      <c r="J84" s="31"/>
      <c r="K84" s="35" t="s">
        <v>651</v>
      </c>
    </row>
    <row r="85" spans="2:11" x14ac:dyDescent="0.25">
      <c r="B85" s="8" t="s">
        <v>1472</v>
      </c>
      <c r="C85" s="58" t="s">
        <v>692</v>
      </c>
      <c r="D85" s="52" t="s">
        <v>1473</v>
      </c>
      <c r="E85" s="6" t="s">
        <v>810</v>
      </c>
      <c r="F85" s="19">
        <v>5000</v>
      </c>
      <c r="G85" s="24">
        <v>24721.08</v>
      </c>
      <c r="H85" s="24">
        <v>0.35</v>
      </c>
      <c r="I85" s="31">
        <v>6.4348000000000001</v>
      </c>
      <c r="J85" s="31"/>
      <c r="K85" s="35" t="s">
        <v>651</v>
      </c>
    </row>
    <row r="86" spans="2:11" x14ac:dyDescent="0.25">
      <c r="B86" s="8" t="s">
        <v>1474</v>
      </c>
      <c r="C86" s="58" t="s">
        <v>1470</v>
      </c>
      <c r="D86" s="52" t="s">
        <v>1475</v>
      </c>
      <c r="E86" s="6" t="s">
        <v>810</v>
      </c>
      <c r="F86" s="19">
        <v>5000</v>
      </c>
      <c r="G86" s="24">
        <v>24701.85</v>
      </c>
      <c r="H86" s="24">
        <v>0.35</v>
      </c>
      <c r="I86" s="31">
        <v>6.3848000000000003</v>
      </c>
      <c r="J86" s="31"/>
      <c r="K86" s="35" t="s">
        <v>651</v>
      </c>
    </row>
    <row r="87" spans="2:11" x14ac:dyDescent="0.25">
      <c r="B87" s="8" t="s">
        <v>1476</v>
      </c>
      <c r="C87" s="58" t="s">
        <v>826</v>
      </c>
      <c r="D87" s="52" t="s">
        <v>1477</v>
      </c>
      <c r="E87" s="6" t="s">
        <v>810</v>
      </c>
      <c r="F87" s="19">
        <v>5000</v>
      </c>
      <c r="G87" s="24">
        <v>24689.279999999999</v>
      </c>
      <c r="H87" s="24">
        <v>0.35</v>
      </c>
      <c r="I87" s="31">
        <v>6.47</v>
      </c>
      <c r="J87" s="31"/>
      <c r="K87" s="35" t="s">
        <v>651</v>
      </c>
    </row>
    <row r="88" spans="2:11" x14ac:dyDescent="0.25">
      <c r="B88" s="8" t="s">
        <v>1478</v>
      </c>
      <c r="C88" s="58" t="s">
        <v>1372</v>
      </c>
      <c r="D88" s="52" t="s">
        <v>1479</v>
      </c>
      <c r="E88" s="6" t="s">
        <v>810</v>
      </c>
      <c r="F88" s="19">
        <v>5000</v>
      </c>
      <c r="G88" s="24">
        <v>24680.880000000001</v>
      </c>
      <c r="H88" s="24">
        <v>0.35</v>
      </c>
      <c r="I88" s="31">
        <v>6.8398000000000003</v>
      </c>
      <c r="J88" s="31"/>
      <c r="K88" s="35" t="s">
        <v>651</v>
      </c>
    </row>
    <row r="89" spans="2:11" x14ac:dyDescent="0.25">
      <c r="B89" s="8" t="s">
        <v>1480</v>
      </c>
      <c r="C89" s="58" t="s">
        <v>1425</v>
      </c>
      <c r="D89" s="52" t="s">
        <v>1481</v>
      </c>
      <c r="E89" s="6" t="s">
        <v>810</v>
      </c>
      <c r="F89" s="19">
        <v>5000</v>
      </c>
      <c r="G89" s="24">
        <v>24672.33</v>
      </c>
      <c r="H89" s="24">
        <v>0.35</v>
      </c>
      <c r="I89" s="31">
        <v>6.8278999999999996</v>
      </c>
      <c r="J89" s="31"/>
      <c r="K89" s="35" t="s">
        <v>651</v>
      </c>
    </row>
    <row r="90" spans="2:11" x14ac:dyDescent="0.25">
      <c r="B90" s="8" t="s">
        <v>1482</v>
      </c>
      <c r="C90" s="58" t="s">
        <v>692</v>
      </c>
      <c r="D90" s="52" t="s">
        <v>1483</v>
      </c>
      <c r="E90" s="6" t="s">
        <v>810</v>
      </c>
      <c r="F90" s="19">
        <v>5000</v>
      </c>
      <c r="G90" s="24">
        <v>24669.45</v>
      </c>
      <c r="H90" s="24">
        <v>0.35</v>
      </c>
      <c r="I90" s="31">
        <v>6.4351000000000003</v>
      </c>
      <c r="J90" s="31"/>
      <c r="K90" s="35" t="s">
        <v>651</v>
      </c>
    </row>
    <row r="91" spans="2:11" x14ac:dyDescent="0.25">
      <c r="B91" s="8" t="s">
        <v>1484</v>
      </c>
      <c r="C91" s="58" t="s">
        <v>1391</v>
      </c>
      <c r="D91" s="52" t="s">
        <v>1485</v>
      </c>
      <c r="E91" s="6" t="s">
        <v>810</v>
      </c>
      <c r="F91" s="19">
        <v>5000</v>
      </c>
      <c r="G91" s="24">
        <v>24666.23</v>
      </c>
      <c r="H91" s="24">
        <v>0.35</v>
      </c>
      <c r="I91" s="31">
        <v>6.8601000000000001</v>
      </c>
      <c r="J91" s="31"/>
      <c r="K91" s="35" t="s">
        <v>651</v>
      </c>
    </row>
    <row r="92" spans="2:11" x14ac:dyDescent="0.25">
      <c r="B92" s="8" t="s">
        <v>1486</v>
      </c>
      <c r="C92" s="58" t="s">
        <v>1438</v>
      </c>
      <c r="D92" s="52" t="s">
        <v>1487</v>
      </c>
      <c r="E92" s="6" t="s">
        <v>810</v>
      </c>
      <c r="F92" s="19">
        <v>5000</v>
      </c>
      <c r="G92" s="24">
        <v>24657.7</v>
      </c>
      <c r="H92" s="24">
        <v>0.35</v>
      </c>
      <c r="I92" s="31">
        <v>7.0373999999999999</v>
      </c>
      <c r="J92" s="31"/>
      <c r="K92" s="35" t="s">
        <v>651</v>
      </c>
    </row>
    <row r="93" spans="2:11" x14ac:dyDescent="0.25">
      <c r="B93" s="8" t="s">
        <v>1488</v>
      </c>
      <c r="C93" s="58" t="s">
        <v>732</v>
      </c>
      <c r="D93" s="52" t="s">
        <v>1489</v>
      </c>
      <c r="E93" s="6" t="s">
        <v>810</v>
      </c>
      <c r="F93" s="19">
        <v>5000</v>
      </c>
      <c r="G93" s="24">
        <v>24648.93</v>
      </c>
      <c r="H93" s="24">
        <v>0.34</v>
      </c>
      <c r="I93" s="31">
        <v>6.3399000000000001</v>
      </c>
      <c r="J93" s="31"/>
      <c r="K93" s="35" t="s">
        <v>651</v>
      </c>
    </row>
    <row r="94" spans="2:11" x14ac:dyDescent="0.25">
      <c r="B94" s="8" t="s">
        <v>1490</v>
      </c>
      <c r="C94" s="58" t="s">
        <v>1251</v>
      </c>
      <c r="D94" s="52" t="s">
        <v>1491</v>
      </c>
      <c r="E94" s="6" t="s">
        <v>810</v>
      </c>
      <c r="F94" s="19">
        <v>5000</v>
      </c>
      <c r="G94" s="24">
        <v>24637.93</v>
      </c>
      <c r="H94" s="24">
        <v>0.34</v>
      </c>
      <c r="I94" s="31">
        <v>6.7900999999999998</v>
      </c>
      <c r="J94" s="31"/>
      <c r="K94" s="35" t="s">
        <v>651</v>
      </c>
    </row>
    <row r="95" spans="2:11" x14ac:dyDescent="0.25">
      <c r="B95" s="8" t="s">
        <v>1492</v>
      </c>
      <c r="C95" s="58" t="s">
        <v>480</v>
      </c>
      <c r="D95" s="52" t="s">
        <v>1493</v>
      </c>
      <c r="E95" s="6" t="s">
        <v>810</v>
      </c>
      <c r="F95" s="19">
        <v>5000</v>
      </c>
      <c r="G95" s="24">
        <v>24631.599999999999</v>
      </c>
      <c r="H95" s="24">
        <v>0.34</v>
      </c>
      <c r="I95" s="31">
        <v>7.09</v>
      </c>
      <c r="J95" s="31"/>
      <c r="K95" s="35" t="s">
        <v>651</v>
      </c>
    </row>
    <row r="96" spans="2:11" x14ac:dyDescent="0.25">
      <c r="B96" s="8" t="s">
        <v>1494</v>
      </c>
      <c r="C96" s="58" t="s">
        <v>1397</v>
      </c>
      <c r="D96" s="52" t="s">
        <v>1495</v>
      </c>
      <c r="E96" s="6" t="s">
        <v>810</v>
      </c>
      <c r="F96" s="19">
        <v>5000</v>
      </c>
      <c r="G96" s="24">
        <v>24628.18</v>
      </c>
      <c r="H96" s="24">
        <v>0.34</v>
      </c>
      <c r="I96" s="31">
        <v>7.0648999999999997</v>
      </c>
      <c r="J96" s="31"/>
      <c r="K96" s="35" t="s">
        <v>651</v>
      </c>
    </row>
    <row r="97" spans="2:11" x14ac:dyDescent="0.25">
      <c r="B97" s="8" t="s">
        <v>1496</v>
      </c>
      <c r="C97" s="58" t="s">
        <v>718</v>
      </c>
      <c r="D97" s="52" t="s">
        <v>1497</v>
      </c>
      <c r="E97" s="6" t="s">
        <v>810</v>
      </c>
      <c r="F97" s="19">
        <v>4500</v>
      </c>
      <c r="G97" s="24">
        <v>22235.47</v>
      </c>
      <c r="H97" s="24">
        <v>0.31</v>
      </c>
      <c r="I97" s="31">
        <v>6.7849000000000004</v>
      </c>
      <c r="J97" s="31"/>
      <c r="K97" s="35" t="s">
        <v>651</v>
      </c>
    </row>
    <row r="98" spans="2:11" x14ac:dyDescent="0.25">
      <c r="B98" s="8" t="s">
        <v>1498</v>
      </c>
      <c r="C98" s="58" t="s">
        <v>1499</v>
      </c>
      <c r="D98" s="52" t="s">
        <v>1500</v>
      </c>
      <c r="E98" s="6" t="s">
        <v>810</v>
      </c>
      <c r="F98" s="19">
        <v>4500</v>
      </c>
      <c r="G98" s="24">
        <v>22220.87</v>
      </c>
      <c r="H98" s="24">
        <v>0.31</v>
      </c>
      <c r="I98" s="31">
        <v>6.6449999999999996</v>
      </c>
      <c r="J98" s="31"/>
      <c r="K98" s="35" t="s">
        <v>651</v>
      </c>
    </row>
    <row r="99" spans="2:11" x14ac:dyDescent="0.25">
      <c r="B99" s="8" t="s">
        <v>1501</v>
      </c>
      <c r="C99" s="58" t="s">
        <v>1451</v>
      </c>
      <c r="D99" s="52" t="s">
        <v>1502</v>
      </c>
      <c r="E99" s="6" t="s">
        <v>810</v>
      </c>
      <c r="F99" s="19">
        <v>4000</v>
      </c>
      <c r="G99" s="24">
        <v>19755.8</v>
      </c>
      <c r="H99" s="24">
        <v>0.28000000000000003</v>
      </c>
      <c r="I99" s="31">
        <v>7.0499000000000001</v>
      </c>
      <c r="J99" s="31"/>
      <c r="K99" s="35" t="s">
        <v>651</v>
      </c>
    </row>
    <row r="100" spans="2:11" x14ac:dyDescent="0.25">
      <c r="B100" s="8" t="s">
        <v>1503</v>
      </c>
      <c r="C100" s="58" t="s">
        <v>1499</v>
      </c>
      <c r="D100" s="52" t="s">
        <v>1504</v>
      </c>
      <c r="E100" s="6" t="s">
        <v>810</v>
      </c>
      <c r="F100" s="19">
        <v>4000</v>
      </c>
      <c r="G100" s="24">
        <v>19723.52</v>
      </c>
      <c r="H100" s="24">
        <v>0.28000000000000003</v>
      </c>
      <c r="I100" s="31">
        <v>6.6449999999999996</v>
      </c>
      <c r="J100" s="31"/>
      <c r="K100" s="35" t="s">
        <v>651</v>
      </c>
    </row>
    <row r="101" spans="2:11" x14ac:dyDescent="0.25">
      <c r="B101" s="8" t="s">
        <v>1505</v>
      </c>
      <c r="C101" s="58" t="s">
        <v>1091</v>
      </c>
      <c r="D101" s="52" t="s">
        <v>1506</v>
      </c>
      <c r="E101" s="6" t="s">
        <v>822</v>
      </c>
      <c r="F101" s="19">
        <v>4000</v>
      </c>
      <c r="G101" s="24">
        <v>19718.96</v>
      </c>
      <c r="H101" s="24">
        <v>0.28000000000000003</v>
      </c>
      <c r="I101" s="31">
        <v>6.5849000000000002</v>
      </c>
      <c r="J101" s="31"/>
      <c r="K101" s="35" t="s">
        <v>651</v>
      </c>
    </row>
    <row r="102" spans="2:11" x14ac:dyDescent="0.25">
      <c r="B102" s="8" t="s">
        <v>1507</v>
      </c>
      <c r="C102" s="58" t="s">
        <v>1508</v>
      </c>
      <c r="D102" s="52" t="s">
        <v>1509</v>
      </c>
      <c r="E102" s="6" t="s">
        <v>810</v>
      </c>
      <c r="F102" s="19">
        <v>4000</v>
      </c>
      <c r="G102" s="24">
        <v>19704.080000000002</v>
      </c>
      <c r="H102" s="24">
        <v>0.28000000000000003</v>
      </c>
      <c r="I102" s="31">
        <v>6.6848999999999998</v>
      </c>
      <c r="J102" s="31"/>
      <c r="K102" s="35" t="s">
        <v>651</v>
      </c>
    </row>
    <row r="103" spans="2:11" x14ac:dyDescent="0.25">
      <c r="B103" s="8" t="s">
        <v>1510</v>
      </c>
      <c r="C103" s="58" t="s">
        <v>1511</v>
      </c>
      <c r="D103" s="52" t="s">
        <v>1512</v>
      </c>
      <c r="E103" s="6" t="s">
        <v>810</v>
      </c>
      <c r="F103" s="19">
        <v>3000</v>
      </c>
      <c r="G103" s="24">
        <v>14963.31</v>
      </c>
      <c r="H103" s="24">
        <v>0.21</v>
      </c>
      <c r="I103" s="31">
        <v>6.3940000000000001</v>
      </c>
      <c r="J103" s="31"/>
      <c r="K103" s="35" t="s">
        <v>651</v>
      </c>
    </row>
    <row r="104" spans="2:11" x14ac:dyDescent="0.25">
      <c r="B104" s="8" t="s">
        <v>1513</v>
      </c>
      <c r="C104" s="58" t="s">
        <v>1514</v>
      </c>
      <c r="D104" s="52" t="s">
        <v>1515</v>
      </c>
      <c r="E104" s="6" t="s">
        <v>810</v>
      </c>
      <c r="F104" s="19">
        <v>3000</v>
      </c>
      <c r="G104" s="24">
        <v>14918.3</v>
      </c>
      <c r="H104" s="24">
        <v>0.21</v>
      </c>
      <c r="I104" s="31">
        <v>7.1401000000000003</v>
      </c>
      <c r="J104" s="31"/>
      <c r="K104" s="35" t="s">
        <v>651</v>
      </c>
    </row>
    <row r="105" spans="2:11" x14ac:dyDescent="0.25">
      <c r="B105" s="8" t="s">
        <v>1516</v>
      </c>
      <c r="C105" s="58" t="s">
        <v>1248</v>
      </c>
      <c r="D105" s="52" t="s">
        <v>1517</v>
      </c>
      <c r="E105" s="6" t="s">
        <v>810</v>
      </c>
      <c r="F105" s="19">
        <v>3000</v>
      </c>
      <c r="G105" s="24">
        <v>14820.47</v>
      </c>
      <c r="H105" s="24">
        <v>0.21</v>
      </c>
      <c r="I105" s="31">
        <v>6.8025000000000002</v>
      </c>
      <c r="J105" s="31"/>
      <c r="K105" s="35" t="s">
        <v>651</v>
      </c>
    </row>
    <row r="106" spans="2:11" x14ac:dyDescent="0.25">
      <c r="B106" s="8" t="s">
        <v>1518</v>
      </c>
      <c r="C106" s="58" t="s">
        <v>1446</v>
      </c>
      <c r="D106" s="52" t="s">
        <v>1519</v>
      </c>
      <c r="E106" s="6" t="s">
        <v>810</v>
      </c>
      <c r="F106" s="19">
        <v>3000</v>
      </c>
      <c r="G106" s="24">
        <v>14795.63</v>
      </c>
      <c r="H106" s="24">
        <v>0.21</v>
      </c>
      <c r="I106" s="31">
        <v>7.2026000000000003</v>
      </c>
      <c r="J106" s="31"/>
      <c r="K106" s="35" t="s">
        <v>651</v>
      </c>
    </row>
    <row r="107" spans="2:11" x14ac:dyDescent="0.25">
      <c r="B107" s="8" t="s">
        <v>1520</v>
      </c>
      <c r="C107" s="58" t="s">
        <v>156</v>
      </c>
      <c r="D107" s="52" t="s">
        <v>1521</v>
      </c>
      <c r="E107" s="6" t="s">
        <v>822</v>
      </c>
      <c r="F107" s="19">
        <v>3000</v>
      </c>
      <c r="G107" s="24">
        <v>14793.57</v>
      </c>
      <c r="H107" s="24">
        <v>0.21</v>
      </c>
      <c r="I107" s="31">
        <v>6.53</v>
      </c>
      <c r="J107" s="31"/>
      <c r="K107" s="35" t="s">
        <v>651</v>
      </c>
    </row>
    <row r="108" spans="2:11" x14ac:dyDescent="0.25">
      <c r="B108" s="8" t="s">
        <v>1522</v>
      </c>
      <c r="C108" s="58" t="s">
        <v>1446</v>
      </c>
      <c r="D108" s="52" t="s">
        <v>1523</v>
      </c>
      <c r="E108" s="6" t="s">
        <v>810</v>
      </c>
      <c r="F108" s="19">
        <v>3000</v>
      </c>
      <c r="G108" s="24">
        <v>14792.75</v>
      </c>
      <c r="H108" s="24">
        <v>0.21</v>
      </c>
      <c r="I108" s="31">
        <v>7.2026000000000003</v>
      </c>
      <c r="J108" s="31"/>
      <c r="K108" s="35" t="s">
        <v>651</v>
      </c>
    </row>
    <row r="109" spans="2:11" x14ac:dyDescent="0.25">
      <c r="B109" s="8" t="s">
        <v>1524</v>
      </c>
      <c r="C109" s="58" t="s">
        <v>156</v>
      </c>
      <c r="D109" s="52" t="s">
        <v>1525</v>
      </c>
      <c r="E109" s="6" t="s">
        <v>822</v>
      </c>
      <c r="F109" s="19">
        <v>3000</v>
      </c>
      <c r="G109" s="24">
        <v>14790.96</v>
      </c>
      <c r="H109" s="24">
        <v>0.21</v>
      </c>
      <c r="I109" s="31">
        <v>6.53</v>
      </c>
      <c r="J109" s="31"/>
      <c r="K109" s="35" t="s">
        <v>651</v>
      </c>
    </row>
    <row r="110" spans="2:11" x14ac:dyDescent="0.25">
      <c r="B110" s="8" t="s">
        <v>1526</v>
      </c>
      <c r="C110" s="58" t="s">
        <v>1527</v>
      </c>
      <c r="D110" s="52" t="s">
        <v>1528</v>
      </c>
      <c r="E110" s="6" t="s">
        <v>810</v>
      </c>
      <c r="F110" s="19">
        <v>3000</v>
      </c>
      <c r="G110" s="24">
        <v>14776.91</v>
      </c>
      <c r="H110" s="24">
        <v>0.21</v>
      </c>
      <c r="I110" s="31">
        <v>7.0651000000000002</v>
      </c>
      <c r="J110" s="31"/>
      <c r="K110" s="35" t="s">
        <v>651</v>
      </c>
    </row>
    <row r="111" spans="2:11" x14ac:dyDescent="0.25">
      <c r="B111" s="8" t="s">
        <v>1529</v>
      </c>
      <c r="C111" s="58" t="s">
        <v>1451</v>
      </c>
      <c r="D111" s="52" t="s">
        <v>1530</v>
      </c>
      <c r="E111" s="6" t="s">
        <v>810</v>
      </c>
      <c r="F111" s="19">
        <v>2500</v>
      </c>
      <c r="G111" s="24">
        <v>12335.6</v>
      </c>
      <c r="H111" s="24">
        <v>0.17</v>
      </c>
      <c r="I111" s="31">
        <v>7.0499000000000001</v>
      </c>
      <c r="J111" s="31"/>
      <c r="K111" s="35" t="s">
        <v>651</v>
      </c>
    </row>
    <row r="112" spans="2:11" x14ac:dyDescent="0.25">
      <c r="B112" s="8" t="s">
        <v>1531</v>
      </c>
      <c r="C112" s="58" t="s">
        <v>1514</v>
      </c>
      <c r="D112" s="52" t="s">
        <v>1532</v>
      </c>
      <c r="E112" s="6" t="s">
        <v>810</v>
      </c>
      <c r="F112" s="19">
        <v>2000</v>
      </c>
      <c r="G112" s="24">
        <v>9949.4</v>
      </c>
      <c r="H112" s="24">
        <v>0.14000000000000001</v>
      </c>
      <c r="I112" s="31">
        <v>7.1395999999999997</v>
      </c>
      <c r="J112" s="31"/>
      <c r="K112" s="35" t="s">
        <v>651</v>
      </c>
    </row>
    <row r="113" spans="2:11" x14ac:dyDescent="0.25">
      <c r="B113" s="8" t="s">
        <v>1533</v>
      </c>
      <c r="C113" s="58" t="s">
        <v>1441</v>
      </c>
      <c r="D113" s="52" t="s">
        <v>1534</v>
      </c>
      <c r="E113" s="6" t="s">
        <v>810</v>
      </c>
      <c r="F113" s="19">
        <v>2000</v>
      </c>
      <c r="G113" s="24">
        <v>9867.09</v>
      </c>
      <c r="H113" s="24">
        <v>0.14000000000000001</v>
      </c>
      <c r="I113" s="31">
        <v>6.9249999999999998</v>
      </c>
      <c r="J113" s="31"/>
      <c r="K113" s="35" t="s">
        <v>651</v>
      </c>
    </row>
    <row r="114" spans="2:11" x14ac:dyDescent="0.25">
      <c r="B114" s="8" t="s">
        <v>1535</v>
      </c>
      <c r="C114" s="58" t="s">
        <v>156</v>
      </c>
      <c r="D114" s="52" t="s">
        <v>1536</v>
      </c>
      <c r="E114" s="6" t="s">
        <v>822</v>
      </c>
      <c r="F114" s="19">
        <v>2000</v>
      </c>
      <c r="G114" s="24">
        <v>9864.1200000000008</v>
      </c>
      <c r="H114" s="24">
        <v>0.14000000000000001</v>
      </c>
      <c r="I114" s="31">
        <v>6.53</v>
      </c>
      <c r="J114" s="31"/>
      <c r="K114" s="35" t="s">
        <v>651</v>
      </c>
    </row>
    <row r="115" spans="2:11" x14ac:dyDescent="0.25">
      <c r="B115" s="8" t="s">
        <v>1537</v>
      </c>
      <c r="C115" s="58" t="s">
        <v>1248</v>
      </c>
      <c r="D115" s="52" t="s">
        <v>1538</v>
      </c>
      <c r="E115" s="6" t="s">
        <v>810</v>
      </c>
      <c r="F115" s="19">
        <v>1500</v>
      </c>
      <c r="G115" s="24">
        <v>7470.39</v>
      </c>
      <c r="H115" s="24">
        <v>0.1</v>
      </c>
      <c r="I115" s="31">
        <v>6.8901000000000003</v>
      </c>
      <c r="J115" s="31"/>
      <c r="K115" s="35" t="s">
        <v>651</v>
      </c>
    </row>
    <row r="116" spans="2:11" x14ac:dyDescent="0.25">
      <c r="B116" s="8" t="s">
        <v>1539</v>
      </c>
      <c r="C116" s="58" t="s">
        <v>1310</v>
      </c>
      <c r="D116" s="52" t="s">
        <v>1540</v>
      </c>
      <c r="E116" s="6" t="s">
        <v>822</v>
      </c>
      <c r="F116" s="19">
        <v>500</v>
      </c>
      <c r="G116" s="24">
        <v>2460.46</v>
      </c>
      <c r="H116" s="24">
        <v>0.03</v>
      </c>
      <c r="I116" s="31">
        <v>7.52</v>
      </c>
      <c r="J116" s="31"/>
      <c r="K116" s="35" t="s">
        <v>651</v>
      </c>
    </row>
    <row r="117" spans="2:11" x14ac:dyDescent="0.25">
      <c r="B117" s="8" t="s">
        <v>1541</v>
      </c>
      <c r="C117" s="58" t="s">
        <v>1310</v>
      </c>
      <c r="D117" s="52" t="s">
        <v>1542</v>
      </c>
      <c r="E117" s="6" t="s">
        <v>822</v>
      </c>
      <c r="F117" s="19">
        <v>500</v>
      </c>
      <c r="G117" s="24">
        <v>2458.4699999999998</v>
      </c>
      <c r="H117" s="24">
        <v>0.03</v>
      </c>
      <c r="I117" s="31">
        <v>7.52</v>
      </c>
      <c r="J117" s="31"/>
      <c r="K117" s="35" t="s">
        <v>651</v>
      </c>
    </row>
    <row r="118" spans="2:11" x14ac:dyDescent="0.25">
      <c r="C118" s="56" t="s">
        <v>191</v>
      </c>
      <c r="D118" s="52"/>
      <c r="E118" s="6"/>
      <c r="F118" s="19"/>
      <c r="G118" s="25">
        <v>3550725.76</v>
      </c>
      <c r="H118" s="25">
        <v>49.71</v>
      </c>
      <c r="I118" s="31"/>
      <c r="J118" s="31"/>
      <c r="K118" s="35"/>
    </row>
    <row r="119" spans="2:11" x14ac:dyDescent="0.25">
      <c r="C119" s="55"/>
      <c r="D119" s="52"/>
      <c r="E119" s="6"/>
      <c r="F119" s="19"/>
      <c r="G119" s="24"/>
      <c r="H119" s="24"/>
      <c r="I119" s="31"/>
      <c r="J119" s="31"/>
      <c r="K119" s="35"/>
    </row>
    <row r="120" spans="2:11" x14ac:dyDescent="0.25">
      <c r="C120" s="57" t="s">
        <v>15</v>
      </c>
      <c r="D120" s="52"/>
      <c r="E120" s="6"/>
      <c r="F120" s="19"/>
      <c r="G120" s="24"/>
      <c r="H120" s="24"/>
      <c r="I120" s="31"/>
      <c r="J120" s="31"/>
      <c r="K120" s="35"/>
    </row>
    <row r="121" spans="2:11" x14ac:dyDescent="0.25">
      <c r="B121" s="8" t="s">
        <v>1543</v>
      </c>
      <c r="C121" s="58" t="s">
        <v>46</v>
      </c>
      <c r="D121" s="52" t="s">
        <v>1544</v>
      </c>
      <c r="E121" s="6" t="s">
        <v>810</v>
      </c>
      <c r="F121" s="19">
        <v>60000</v>
      </c>
      <c r="G121" s="24">
        <v>296492.40000000002</v>
      </c>
      <c r="H121" s="24">
        <v>4.1500000000000004</v>
      </c>
      <c r="I121" s="31">
        <v>6.3501000000000003</v>
      </c>
      <c r="J121" s="31"/>
      <c r="K121" s="35" t="s">
        <v>651</v>
      </c>
    </row>
    <row r="122" spans="2:11" x14ac:dyDescent="0.25">
      <c r="B122" s="8" t="s">
        <v>1545</v>
      </c>
      <c r="C122" s="58" t="s">
        <v>812</v>
      </c>
      <c r="D122" s="52" t="s">
        <v>1546</v>
      </c>
      <c r="E122" s="6" t="s">
        <v>810</v>
      </c>
      <c r="F122" s="19">
        <v>40000</v>
      </c>
      <c r="G122" s="24">
        <v>197883.6</v>
      </c>
      <c r="H122" s="24">
        <v>2.77</v>
      </c>
      <c r="I122" s="31">
        <v>6.3998999999999997</v>
      </c>
      <c r="J122" s="31"/>
      <c r="K122" s="35" t="s">
        <v>651</v>
      </c>
    </row>
    <row r="123" spans="2:11" x14ac:dyDescent="0.25">
      <c r="B123" s="8" t="s">
        <v>1547</v>
      </c>
      <c r="C123" s="58" t="s">
        <v>46</v>
      </c>
      <c r="D123" s="52" t="s">
        <v>1548</v>
      </c>
      <c r="E123" s="6" t="s">
        <v>810</v>
      </c>
      <c r="F123" s="19">
        <v>35000</v>
      </c>
      <c r="G123" s="24">
        <v>172864.83</v>
      </c>
      <c r="H123" s="24">
        <v>2.42</v>
      </c>
      <c r="I123" s="31">
        <v>6.3498000000000001</v>
      </c>
      <c r="J123" s="31"/>
      <c r="K123" s="35" t="s">
        <v>651</v>
      </c>
    </row>
    <row r="124" spans="2:11" x14ac:dyDescent="0.25">
      <c r="B124" s="8" t="s">
        <v>1549</v>
      </c>
      <c r="C124" s="58" t="s">
        <v>1055</v>
      </c>
      <c r="D124" s="52" t="s">
        <v>1550</v>
      </c>
      <c r="E124" s="6" t="s">
        <v>810</v>
      </c>
      <c r="F124" s="19">
        <v>30000</v>
      </c>
      <c r="G124" s="24">
        <v>148431.75</v>
      </c>
      <c r="H124" s="24">
        <v>2.08</v>
      </c>
      <c r="I124" s="31">
        <v>6.22</v>
      </c>
      <c r="J124" s="31"/>
      <c r="K124" s="35" t="s">
        <v>651</v>
      </c>
    </row>
    <row r="125" spans="2:11" x14ac:dyDescent="0.25">
      <c r="B125" s="8" t="s">
        <v>1551</v>
      </c>
      <c r="C125" s="58" t="s">
        <v>471</v>
      </c>
      <c r="D125" s="52" t="s">
        <v>1552</v>
      </c>
      <c r="E125" s="6" t="s">
        <v>1553</v>
      </c>
      <c r="F125" s="19">
        <v>30000</v>
      </c>
      <c r="G125" s="24">
        <v>148190.54999999999</v>
      </c>
      <c r="H125" s="24">
        <v>2.0699999999999998</v>
      </c>
      <c r="I125" s="31">
        <v>6.1898999999999997</v>
      </c>
      <c r="J125" s="31"/>
      <c r="K125" s="35" t="s">
        <v>651</v>
      </c>
    </row>
    <row r="126" spans="2:11" x14ac:dyDescent="0.25">
      <c r="B126" s="8" t="s">
        <v>1554</v>
      </c>
      <c r="C126" s="58" t="s">
        <v>471</v>
      </c>
      <c r="D126" s="52" t="s">
        <v>1555</v>
      </c>
      <c r="E126" s="6" t="s">
        <v>1553</v>
      </c>
      <c r="F126" s="19">
        <v>30000</v>
      </c>
      <c r="G126" s="24">
        <v>148091.25</v>
      </c>
      <c r="H126" s="24">
        <v>2.0699999999999998</v>
      </c>
      <c r="I126" s="31">
        <v>6.1901000000000002</v>
      </c>
      <c r="J126" s="31"/>
      <c r="K126" s="35" t="s">
        <v>651</v>
      </c>
    </row>
    <row r="127" spans="2:11" x14ac:dyDescent="0.25">
      <c r="B127" s="8" t="s">
        <v>1556</v>
      </c>
      <c r="C127" s="58" t="s">
        <v>471</v>
      </c>
      <c r="D127" s="52" t="s">
        <v>1557</v>
      </c>
      <c r="E127" s="6" t="s">
        <v>1553</v>
      </c>
      <c r="F127" s="19">
        <v>29000</v>
      </c>
      <c r="G127" s="24">
        <v>144535.42000000001</v>
      </c>
      <c r="H127" s="24">
        <v>2.02</v>
      </c>
      <c r="I127" s="31">
        <v>6.1748000000000003</v>
      </c>
      <c r="J127" s="31"/>
      <c r="K127" s="35" t="s">
        <v>651</v>
      </c>
    </row>
    <row r="128" spans="2:11" x14ac:dyDescent="0.25">
      <c r="B128" s="8" t="s">
        <v>1558</v>
      </c>
      <c r="C128" s="58" t="s">
        <v>471</v>
      </c>
      <c r="D128" s="52" t="s">
        <v>1559</v>
      </c>
      <c r="E128" s="6" t="s">
        <v>1553</v>
      </c>
      <c r="F128" s="19">
        <v>20000</v>
      </c>
      <c r="G128" s="24">
        <v>99065.7</v>
      </c>
      <c r="H128" s="24">
        <v>1.39</v>
      </c>
      <c r="I128" s="31">
        <v>6.3750999999999998</v>
      </c>
      <c r="J128" s="31"/>
      <c r="K128" s="35" t="s">
        <v>651</v>
      </c>
    </row>
    <row r="129" spans="2:11" x14ac:dyDescent="0.25">
      <c r="B129" s="8" t="s">
        <v>1560</v>
      </c>
      <c r="C129" s="58" t="s">
        <v>46</v>
      </c>
      <c r="D129" s="52" t="s">
        <v>1561</v>
      </c>
      <c r="E129" s="6" t="s">
        <v>810</v>
      </c>
      <c r="F129" s="19">
        <v>20000</v>
      </c>
      <c r="G129" s="24">
        <v>99065.2</v>
      </c>
      <c r="H129" s="24">
        <v>1.39</v>
      </c>
      <c r="I129" s="31">
        <v>6.2625000000000002</v>
      </c>
      <c r="J129" s="31"/>
      <c r="K129" s="35" t="s">
        <v>651</v>
      </c>
    </row>
    <row r="130" spans="2:11" x14ac:dyDescent="0.25">
      <c r="B130" s="8" t="s">
        <v>1562</v>
      </c>
      <c r="C130" s="58" t="s">
        <v>820</v>
      </c>
      <c r="D130" s="52" t="s">
        <v>1563</v>
      </c>
      <c r="E130" s="6" t="s">
        <v>822</v>
      </c>
      <c r="F130" s="19">
        <v>20000</v>
      </c>
      <c r="G130" s="24">
        <v>99047.5</v>
      </c>
      <c r="H130" s="24">
        <v>1.39</v>
      </c>
      <c r="I130" s="31">
        <v>6.5000999999999998</v>
      </c>
      <c r="J130" s="31"/>
      <c r="K130" s="35" t="s">
        <v>651</v>
      </c>
    </row>
    <row r="131" spans="2:11" x14ac:dyDescent="0.25">
      <c r="B131" s="8" t="s">
        <v>1564</v>
      </c>
      <c r="C131" s="58" t="s">
        <v>1565</v>
      </c>
      <c r="D131" s="52" t="s">
        <v>1566</v>
      </c>
      <c r="E131" s="6" t="s">
        <v>810</v>
      </c>
      <c r="F131" s="19">
        <v>20000</v>
      </c>
      <c r="G131" s="24">
        <v>99034.5</v>
      </c>
      <c r="H131" s="24">
        <v>1.39</v>
      </c>
      <c r="I131" s="31">
        <v>6.59</v>
      </c>
      <c r="J131" s="31"/>
      <c r="K131" s="35" t="s">
        <v>651</v>
      </c>
    </row>
    <row r="132" spans="2:11" x14ac:dyDescent="0.25">
      <c r="B132" s="8" t="s">
        <v>1567</v>
      </c>
      <c r="C132" s="58" t="s">
        <v>1568</v>
      </c>
      <c r="D132" s="52" t="s">
        <v>1569</v>
      </c>
      <c r="E132" s="6" t="s">
        <v>810</v>
      </c>
      <c r="F132" s="19">
        <v>20000</v>
      </c>
      <c r="G132" s="24">
        <v>98974.7</v>
      </c>
      <c r="H132" s="24">
        <v>1.39</v>
      </c>
      <c r="I132" s="31">
        <v>6.8750999999999998</v>
      </c>
      <c r="J132" s="31"/>
      <c r="K132" s="35" t="s">
        <v>651</v>
      </c>
    </row>
    <row r="133" spans="2:11" x14ac:dyDescent="0.25">
      <c r="B133" s="8" t="s">
        <v>1570</v>
      </c>
      <c r="C133" s="58" t="s">
        <v>42</v>
      </c>
      <c r="D133" s="52" t="s">
        <v>1571</v>
      </c>
      <c r="E133" s="6" t="s">
        <v>822</v>
      </c>
      <c r="F133" s="19">
        <v>20000</v>
      </c>
      <c r="G133" s="24">
        <v>98949.9</v>
      </c>
      <c r="H133" s="24">
        <v>1.38</v>
      </c>
      <c r="I133" s="31">
        <v>6.3501000000000003</v>
      </c>
      <c r="J133" s="31"/>
      <c r="K133" s="35" t="s">
        <v>651</v>
      </c>
    </row>
    <row r="134" spans="2:11" x14ac:dyDescent="0.25">
      <c r="B134" s="8" t="s">
        <v>1572</v>
      </c>
      <c r="C134" s="58" t="s">
        <v>49</v>
      </c>
      <c r="D134" s="52" t="s">
        <v>1573</v>
      </c>
      <c r="E134" s="6" t="s">
        <v>810</v>
      </c>
      <c r="F134" s="19">
        <v>20000</v>
      </c>
      <c r="G134" s="24">
        <v>98937.1</v>
      </c>
      <c r="H134" s="24">
        <v>1.38</v>
      </c>
      <c r="I134" s="31">
        <v>6.3249000000000004</v>
      </c>
      <c r="J134" s="31"/>
      <c r="K134" s="35" t="s">
        <v>651</v>
      </c>
    </row>
    <row r="135" spans="2:11" x14ac:dyDescent="0.25">
      <c r="B135" s="8" t="s">
        <v>1574</v>
      </c>
      <c r="C135" s="58" t="s">
        <v>808</v>
      </c>
      <c r="D135" s="52" t="s">
        <v>1575</v>
      </c>
      <c r="E135" s="6" t="s">
        <v>810</v>
      </c>
      <c r="F135" s="19">
        <v>20000</v>
      </c>
      <c r="G135" s="24">
        <v>98753.3</v>
      </c>
      <c r="H135" s="24">
        <v>1.38</v>
      </c>
      <c r="I135" s="31">
        <v>6.49</v>
      </c>
      <c r="J135" s="31"/>
      <c r="K135" s="35" t="s">
        <v>651</v>
      </c>
    </row>
    <row r="136" spans="2:11" x14ac:dyDescent="0.25">
      <c r="B136" s="8" t="s">
        <v>1576</v>
      </c>
      <c r="C136" s="58" t="s">
        <v>1055</v>
      </c>
      <c r="D136" s="52" t="s">
        <v>1577</v>
      </c>
      <c r="E136" s="6" t="s">
        <v>810</v>
      </c>
      <c r="F136" s="19">
        <v>20000</v>
      </c>
      <c r="G136" s="24">
        <v>98688.3</v>
      </c>
      <c r="H136" s="24">
        <v>1.38</v>
      </c>
      <c r="I136" s="31">
        <v>6.2199</v>
      </c>
      <c r="J136" s="31"/>
      <c r="K136" s="35" t="s">
        <v>651</v>
      </c>
    </row>
    <row r="137" spans="2:11" x14ac:dyDescent="0.25">
      <c r="B137" s="8" t="s">
        <v>1578</v>
      </c>
      <c r="C137" s="58" t="s">
        <v>46</v>
      </c>
      <c r="D137" s="52" t="s">
        <v>1579</v>
      </c>
      <c r="E137" s="6" t="s">
        <v>810</v>
      </c>
      <c r="F137" s="19">
        <v>20000</v>
      </c>
      <c r="G137" s="24">
        <v>98678.1</v>
      </c>
      <c r="H137" s="24">
        <v>1.38</v>
      </c>
      <c r="I137" s="31">
        <v>6.3501000000000003</v>
      </c>
      <c r="J137" s="31"/>
      <c r="K137" s="35" t="s">
        <v>651</v>
      </c>
    </row>
    <row r="138" spans="2:11" x14ac:dyDescent="0.25">
      <c r="B138" s="8" t="s">
        <v>1580</v>
      </c>
      <c r="C138" s="58" t="s">
        <v>808</v>
      </c>
      <c r="D138" s="52" t="s">
        <v>1581</v>
      </c>
      <c r="E138" s="6" t="s">
        <v>810</v>
      </c>
      <c r="F138" s="19">
        <v>18500</v>
      </c>
      <c r="G138" s="24">
        <v>91805.42</v>
      </c>
      <c r="H138" s="24">
        <v>1.28</v>
      </c>
      <c r="I138" s="31">
        <v>6.5750999999999999</v>
      </c>
      <c r="J138" s="31"/>
      <c r="K138" s="35" t="s">
        <v>651</v>
      </c>
    </row>
    <row r="139" spans="2:11" x14ac:dyDescent="0.25">
      <c r="B139" s="8" t="s">
        <v>1582</v>
      </c>
      <c r="C139" s="58" t="s">
        <v>1583</v>
      </c>
      <c r="D139" s="52" t="s">
        <v>1584</v>
      </c>
      <c r="E139" s="6" t="s">
        <v>810</v>
      </c>
      <c r="F139" s="19">
        <v>18000</v>
      </c>
      <c r="G139" s="24">
        <v>88901.91</v>
      </c>
      <c r="H139" s="24">
        <v>1.24</v>
      </c>
      <c r="I139" s="31">
        <v>6.3498000000000001</v>
      </c>
      <c r="J139" s="31"/>
      <c r="K139" s="35" t="s">
        <v>651</v>
      </c>
    </row>
    <row r="140" spans="2:11" x14ac:dyDescent="0.25">
      <c r="B140" s="8" t="s">
        <v>1585</v>
      </c>
      <c r="C140" s="58" t="s">
        <v>1586</v>
      </c>
      <c r="D140" s="52" t="s">
        <v>1587</v>
      </c>
      <c r="E140" s="6" t="s">
        <v>810</v>
      </c>
      <c r="F140" s="19">
        <v>16000</v>
      </c>
      <c r="G140" s="24">
        <v>78861.679999999993</v>
      </c>
      <c r="H140" s="24">
        <v>1.1000000000000001</v>
      </c>
      <c r="I140" s="31">
        <v>6.4250999999999996</v>
      </c>
      <c r="J140" s="31"/>
      <c r="K140" s="35" t="s">
        <v>651</v>
      </c>
    </row>
    <row r="141" spans="2:11" x14ac:dyDescent="0.25">
      <c r="B141" s="8" t="s">
        <v>1588</v>
      </c>
      <c r="C141" s="58" t="s">
        <v>808</v>
      </c>
      <c r="D141" s="52" t="s">
        <v>1589</v>
      </c>
      <c r="E141" s="6" t="s">
        <v>810</v>
      </c>
      <c r="F141" s="19">
        <v>15000</v>
      </c>
      <c r="G141" s="24">
        <v>74052</v>
      </c>
      <c r="H141" s="24">
        <v>1.04</v>
      </c>
      <c r="I141" s="31">
        <v>6.4897999999999998</v>
      </c>
      <c r="J141" s="31"/>
      <c r="K141" s="35" t="s">
        <v>651</v>
      </c>
    </row>
    <row r="142" spans="2:11" x14ac:dyDescent="0.25">
      <c r="B142" s="8" t="s">
        <v>1590</v>
      </c>
      <c r="C142" s="58" t="s">
        <v>1591</v>
      </c>
      <c r="D142" s="52" t="s">
        <v>1592</v>
      </c>
      <c r="E142" s="6" t="s">
        <v>822</v>
      </c>
      <c r="F142" s="19">
        <v>15000</v>
      </c>
      <c r="G142" s="24">
        <v>74030.399999999994</v>
      </c>
      <c r="H142" s="24">
        <v>1.04</v>
      </c>
      <c r="I142" s="31">
        <v>6.2901999999999996</v>
      </c>
      <c r="J142" s="31"/>
      <c r="K142" s="35" t="s">
        <v>651</v>
      </c>
    </row>
    <row r="143" spans="2:11" x14ac:dyDescent="0.25">
      <c r="B143" s="8" t="s">
        <v>1593</v>
      </c>
      <c r="C143" s="58" t="s">
        <v>1583</v>
      </c>
      <c r="D143" s="52" t="s">
        <v>1594</v>
      </c>
      <c r="E143" s="6" t="s">
        <v>810</v>
      </c>
      <c r="F143" s="19">
        <v>13000</v>
      </c>
      <c r="G143" s="24">
        <v>64217.99</v>
      </c>
      <c r="H143" s="24">
        <v>0.9</v>
      </c>
      <c r="I143" s="31">
        <v>6.35</v>
      </c>
      <c r="J143" s="31"/>
      <c r="K143" s="35" t="s">
        <v>651</v>
      </c>
    </row>
    <row r="144" spans="2:11" x14ac:dyDescent="0.25">
      <c r="B144" s="8" t="s">
        <v>1595</v>
      </c>
      <c r="C144" s="58" t="s">
        <v>1565</v>
      </c>
      <c r="D144" s="52" t="s">
        <v>1596</v>
      </c>
      <c r="E144" s="6" t="s">
        <v>810</v>
      </c>
      <c r="F144" s="19">
        <v>12000</v>
      </c>
      <c r="G144" s="24">
        <v>59601.84</v>
      </c>
      <c r="H144" s="24">
        <v>0.83</v>
      </c>
      <c r="I144" s="31">
        <v>6.5900999999999996</v>
      </c>
      <c r="J144" s="31"/>
      <c r="K144" s="35" t="s">
        <v>651</v>
      </c>
    </row>
    <row r="145" spans="2:11" x14ac:dyDescent="0.25">
      <c r="B145" s="8" t="s">
        <v>1597</v>
      </c>
      <c r="C145" s="58" t="s">
        <v>1598</v>
      </c>
      <c r="D145" s="52" t="s">
        <v>1599</v>
      </c>
      <c r="E145" s="6" t="s">
        <v>810</v>
      </c>
      <c r="F145" s="19">
        <v>11000</v>
      </c>
      <c r="G145" s="24">
        <v>54860.800000000003</v>
      </c>
      <c r="H145" s="24">
        <v>0.77</v>
      </c>
      <c r="I145" s="31">
        <v>6.1744000000000003</v>
      </c>
      <c r="J145" s="31"/>
      <c r="K145" s="35" t="s">
        <v>651</v>
      </c>
    </row>
    <row r="146" spans="2:11" x14ac:dyDescent="0.25">
      <c r="B146" s="8" t="s">
        <v>1600</v>
      </c>
      <c r="C146" s="58" t="s">
        <v>471</v>
      </c>
      <c r="D146" s="52" t="s">
        <v>1601</v>
      </c>
      <c r="E146" s="6" t="s">
        <v>1553</v>
      </c>
      <c r="F146" s="19">
        <v>10000</v>
      </c>
      <c r="G146" s="24">
        <v>49565.45</v>
      </c>
      <c r="H146" s="24">
        <v>0.69</v>
      </c>
      <c r="I146" s="31">
        <v>6.4001000000000001</v>
      </c>
      <c r="J146" s="31"/>
      <c r="K146" s="35"/>
    </row>
    <row r="147" spans="2:11" x14ac:dyDescent="0.25">
      <c r="B147" s="8" t="s">
        <v>1602</v>
      </c>
      <c r="C147" s="58" t="s">
        <v>820</v>
      </c>
      <c r="D147" s="52" t="s">
        <v>1603</v>
      </c>
      <c r="E147" s="6" t="s">
        <v>822</v>
      </c>
      <c r="F147" s="19">
        <v>10000</v>
      </c>
      <c r="G147" s="24">
        <v>49452.65</v>
      </c>
      <c r="H147" s="24">
        <v>0.69</v>
      </c>
      <c r="I147" s="31">
        <v>6.2154999999999996</v>
      </c>
      <c r="J147" s="31"/>
      <c r="K147" s="35" t="s">
        <v>651</v>
      </c>
    </row>
    <row r="148" spans="2:11" x14ac:dyDescent="0.25">
      <c r="B148" s="8" t="s">
        <v>1604</v>
      </c>
      <c r="C148" s="58" t="s">
        <v>477</v>
      </c>
      <c r="D148" s="52" t="s">
        <v>1605</v>
      </c>
      <c r="E148" s="6" t="s">
        <v>810</v>
      </c>
      <c r="F148" s="19">
        <v>10000</v>
      </c>
      <c r="G148" s="24">
        <v>49438.7</v>
      </c>
      <c r="H148" s="24">
        <v>0.69</v>
      </c>
      <c r="I148" s="31">
        <v>7.1452</v>
      </c>
      <c r="J148" s="31"/>
      <c r="K148" s="35" t="s">
        <v>651</v>
      </c>
    </row>
    <row r="149" spans="2:11" x14ac:dyDescent="0.25">
      <c r="B149" s="8" t="s">
        <v>1606</v>
      </c>
      <c r="C149" s="58" t="s">
        <v>42</v>
      </c>
      <c r="D149" s="52" t="s">
        <v>1607</v>
      </c>
      <c r="E149" s="6" t="s">
        <v>822</v>
      </c>
      <c r="F149" s="19">
        <v>10000</v>
      </c>
      <c r="G149" s="24">
        <v>49360.2</v>
      </c>
      <c r="H149" s="24">
        <v>0.69</v>
      </c>
      <c r="I149" s="31">
        <v>6.2251000000000003</v>
      </c>
      <c r="J149" s="31"/>
      <c r="K149" s="35"/>
    </row>
    <row r="150" spans="2:11" x14ac:dyDescent="0.25">
      <c r="B150" s="8" t="s">
        <v>1608</v>
      </c>
      <c r="C150" s="58" t="s">
        <v>1591</v>
      </c>
      <c r="D150" s="52" t="s">
        <v>1609</v>
      </c>
      <c r="E150" s="6" t="s">
        <v>822</v>
      </c>
      <c r="F150" s="19">
        <v>10000</v>
      </c>
      <c r="G150" s="24">
        <v>49345.25</v>
      </c>
      <c r="H150" s="24">
        <v>0.69</v>
      </c>
      <c r="I150" s="31">
        <v>6.29</v>
      </c>
      <c r="J150" s="31"/>
      <c r="K150" s="35" t="s">
        <v>651</v>
      </c>
    </row>
    <row r="151" spans="2:11" x14ac:dyDescent="0.25">
      <c r="B151" s="8" t="s">
        <v>1610</v>
      </c>
      <c r="C151" s="58" t="s">
        <v>49</v>
      </c>
      <c r="D151" s="52" t="s">
        <v>1611</v>
      </c>
      <c r="E151" s="6" t="s">
        <v>810</v>
      </c>
      <c r="F151" s="19">
        <v>10000</v>
      </c>
      <c r="G151" s="24">
        <v>49341.65</v>
      </c>
      <c r="H151" s="24">
        <v>0.69</v>
      </c>
      <c r="I151" s="31">
        <v>6.3250000000000002</v>
      </c>
      <c r="J151" s="31"/>
      <c r="K151" s="35" t="s">
        <v>651</v>
      </c>
    </row>
    <row r="152" spans="2:11" x14ac:dyDescent="0.25">
      <c r="B152" s="8" t="s">
        <v>1612</v>
      </c>
      <c r="C152" s="58" t="s">
        <v>820</v>
      </c>
      <c r="D152" s="52" t="s">
        <v>1613</v>
      </c>
      <c r="E152" s="6" t="s">
        <v>822</v>
      </c>
      <c r="F152" s="19">
        <v>9000</v>
      </c>
      <c r="G152" s="24">
        <v>44402.67</v>
      </c>
      <c r="H152" s="24">
        <v>0.62</v>
      </c>
      <c r="I152" s="31">
        <v>6.2157</v>
      </c>
      <c r="J152" s="31"/>
      <c r="K152" s="35" t="s">
        <v>651</v>
      </c>
    </row>
    <row r="153" spans="2:11" x14ac:dyDescent="0.25">
      <c r="B153" s="8" t="s">
        <v>1614</v>
      </c>
      <c r="C153" s="58" t="s">
        <v>1615</v>
      </c>
      <c r="D153" s="52" t="s">
        <v>1616</v>
      </c>
      <c r="E153" s="6" t="s">
        <v>810</v>
      </c>
      <c r="F153" s="19">
        <v>6000</v>
      </c>
      <c r="G153" s="24">
        <v>29620.799999999999</v>
      </c>
      <c r="H153" s="24">
        <v>0.41</v>
      </c>
      <c r="I153" s="31">
        <v>6.4897999999999998</v>
      </c>
      <c r="J153" s="31"/>
      <c r="K153" s="35" t="s">
        <v>651</v>
      </c>
    </row>
    <row r="154" spans="2:11" x14ac:dyDescent="0.25">
      <c r="B154" s="8" t="s">
        <v>1617</v>
      </c>
      <c r="C154" s="58" t="s">
        <v>49</v>
      </c>
      <c r="D154" s="52" t="s">
        <v>1618</v>
      </c>
      <c r="E154" s="6" t="s">
        <v>810</v>
      </c>
      <c r="F154" s="19">
        <v>5000</v>
      </c>
      <c r="G154" s="24">
        <v>24759.35</v>
      </c>
      <c r="H154" s="24">
        <v>0.35</v>
      </c>
      <c r="I154" s="31">
        <v>6.4503000000000004</v>
      </c>
      <c r="J154" s="31"/>
      <c r="K154" s="35" t="s">
        <v>651</v>
      </c>
    </row>
    <row r="155" spans="2:11" x14ac:dyDescent="0.25">
      <c r="B155" s="8" t="s">
        <v>1619</v>
      </c>
      <c r="C155" s="58" t="s">
        <v>471</v>
      </c>
      <c r="D155" s="52" t="s">
        <v>1620</v>
      </c>
      <c r="E155" s="6" t="s">
        <v>1553</v>
      </c>
      <c r="F155" s="19">
        <v>5000</v>
      </c>
      <c r="G155" s="24">
        <v>24727.43</v>
      </c>
      <c r="H155" s="24">
        <v>0.35</v>
      </c>
      <c r="I155" s="31">
        <v>6.1901999999999999</v>
      </c>
      <c r="J155" s="31"/>
      <c r="K155" s="35" t="s">
        <v>651</v>
      </c>
    </row>
    <row r="156" spans="2:11" x14ac:dyDescent="0.25">
      <c r="B156" s="8" t="s">
        <v>1621</v>
      </c>
      <c r="C156" s="58" t="s">
        <v>471</v>
      </c>
      <c r="D156" s="52" t="s">
        <v>1622</v>
      </c>
      <c r="E156" s="6" t="s">
        <v>1553</v>
      </c>
      <c r="F156" s="19">
        <v>5000</v>
      </c>
      <c r="G156" s="24">
        <v>24715</v>
      </c>
      <c r="H156" s="24">
        <v>0.35</v>
      </c>
      <c r="I156" s="31">
        <v>6.19</v>
      </c>
      <c r="J156" s="31"/>
      <c r="K156" s="35" t="s">
        <v>651</v>
      </c>
    </row>
    <row r="157" spans="2:11" x14ac:dyDescent="0.25">
      <c r="B157" s="8" t="s">
        <v>1623</v>
      </c>
      <c r="C157" s="58" t="s">
        <v>820</v>
      </c>
      <c r="D157" s="52" t="s">
        <v>1624</v>
      </c>
      <c r="E157" s="6" t="s">
        <v>822</v>
      </c>
      <c r="F157" s="19">
        <v>5000</v>
      </c>
      <c r="G157" s="24">
        <v>24713.83</v>
      </c>
      <c r="H157" s="24">
        <v>0.35</v>
      </c>
      <c r="I157" s="31">
        <v>6.2154999999999996</v>
      </c>
      <c r="J157" s="31"/>
      <c r="K157" s="35" t="s">
        <v>651</v>
      </c>
    </row>
    <row r="158" spans="2:11" x14ac:dyDescent="0.25">
      <c r="B158" s="8" t="s">
        <v>1625</v>
      </c>
      <c r="C158" s="58" t="s">
        <v>1568</v>
      </c>
      <c r="D158" s="52" t="s">
        <v>1626</v>
      </c>
      <c r="E158" s="6" t="s">
        <v>810</v>
      </c>
      <c r="F158" s="19">
        <v>5000</v>
      </c>
      <c r="G158" s="24">
        <v>24653.5</v>
      </c>
      <c r="H158" s="24">
        <v>0.35</v>
      </c>
      <c r="I158" s="31">
        <v>6.75</v>
      </c>
      <c r="J158" s="31"/>
      <c r="K158" s="35" t="s">
        <v>651</v>
      </c>
    </row>
    <row r="159" spans="2:11" x14ac:dyDescent="0.25">
      <c r="B159" s="8" t="s">
        <v>1162</v>
      </c>
      <c r="C159" s="58" t="s">
        <v>46</v>
      </c>
      <c r="D159" s="52" t="s">
        <v>1627</v>
      </c>
      <c r="E159" s="6" t="s">
        <v>810</v>
      </c>
      <c r="F159" s="19">
        <v>3000</v>
      </c>
      <c r="G159" s="24">
        <v>14869.11</v>
      </c>
      <c r="H159" s="24">
        <v>0.21</v>
      </c>
      <c r="I159" s="31">
        <v>6.3000999999999996</v>
      </c>
      <c r="J159" s="31"/>
      <c r="K159" s="35"/>
    </row>
    <row r="160" spans="2:11" x14ac:dyDescent="0.25">
      <c r="B160" s="8" t="s">
        <v>1628</v>
      </c>
      <c r="C160" s="58" t="s">
        <v>1629</v>
      </c>
      <c r="D160" s="52" t="s">
        <v>1630</v>
      </c>
      <c r="E160" s="6" t="s">
        <v>810</v>
      </c>
      <c r="F160" s="19">
        <v>2000</v>
      </c>
      <c r="G160" s="24">
        <v>9895.67</v>
      </c>
      <c r="H160" s="24">
        <v>0.14000000000000001</v>
      </c>
      <c r="I160" s="31">
        <v>6.6351000000000004</v>
      </c>
      <c r="J160" s="31"/>
      <c r="K160" s="35" t="s">
        <v>651</v>
      </c>
    </row>
    <row r="161" spans="2:11" x14ac:dyDescent="0.25">
      <c r="B161" s="8" t="s">
        <v>1631</v>
      </c>
      <c r="C161" s="58" t="s">
        <v>808</v>
      </c>
      <c r="D161" s="52" t="s">
        <v>1632</v>
      </c>
      <c r="E161" s="6" t="s">
        <v>810</v>
      </c>
      <c r="F161" s="19">
        <v>1500</v>
      </c>
      <c r="G161" s="24">
        <v>7466.44</v>
      </c>
      <c r="H161" s="24">
        <v>0.1</v>
      </c>
      <c r="I161" s="31">
        <v>6.3105000000000002</v>
      </c>
      <c r="J161" s="31"/>
      <c r="K161" s="35" t="s">
        <v>651</v>
      </c>
    </row>
    <row r="162" spans="2:11" x14ac:dyDescent="0.25">
      <c r="B162" s="8" t="s">
        <v>1633</v>
      </c>
      <c r="C162" s="58" t="s">
        <v>812</v>
      </c>
      <c r="D162" s="52" t="s">
        <v>1634</v>
      </c>
      <c r="E162" s="6" t="s">
        <v>810</v>
      </c>
      <c r="F162" s="19">
        <v>1000</v>
      </c>
      <c r="G162" s="24">
        <v>4961.72</v>
      </c>
      <c r="H162" s="24">
        <v>7.0000000000000007E-2</v>
      </c>
      <c r="I162" s="31">
        <v>6.4</v>
      </c>
      <c r="J162" s="31"/>
      <c r="K162" s="35"/>
    </row>
    <row r="163" spans="2:11" x14ac:dyDescent="0.25">
      <c r="C163" s="56" t="s">
        <v>191</v>
      </c>
      <c r="D163" s="52"/>
      <c r="E163" s="6"/>
      <c r="F163" s="19"/>
      <c r="G163" s="25">
        <v>3363305.56</v>
      </c>
      <c r="H163" s="25">
        <v>47.07</v>
      </c>
      <c r="I163" s="31"/>
      <c r="J163" s="31"/>
      <c r="K163" s="35"/>
    </row>
    <row r="164" spans="2:11" x14ac:dyDescent="0.25">
      <c r="C164" s="55"/>
      <c r="D164" s="52"/>
      <c r="E164" s="6"/>
      <c r="F164" s="19"/>
      <c r="G164" s="24"/>
      <c r="H164" s="24"/>
      <c r="I164" s="31"/>
      <c r="J164" s="31"/>
      <c r="K164" s="35"/>
    </row>
    <row r="165" spans="2:11" x14ac:dyDescent="0.25">
      <c r="C165" s="57" t="s">
        <v>16</v>
      </c>
      <c r="D165" s="52"/>
      <c r="E165" s="6"/>
      <c r="F165" s="19"/>
      <c r="G165" s="24"/>
      <c r="H165" s="24"/>
      <c r="I165" s="31"/>
      <c r="J165" s="31"/>
      <c r="K165" s="35"/>
    </row>
    <row r="166" spans="2:11" x14ac:dyDescent="0.25">
      <c r="B166" s="8" t="s">
        <v>1635</v>
      </c>
      <c r="C166" s="58" t="s">
        <v>1636</v>
      </c>
      <c r="D166" s="52" t="s">
        <v>1637</v>
      </c>
      <c r="E166" s="6" t="s">
        <v>202</v>
      </c>
      <c r="F166" s="19">
        <v>500000000</v>
      </c>
      <c r="G166" s="24">
        <v>495006.5</v>
      </c>
      <c r="H166" s="24">
        <v>6.93</v>
      </c>
      <c r="I166" s="31">
        <v>5.1859999999999999</v>
      </c>
      <c r="J166" s="31"/>
      <c r="K166" s="35"/>
    </row>
    <row r="167" spans="2:11" x14ac:dyDescent="0.25">
      <c r="B167" s="8" t="s">
        <v>1638</v>
      </c>
      <c r="C167" s="58" t="s">
        <v>1639</v>
      </c>
      <c r="D167" s="52" t="s">
        <v>1640</v>
      </c>
      <c r="E167" s="6" t="s">
        <v>202</v>
      </c>
      <c r="F167" s="19">
        <v>260000000</v>
      </c>
      <c r="G167" s="24">
        <v>259450.88</v>
      </c>
      <c r="H167" s="24">
        <v>3.63</v>
      </c>
      <c r="I167" s="31">
        <v>5.1513</v>
      </c>
      <c r="J167" s="31"/>
      <c r="K167" s="35"/>
    </row>
    <row r="168" spans="2:11" x14ac:dyDescent="0.25">
      <c r="B168" s="8" t="s">
        <v>1253</v>
      </c>
      <c r="C168" s="58" t="s">
        <v>1254</v>
      </c>
      <c r="D168" s="52" t="s">
        <v>1255</v>
      </c>
      <c r="E168" s="6" t="s">
        <v>202</v>
      </c>
      <c r="F168" s="19">
        <v>211943500</v>
      </c>
      <c r="G168" s="24">
        <v>211703.58</v>
      </c>
      <c r="H168" s="24">
        <v>2.96</v>
      </c>
      <c r="I168" s="31">
        <v>5.1706000000000003</v>
      </c>
      <c r="J168" s="31"/>
      <c r="K168" s="35"/>
    </row>
    <row r="169" spans="2:11" x14ac:dyDescent="0.25">
      <c r="B169" s="8" t="s">
        <v>1641</v>
      </c>
      <c r="C169" s="58" t="s">
        <v>1642</v>
      </c>
      <c r="D169" s="52" t="s">
        <v>1643</v>
      </c>
      <c r="E169" s="6" t="s">
        <v>202</v>
      </c>
      <c r="F169" s="19">
        <v>150000000</v>
      </c>
      <c r="G169" s="24">
        <v>148208.70000000001</v>
      </c>
      <c r="H169" s="24">
        <v>2.0699999999999998</v>
      </c>
      <c r="I169" s="31">
        <v>5.19</v>
      </c>
      <c r="J169" s="31"/>
      <c r="K169" s="35"/>
    </row>
    <row r="170" spans="2:11" x14ac:dyDescent="0.25">
      <c r="B170" s="8" t="s">
        <v>1644</v>
      </c>
      <c r="C170" s="58" t="s">
        <v>1645</v>
      </c>
      <c r="D170" s="52" t="s">
        <v>1646</v>
      </c>
      <c r="E170" s="6" t="s">
        <v>202</v>
      </c>
      <c r="F170" s="19">
        <v>48000000</v>
      </c>
      <c r="G170" s="24">
        <v>47473.3</v>
      </c>
      <c r="H170" s="24">
        <v>0.66</v>
      </c>
      <c r="I170" s="31">
        <v>5.1917999999999997</v>
      </c>
      <c r="J170" s="31"/>
      <c r="K170" s="35"/>
    </row>
    <row r="171" spans="2:11" x14ac:dyDescent="0.25">
      <c r="B171" s="8" t="s">
        <v>1647</v>
      </c>
      <c r="C171" s="58" t="s">
        <v>1648</v>
      </c>
      <c r="D171" s="52" t="s">
        <v>1649</v>
      </c>
      <c r="E171" s="6" t="s">
        <v>202</v>
      </c>
      <c r="F171" s="19">
        <v>250000</v>
      </c>
      <c r="G171" s="24">
        <v>247.98</v>
      </c>
      <c r="H171" s="24" t="s">
        <v>4579</v>
      </c>
      <c r="I171" s="31">
        <v>5.2201000000000004</v>
      </c>
      <c r="J171" s="31"/>
      <c r="K171" s="35"/>
    </row>
    <row r="172" spans="2:11" x14ac:dyDescent="0.25">
      <c r="C172" s="56" t="s">
        <v>191</v>
      </c>
      <c r="D172" s="52"/>
      <c r="E172" s="6"/>
      <c r="F172" s="19"/>
      <c r="G172" s="25">
        <v>1162090.94</v>
      </c>
      <c r="H172" s="25">
        <v>16.25</v>
      </c>
      <c r="I172" s="31"/>
      <c r="J172" s="31"/>
      <c r="K172" s="35"/>
    </row>
    <row r="173" spans="2:11" x14ac:dyDescent="0.25">
      <c r="C173" s="55"/>
      <c r="D173" s="52"/>
      <c r="E173" s="6"/>
      <c r="F173" s="19"/>
      <c r="G173" s="24"/>
      <c r="H173" s="24"/>
      <c r="I173" s="31"/>
      <c r="J173" s="31"/>
      <c r="K173" s="35"/>
    </row>
    <row r="174" spans="2:11" x14ac:dyDescent="0.25">
      <c r="C174" s="56" t="s">
        <v>17</v>
      </c>
      <c r="D174" s="52"/>
      <c r="E174" s="6"/>
      <c r="F174" s="19"/>
      <c r="G174" s="24" t="s">
        <v>2</v>
      </c>
      <c r="H174" s="24" t="s">
        <v>2</v>
      </c>
      <c r="I174" s="31"/>
      <c r="J174" s="31"/>
      <c r="K174" s="35"/>
    </row>
    <row r="175" spans="2:11" x14ac:dyDescent="0.25">
      <c r="C175" s="55"/>
      <c r="D175" s="52"/>
      <c r="E175" s="6"/>
      <c r="F175" s="19"/>
      <c r="G175" s="24"/>
      <c r="H175" s="24"/>
      <c r="I175" s="31"/>
      <c r="J175" s="31"/>
      <c r="K175" s="35"/>
    </row>
    <row r="176" spans="2:11" x14ac:dyDescent="0.25">
      <c r="C176" s="56" t="s">
        <v>18</v>
      </c>
      <c r="D176" s="52"/>
      <c r="E176" s="6"/>
      <c r="F176" s="19"/>
      <c r="G176" s="24" t="s">
        <v>2</v>
      </c>
      <c r="H176" s="24" t="s">
        <v>2</v>
      </c>
      <c r="I176" s="31"/>
      <c r="J176" s="31"/>
      <c r="K176" s="35"/>
    </row>
    <row r="177" spans="1:11" x14ac:dyDescent="0.25">
      <c r="C177" s="55"/>
      <c r="D177" s="52"/>
      <c r="E177" s="6"/>
      <c r="F177" s="19"/>
      <c r="G177" s="24"/>
      <c r="H177" s="24"/>
      <c r="I177" s="31"/>
      <c r="J177" s="31"/>
      <c r="K177" s="35"/>
    </row>
    <row r="178" spans="1:11" x14ac:dyDescent="0.25">
      <c r="A178" s="10"/>
      <c r="B178" s="28"/>
      <c r="C178" s="56" t="s">
        <v>19</v>
      </c>
      <c r="D178" s="52"/>
      <c r="E178" s="6"/>
      <c r="F178" s="19"/>
      <c r="G178" s="24"/>
      <c r="H178" s="24"/>
      <c r="I178" s="31"/>
      <c r="J178" s="31"/>
      <c r="K178" s="35"/>
    </row>
    <row r="179" spans="1:11" x14ac:dyDescent="0.25">
      <c r="A179" s="28"/>
      <c r="B179" s="28"/>
      <c r="C179" s="56" t="s">
        <v>20</v>
      </c>
      <c r="D179" s="52"/>
      <c r="E179" s="6"/>
      <c r="F179" s="19"/>
      <c r="G179" s="24" t="s">
        <v>2</v>
      </c>
      <c r="H179" s="24" t="s">
        <v>2</v>
      </c>
      <c r="I179" s="31"/>
      <c r="J179" s="31"/>
      <c r="K179" s="35"/>
    </row>
    <row r="180" spans="1:11" x14ac:dyDescent="0.25">
      <c r="A180" s="28"/>
      <c r="B180" s="28"/>
      <c r="C180" s="56"/>
      <c r="D180" s="52"/>
      <c r="E180" s="6"/>
      <c r="F180" s="19"/>
      <c r="G180" s="24"/>
      <c r="H180" s="24"/>
      <c r="I180" s="31"/>
      <c r="J180" s="31"/>
      <c r="K180" s="35"/>
    </row>
    <row r="181" spans="1:11" x14ac:dyDescent="0.25">
      <c r="C181" s="57" t="s">
        <v>21</v>
      </c>
      <c r="D181" s="52"/>
      <c r="E181" s="6"/>
      <c r="F181" s="19"/>
      <c r="G181" s="24"/>
      <c r="H181" s="24"/>
      <c r="I181" s="31"/>
      <c r="J181" s="31"/>
      <c r="K181" s="35"/>
    </row>
    <row r="182" spans="1:11" x14ac:dyDescent="0.25">
      <c r="B182" s="8" t="s">
        <v>889</v>
      </c>
      <c r="C182" s="58" t="s">
        <v>4628</v>
      </c>
      <c r="D182" s="52" t="s">
        <v>890</v>
      </c>
      <c r="E182" s="6" t="s">
        <v>891</v>
      </c>
      <c r="F182" s="19">
        <v>158633.068</v>
      </c>
      <c r="G182" s="24">
        <v>18831.95</v>
      </c>
      <c r="H182" s="24">
        <v>0.26</v>
      </c>
      <c r="I182" s="31">
        <v>5.51</v>
      </c>
      <c r="J182" s="31"/>
      <c r="K182" s="35"/>
    </row>
    <row r="183" spans="1:11" x14ac:dyDescent="0.25">
      <c r="C183" s="56" t="s">
        <v>191</v>
      </c>
      <c r="D183" s="52"/>
      <c r="E183" s="6"/>
      <c r="F183" s="19"/>
      <c r="G183" s="25">
        <v>18831.95</v>
      </c>
      <c r="H183" s="25">
        <v>0.26</v>
      </c>
      <c r="I183" s="31"/>
      <c r="J183" s="31"/>
      <c r="K183" s="35"/>
    </row>
    <row r="184" spans="1:11" x14ac:dyDescent="0.25">
      <c r="C184" s="55"/>
      <c r="D184" s="52"/>
      <c r="E184" s="6"/>
      <c r="F184" s="19"/>
      <c r="G184" s="24"/>
      <c r="H184" s="24"/>
      <c r="I184" s="31"/>
      <c r="J184" s="31"/>
      <c r="K184" s="35"/>
    </row>
    <row r="185" spans="1:11" x14ac:dyDescent="0.25">
      <c r="C185" s="56" t="s">
        <v>22</v>
      </c>
      <c r="D185" s="52"/>
      <c r="E185" s="6"/>
      <c r="F185" s="19"/>
      <c r="G185" s="24" t="s">
        <v>2</v>
      </c>
      <c r="H185" s="24" t="s">
        <v>2</v>
      </c>
      <c r="I185" s="31"/>
      <c r="J185" s="31"/>
      <c r="K185" s="35"/>
    </row>
    <row r="186" spans="1:11" x14ac:dyDescent="0.25">
      <c r="C186" s="55"/>
      <c r="D186" s="52"/>
      <c r="E186" s="6"/>
      <c r="F186" s="19"/>
      <c r="G186" s="24"/>
      <c r="H186" s="24"/>
      <c r="I186" s="31"/>
      <c r="J186" s="31"/>
      <c r="K186" s="35"/>
    </row>
    <row r="187" spans="1:11" x14ac:dyDescent="0.25">
      <c r="C187" s="56" t="s">
        <v>23</v>
      </c>
      <c r="D187" s="52"/>
      <c r="E187" s="6"/>
      <c r="F187" s="19"/>
      <c r="G187" s="24" t="s">
        <v>2</v>
      </c>
      <c r="H187" s="24" t="s">
        <v>2</v>
      </c>
      <c r="I187" s="31"/>
      <c r="J187" s="31"/>
      <c r="K187" s="35"/>
    </row>
    <row r="188" spans="1:11" x14ac:dyDescent="0.25">
      <c r="C188" s="55"/>
      <c r="D188" s="52"/>
      <c r="E188" s="6"/>
      <c r="F188" s="19"/>
      <c r="G188" s="24"/>
      <c r="H188" s="24"/>
      <c r="I188" s="31"/>
      <c r="J188" s="31"/>
      <c r="K188" s="35"/>
    </row>
    <row r="189" spans="1:11" x14ac:dyDescent="0.25">
      <c r="C189" s="57" t="s">
        <v>24</v>
      </c>
      <c r="D189" s="52"/>
      <c r="E189" s="6"/>
      <c r="F189" s="19"/>
      <c r="G189" s="24"/>
      <c r="H189" s="24"/>
      <c r="I189" s="31"/>
      <c r="J189" s="31"/>
      <c r="K189" s="35"/>
    </row>
    <row r="190" spans="1:11" x14ac:dyDescent="0.25">
      <c r="B190" s="8" t="s">
        <v>1650</v>
      </c>
      <c r="C190" s="58" t="s">
        <v>4955</v>
      </c>
      <c r="D190" s="52" t="s">
        <v>4956</v>
      </c>
      <c r="E190" s="6" t="s">
        <v>202</v>
      </c>
      <c r="F190" s="19"/>
      <c r="G190" s="24">
        <v>101694.15</v>
      </c>
      <c r="H190" s="24">
        <v>1.42</v>
      </c>
      <c r="I190" s="31">
        <v>5.4518500000000003</v>
      </c>
      <c r="J190" s="31"/>
      <c r="K190" s="35"/>
    </row>
    <row r="191" spans="1:11" x14ac:dyDescent="0.25">
      <c r="C191" s="56" t="s">
        <v>191</v>
      </c>
      <c r="D191" s="52"/>
      <c r="E191" s="6"/>
      <c r="F191" s="19"/>
      <c r="G191" s="25">
        <v>101694.15</v>
      </c>
      <c r="H191" s="25">
        <v>1.42</v>
      </c>
      <c r="I191" s="31"/>
      <c r="J191" s="31"/>
      <c r="K191" s="35"/>
    </row>
    <row r="192" spans="1:11" x14ac:dyDescent="0.25">
      <c r="C192" s="55"/>
      <c r="D192" s="52"/>
      <c r="E192" s="6"/>
      <c r="F192" s="19"/>
      <c r="G192" s="24"/>
      <c r="H192" s="24"/>
      <c r="I192" s="31"/>
      <c r="J192" s="31"/>
      <c r="K192" s="35"/>
    </row>
    <row r="193" spans="1:54" x14ac:dyDescent="0.25">
      <c r="A193" s="10"/>
      <c r="B193" s="28"/>
      <c r="C193" s="56" t="s">
        <v>25</v>
      </c>
      <c r="D193" s="52"/>
      <c r="E193" s="6"/>
      <c r="F193" s="19"/>
      <c r="G193" s="24"/>
      <c r="H193" s="24"/>
      <c r="I193" s="31"/>
      <c r="J193" s="31"/>
      <c r="K193" s="35"/>
    </row>
    <row r="194" spans="1:54" s="2" customFormat="1" ht="13.5" x14ac:dyDescent="0.25">
      <c r="A194" s="28"/>
      <c r="B194" s="28"/>
      <c r="C194" s="55" t="s">
        <v>4578</v>
      </c>
      <c r="D194" s="52"/>
      <c r="E194" s="6"/>
      <c r="F194" s="19"/>
      <c r="G194" s="24" t="s">
        <v>2</v>
      </c>
      <c r="H194" s="24" t="s">
        <v>2</v>
      </c>
      <c r="I194" s="31"/>
      <c r="J194" s="31"/>
      <c r="K194" s="35"/>
      <c r="L194" s="3"/>
      <c r="AI194" s="3"/>
      <c r="AV194" s="3"/>
      <c r="AX194" s="3"/>
      <c r="BB194" s="3"/>
    </row>
    <row r="195" spans="1:54" x14ac:dyDescent="0.25">
      <c r="B195" s="8"/>
      <c r="C195" s="58" t="s">
        <v>205</v>
      </c>
      <c r="D195" s="52"/>
      <c r="E195" s="6"/>
      <c r="F195" s="19"/>
      <c r="G195" s="24">
        <v>-1109395.5900000001</v>
      </c>
      <c r="H195" s="24">
        <v>-15.52</v>
      </c>
      <c r="I195" s="31"/>
      <c r="J195" s="31"/>
      <c r="K195" s="35"/>
    </row>
    <row r="196" spans="1:54" x14ac:dyDescent="0.25">
      <c r="C196" s="56" t="s">
        <v>191</v>
      </c>
      <c r="D196" s="52"/>
      <c r="E196" s="6"/>
      <c r="F196" s="19"/>
      <c r="G196" s="25">
        <v>-1109395.5900000001</v>
      </c>
      <c r="H196" s="25">
        <v>-15.52</v>
      </c>
      <c r="I196" s="31"/>
      <c r="J196" s="31"/>
      <c r="K196" s="35"/>
    </row>
    <row r="197" spans="1:54" x14ac:dyDescent="0.25">
      <c r="C197" s="55"/>
      <c r="D197" s="52"/>
      <c r="E197" s="6"/>
      <c r="F197" s="19"/>
      <c r="G197" s="24"/>
      <c r="H197" s="24"/>
      <c r="I197" s="31"/>
      <c r="J197" s="31"/>
      <c r="K197" s="35"/>
    </row>
    <row r="198" spans="1:54" x14ac:dyDescent="0.25">
      <c r="C198" s="59" t="s">
        <v>206</v>
      </c>
      <c r="D198" s="53"/>
      <c r="E198" s="5"/>
      <c r="F198" s="20"/>
      <c r="G198" s="26">
        <v>7144839.3799999999</v>
      </c>
      <c r="H198" s="26">
        <v>100.00000000000001</v>
      </c>
      <c r="I198" s="32"/>
      <c r="J198" s="32"/>
      <c r="K198" s="36"/>
    </row>
    <row r="201" spans="1:54" x14ac:dyDescent="0.25">
      <c r="C201" s="1" t="s">
        <v>207</v>
      </c>
    </row>
    <row r="202" spans="1:54" x14ac:dyDescent="0.25">
      <c r="C202" s="37" t="s">
        <v>208</v>
      </c>
      <c r="D202" s="37"/>
      <c r="E202" s="37"/>
      <c r="F202" s="37"/>
      <c r="G202" s="37"/>
      <c r="H202" s="37"/>
      <c r="I202" s="37"/>
      <c r="J202" s="37"/>
      <c r="K202" s="37"/>
    </row>
    <row r="203" spans="1:54" x14ac:dyDescent="0.25">
      <c r="C203" s="2" t="s">
        <v>209</v>
      </c>
    </row>
    <row r="204" spans="1:54" x14ac:dyDescent="0.25">
      <c r="C204" s="2" t="s">
        <v>210</v>
      </c>
    </row>
    <row r="205" spans="1:54" ht="30" customHeight="1" x14ac:dyDescent="0.25">
      <c r="C205" s="164" t="s">
        <v>211</v>
      </c>
      <c r="D205" s="165"/>
      <c r="E205" s="165"/>
      <c r="F205" s="165"/>
      <c r="G205" s="165"/>
      <c r="H205" s="165"/>
      <c r="I205" s="165"/>
      <c r="J205" s="165"/>
      <c r="K205" s="165"/>
    </row>
    <row r="206" spans="1:54" x14ac:dyDescent="0.25">
      <c r="C206" s="2" t="s">
        <v>212</v>
      </c>
    </row>
    <row r="207" spans="1:54" x14ac:dyDescent="0.25">
      <c r="C207" s="2" t="s">
        <v>4605</v>
      </c>
    </row>
    <row r="209" spans="1:256" x14ac:dyDescent="0.25">
      <c r="C209" s="2" t="s">
        <v>5016</v>
      </c>
      <c r="E209" s="2" t="s">
        <v>2</v>
      </c>
    </row>
    <row r="211" spans="1:256" x14ac:dyDescent="0.25">
      <c r="C211" s="2" t="s">
        <v>5017</v>
      </c>
      <c r="E211" s="2" t="s">
        <v>2</v>
      </c>
    </row>
    <row r="213" spans="1:256" x14ac:dyDescent="0.25">
      <c r="C213" s="2" t="s">
        <v>5064</v>
      </c>
    </row>
    <row r="215" spans="1:256" x14ac:dyDescent="0.25">
      <c r="C215" s="2" t="s">
        <v>5065</v>
      </c>
    </row>
    <row r="216" spans="1:256" s="86" customFormat="1" ht="35.25" customHeight="1" x14ac:dyDescent="0.25">
      <c r="A216" s="82"/>
      <c r="B216" s="82"/>
      <c r="C216" s="87" t="s">
        <v>5022</v>
      </c>
      <c r="D216" s="91" t="s">
        <v>5023</v>
      </c>
      <c r="E216" s="91" t="s">
        <v>5024</v>
      </c>
      <c r="F216" s="83"/>
      <c r="G216" s="84"/>
      <c r="H216" s="84"/>
      <c r="I216" s="84"/>
      <c r="J216" s="84"/>
      <c r="K216" s="85"/>
      <c r="L216" s="85"/>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5"/>
      <c r="AJ216" s="82"/>
      <c r="AK216" s="82"/>
      <c r="AL216" s="82"/>
      <c r="AM216" s="82"/>
      <c r="AN216" s="82"/>
      <c r="AO216" s="82"/>
      <c r="AP216" s="82"/>
      <c r="AQ216" s="82"/>
      <c r="AR216" s="82"/>
      <c r="AS216" s="82"/>
      <c r="AT216" s="82"/>
      <c r="AU216" s="82"/>
      <c r="AV216" s="85"/>
      <c r="AW216" s="82"/>
      <c r="AX216" s="85"/>
      <c r="AY216" s="82"/>
      <c r="AZ216" s="82"/>
      <c r="BA216" s="82"/>
      <c r="BB216" s="85"/>
      <c r="BC216" s="82"/>
      <c r="BD216" s="82"/>
      <c r="BE216" s="82"/>
      <c r="BF216" s="82"/>
      <c r="BG216" s="82"/>
      <c r="BH216" s="82"/>
      <c r="BI216" s="82"/>
      <c r="BJ216" s="82"/>
      <c r="BK216" s="82"/>
      <c r="BL216" s="82"/>
      <c r="BM216" s="82"/>
      <c r="BN216" s="82"/>
      <c r="BO216" s="82"/>
      <c r="BP216" s="82"/>
      <c r="BQ216" s="82"/>
      <c r="BR216" s="82"/>
      <c r="BS216" s="82"/>
      <c r="BT216" s="82"/>
      <c r="BU216" s="82"/>
      <c r="BV216" s="82"/>
      <c r="BW216" s="82"/>
      <c r="BX216" s="82"/>
      <c r="BY216" s="82"/>
      <c r="BZ216" s="82"/>
      <c r="CA216" s="82"/>
      <c r="CB216" s="82"/>
      <c r="CC216" s="82"/>
      <c r="CD216" s="82"/>
      <c r="CE216" s="82"/>
      <c r="CF216" s="82"/>
      <c r="CG216" s="82"/>
      <c r="CH216" s="82"/>
      <c r="CI216" s="82"/>
      <c r="CJ216" s="82"/>
      <c r="CK216" s="82"/>
      <c r="CL216" s="82"/>
      <c r="CM216" s="82"/>
      <c r="CN216" s="82"/>
      <c r="CO216" s="82"/>
      <c r="CP216" s="82"/>
      <c r="CQ216" s="82"/>
      <c r="CR216" s="82"/>
      <c r="CS216" s="82"/>
      <c r="CT216" s="82"/>
      <c r="CU216" s="82"/>
      <c r="CV216" s="82"/>
      <c r="CW216" s="82"/>
      <c r="CX216" s="82"/>
      <c r="CY216" s="82"/>
      <c r="CZ216" s="82"/>
      <c r="DA216" s="82"/>
      <c r="DB216" s="82"/>
      <c r="DC216" s="82"/>
      <c r="DD216" s="82"/>
      <c r="DE216" s="82"/>
      <c r="DF216" s="82"/>
      <c r="DG216" s="82"/>
      <c r="DH216" s="82"/>
      <c r="DI216" s="82"/>
      <c r="DJ216" s="82"/>
      <c r="DK216" s="82"/>
      <c r="DL216" s="82"/>
      <c r="DM216" s="82"/>
      <c r="DN216" s="82"/>
      <c r="DO216" s="82"/>
      <c r="DP216" s="82"/>
      <c r="DQ216" s="82"/>
      <c r="DR216" s="82"/>
      <c r="DS216" s="82"/>
      <c r="DT216" s="82"/>
      <c r="DU216" s="82"/>
      <c r="DV216" s="82"/>
      <c r="DW216" s="82"/>
      <c r="DX216" s="82"/>
      <c r="DY216" s="82"/>
      <c r="DZ216" s="82"/>
      <c r="EA216" s="82"/>
      <c r="EB216" s="82"/>
      <c r="EC216" s="82"/>
      <c r="ED216" s="82"/>
      <c r="EE216" s="82"/>
      <c r="EF216" s="82"/>
      <c r="EG216" s="82"/>
      <c r="EH216" s="82"/>
      <c r="EI216" s="82"/>
      <c r="EJ216" s="82"/>
      <c r="EK216" s="82"/>
      <c r="EL216" s="82"/>
      <c r="EM216" s="82"/>
      <c r="EN216" s="82"/>
      <c r="EO216" s="82"/>
      <c r="EP216" s="82"/>
      <c r="EQ216" s="82"/>
      <c r="ER216" s="82"/>
      <c r="ES216" s="82"/>
      <c r="ET216" s="82"/>
      <c r="EU216" s="82"/>
      <c r="EV216" s="82"/>
      <c r="EW216" s="82"/>
      <c r="EX216" s="82"/>
      <c r="EY216" s="82"/>
      <c r="EZ216" s="82"/>
      <c r="FA216" s="82"/>
      <c r="FB216" s="82"/>
      <c r="FC216" s="82"/>
      <c r="FD216" s="82"/>
      <c r="FE216" s="82"/>
      <c r="FF216" s="82"/>
      <c r="FG216" s="82"/>
      <c r="FH216" s="82"/>
      <c r="FI216" s="82"/>
      <c r="FJ216" s="82"/>
      <c r="FK216" s="82"/>
      <c r="FL216" s="82"/>
      <c r="FM216" s="82"/>
      <c r="FN216" s="82"/>
      <c r="FO216" s="82"/>
      <c r="FP216" s="82"/>
      <c r="FQ216" s="82"/>
      <c r="FR216" s="82"/>
      <c r="FS216" s="82"/>
      <c r="FT216" s="82"/>
      <c r="FU216" s="82"/>
      <c r="FV216" s="82"/>
      <c r="FW216" s="82"/>
      <c r="FX216" s="82"/>
      <c r="FY216" s="82"/>
      <c r="FZ216" s="82"/>
      <c r="GA216" s="82"/>
      <c r="GB216" s="82"/>
      <c r="GC216" s="82"/>
      <c r="GD216" s="82"/>
      <c r="GE216" s="82"/>
      <c r="GF216" s="82"/>
      <c r="GG216" s="82"/>
      <c r="GH216" s="82"/>
      <c r="GI216" s="82"/>
      <c r="GJ216" s="82"/>
      <c r="GK216" s="82"/>
      <c r="GL216" s="82"/>
      <c r="GM216" s="82"/>
      <c r="GN216" s="82"/>
      <c r="GO216" s="82"/>
      <c r="GP216" s="82"/>
      <c r="GQ216" s="82"/>
      <c r="GR216" s="82"/>
      <c r="GS216" s="82"/>
      <c r="GT216" s="82"/>
      <c r="GU216" s="82"/>
      <c r="GV216" s="82"/>
      <c r="GW216" s="82"/>
      <c r="GX216" s="82"/>
      <c r="GY216" s="82"/>
      <c r="GZ216" s="82"/>
      <c r="HA216" s="82"/>
      <c r="HB216" s="82"/>
      <c r="HC216" s="82"/>
      <c r="HD216" s="82"/>
      <c r="HE216" s="82"/>
      <c r="HF216" s="82"/>
      <c r="HG216" s="82"/>
      <c r="HH216" s="82"/>
      <c r="HI216" s="82"/>
      <c r="HJ216" s="82"/>
      <c r="HK216" s="82"/>
      <c r="HL216" s="82"/>
      <c r="HM216" s="82"/>
      <c r="HN216" s="82"/>
      <c r="HO216" s="82"/>
      <c r="HP216" s="82"/>
      <c r="HQ216" s="82"/>
      <c r="HR216" s="82"/>
      <c r="HS216" s="82"/>
      <c r="HT216" s="82"/>
      <c r="HU216" s="82"/>
      <c r="HV216" s="82"/>
      <c r="HW216" s="82"/>
      <c r="HX216" s="82"/>
      <c r="HY216" s="82"/>
      <c r="HZ216" s="82"/>
      <c r="IA216" s="82"/>
      <c r="IB216" s="82"/>
      <c r="IC216" s="82"/>
      <c r="ID216" s="82"/>
      <c r="IE216" s="82"/>
      <c r="IF216" s="82"/>
      <c r="IG216" s="82"/>
      <c r="IH216" s="82"/>
      <c r="II216" s="82"/>
      <c r="IJ216" s="82"/>
      <c r="IK216" s="82"/>
      <c r="IL216" s="82"/>
      <c r="IM216" s="82"/>
      <c r="IN216" s="82"/>
      <c r="IO216" s="82"/>
      <c r="IP216" s="82"/>
      <c r="IQ216" s="82"/>
      <c r="IR216" s="82"/>
      <c r="IS216" s="82"/>
      <c r="IT216" s="82"/>
      <c r="IU216" s="82"/>
      <c r="IV216" s="82"/>
    </row>
    <row r="217" spans="1:256" s="86" customFormat="1" x14ac:dyDescent="0.25">
      <c r="A217" s="82"/>
      <c r="B217" s="82"/>
      <c r="C217" s="89" t="s">
        <v>5039</v>
      </c>
      <c r="D217" s="92">
        <v>1397.3127999999999</v>
      </c>
      <c r="E217" s="92">
        <v>1406.327</v>
      </c>
      <c r="F217" s="83"/>
      <c r="G217" s="84"/>
      <c r="H217" s="84"/>
      <c r="I217" s="84"/>
      <c r="J217" s="84"/>
      <c r="K217" s="85"/>
      <c r="L217" s="85"/>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5"/>
      <c r="AJ217" s="82"/>
      <c r="AK217" s="82"/>
      <c r="AL217" s="82"/>
      <c r="AM217" s="82"/>
      <c r="AN217" s="82"/>
      <c r="AO217" s="82"/>
      <c r="AP217" s="82"/>
      <c r="AQ217" s="82"/>
      <c r="AR217" s="82"/>
      <c r="AS217" s="82"/>
      <c r="AT217" s="82"/>
      <c r="AU217" s="82"/>
      <c r="AV217" s="85"/>
      <c r="AW217" s="82"/>
      <c r="AX217" s="85"/>
      <c r="AY217" s="82"/>
      <c r="AZ217" s="82"/>
      <c r="BA217" s="82"/>
      <c r="BB217" s="85"/>
      <c r="BC217" s="82"/>
      <c r="BD217" s="82"/>
      <c r="BE217" s="82"/>
      <c r="BF217" s="82"/>
      <c r="BG217" s="82"/>
      <c r="BH217" s="82"/>
      <c r="BI217" s="82"/>
      <c r="BJ217" s="82"/>
      <c r="BK217" s="82"/>
      <c r="BL217" s="82"/>
      <c r="BM217" s="82"/>
      <c r="BN217" s="82"/>
      <c r="BO217" s="82"/>
      <c r="BP217" s="82"/>
      <c r="BQ217" s="82"/>
      <c r="BR217" s="82"/>
      <c r="BS217" s="82"/>
      <c r="BT217" s="82"/>
      <c r="BU217" s="82"/>
      <c r="BV217" s="82"/>
      <c r="BW217" s="82"/>
      <c r="BX217" s="82"/>
      <c r="BY217" s="82"/>
      <c r="BZ217" s="82"/>
      <c r="CA217" s="82"/>
      <c r="CB217" s="82"/>
      <c r="CC217" s="82"/>
      <c r="CD217" s="82"/>
      <c r="CE217" s="82"/>
      <c r="CF217" s="82"/>
      <c r="CG217" s="82"/>
      <c r="CH217" s="82"/>
      <c r="CI217" s="82"/>
      <c r="CJ217" s="82"/>
      <c r="CK217" s="82"/>
      <c r="CL217" s="82"/>
      <c r="CM217" s="82"/>
      <c r="CN217" s="82"/>
      <c r="CO217" s="82"/>
      <c r="CP217" s="82"/>
      <c r="CQ217" s="82"/>
      <c r="CR217" s="82"/>
      <c r="CS217" s="82"/>
      <c r="CT217" s="82"/>
      <c r="CU217" s="82"/>
      <c r="CV217" s="82"/>
      <c r="CW217" s="82"/>
      <c r="CX217" s="82"/>
      <c r="CY217" s="82"/>
      <c r="CZ217" s="82"/>
      <c r="DA217" s="82"/>
      <c r="DB217" s="82"/>
      <c r="DC217" s="82"/>
      <c r="DD217" s="82"/>
      <c r="DE217" s="82"/>
      <c r="DF217" s="82"/>
      <c r="DG217" s="82"/>
      <c r="DH217" s="82"/>
      <c r="DI217" s="82"/>
      <c r="DJ217" s="82"/>
      <c r="DK217" s="82"/>
      <c r="DL217" s="82"/>
      <c r="DM217" s="82"/>
      <c r="DN217" s="82"/>
      <c r="DO217" s="82"/>
      <c r="DP217" s="82"/>
      <c r="DQ217" s="82"/>
      <c r="DR217" s="82"/>
      <c r="DS217" s="82"/>
      <c r="DT217" s="82"/>
      <c r="DU217" s="82"/>
      <c r="DV217" s="82"/>
      <c r="DW217" s="82"/>
      <c r="DX217" s="82"/>
      <c r="DY217" s="82"/>
      <c r="DZ217" s="82"/>
      <c r="EA217" s="82"/>
      <c r="EB217" s="82"/>
      <c r="EC217" s="82"/>
      <c r="ED217" s="82"/>
      <c r="EE217" s="82"/>
      <c r="EF217" s="82"/>
      <c r="EG217" s="82"/>
      <c r="EH217" s="82"/>
      <c r="EI217" s="82"/>
      <c r="EJ217" s="82"/>
      <c r="EK217" s="82"/>
      <c r="EL217" s="82"/>
      <c r="EM217" s="82"/>
      <c r="EN217" s="82"/>
      <c r="EO217" s="82"/>
      <c r="EP217" s="82"/>
      <c r="EQ217" s="82"/>
      <c r="ER217" s="82"/>
      <c r="ES217" s="82"/>
      <c r="ET217" s="82"/>
      <c r="EU217" s="82"/>
      <c r="EV217" s="82"/>
      <c r="EW217" s="82"/>
      <c r="EX217" s="82"/>
      <c r="EY217" s="82"/>
      <c r="EZ217" s="82"/>
      <c r="FA217" s="82"/>
      <c r="FB217" s="82"/>
      <c r="FC217" s="82"/>
      <c r="FD217" s="82"/>
      <c r="FE217" s="82"/>
      <c r="FF217" s="82"/>
      <c r="FG217" s="82"/>
      <c r="FH217" s="82"/>
      <c r="FI217" s="82"/>
      <c r="FJ217" s="82"/>
      <c r="FK217" s="82"/>
      <c r="FL217" s="82"/>
      <c r="FM217" s="82"/>
      <c r="FN217" s="82"/>
      <c r="FO217" s="82"/>
      <c r="FP217" s="82"/>
      <c r="FQ217" s="82"/>
      <c r="FR217" s="82"/>
      <c r="FS217" s="82"/>
      <c r="FT217" s="82"/>
      <c r="FU217" s="82"/>
      <c r="FV217" s="82"/>
      <c r="FW217" s="82"/>
      <c r="FX217" s="82"/>
      <c r="FY217" s="82"/>
      <c r="FZ217" s="82"/>
      <c r="GA217" s="82"/>
      <c r="GB217" s="82"/>
      <c r="GC217" s="82"/>
      <c r="GD217" s="82"/>
      <c r="GE217" s="82"/>
      <c r="GF217" s="82"/>
      <c r="GG217" s="82"/>
      <c r="GH217" s="82"/>
      <c r="GI217" s="82"/>
      <c r="GJ217" s="82"/>
      <c r="GK217" s="82"/>
      <c r="GL217" s="82"/>
      <c r="GM217" s="82"/>
      <c r="GN217" s="82"/>
      <c r="GO217" s="82"/>
      <c r="GP217" s="82"/>
      <c r="GQ217" s="82"/>
      <c r="GR217" s="82"/>
      <c r="GS217" s="82"/>
      <c r="GT217" s="82"/>
      <c r="GU217" s="82"/>
      <c r="GV217" s="82"/>
      <c r="GW217" s="82"/>
      <c r="GX217" s="82"/>
      <c r="GY217" s="82"/>
      <c r="GZ217" s="82"/>
      <c r="HA217" s="82"/>
      <c r="HB217" s="82"/>
      <c r="HC217" s="82"/>
      <c r="HD217" s="82"/>
      <c r="HE217" s="82"/>
      <c r="HF217" s="82"/>
      <c r="HG217" s="82"/>
      <c r="HH217" s="82"/>
      <c r="HI217" s="82"/>
      <c r="HJ217" s="82"/>
      <c r="HK217" s="82"/>
      <c r="HL217" s="82"/>
      <c r="HM217" s="82"/>
      <c r="HN217" s="82"/>
      <c r="HO217" s="82"/>
      <c r="HP217" s="82"/>
      <c r="HQ217" s="82"/>
      <c r="HR217" s="82"/>
      <c r="HS217" s="82"/>
      <c r="HT217" s="82"/>
      <c r="HU217" s="82"/>
      <c r="HV217" s="82"/>
      <c r="HW217" s="82"/>
      <c r="HX217" s="82"/>
      <c r="HY217" s="82"/>
      <c r="HZ217" s="82"/>
      <c r="IA217" s="82"/>
      <c r="IB217" s="82"/>
      <c r="IC217" s="82"/>
      <c r="ID217" s="82"/>
      <c r="IE217" s="82"/>
      <c r="IF217" s="82"/>
      <c r="IG217" s="82"/>
      <c r="IH217" s="82"/>
      <c r="II217" s="82"/>
      <c r="IJ217" s="82"/>
      <c r="IK217" s="82"/>
      <c r="IL217" s="82"/>
      <c r="IM217" s="82"/>
      <c r="IN217" s="82"/>
      <c r="IO217" s="82"/>
      <c r="IP217" s="82"/>
      <c r="IQ217" s="82"/>
      <c r="IR217" s="82"/>
      <c r="IS217" s="82"/>
      <c r="IT217" s="82"/>
      <c r="IU217" s="82"/>
      <c r="IV217" s="82"/>
    </row>
    <row r="218" spans="1:256" s="86" customFormat="1" x14ac:dyDescent="0.25">
      <c r="A218" s="82"/>
      <c r="B218" s="82"/>
      <c r="C218" s="89" t="s">
        <v>5040</v>
      </c>
      <c r="D218" s="92">
        <v>4349.4277000000002</v>
      </c>
      <c r="E218" s="92">
        <v>4377.4835999999996</v>
      </c>
      <c r="F218" s="83"/>
      <c r="G218" s="84"/>
      <c r="H218" s="84"/>
      <c r="I218" s="84"/>
      <c r="J218" s="84"/>
      <c r="K218" s="85"/>
      <c r="L218" s="85"/>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5"/>
      <c r="AJ218" s="82"/>
      <c r="AK218" s="82"/>
      <c r="AL218" s="82"/>
      <c r="AM218" s="82"/>
      <c r="AN218" s="82"/>
      <c r="AO218" s="82"/>
      <c r="AP218" s="82"/>
      <c r="AQ218" s="82"/>
      <c r="AR218" s="82"/>
      <c r="AS218" s="82"/>
      <c r="AT218" s="82"/>
      <c r="AU218" s="82"/>
      <c r="AV218" s="85"/>
      <c r="AW218" s="82"/>
      <c r="AX218" s="85"/>
      <c r="AY218" s="82"/>
      <c r="AZ218" s="82"/>
      <c r="BA218" s="82"/>
      <c r="BB218" s="85"/>
      <c r="BC218" s="82"/>
      <c r="BD218" s="82"/>
      <c r="BE218" s="82"/>
      <c r="BF218" s="82"/>
      <c r="BG218" s="82"/>
      <c r="BH218" s="82"/>
      <c r="BI218" s="82"/>
      <c r="BJ218" s="82"/>
      <c r="BK218" s="82"/>
      <c r="BL218" s="82"/>
      <c r="BM218" s="82"/>
      <c r="BN218" s="82"/>
      <c r="BO218" s="82"/>
      <c r="BP218" s="82"/>
      <c r="BQ218" s="82"/>
      <c r="BR218" s="82"/>
      <c r="BS218" s="82"/>
      <c r="BT218" s="82"/>
      <c r="BU218" s="82"/>
      <c r="BV218" s="82"/>
      <c r="BW218" s="82"/>
      <c r="BX218" s="82"/>
      <c r="BY218" s="82"/>
      <c r="BZ218" s="82"/>
      <c r="CA218" s="82"/>
      <c r="CB218" s="82"/>
      <c r="CC218" s="82"/>
      <c r="CD218" s="82"/>
      <c r="CE218" s="82"/>
      <c r="CF218" s="82"/>
      <c r="CG218" s="82"/>
      <c r="CH218" s="82"/>
      <c r="CI218" s="82"/>
      <c r="CJ218" s="82"/>
      <c r="CK218" s="82"/>
      <c r="CL218" s="82"/>
      <c r="CM218" s="82"/>
      <c r="CN218" s="82"/>
      <c r="CO218" s="82"/>
      <c r="CP218" s="82"/>
      <c r="CQ218" s="82"/>
      <c r="CR218" s="82"/>
      <c r="CS218" s="82"/>
      <c r="CT218" s="82"/>
      <c r="CU218" s="82"/>
      <c r="CV218" s="82"/>
      <c r="CW218" s="82"/>
      <c r="CX218" s="82"/>
      <c r="CY218" s="82"/>
      <c r="CZ218" s="82"/>
      <c r="DA218" s="82"/>
      <c r="DB218" s="82"/>
      <c r="DC218" s="82"/>
      <c r="DD218" s="82"/>
      <c r="DE218" s="82"/>
      <c r="DF218" s="82"/>
      <c r="DG218" s="82"/>
      <c r="DH218" s="82"/>
      <c r="DI218" s="82"/>
      <c r="DJ218" s="82"/>
      <c r="DK218" s="82"/>
      <c r="DL218" s="82"/>
      <c r="DM218" s="82"/>
      <c r="DN218" s="82"/>
      <c r="DO218" s="82"/>
      <c r="DP218" s="82"/>
      <c r="DQ218" s="82"/>
      <c r="DR218" s="82"/>
      <c r="DS218" s="82"/>
      <c r="DT218" s="82"/>
      <c r="DU218" s="82"/>
      <c r="DV218" s="82"/>
      <c r="DW218" s="82"/>
      <c r="DX218" s="82"/>
      <c r="DY218" s="82"/>
      <c r="DZ218" s="82"/>
      <c r="EA218" s="82"/>
      <c r="EB218" s="82"/>
      <c r="EC218" s="82"/>
      <c r="ED218" s="82"/>
      <c r="EE218" s="82"/>
      <c r="EF218" s="82"/>
      <c r="EG218" s="82"/>
      <c r="EH218" s="82"/>
      <c r="EI218" s="82"/>
      <c r="EJ218" s="82"/>
      <c r="EK218" s="82"/>
      <c r="EL218" s="82"/>
      <c r="EM218" s="82"/>
      <c r="EN218" s="82"/>
      <c r="EO218" s="82"/>
      <c r="EP218" s="82"/>
      <c r="EQ218" s="82"/>
      <c r="ER218" s="82"/>
      <c r="ES218" s="82"/>
      <c r="ET218" s="82"/>
      <c r="EU218" s="82"/>
      <c r="EV218" s="82"/>
      <c r="EW218" s="82"/>
      <c r="EX218" s="82"/>
      <c r="EY218" s="82"/>
      <c r="EZ218" s="82"/>
      <c r="FA218" s="82"/>
      <c r="FB218" s="82"/>
      <c r="FC218" s="82"/>
      <c r="FD218" s="82"/>
      <c r="FE218" s="82"/>
      <c r="FF218" s="82"/>
      <c r="FG218" s="82"/>
      <c r="FH218" s="82"/>
      <c r="FI218" s="82"/>
      <c r="FJ218" s="82"/>
      <c r="FK218" s="82"/>
      <c r="FL218" s="82"/>
      <c r="FM218" s="82"/>
      <c r="FN218" s="82"/>
      <c r="FO218" s="82"/>
      <c r="FP218" s="82"/>
      <c r="FQ218" s="82"/>
      <c r="FR218" s="82"/>
      <c r="FS218" s="82"/>
      <c r="FT218" s="82"/>
      <c r="FU218" s="82"/>
      <c r="FV218" s="82"/>
      <c r="FW218" s="82"/>
      <c r="FX218" s="82"/>
      <c r="FY218" s="82"/>
      <c r="FZ218" s="82"/>
      <c r="GA218" s="82"/>
      <c r="GB218" s="82"/>
      <c r="GC218" s="82"/>
      <c r="GD218" s="82"/>
      <c r="GE218" s="82"/>
      <c r="GF218" s="82"/>
      <c r="GG218" s="82"/>
      <c r="GH218" s="82"/>
      <c r="GI218" s="82"/>
      <c r="GJ218" s="82"/>
      <c r="GK218" s="82"/>
      <c r="GL218" s="82"/>
      <c r="GM218" s="82"/>
      <c r="GN218" s="82"/>
      <c r="GO218" s="82"/>
      <c r="GP218" s="82"/>
      <c r="GQ218" s="82"/>
      <c r="GR218" s="82"/>
      <c r="GS218" s="82"/>
      <c r="GT218" s="82"/>
      <c r="GU218" s="82"/>
      <c r="GV218" s="82"/>
      <c r="GW218" s="82"/>
      <c r="GX218" s="82"/>
      <c r="GY218" s="82"/>
      <c r="GZ218" s="82"/>
      <c r="HA218" s="82"/>
      <c r="HB218" s="82"/>
      <c r="HC218" s="82"/>
      <c r="HD218" s="82"/>
      <c r="HE218" s="82"/>
      <c r="HF218" s="82"/>
      <c r="HG218" s="82"/>
      <c r="HH218" s="82"/>
      <c r="HI218" s="82"/>
      <c r="HJ218" s="82"/>
      <c r="HK218" s="82"/>
      <c r="HL218" s="82"/>
      <c r="HM218" s="82"/>
      <c r="HN218" s="82"/>
      <c r="HO218" s="82"/>
      <c r="HP218" s="82"/>
      <c r="HQ218" s="82"/>
      <c r="HR218" s="82"/>
      <c r="HS218" s="82"/>
      <c r="HT218" s="82"/>
      <c r="HU218" s="82"/>
      <c r="HV218" s="82"/>
      <c r="HW218" s="82"/>
      <c r="HX218" s="82"/>
      <c r="HY218" s="82"/>
      <c r="HZ218" s="82"/>
      <c r="IA218" s="82"/>
      <c r="IB218" s="82"/>
      <c r="IC218" s="82"/>
      <c r="ID218" s="82"/>
      <c r="IE218" s="82"/>
      <c r="IF218" s="82"/>
      <c r="IG218" s="82"/>
      <c r="IH218" s="82"/>
      <c r="II218" s="82"/>
      <c r="IJ218" s="82"/>
      <c r="IK218" s="82"/>
      <c r="IL218" s="82"/>
      <c r="IM218" s="82"/>
      <c r="IN218" s="82"/>
      <c r="IO218" s="82"/>
      <c r="IP218" s="82"/>
      <c r="IQ218" s="82"/>
      <c r="IR218" s="82"/>
      <c r="IS218" s="82"/>
      <c r="IT218" s="82"/>
      <c r="IU218" s="82"/>
      <c r="IV218" s="82"/>
    </row>
    <row r="219" spans="1:256" s="86" customFormat="1" x14ac:dyDescent="0.25">
      <c r="A219" s="82"/>
      <c r="B219" s="82"/>
      <c r="C219" s="89" t="s">
        <v>5035</v>
      </c>
      <c r="D219" s="92">
        <v>1140.7391</v>
      </c>
      <c r="E219" s="92">
        <v>1140.7391</v>
      </c>
      <c r="F219" s="83"/>
      <c r="G219" s="84"/>
      <c r="H219" s="84"/>
      <c r="I219" s="84"/>
      <c r="J219" s="84"/>
      <c r="K219" s="85"/>
      <c r="L219" s="85"/>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5"/>
      <c r="AJ219" s="82"/>
      <c r="AK219" s="82"/>
      <c r="AL219" s="82"/>
      <c r="AM219" s="82"/>
      <c r="AN219" s="82"/>
      <c r="AO219" s="82"/>
      <c r="AP219" s="82"/>
      <c r="AQ219" s="82"/>
      <c r="AR219" s="82"/>
      <c r="AS219" s="82"/>
      <c r="AT219" s="82"/>
      <c r="AU219" s="82"/>
      <c r="AV219" s="85"/>
      <c r="AW219" s="82"/>
      <c r="AX219" s="85"/>
      <c r="AY219" s="82"/>
      <c r="AZ219" s="82"/>
      <c r="BA219" s="82"/>
      <c r="BB219" s="85"/>
      <c r="BC219" s="82"/>
      <c r="BD219" s="82"/>
      <c r="BE219" s="82"/>
      <c r="BF219" s="82"/>
      <c r="BG219" s="82"/>
      <c r="BH219" s="82"/>
      <c r="BI219" s="82"/>
      <c r="BJ219" s="82"/>
      <c r="BK219" s="82"/>
      <c r="BL219" s="82"/>
      <c r="BM219" s="82"/>
      <c r="BN219" s="82"/>
      <c r="BO219" s="82"/>
      <c r="BP219" s="82"/>
      <c r="BQ219" s="82"/>
      <c r="BR219" s="82"/>
      <c r="BS219" s="82"/>
      <c r="BT219" s="82"/>
      <c r="BU219" s="82"/>
      <c r="BV219" s="82"/>
      <c r="BW219" s="82"/>
      <c r="BX219" s="82"/>
      <c r="BY219" s="82"/>
      <c r="BZ219" s="82"/>
      <c r="CA219" s="82"/>
      <c r="CB219" s="82"/>
      <c r="CC219" s="82"/>
      <c r="CD219" s="82"/>
      <c r="CE219" s="82"/>
      <c r="CF219" s="82"/>
      <c r="CG219" s="82"/>
      <c r="CH219" s="82"/>
      <c r="CI219" s="82"/>
      <c r="CJ219" s="82"/>
      <c r="CK219" s="82"/>
      <c r="CL219" s="82"/>
      <c r="CM219" s="82"/>
      <c r="CN219" s="82"/>
      <c r="CO219" s="82"/>
      <c r="CP219" s="82"/>
      <c r="CQ219" s="82"/>
      <c r="CR219" s="82"/>
      <c r="CS219" s="82"/>
      <c r="CT219" s="82"/>
      <c r="CU219" s="82"/>
      <c r="CV219" s="82"/>
      <c r="CW219" s="82"/>
      <c r="CX219" s="82"/>
      <c r="CY219" s="82"/>
      <c r="CZ219" s="82"/>
      <c r="DA219" s="82"/>
      <c r="DB219" s="82"/>
      <c r="DC219" s="82"/>
      <c r="DD219" s="82"/>
      <c r="DE219" s="82"/>
      <c r="DF219" s="82"/>
      <c r="DG219" s="82"/>
      <c r="DH219" s="82"/>
      <c r="DI219" s="82"/>
      <c r="DJ219" s="82"/>
      <c r="DK219" s="82"/>
      <c r="DL219" s="82"/>
      <c r="DM219" s="82"/>
      <c r="DN219" s="82"/>
      <c r="DO219" s="82"/>
      <c r="DP219" s="82"/>
      <c r="DQ219" s="82"/>
      <c r="DR219" s="82"/>
      <c r="DS219" s="82"/>
      <c r="DT219" s="82"/>
      <c r="DU219" s="82"/>
      <c r="DV219" s="82"/>
      <c r="DW219" s="82"/>
      <c r="DX219" s="82"/>
      <c r="DY219" s="82"/>
      <c r="DZ219" s="82"/>
      <c r="EA219" s="82"/>
      <c r="EB219" s="82"/>
      <c r="EC219" s="82"/>
      <c r="ED219" s="82"/>
      <c r="EE219" s="82"/>
      <c r="EF219" s="82"/>
      <c r="EG219" s="82"/>
      <c r="EH219" s="82"/>
      <c r="EI219" s="82"/>
      <c r="EJ219" s="82"/>
      <c r="EK219" s="82"/>
      <c r="EL219" s="82"/>
      <c r="EM219" s="82"/>
      <c r="EN219" s="82"/>
      <c r="EO219" s="82"/>
      <c r="EP219" s="82"/>
      <c r="EQ219" s="82"/>
      <c r="ER219" s="82"/>
      <c r="ES219" s="82"/>
      <c r="ET219" s="82"/>
      <c r="EU219" s="82"/>
      <c r="EV219" s="82"/>
      <c r="EW219" s="82"/>
      <c r="EX219" s="82"/>
      <c r="EY219" s="82"/>
      <c r="EZ219" s="82"/>
      <c r="FA219" s="82"/>
      <c r="FB219" s="82"/>
      <c r="FC219" s="82"/>
      <c r="FD219" s="82"/>
      <c r="FE219" s="82"/>
      <c r="FF219" s="82"/>
      <c r="FG219" s="82"/>
      <c r="FH219" s="82"/>
      <c r="FI219" s="82"/>
      <c r="FJ219" s="82"/>
      <c r="FK219" s="82"/>
      <c r="FL219" s="82"/>
      <c r="FM219" s="82"/>
      <c r="FN219" s="82"/>
      <c r="FO219" s="82"/>
      <c r="FP219" s="82"/>
      <c r="FQ219" s="82"/>
      <c r="FR219" s="82"/>
      <c r="FS219" s="82"/>
      <c r="FT219" s="82"/>
      <c r="FU219" s="82"/>
      <c r="FV219" s="82"/>
      <c r="FW219" s="82"/>
      <c r="FX219" s="82"/>
      <c r="FY219" s="82"/>
      <c r="FZ219" s="82"/>
      <c r="GA219" s="82"/>
      <c r="GB219" s="82"/>
      <c r="GC219" s="82"/>
      <c r="GD219" s="82"/>
      <c r="GE219" s="82"/>
      <c r="GF219" s="82"/>
      <c r="GG219" s="82"/>
      <c r="GH219" s="82"/>
      <c r="GI219" s="82"/>
      <c r="GJ219" s="82"/>
      <c r="GK219" s="82"/>
      <c r="GL219" s="82"/>
      <c r="GM219" s="82"/>
      <c r="GN219" s="82"/>
      <c r="GO219" s="82"/>
      <c r="GP219" s="82"/>
      <c r="GQ219" s="82"/>
      <c r="GR219" s="82"/>
      <c r="GS219" s="82"/>
      <c r="GT219" s="82"/>
      <c r="GU219" s="82"/>
      <c r="GV219" s="82"/>
      <c r="GW219" s="82"/>
      <c r="GX219" s="82"/>
      <c r="GY219" s="82"/>
      <c r="GZ219" s="82"/>
      <c r="HA219" s="82"/>
      <c r="HB219" s="82"/>
      <c r="HC219" s="82"/>
      <c r="HD219" s="82"/>
      <c r="HE219" s="82"/>
      <c r="HF219" s="82"/>
      <c r="HG219" s="82"/>
      <c r="HH219" s="82"/>
      <c r="HI219" s="82"/>
      <c r="HJ219" s="82"/>
      <c r="HK219" s="82"/>
      <c r="HL219" s="82"/>
      <c r="HM219" s="82"/>
      <c r="HN219" s="82"/>
      <c r="HO219" s="82"/>
      <c r="HP219" s="82"/>
      <c r="HQ219" s="82"/>
      <c r="HR219" s="82"/>
      <c r="HS219" s="82"/>
      <c r="HT219" s="82"/>
      <c r="HU219" s="82"/>
      <c r="HV219" s="82"/>
      <c r="HW219" s="82"/>
      <c r="HX219" s="82"/>
      <c r="HY219" s="82"/>
      <c r="HZ219" s="82"/>
      <c r="IA219" s="82"/>
      <c r="IB219" s="82"/>
      <c r="IC219" s="82"/>
      <c r="ID219" s="82"/>
      <c r="IE219" s="82"/>
      <c r="IF219" s="82"/>
      <c r="IG219" s="82"/>
      <c r="IH219" s="82"/>
      <c r="II219" s="82"/>
      <c r="IJ219" s="82"/>
      <c r="IK219" s="82"/>
      <c r="IL219" s="82"/>
      <c r="IM219" s="82"/>
      <c r="IN219" s="82"/>
      <c r="IO219" s="82"/>
      <c r="IP219" s="82"/>
      <c r="IQ219" s="82"/>
      <c r="IR219" s="82"/>
      <c r="IS219" s="82"/>
      <c r="IT219" s="82"/>
      <c r="IU219" s="82"/>
      <c r="IV219" s="82"/>
    </row>
    <row r="220" spans="1:256" s="86" customFormat="1" x14ac:dyDescent="0.25">
      <c r="A220" s="82"/>
      <c r="B220" s="82"/>
      <c r="C220" s="89" t="s">
        <v>5041</v>
      </c>
      <c r="D220" s="92">
        <v>1414.0278000000001</v>
      </c>
      <c r="E220" s="92">
        <v>1423.1511</v>
      </c>
      <c r="F220" s="83"/>
      <c r="G220" s="84"/>
      <c r="H220" s="84"/>
      <c r="I220" s="84"/>
      <c r="J220" s="84"/>
      <c r="K220" s="85"/>
      <c r="L220" s="85"/>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5"/>
      <c r="AJ220" s="82"/>
      <c r="AK220" s="82"/>
      <c r="AL220" s="82"/>
      <c r="AM220" s="82"/>
      <c r="AN220" s="82"/>
      <c r="AO220" s="82"/>
      <c r="AP220" s="82"/>
      <c r="AQ220" s="82"/>
      <c r="AR220" s="82"/>
      <c r="AS220" s="82"/>
      <c r="AT220" s="82"/>
      <c r="AU220" s="82"/>
      <c r="AV220" s="85"/>
      <c r="AW220" s="82"/>
      <c r="AX220" s="85"/>
      <c r="AY220" s="82"/>
      <c r="AZ220" s="82"/>
      <c r="BA220" s="82"/>
      <c r="BB220" s="85"/>
      <c r="BC220" s="82"/>
      <c r="BD220" s="82"/>
      <c r="BE220" s="82"/>
      <c r="BF220" s="82"/>
      <c r="BG220" s="82"/>
      <c r="BH220" s="82"/>
      <c r="BI220" s="82"/>
      <c r="BJ220" s="82"/>
      <c r="BK220" s="82"/>
      <c r="BL220" s="82"/>
      <c r="BM220" s="82"/>
      <c r="BN220" s="82"/>
      <c r="BO220" s="82"/>
      <c r="BP220" s="82"/>
      <c r="BQ220" s="82"/>
      <c r="BR220" s="82"/>
      <c r="BS220" s="82"/>
      <c r="BT220" s="82"/>
      <c r="BU220" s="82"/>
      <c r="BV220" s="82"/>
      <c r="BW220" s="82"/>
      <c r="BX220" s="82"/>
      <c r="BY220" s="82"/>
      <c r="BZ220" s="82"/>
      <c r="CA220" s="82"/>
      <c r="CB220" s="82"/>
      <c r="CC220" s="82"/>
      <c r="CD220" s="82"/>
      <c r="CE220" s="82"/>
      <c r="CF220" s="82"/>
      <c r="CG220" s="82"/>
      <c r="CH220" s="82"/>
      <c r="CI220" s="82"/>
      <c r="CJ220" s="82"/>
      <c r="CK220" s="82"/>
      <c r="CL220" s="82"/>
      <c r="CM220" s="82"/>
      <c r="CN220" s="82"/>
      <c r="CO220" s="82"/>
      <c r="CP220" s="82"/>
      <c r="CQ220" s="82"/>
      <c r="CR220" s="82"/>
      <c r="CS220" s="82"/>
      <c r="CT220" s="82"/>
      <c r="CU220" s="82"/>
      <c r="CV220" s="82"/>
      <c r="CW220" s="82"/>
      <c r="CX220" s="82"/>
      <c r="CY220" s="82"/>
      <c r="CZ220" s="82"/>
      <c r="DA220" s="82"/>
      <c r="DB220" s="82"/>
      <c r="DC220" s="82"/>
      <c r="DD220" s="82"/>
      <c r="DE220" s="82"/>
      <c r="DF220" s="82"/>
      <c r="DG220" s="82"/>
      <c r="DH220" s="82"/>
      <c r="DI220" s="82"/>
      <c r="DJ220" s="82"/>
      <c r="DK220" s="82"/>
      <c r="DL220" s="82"/>
      <c r="DM220" s="82"/>
      <c r="DN220" s="82"/>
      <c r="DO220" s="82"/>
      <c r="DP220" s="82"/>
      <c r="DQ220" s="82"/>
      <c r="DR220" s="82"/>
      <c r="DS220" s="82"/>
      <c r="DT220" s="82"/>
      <c r="DU220" s="82"/>
      <c r="DV220" s="82"/>
      <c r="DW220" s="82"/>
      <c r="DX220" s="82"/>
      <c r="DY220" s="82"/>
      <c r="DZ220" s="82"/>
      <c r="EA220" s="82"/>
      <c r="EB220" s="82"/>
      <c r="EC220" s="82"/>
      <c r="ED220" s="82"/>
      <c r="EE220" s="82"/>
      <c r="EF220" s="82"/>
      <c r="EG220" s="82"/>
      <c r="EH220" s="82"/>
      <c r="EI220" s="82"/>
      <c r="EJ220" s="82"/>
      <c r="EK220" s="82"/>
      <c r="EL220" s="82"/>
      <c r="EM220" s="82"/>
      <c r="EN220" s="82"/>
      <c r="EO220" s="82"/>
      <c r="EP220" s="82"/>
      <c r="EQ220" s="82"/>
      <c r="ER220" s="82"/>
      <c r="ES220" s="82"/>
      <c r="ET220" s="82"/>
      <c r="EU220" s="82"/>
      <c r="EV220" s="82"/>
      <c r="EW220" s="82"/>
      <c r="EX220" s="82"/>
      <c r="EY220" s="82"/>
      <c r="EZ220" s="82"/>
      <c r="FA220" s="82"/>
      <c r="FB220" s="82"/>
      <c r="FC220" s="82"/>
      <c r="FD220" s="82"/>
      <c r="FE220" s="82"/>
      <c r="FF220" s="82"/>
      <c r="FG220" s="82"/>
      <c r="FH220" s="82"/>
      <c r="FI220" s="82"/>
      <c r="FJ220" s="82"/>
      <c r="FK220" s="82"/>
      <c r="FL220" s="82"/>
      <c r="FM220" s="82"/>
      <c r="FN220" s="82"/>
      <c r="FO220" s="82"/>
      <c r="FP220" s="82"/>
      <c r="FQ220" s="82"/>
      <c r="FR220" s="82"/>
      <c r="FS220" s="82"/>
      <c r="FT220" s="82"/>
      <c r="FU220" s="82"/>
      <c r="FV220" s="82"/>
      <c r="FW220" s="82"/>
      <c r="FX220" s="82"/>
      <c r="FY220" s="82"/>
      <c r="FZ220" s="82"/>
      <c r="GA220" s="82"/>
      <c r="GB220" s="82"/>
      <c r="GC220" s="82"/>
      <c r="GD220" s="82"/>
      <c r="GE220" s="82"/>
      <c r="GF220" s="82"/>
      <c r="GG220" s="82"/>
      <c r="GH220" s="82"/>
      <c r="GI220" s="82"/>
      <c r="GJ220" s="82"/>
      <c r="GK220" s="82"/>
      <c r="GL220" s="82"/>
      <c r="GM220" s="82"/>
      <c r="GN220" s="82"/>
      <c r="GO220" s="82"/>
      <c r="GP220" s="82"/>
      <c r="GQ220" s="82"/>
      <c r="GR220" s="82"/>
      <c r="GS220" s="82"/>
      <c r="GT220" s="82"/>
      <c r="GU220" s="82"/>
      <c r="GV220" s="82"/>
      <c r="GW220" s="82"/>
      <c r="GX220" s="82"/>
      <c r="GY220" s="82"/>
      <c r="GZ220" s="82"/>
      <c r="HA220" s="82"/>
      <c r="HB220" s="82"/>
      <c r="HC220" s="82"/>
      <c r="HD220" s="82"/>
      <c r="HE220" s="82"/>
      <c r="HF220" s="82"/>
      <c r="HG220" s="82"/>
      <c r="HH220" s="82"/>
      <c r="HI220" s="82"/>
      <c r="HJ220" s="82"/>
      <c r="HK220" s="82"/>
      <c r="HL220" s="82"/>
      <c r="HM220" s="82"/>
      <c r="HN220" s="82"/>
      <c r="HO220" s="82"/>
      <c r="HP220" s="82"/>
      <c r="HQ220" s="82"/>
      <c r="HR220" s="82"/>
      <c r="HS220" s="82"/>
      <c r="HT220" s="82"/>
      <c r="HU220" s="82"/>
      <c r="HV220" s="82"/>
      <c r="HW220" s="82"/>
      <c r="HX220" s="82"/>
      <c r="HY220" s="82"/>
      <c r="HZ220" s="82"/>
      <c r="IA220" s="82"/>
      <c r="IB220" s="82"/>
      <c r="IC220" s="82"/>
      <c r="ID220" s="82"/>
      <c r="IE220" s="82"/>
      <c r="IF220" s="82"/>
      <c r="IG220" s="82"/>
      <c r="IH220" s="82"/>
      <c r="II220" s="82"/>
      <c r="IJ220" s="82"/>
      <c r="IK220" s="82"/>
      <c r="IL220" s="82"/>
      <c r="IM220" s="82"/>
      <c r="IN220" s="82"/>
      <c r="IO220" s="82"/>
      <c r="IP220" s="82"/>
      <c r="IQ220" s="82"/>
      <c r="IR220" s="82"/>
      <c r="IS220" s="82"/>
      <c r="IT220" s="82"/>
      <c r="IU220" s="82"/>
      <c r="IV220" s="82"/>
    </row>
    <row r="221" spans="1:256" s="86" customFormat="1" x14ac:dyDescent="0.25">
      <c r="A221" s="82"/>
      <c r="B221" s="82"/>
      <c r="C221" s="89" t="s">
        <v>5026</v>
      </c>
      <c r="D221" s="92">
        <v>4308.6796999999997</v>
      </c>
      <c r="E221" s="92">
        <v>4336.4789000000001</v>
      </c>
      <c r="F221" s="83"/>
      <c r="G221" s="84"/>
      <c r="H221" s="84"/>
      <c r="I221" s="84"/>
      <c r="J221" s="84"/>
      <c r="K221" s="85"/>
      <c r="L221" s="85"/>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5"/>
      <c r="AJ221" s="82"/>
      <c r="AK221" s="82"/>
      <c r="AL221" s="82"/>
      <c r="AM221" s="82"/>
      <c r="AN221" s="82"/>
      <c r="AO221" s="82"/>
      <c r="AP221" s="82"/>
      <c r="AQ221" s="82"/>
      <c r="AR221" s="82"/>
      <c r="AS221" s="82"/>
      <c r="AT221" s="82"/>
      <c r="AU221" s="82"/>
      <c r="AV221" s="85"/>
      <c r="AW221" s="82"/>
      <c r="AX221" s="85"/>
      <c r="AY221" s="82"/>
      <c r="AZ221" s="82"/>
      <c r="BA221" s="82"/>
      <c r="BB221" s="85"/>
      <c r="BC221" s="82"/>
      <c r="BD221" s="82"/>
      <c r="BE221" s="82"/>
      <c r="BF221" s="82"/>
      <c r="BG221" s="82"/>
      <c r="BH221" s="82"/>
      <c r="BI221" s="82"/>
      <c r="BJ221" s="82"/>
      <c r="BK221" s="82"/>
      <c r="BL221" s="82"/>
      <c r="BM221" s="82"/>
      <c r="BN221" s="82"/>
      <c r="BO221" s="82"/>
      <c r="BP221" s="82"/>
      <c r="BQ221" s="82"/>
      <c r="BR221" s="82"/>
      <c r="BS221" s="82"/>
      <c r="BT221" s="82"/>
      <c r="BU221" s="82"/>
      <c r="BV221" s="82"/>
      <c r="BW221" s="82"/>
      <c r="BX221" s="82"/>
      <c r="BY221" s="82"/>
      <c r="BZ221" s="82"/>
      <c r="CA221" s="82"/>
      <c r="CB221" s="82"/>
      <c r="CC221" s="82"/>
      <c r="CD221" s="82"/>
      <c r="CE221" s="82"/>
      <c r="CF221" s="82"/>
      <c r="CG221" s="82"/>
      <c r="CH221" s="82"/>
      <c r="CI221" s="82"/>
      <c r="CJ221" s="82"/>
      <c r="CK221" s="82"/>
      <c r="CL221" s="82"/>
      <c r="CM221" s="82"/>
      <c r="CN221" s="82"/>
      <c r="CO221" s="82"/>
      <c r="CP221" s="82"/>
      <c r="CQ221" s="82"/>
      <c r="CR221" s="82"/>
      <c r="CS221" s="82"/>
      <c r="CT221" s="82"/>
      <c r="CU221" s="82"/>
      <c r="CV221" s="82"/>
      <c r="CW221" s="82"/>
      <c r="CX221" s="82"/>
      <c r="CY221" s="82"/>
      <c r="CZ221" s="82"/>
      <c r="DA221" s="82"/>
      <c r="DB221" s="82"/>
      <c r="DC221" s="82"/>
      <c r="DD221" s="82"/>
      <c r="DE221" s="82"/>
      <c r="DF221" s="82"/>
      <c r="DG221" s="82"/>
      <c r="DH221" s="82"/>
      <c r="DI221" s="82"/>
      <c r="DJ221" s="82"/>
      <c r="DK221" s="82"/>
      <c r="DL221" s="82"/>
      <c r="DM221" s="82"/>
      <c r="DN221" s="82"/>
      <c r="DO221" s="82"/>
      <c r="DP221" s="82"/>
      <c r="DQ221" s="82"/>
      <c r="DR221" s="82"/>
      <c r="DS221" s="82"/>
      <c r="DT221" s="82"/>
      <c r="DU221" s="82"/>
      <c r="DV221" s="82"/>
      <c r="DW221" s="82"/>
      <c r="DX221" s="82"/>
      <c r="DY221" s="82"/>
      <c r="DZ221" s="82"/>
      <c r="EA221" s="82"/>
      <c r="EB221" s="82"/>
      <c r="EC221" s="82"/>
      <c r="ED221" s="82"/>
      <c r="EE221" s="82"/>
      <c r="EF221" s="82"/>
      <c r="EG221" s="82"/>
      <c r="EH221" s="82"/>
      <c r="EI221" s="82"/>
      <c r="EJ221" s="82"/>
      <c r="EK221" s="82"/>
      <c r="EL221" s="82"/>
      <c r="EM221" s="82"/>
      <c r="EN221" s="82"/>
      <c r="EO221" s="82"/>
      <c r="EP221" s="82"/>
      <c r="EQ221" s="82"/>
      <c r="ER221" s="82"/>
      <c r="ES221" s="82"/>
      <c r="ET221" s="82"/>
      <c r="EU221" s="82"/>
      <c r="EV221" s="82"/>
      <c r="EW221" s="82"/>
      <c r="EX221" s="82"/>
      <c r="EY221" s="82"/>
      <c r="EZ221" s="82"/>
      <c r="FA221" s="82"/>
      <c r="FB221" s="82"/>
      <c r="FC221" s="82"/>
      <c r="FD221" s="82"/>
      <c r="FE221" s="82"/>
      <c r="FF221" s="82"/>
      <c r="FG221" s="82"/>
      <c r="FH221" s="82"/>
      <c r="FI221" s="82"/>
      <c r="FJ221" s="82"/>
      <c r="FK221" s="82"/>
      <c r="FL221" s="82"/>
      <c r="FM221" s="82"/>
      <c r="FN221" s="82"/>
      <c r="FO221" s="82"/>
      <c r="FP221" s="82"/>
      <c r="FQ221" s="82"/>
      <c r="FR221" s="82"/>
      <c r="FS221" s="82"/>
      <c r="FT221" s="82"/>
      <c r="FU221" s="82"/>
      <c r="FV221" s="82"/>
      <c r="FW221" s="82"/>
      <c r="FX221" s="82"/>
      <c r="FY221" s="82"/>
      <c r="FZ221" s="82"/>
      <c r="GA221" s="82"/>
      <c r="GB221" s="82"/>
      <c r="GC221" s="82"/>
      <c r="GD221" s="82"/>
      <c r="GE221" s="82"/>
      <c r="GF221" s="82"/>
      <c r="GG221" s="82"/>
      <c r="GH221" s="82"/>
      <c r="GI221" s="82"/>
      <c r="GJ221" s="82"/>
      <c r="GK221" s="82"/>
      <c r="GL221" s="82"/>
      <c r="GM221" s="82"/>
      <c r="GN221" s="82"/>
      <c r="GO221" s="82"/>
      <c r="GP221" s="82"/>
      <c r="GQ221" s="82"/>
      <c r="GR221" s="82"/>
      <c r="GS221" s="82"/>
      <c r="GT221" s="82"/>
      <c r="GU221" s="82"/>
      <c r="GV221" s="82"/>
      <c r="GW221" s="82"/>
      <c r="GX221" s="82"/>
      <c r="GY221" s="82"/>
      <c r="GZ221" s="82"/>
      <c r="HA221" s="82"/>
      <c r="HB221" s="82"/>
      <c r="HC221" s="82"/>
      <c r="HD221" s="82"/>
      <c r="HE221" s="82"/>
      <c r="HF221" s="82"/>
      <c r="HG221" s="82"/>
      <c r="HH221" s="82"/>
      <c r="HI221" s="82"/>
      <c r="HJ221" s="82"/>
      <c r="HK221" s="82"/>
      <c r="HL221" s="82"/>
      <c r="HM221" s="82"/>
      <c r="HN221" s="82"/>
      <c r="HO221" s="82"/>
      <c r="HP221" s="82"/>
      <c r="HQ221" s="82"/>
      <c r="HR221" s="82"/>
      <c r="HS221" s="82"/>
      <c r="HT221" s="82"/>
      <c r="HU221" s="82"/>
      <c r="HV221" s="82"/>
      <c r="HW221" s="82"/>
      <c r="HX221" s="82"/>
      <c r="HY221" s="82"/>
      <c r="HZ221" s="82"/>
      <c r="IA221" s="82"/>
      <c r="IB221" s="82"/>
      <c r="IC221" s="82"/>
      <c r="ID221" s="82"/>
      <c r="IE221" s="82"/>
      <c r="IF221" s="82"/>
      <c r="IG221" s="82"/>
      <c r="IH221" s="82"/>
      <c r="II221" s="82"/>
      <c r="IJ221" s="82"/>
      <c r="IK221" s="82"/>
      <c r="IL221" s="82"/>
      <c r="IM221" s="82"/>
      <c r="IN221" s="82"/>
      <c r="IO221" s="82"/>
      <c r="IP221" s="82"/>
      <c r="IQ221" s="82"/>
      <c r="IR221" s="82"/>
      <c r="IS221" s="82"/>
      <c r="IT221" s="82"/>
      <c r="IU221" s="82"/>
      <c r="IV221" s="82"/>
    </row>
    <row r="222" spans="1:256" s="86" customFormat="1" x14ac:dyDescent="0.25">
      <c r="A222" s="82"/>
      <c r="B222" s="82"/>
      <c r="C222" s="89" t="s">
        <v>5036</v>
      </c>
      <c r="D222" s="92">
        <v>1379.0725</v>
      </c>
      <c r="E222" s="92">
        <v>1380.3719000000001</v>
      </c>
      <c r="F222" s="83"/>
      <c r="G222" s="84"/>
      <c r="H222" s="84"/>
      <c r="I222" s="84"/>
      <c r="J222" s="84"/>
      <c r="K222" s="85"/>
      <c r="L222" s="85"/>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5"/>
      <c r="AJ222" s="82"/>
      <c r="AK222" s="82"/>
      <c r="AL222" s="82"/>
      <c r="AM222" s="82"/>
      <c r="AN222" s="82"/>
      <c r="AO222" s="82"/>
      <c r="AP222" s="82"/>
      <c r="AQ222" s="82"/>
      <c r="AR222" s="82"/>
      <c r="AS222" s="82"/>
      <c r="AT222" s="82"/>
      <c r="AU222" s="82"/>
      <c r="AV222" s="85"/>
      <c r="AW222" s="82"/>
      <c r="AX222" s="85"/>
      <c r="AY222" s="82"/>
      <c r="AZ222" s="82"/>
      <c r="BA222" s="82"/>
      <c r="BB222" s="85"/>
      <c r="BC222" s="82"/>
      <c r="BD222" s="82"/>
      <c r="BE222" s="82"/>
      <c r="BF222" s="82"/>
      <c r="BG222" s="82"/>
      <c r="BH222" s="82"/>
      <c r="BI222" s="82"/>
      <c r="BJ222" s="82"/>
      <c r="BK222" s="82"/>
      <c r="BL222" s="82"/>
      <c r="BM222" s="82"/>
      <c r="BN222" s="82"/>
      <c r="BO222" s="82"/>
      <c r="BP222" s="82"/>
      <c r="BQ222" s="82"/>
      <c r="BR222" s="82"/>
      <c r="BS222" s="82"/>
      <c r="BT222" s="82"/>
      <c r="BU222" s="82"/>
      <c r="BV222" s="82"/>
      <c r="BW222" s="82"/>
      <c r="BX222" s="82"/>
      <c r="BY222" s="82"/>
      <c r="BZ222" s="82"/>
      <c r="CA222" s="82"/>
      <c r="CB222" s="82"/>
      <c r="CC222" s="82"/>
      <c r="CD222" s="82"/>
      <c r="CE222" s="82"/>
      <c r="CF222" s="82"/>
      <c r="CG222" s="82"/>
      <c r="CH222" s="82"/>
      <c r="CI222" s="82"/>
      <c r="CJ222" s="82"/>
      <c r="CK222" s="82"/>
      <c r="CL222" s="82"/>
      <c r="CM222" s="82"/>
      <c r="CN222" s="82"/>
      <c r="CO222" s="82"/>
      <c r="CP222" s="82"/>
      <c r="CQ222" s="82"/>
      <c r="CR222" s="82"/>
      <c r="CS222" s="82"/>
      <c r="CT222" s="82"/>
      <c r="CU222" s="82"/>
      <c r="CV222" s="82"/>
      <c r="CW222" s="82"/>
      <c r="CX222" s="82"/>
      <c r="CY222" s="82"/>
      <c r="CZ222" s="82"/>
      <c r="DA222" s="82"/>
      <c r="DB222" s="82"/>
      <c r="DC222" s="82"/>
      <c r="DD222" s="82"/>
      <c r="DE222" s="82"/>
      <c r="DF222" s="82"/>
      <c r="DG222" s="82"/>
      <c r="DH222" s="82"/>
      <c r="DI222" s="82"/>
      <c r="DJ222" s="82"/>
      <c r="DK222" s="82"/>
      <c r="DL222" s="82"/>
      <c r="DM222" s="82"/>
      <c r="DN222" s="82"/>
      <c r="DO222" s="82"/>
      <c r="DP222" s="82"/>
      <c r="DQ222" s="82"/>
      <c r="DR222" s="82"/>
      <c r="DS222" s="82"/>
      <c r="DT222" s="82"/>
      <c r="DU222" s="82"/>
      <c r="DV222" s="82"/>
      <c r="DW222" s="82"/>
      <c r="DX222" s="82"/>
      <c r="DY222" s="82"/>
      <c r="DZ222" s="82"/>
      <c r="EA222" s="82"/>
      <c r="EB222" s="82"/>
      <c r="EC222" s="82"/>
      <c r="ED222" s="82"/>
      <c r="EE222" s="82"/>
      <c r="EF222" s="82"/>
      <c r="EG222" s="82"/>
      <c r="EH222" s="82"/>
      <c r="EI222" s="82"/>
      <c r="EJ222" s="82"/>
      <c r="EK222" s="82"/>
      <c r="EL222" s="82"/>
      <c r="EM222" s="82"/>
      <c r="EN222" s="82"/>
      <c r="EO222" s="82"/>
      <c r="EP222" s="82"/>
      <c r="EQ222" s="82"/>
      <c r="ER222" s="82"/>
      <c r="ES222" s="82"/>
      <c r="ET222" s="82"/>
      <c r="EU222" s="82"/>
      <c r="EV222" s="82"/>
      <c r="EW222" s="82"/>
      <c r="EX222" s="82"/>
      <c r="EY222" s="82"/>
      <c r="EZ222" s="82"/>
      <c r="FA222" s="82"/>
      <c r="FB222" s="82"/>
      <c r="FC222" s="82"/>
      <c r="FD222" s="82"/>
      <c r="FE222" s="82"/>
      <c r="FF222" s="82"/>
      <c r="FG222" s="82"/>
      <c r="FH222" s="82"/>
      <c r="FI222" s="82"/>
      <c r="FJ222" s="82"/>
      <c r="FK222" s="82"/>
      <c r="FL222" s="82"/>
      <c r="FM222" s="82"/>
      <c r="FN222" s="82"/>
      <c r="FO222" s="82"/>
      <c r="FP222" s="82"/>
      <c r="FQ222" s="82"/>
      <c r="FR222" s="82"/>
      <c r="FS222" s="82"/>
      <c r="FT222" s="82"/>
      <c r="FU222" s="82"/>
      <c r="FV222" s="82"/>
      <c r="FW222" s="82"/>
      <c r="FX222" s="82"/>
      <c r="FY222" s="82"/>
      <c r="FZ222" s="82"/>
      <c r="GA222" s="82"/>
      <c r="GB222" s="82"/>
      <c r="GC222" s="82"/>
      <c r="GD222" s="82"/>
      <c r="GE222" s="82"/>
      <c r="GF222" s="82"/>
      <c r="GG222" s="82"/>
      <c r="GH222" s="82"/>
      <c r="GI222" s="82"/>
      <c r="GJ222" s="82"/>
      <c r="GK222" s="82"/>
      <c r="GL222" s="82"/>
      <c r="GM222" s="82"/>
      <c r="GN222" s="82"/>
      <c r="GO222" s="82"/>
      <c r="GP222" s="82"/>
      <c r="GQ222" s="82"/>
      <c r="GR222" s="82"/>
      <c r="GS222" s="82"/>
      <c r="GT222" s="82"/>
      <c r="GU222" s="82"/>
      <c r="GV222" s="82"/>
      <c r="GW222" s="82"/>
      <c r="GX222" s="82"/>
      <c r="GY222" s="82"/>
      <c r="GZ222" s="82"/>
      <c r="HA222" s="82"/>
      <c r="HB222" s="82"/>
      <c r="HC222" s="82"/>
      <c r="HD222" s="82"/>
      <c r="HE222" s="82"/>
      <c r="HF222" s="82"/>
      <c r="HG222" s="82"/>
      <c r="HH222" s="82"/>
      <c r="HI222" s="82"/>
      <c r="HJ222" s="82"/>
      <c r="HK222" s="82"/>
      <c r="HL222" s="82"/>
      <c r="HM222" s="82"/>
      <c r="HN222" s="82"/>
      <c r="HO222" s="82"/>
      <c r="HP222" s="82"/>
      <c r="HQ222" s="82"/>
      <c r="HR222" s="82"/>
      <c r="HS222" s="82"/>
      <c r="HT222" s="82"/>
      <c r="HU222" s="82"/>
      <c r="HV222" s="82"/>
      <c r="HW222" s="82"/>
      <c r="HX222" s="82"/>
      <c r="HY222" s="82"/>
      <c r="HZ222" s="82"/>
      <c r="IA222" s="82"/>
      <c r="IB222" s="82"/>
      <c r="IC222" s="82"/>
      <c r="ID222" s="82"/>
      <c r="IE222" s="82"/>
      <c r="IF222" s="82"/>
      <c r="IG222" s="82"/>
      <c r="IH222" s="82"/>
      <c r="II222" s="82"/>
      <c r="IJ222" s="82"/>
      <c r="IK222" s="82"/>
      <c r="IL222" s="82"/>
      <c r="IM222" s="82"/>
      <c r="IN222" s="82"/>
      <c r="IO222" s="82"/>
      <c r="IP222" s="82"/>
      <c r="IQ222" s="82"/>
      <c r="IR222" s="82"/>
      <c r="IS222" s="82"/>
      <c r="IT222" s="82"/>
      <c r="IU222" s="82"/>
      <c r="IV222" s="82"/>
    </row>
    <row r="223" spans="1:256" s="86" customFormat="1" x14ac:dyDescent="0.25">
      <c r="A223" s="82"/>
      <c r="B223" s="82"/>
      <c r="C223" s="89" t="s">
        <v>5037</v>
      </c>
      <c r="D223" s="92">
        <v>1144.0483999999999</v>
      </c>
      <c r="E223" s="92">
        <v>1144.0483999999999</v>
      </c>
      <c r="F223" s="83"/>
      <c r="G223" s="84"/>
      <c r="H223" s="84"/>
      <c r="I223" s="84"/>
      <c r="J223" s="84"/>
      <c r="K223" s="85"/>
      <c r="L223" s="85"/>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5"/>
      <c r="AJ223" s="82"/>
      <c r="AK223" s="82"/>
      <c r="AL223" s="82"/>
      <c r="AM223" s="82"/>
      <c r="AN223" s="82"/>
      <c r="AO223" s="82"/>
      <c r="AP223" s="82"/>
      <c r="AQ223" s="82"/>
      <c r="AR223" s="82"/>
      <c r="AS223" s="82"/>
      <c r="AT223" s="82"/>
      <c r="AU223" s="82"/>
      <c r="AV223" s="85"/>
      <c r="AW223" s="82"/>
      <c r="AX223" s="85"/>
      <c r="AY223" s="82"/>
      <c r="AZ223" s="82"/>
      <c r="BA223" s="82"/>
      <c r="BB223" s="85"/>
      <c r="BC223" s="82"/>
      <c r="BD223" s="82"/>
      <c r="BE223" s="82"/>
      <c r="BF223" s="82"/>
      <c r="BG223" s="82"/>
      <c r="BH223" s="82"/>
      <c r="BI223" s="82"/>
      <c r="BJ223" s="82"/>
      <c r="BK223" s="82"/>
      <c r="BL223" s="82"/>
      <c r="BM223" s="82"/>
      <c r="BN223" s="82"/>
      <c r="BO223" s="82"/>
      <c r="BP223" s="82"/>
      <c r="BQ223" s="82"/>
      <c r="BR223" s="82"/>
      <c r="BS223" s="82"/>
      <c r="BT223" s="82"/>
      <c r="BU223" s="82"/>
      <c r="BV223" s="82"/>
      <c r="BW223" s="82"/>
      <c r="BX223" s="82"/>
      <c r="BY223" s="82"/>
      <c r="BZ223" s="82"/>
      <c r="CA223" s="82"/>
      <c r="CB223" s="82"/>
      <c r="CC223" s="82"/>
      <c r="CD223" s="82"/>
      <c r="CE223" s="82"/>
      <c r="CF223" s="82"/>
      <c r="CG223" s="82"/>
      <c r="CH223" s="82"/>
      <c r="CI223" s="82"/>
      <c r="CJ223" s="82"/>
      <c r="CK223" s="82"/>
      <c r="CL223" s="82"/>
      <c r="CM223" s="82"/>
      <c r="CN223" s="82"/>
      <c r="CO223" s="82"/>
      <c r="CP223" s="82"/>
      <c r="CQ223" s="82"/>
      <c r="CR223" s="82"/>
      <c r="CS223" s="82"/>
      <c r="CT223" s="82"/>
      <c r="CU223" s="82"/>
      <c r="CV223" s="82"/>
      <c r="CW223" s="82"/>
      <c r="CX223" s="82"/>
      <c r="CY223" s="82"/>
      <c r="CZ223" s="82"/>
      <c r="DA223" s="82"/>
      <c r="DB223" s="82"/>
      <c r="DC223" s="82"/>
      <c r="DD223" s="82"/>
      <c r="DE223" s="82"/>
      <c r="DF223" s="82"/>
      <c r="DG223" s="82"/>
      <c r="DH223" s="82"/>
      <c r="DI223" s="82"/>
      <c r="DJ223" s="82"/>
      <c r="DK223" s="82"/>
      <c r="DL223" s="82"/>
      <c r="DM223" s="82"/>
      <c r="DN223" s="82"/>
      <c r="DO223" s="82"/>
      <c r="DP223" s="82"/>
      <c r="DQ223" s="82"/>
      <c r="DR223" s="82"/>
      <c r="DS223" s="82"/>
      <c r="DT223" s="82"/>
      <c r="DU223" s="82"/>
      <c r="DV223" s="82"/>
      <c r="DW223" s="82"/>
      <c r="DX223" s="82"/>
      <c r="DY223" s="82"/>
      <c r="DZ223" s="82"/>
      <c r="EA223" s="82"/>
      <c r="EB223" s="82"/>
      <c r="EC223" s="82"/>
      <c r="ED223" s="82"/>
      <c r="EE223" s="82"/>
      <c r="EF223" s="82"/>
      <c r="EG223" s="82"/>
      <c r="EH223" s="82"/>
      <c r="EI223" s="82"/>
      <c r="EJ223" s="82"/>
      <c r="EK223" s="82"/>
      <c r="EL223" s="82"/>
      <c r="EM223" s="82"/>
      <c r="EN223" s="82"/>
      <c r="EO223" s="82"/>
      <c r="EP223" s="82"/>
      <c r="EQ223" s="82"/>
      <c r="ER223" s="82"/>
      <c r="ES223" s="82"/>
      <c r="ET223" s="82"/>
      <c r="EU223" s="82"/>
      <c r="EV223" s="82"/>
      <c r="EW223" s="82"/>
      <c r="EX223" s="82"/>
      <c r="EY223" s="82"/>
      <c r="EZ223" s="82"/>
      <c r="FA223" s="82"/>
      <c r="FB223" s="82"/>
      <c r="FC223" s="82"/>
      <c r="FD223" s="82"/>
      <c r="FE223" s="82"/>
      <c r="FF223" s="82"/>
      <c r="FG223" s="82"/>
      <c r="FH223" s="82"/>
      <c r="FI223" s="82"/>
      <c r="FJ223" s="82"/>
      <c r="FK223" s="82"/>
      <c r="FL223" s="82"/>
      <c r="FM223" s="82"/>
      <c r="FN223" s="82"/>
      <c r="FO223" s="82"/>
      <c r="FP223" s="82"/>
      <c r="FQ223" s="82"/>
      <c r="FR223" s="82"/>
      <c r="FS223" s="82"/>
      <c r="FT223" s="82"/>
      <c r="FU223" s="82"/>
      <c r="FV223" s="82"/>
      <c r="FW223" s="82"/>
      <c r="FX223" s="82"/>
      <c r="FY223" s="82"/>
      <c r="FZ223" s="82"/>
      <c r="GA223" s="82"/>
      <c r="GB223" s="82"/>
      <c r="GC223" s="82"/>
      <c r="GD223" s="82"/>
      <c r="GE223" s="82"/>
      <c r="GF223" s="82"/>
      <c r="GG223" s="82"/>
      <c r="GH223" s="82"/>
      <c r="GI223" s="82"/>
      <c r="GJ223" s="82"/>
      <c r="GK223" s="82"/>
      <c r="GL223" s="82"/>
      <c r="GM223" s="82"/>
      <c r="GN223" s="82"/>
      <c r="GO223" s="82"/>
      <c r="GP223" s="82"/>
      <c r="GQ223" s="82"/>
      <c r="GR223" s="82"/>
      <c r="GS223" s="82"/>
      <c r="GT223" s="82"/>
      <c r="GU223" s="82"/>
      <c r="GV223" s="82"/>
      <c r="GW223" s="82"/>
      <c r="GX223" s="82"/>
      <c r="GY223" s="82"/>
      <c r="GZ223" s="82"/>
      <c r="HA223" s="82"/>
      <c r="HB223" s="82"/>
      <c r="HC223" s="82"/>
      <c r="HD223" s="82"/>
      <c r="HE223" s="82"/>
      <c r="HF223" s="82"/>
      <c r="HG223" s="82"/>
      <c r="HH223" s="82"/>
      <c r="HI223" s="82"/>
      <c r="HJ223" s="82"/>
      <c r="HK223" s="82"/>
      <c r="HL223" s="82"/>
      <c r="HM223" s="82"/>
      <c r="HN223" s="82"/>
      <c r="HO223" s="82"/>
      <c r="HP223" s="82"/>
      <c r="HQ223" s="82"/>
      <c r="HR223" s="82"/>
      <c r="HS223" s="82"/>
      <c r="HT223" s="82"/>
      <c r="HU223" s="82"/>
      <c r="HV223" s="82"/>
      <c r="HW223" s="82"/>
      <c r="HX223" s="82"/>
      <c r="HY223" s="82"/>
      <c r="HZ223" s="82"/>
      <c r="IA223" s="82"/>
      <c r="IB223" s="82"/>
      <c r="IC223" s="82"/>
      <c r="ID223" s="82"/>
      <c r="IE223" s="82"/>
      <c r="IF223" s="82"/>
      <c r="IG223" s="82"/>
      <c r="IH223" s="82"/>
      <c r="II223" s="82"/>
      <c r="IJ223" s="82"/>
      <c r="IK223" s="82"/>
      <c r="IL223" s="82"/>
      <c r="IM223" s="82"/>
      <c r="IN223" s="82"/>
      <c r="IO223" s="82"/>
      <c r="IP223" s="82"/>
      <c r="IQ223" s="82"/>
      <c r="IR223" s="82"/>
      <c r="IS223" s="82"/>
      <c r="IT223" s="82"/>
      <c r="IU223" s="82"/>
      <c r="IV223" s="82"/>
    </row>
    <row r="224" spans="1:256" s="86" customFormat="1" x14ac:dyDescent="0.25">
      <c r="A224" s="82"/>
      <c r="B224" s="82"/>
      <c r="C224" s="89" t="s">
        <v>5042</v>
      </c>
      <c r="D224" s="92">
        <v>1422.6868999999999</v>
      </c>
      <c r="E224" s="92">
        <v>1431.97</v>
      </c>
      <c r="F224" s="83"/>
      <c r="G224" s="84"/>
      <c r="H224" s="84"/>
      <c r="I224" s="84"/>
      <c r="J224" s="84"/>
      <c r="K224" s="85"/>
      <c r="L224" s="85"/>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5"/>
      <c r="AJ224" s="82"/>
      <c r="AK224" s="82"/>
      <c r="AL224" s="82"/>
      <c r="AM224" s="82"/>
      <c r="AN224" s="82"/>
      <c r="AO224" s="82"/>
      <c r="AP224" s="82"/>
      <c r="AQ224" s="82"/>
      <c r="AR224" s="82"/>
      <c r="AS224" s="82"/>
      <c r="AT224" s="82"/>
      <c r="AU224" s="82"/>
      <c r="AV224" s="85"/>
      <c r="AW224" s="82"/>
      <c r="AX224" s="85"/>
      <c r="AY224" s="82"/>
      <c r="AZ224" s="82"/>
      <c r="BA224" s="82"/>
      <c r="BB224" s="85"/>
      <c r="BC224" s="82"/>
      <c r="BD224" s="82"/>
      <c r="BE224" s="82"/>
      <c r="BF224" s="82"/>
      <c r="BG224" s="82"/>
      <c r="BH224" s="82"/>
      <c r="BI224" s="82"/>
      <c r="BJ224" s="82"/>
      <c r="BK224" s="82"/>
      <c r="BL224" s="82"/>
      <c r="BM224" s="82"/>
      <c r="BN224" s="82"/>
      <c r="BO224" s="82"/>
      <c r="BP224" s="82"/>
      <c r="BQ224" s="82"/>
      <c r="BR224" s="82"/>
      <c r="BS224" s="82"/>
      <c r="BT224" s="82"/>
      <c r="BU224" s="82"/>
      <c r="BV224" s="82"/>
      <c r="BW224" s="82"/>
      <c r="BX224" s="82"/>
      <c r="BY224" s="82"/>
      <c r="BZ224" s="82"/>
      <c r="CA224" s="82"/>
      <c r="CB224" s="82"/>
      <c r="CC224" s="82"/>
      <c r="CD224" s="82"/>
      <c r="CE224" s="82"/>
      <c r="CF224" s="82"/>
      <c r="CG224" s="82"/>
      <c r="CH224" s="82"/>
      <c r="CI224" s="82"/>
      <c r="CJ224" s="82"/>
      <c r="CK224" s="82"/>
      <c r="CL224" s="82"/>
      <c r="CM224" s="82"/>
      <c r="CN224" s="82"/>
      <c r="CO224" s="82"/>
      <c r="CP224" s="82"/>
      <c r="CQ224" s="82"/>
      <c r="CR224" s="82"/>
      <c r="CS224" s="82"/>
      <c r="CT224" s="82"/>
      <c r="CU224" s="82"/>
      <c r="CV224" s="82"/>
      <c r="CW224" s="82"/>
      <c r="CX224" s="82"/>
      <c r="CY224" s="82"/>
      <c r="CZ224" s="82"/>
      <c r="DA224" s="82"/>
      <c r="DB224" s="82"/>
      <c r="DC224" s="82"/>
      <c r="DD224" s="82"/>
      <c r="DE224" s="82"/>
      <c r="DF224" s="82"/>
      <c r="DG224" s="82"/>
      <c r="DH224" s="82"/>
      <c r="DI224" s="82"/>
      <c r="DJ224" s="82"/>
      <c r="DK224" s="82"/>
      <c r="DL224" s="82"/>
      <c r="DM224" s="82"/>
      <c r="DN224" s="82"/>
      <c r="DO224" s="82"/>
      <c r="DP224" s="82"/>
      <c r="DQ224" s="82"/>
      <c r="DR224" s="82"/>
      <c r="DS224" s="82"/>
      <c r="DT224" s="82"/>
      <c r="DU224" s="82"/>
      <c r="DV224" s="82"/>
      <c r="DW224" s="82"/>
      <c r="DX224" s="82"/>
      <c r="DY224" s="82"/>
      <c r="DZ224" s="82"/>
      <c r="EA224" s="82"/>
      <c r="EB224" s="82"/>
      <c r="EC224" s="82"/>
      <c r="ED224" s="82"/>
      <c r="EE224" s="82"/>
      <c r="EF224" s="82"/>
      <c r="EG224" s="82"/>
      <c r="EH224" s="82"/>
      <c r="EI224" s="82"/>
      <c r="EJ224" s="82"/>
      <c r="EK224" s="82"/>
      <c r="EL224" s="82"/>
      <c r="EM224" s="82"/>
      <c r="EN224" s="82"/>
      <c r="EO224" s="82"/>
      <c r="EP224" s="82"/>
      <c r="EQ224" s="82"/>
      <c r="ER224" s="82"/>
      <c r="ES224" s="82"/>
      <c r="ET224" s="82"/>
      <c r="EU224" s="82"/>
      <c r="EV224" s="82"/>
      <c r="EW224" s="82"/>
      <c r="EX224" s="82"/>
      <c r="EY224" s="82"/>
      <c r="EZ224" s="82"/>
      <c r="FA224" s="82"/>
      <c r="FB224" s="82"/>
      <c r="FC224" s="82"/>
      <c r="FD224" s="82"/>
      <c r="FE224" s="82"/>
      <c r="FF224" s="82"/>
      <c r="FG224" s="82"/>
      <c r="FH224" s="82"/>
      <c r="FI224" s="82"/>
      <c r="FJ224" s="82"/>
      <c r="FK224" s="82"/>
      <c r="FL224" s="82"/>
      <c r="FM224" s="82"/>
      <c r="FN224" s="82"/>
      <c r="FO224" s="82"/>
      <c r="FP224" s="82"/>
      <c r="FQ224" s="82"/>
      <c r="FR224" s="82"/>
      <c r="FS224" s="82"/>
      <c r="FT224" s="82"/>
      <c r="FU224" s="82"/>
      <c r="FV224" s="82"/>
      <c r="FW224" s="82"/>
      <c r="FX224" s="82"/>
      <c r="FY224" s="82"/>
      <c r="FZ224" s="82"/>
      <c r="GA224" s="82"/>
      <c r="GB224" s="82"/>
      <c r="GC224" s="82"/>
      <c r="GD224" s="82"/>
      <c r="GE224" s="82"/>
      <c r="GF224" s="82"/>
      <c r="GG224" s="82"/>
      <c r="GH224" s="82"/>
      <c r="GI224" s="82"/>
      <c r="GJ224" s="82"/>
      <c r="GK224" s="82"/>
      <c r="GL224" s="82"/>
      <c r="GM224" s="82"/>
      <c r="GN224" s="82"/>
      <c r="GO224" s="82"/>
      <c r="GP224" s="82"/>
      <c r="GQ224" s="82"/>
      <c r="GR224" s="82"/>
      <c r="GS224" s="82"/>
      <c r="GT224" s="82"/>
      <c r="GU224" s="82"/>
      <c r="GV224" s="82"/>
      <c r="GW224" s="82"/>
      <c r="GX224" s="82"/>
      <c r="GY224" s="82"/>
      <c r="GZ224" s="82"/>
      <c r="HA224" s="82"/>
      <c r="HB224" s="82"/>
      <c r="HC224" s="82"/>
      <c r="HD224" s="82"/>
      <c r="HE224" s="82"/>
      <c r="HF224" s="82"/>
      <c r="HG224" s="82"/>
      <c r="HH224" s="82"/>
      <c r="HI224" s="82"/>
      <c r="HJ224" s="82"/>
      <c r="HK224" s="82"/>
      <c r="HL224" s="82"/>
      <c r="HM224" s="82"/>
      <c r="HN224" s="82"/>
      <c r="HO224" s="82"/>
      <c r="HP224" s="82"/>
      <c r="HQ224" s="82"/>
      <c r="HR224" s="82"/>
      <c r="HS224" s="82"/>
      <c r="HT224" s="82"/>
      <c r="HU224" s="82"/>
      <c r="HV224" s="82"/>
      <c r="HW224" s="82"/>
      <c r="HX224" s="82"/>
      <c r="HY224" s="82"/>
      <c r="HZ224" s="82"/>
      <c r="IA224" s="82"/>
      <c r="IB224" s="82"/>
      <c r="IC224" s="82"/>
      <c r="ID224" s="82"/>
      <c r="IE224" s="82"/>
      <c r="IF224" s="82"/>
      <c r="IG224" s="82"/>
      <c r="IH224" s="82"/>
      <c r="II224" s="82"/>
      <c r="IJ224" s="82"/>
      <c r="IK224" s="82"/>
      <c r="IL224" s="82"/>
      <c r="IM224" s="82"/>
      <c r="IN224" s="82"/>
      <c r="IO224" s="82"/>
      <c r="IP224" s="82"/>
      <c r="IQ224" s="82"/>
      <c r="IR224" s="82"/>
      <c r="IS224" s="82"/>
      <c r="IT224" s="82"/>
      <c r="IU224" s="82"/>
      <c r="IV224" s="82"/>
    </row>
    <row r="225" spans="1:256" s="86" customFormat="1" x14ac:dyDescent="0.25">
      <c r="A225" s="82"/>
      <c r="B225" s="82"/>
      <c r="C225" s="89" t="s">
        <v>5028</v>
      </c>
      <c r="D225" s="92">
        <v>4356.7160000000003</v>
      </c>
      <c r="E225" s="92">
        <v>4385.1436000000003</v>
      </c>
      <c r="F225" s="83"/>
      <c r="G225" s="84"/>
      <c r="H225" s="84"/>
      <c r="I225" s="84"/>
      <c r="J225" s="84"/>
      <c r="K225" s="85"/>
      <c r="L225" s="85"/>
      <c r="M225" s="82"/>
      <c r="N225" s="82"/>
      <c r="O225" s="82"/>
      <c r="P225" s="82"/>
      <c r="Q225" s="82"/>
      <c r="R225" s="82"/>
      <c r="S225" s="82"/>
      <c r="T225" s="82"/>
      <c r="U225" s="82"/>
      <c r="V225" s="82"/>
      <c r="W225" s="82"/>
      <c r="X225" s="82"/>
      <c r="Y225" s="82"/>
      <c r="Z225" s="82"/>
      <c r="AA225" s="82"/>
      <c r="AB225" s="82"/>
      <c r="AC225" s="82"/>
      <c r="AD225" s="82"/>
      <c r="AE225" s="82"/>
      <c r="AF225" s="82"/>
      <c r="AG225" s="82"/>
      <c r="AH225" s="82"/>
      <c r="AI225" s="85"/>
      <c r="AJ225" s="82"/>
      <c r="AK225" s="82"/>
      <c r="AL225" s="82"/>
      <c r="AM225" s="82"/>
      <c r="AN225" s="82"/>
      <c r="AO225" s="82"/>
      <c r="AP225" s="82"/>
      <c r="AQ225" s="82"/>
      <c r="AR225" s="82"/>
      <c r="AS225" s="82"/>
      <c r="AT225" s="82"/>
      <c r="AU225" s="82"/>
      <c r="AV225" s="85"/>
      <c r="AW225" s="82"/>
      <c r="AX225" s="85"/>
      <c r="AY225" s="82"/>
      <c r="AZ225" s="82"/>
      <c r="BA225" s="82"/>
      <c r="BB225" s="85"/>
      <c r="BC225" s="82"/>
      <c r="BD225" s="82"/>
      <c r="BE225" s="82"/>
      <c r="BF225" s="82"/>
      <c r="BG225" s="82"/>
      <c r="BH225" s="82"/>
      <c r="BI225" s="82"/>
      <c r="BJ225" s="82"/>
      <c r="BK225" s="82"/>
      <c r="BL225" s="82"/>
      <c r="BM225" s="82"/>
      <c r="BN225" s="82"/>
      <c r="BO225" s="82"/>
      <c r="BP225" s="82"/>
      <c r="BQ225" s="82"/>
      <c r="BR225" s="82"/>
      <c r="BS225" s="82"/>
      <c r="BT225" s="82"/>
      <c r="BU225" s="82"/>
      <c r="BV225" s="82"/>
      <c r="BW225" s="82"/>
      <c r="BX225" s="82"/>
      <c r="BY225" s="82"/>
      <c r="BZ225" s="82"/>
      <c r="CA225" s="82"/>
      <c r="CB225" s="82"/>
      <c r="CC225" s="82"/>
      <c r="CD225" s="82"/>
      <c r="CE225" s="82"/>
      <c r="CF225" s="82"/>
      <c r="CG225" s="82"/>
      <c r="CH225" s="82"/>
      <c r="CI225" s="82"/>
      <c r="CJ225" s="82"/>
      <c r="CK225" s="82"/>
      <c r="CL225" s="82"/>
      <c r="CM225" s="82"/>
      <c r="CN225" s="82"/>
      <c r="CO225" s="82"/>
      <c r="CP225" s="82"/>
      <c r="CQ225" s="82"/>
      <c r="CR225" s="82"/>
      <c r="CS225" s="82"/>
      <c r="CT225" s="82"/>
      <c r="CU225" s="82"/>
      <c r="CV225" s="82"/>
      <c r="CW225" s="82"/>
      <c r="CX225" s="82"/>
      <c r="CY225" s="82"/>
      <c r="CZ225" s="82"/>
      <c r="DA225" s="82"/>
      <c r="DB225" s="82"/>
      <c r="DC225" s="82"/>
      <c r="DD225" s="82"/>
      <c r="DE225" s="82"/>
      <c r="DF225" s="82"/>
      <c r="DG225" s="82"/>
      <c r="DH225" s="82"/>
      <c r="DI225" s="82"/>
      <c r="DJ225" s="82"/>
      <c r="DK225" s="82"/>
      <c r="DL225" s="82"/>
      <c r="DM225" s="82"/>
      <c r="DN225" s="82"/>
      <c r="DO225" s="82"/>
      <c r="DP225" s="82"/>
      <c r="DQ225" s="82"/>
      <c r="DR225" s="82"/>
      <c r="DS225" s="82"/>
      <c r="DT225" s="82"/>
      <c r="DU225" s="82"/>
      <c r="DV225" s="82"/>
      <c r="DW225" s="82"/>
      <c r="DX225" s="82"/>
      <c r="DY225" s="82"/>
      <c r="DZ225" s="82"/>
      <c r="EA225" s="82"/>
      <c r="EB225" s="82"/>
      <c r="EC225" s="82"/>
      <c r="ED225" s="82"/>
      <c r="EE225" s="82"/>
      <c r="EF225" s="82"/>
      <c r="EG225" s="82"/>
      <c r="EH225" s="82"/>
      <c r="EI225" s="82"/>
      <c r="EJ225" s="82"/>
      <c r="EK225" s="82"/>
      <c r="EL225" s="82"/>
      <c r="EM225" s="82"/>
      <c r="EN225" s="82"/>
      <c r="EO225" s="82"/>
      <c r="EP225" s="82"/>
      <c r="EQ225" s="82"/>
      <c r="ER225" s="82"/>
      <c r="ES225" s="82"/>
      <c r="ET225" s="82"/>
      <c r="EU225" s="82"/>
      <c r="EV225" s="82"/>
      <c r="EW225" s="82"/>
      <c r="EX225" s="82"/>
      <c r="EY225" s="82"/>
      <c r="EZ225" s="82"/>
      <c r="FA225" s="82"/>
      <c r="FB225" s="82"/>
      <c r="FC225" s="82"/>
      <c r="FD225" s="82"/>
      <c r="FE225" s="82"/>
      <c r="FF225" s="82"/>
      <c r="FG225" s="82"/>
      <c r="FH225" s="82"/>
      <c r="FI225" s="82"/>
      <c r="FJ225" s="82"/>
      <c r="FK225" s="82"/>
      <c r="FL225" s="82"/>
      <c r="FM225" s="82"/>
      <c r="FN225" s="82"/>
      <c r="FO225" s="82"/>
      <c r="FP225" s="82"/>
      <c r="FQ225" s="82"/>
      <c r="FR225" s="82"/>
      <c r="FS225" s="82"/>
      <c r="FT225" s="82"/>
      <c r="FU225" s="82"/>
      <c r="FV225" s="82"/>
      <c r="FW225" s="82"/>
      <c r="FX225" s="82"/>
      <c r="FY225" s="82"/>
      <c r="FZ225" s="82"/>
      <c r="GA225" s="82"/>
      <c r="GB225" s="82"/>
      <c r="GC225" s="82"/>
      <c r="GD225" s="82"/>
      <c r="GE225" s="82"/>
      <c r="GF225" s="82"/>
      <c r="GG225" s="82"/>
      <c r="GH225" s="82"/>
      <c r="GI225" s="82"/>
      <c r="GJ225" s="82"/>
      <c r="GK225" s="82"/>
      <c r="GL225" s="82"/>
      <c r="GM225" s="82"/>
      <c r="GN225" s="82"/>
      <c r="GO225" s="82"/>
      <c r="GP225" s="82"/>
      <c r="GQ225" s="82"/>
      <c r="GR225" s="82"/>
      <c r="GS225" s="82"/>
      <c r="GT225" s="82"/>
      <c r="GU225" s="82"/>
      <c r="GV225" s="82"/>
      <c r="GW225" s="82"/>
      <c r="GX225" s="82"/>
      <c r="GY225" s="82"/>
      <c r="GZ225" s="82"/>
      <c r="HA225" s="82"/>
      <c r="HB225" s="82"/>
      <c r="HC225" s="82"/>
      <c r="HD225" s="82"/>
      <c r="HE225" s="82"/>
      <c r="HF225" s="82"/>
      <c r="HG225" s="82"/>
      <c r="HH225" s="82"/>
      <c r="HI225" s="82"/>
      <c r="HJ225" s="82"/>
      <c r="HK225" s="82"/>
      <c r="HL225" s="82"/>
      <c r="HM225" s="82"/>
      <c r="HN225" s="82"/>
      <c r="HO225" s="82"/>
      <c r="HP225" s="82"/>
      <c r="HQ225" s="82"/>
      <c r="HR225" s="82"/>
      <c r="HS225" s="82"/>
      <c r="HT225" s="82"/>
      <c r="HU225" s="82"/>
      <c r="HV225" s="82"/>
      <c r="HW225" s="82"/>
      <c r="HX225" s="82"/>
      <c r="HY225" s="82"/>
      <c r="HZ225" s="82"/>
      <c r="IA225" s="82"/>
      <c r="IB225" s="82"/>
      <c r="IC225" s="82"/>
      <c r="ID225" s="82"/>
      <c r="IE225" s="82"/>
      <c r="IF225" s="82"/>
      <c r="IG225" s="82"/>
      <c r="IH225" s="82"/>
      <c r="II225" s="82"/>
      <c r="IJ225" s="82"/>
      <c r="IK225" s="82"/>
      <c r="IL225" s="82"/>
      <c r="IM225" s="82"/>
      <c r="IN225" s="82"/>
      <c r="IO225" s="82"/>
      <c r="IP225" s="82"/>
      <c r="IQ225" s="82"/>
      <c r="IR225" s="82"/>
      <c r="IS225" s="82"/>
      <c r="IT225" s="82"/>
      <c r="IU225" s="82"/>
      <c r="IV225" s="82"/>
    </row>
    <row r="226" spans="1:256" s="86" customFormat="1" x14ac:dyDescent="0.25">
      <c r="A226" s="82"/>
      <c r="B226" s="82"/>
      <c r="C226" s="89" t="s">
        <v>5038</v>
      </c>
      <c r="D226" s="92">
        <v>1385.9733000000001</v>
      </c>
      <c r="E226" s="92">
        <v>1387.2900999999999</v>
      </c>
      <c r="F226" s="83"/>
      <c r="G226" s="84"/>
      <c r="H226" s="84"/>
      <c r="I226" s="84"/>
      <c r="J226" s="84"/>
      <c r="K226" s="85"/>
      <c r="L226" s="85"/>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5"/>
      <c r="AJ226" s="82"/>
      <c r="AK226" s="82"/>
      <c r="AL226" s="82"/>
      <c r="AM226" s="82"/>
      <c r="AN226" s="82"/>
      <c r="AO226" s="82"/>
      <c r="AP226" s="82"/>
      <c r="AQ226" s="82"/>
      <c r="AR226" s="82"/>
      <c r="AS226" s="82"/>
      <c r="AT226" s="82"/>
      <c r="AU226" s="82"/>
      <c r="AV226" s="85"/>
      <c r="AW226" s="82"/>
      <c r="AX226" s="85"/>
      <c r="AY226" s="82"/>
      <c r="AZ226" s="82"/>
      <c r="BA226" s="82"/>
      <c r="BB226" s="85"/>
      <c r="BC226" s="82"/>
      <c r="BD226" s="82"/>
      <c r="BE226" s="82"/>
      <c r="BF226" s="82"/>
      <c r="BG226" s="82"/>
      <c r="BH226" s="82"/>
      <c r="BI226" s="82"/>
      <c r="BJ226" s="82"/>
      <c r="BK226" s="82"/>
      <c r="BL226" s="82"/>
      <c r="BM226" s="82"/>
      <c r="BN226" s="82"/>
      <c r="BO226" s="82"/>
      <c r="BP226" s="82"/>
      <c r="BQ226" s="82"/>
      <c r="BR226" s="82"/>
      <c r="BS226" s="82"/>
      <c r="BT226" s="82"/>
      <c r="BU226" s="82"/>
      <c r="BV226" s="82"/>
      <c r="BW226" s="82"/>
      <c r="BX226" s="82"/>
      <c r="BY226" s="82"/>
      <c r="BZ226" s="82"/>
      <c r="CA226" s="82"/>
      <c r="CB226" s="82"/>
      <c r="CC226" s="82"/>
      <c r="CD226" s="82"/>
      <c r="CE226" s="82"/>
      <c r="CF226" s="82"/>
      <c r="CG226" s="82"/>
      <c r="CH226" s="82"/>
      <c r="CI226" s="82"/>
      <c r="CJ226" s="82"/>
      <c r="CK226" s="82"/>
      <c r="CL226" s="82"/>
      <c r="CM226" s="82"/>
      <c r="CN226" s="82"/>
      <c r="CO226" s="82"/>
      <c r="CP226" s="82"/>
      <c r="CQ226" s="82"/>
      <c r="CR226" s="82"/>
      <c r="CS226" s="82"/>
      <c r="CT226" s="82"/>
      <c r="CU226" s="82"/>
      <c r="CV226" s="82"/>
      <c r="CW226" s="82"/>
      <c r="CX226" s="82"/>
      <c r="CY226" s="82"/>
      <c r="CZ226" s="82"/>
      <c r="DA226" s="82"/>
      <c r="DB226" s="82"/>
      <c r="DC226" s="82"/>
      <c r="DD226" s="82"/>
      <c r="DE226" s="82"/>
      <c r="DF226" s="82"/>
      <c r="DG226" s="82"/>
      <c r="DH226" s="82"/>
      <c r="DI226" s="82"/>
      <c r="DJ226" s="82"/>
      <c r="DK226" s="82"/>
      <c r="DL226" s="82"/>
      <c r="DM226" s="82"/>
      <c r="DN226" s="82"/>
      <c r="DO226" s="82"/>
      <c r="DP226" s="82"/>
      <c r="DQ226" s="82"/>
      <c r="DR226" s="82"/>
      <c r="DS226" s="82"/>
      <c r="DT226" s="82"/>
      <c r="DU226" s="82"/>
      <c r="DV226" s="82"/>
      <c r="DW226" s="82"/>
      <c r="DX226" s="82"/>
      <c r="DY226" s="82"/>
      <c r="DZ226" s="82"/>
      <c r="EA226" s="82"/>
      <c r="EB226" s="82"/>
      <c r="EC226" s="82"/>
      <c r="ED226" s="82"/>
      <c r="EE226" s="82"/>
      <c r="EF226" s="82"/>
      <c r="EG226" s="82"/>
      <c r="EH226" s="82"/>
      <c r="EI226" s="82"/>
      <c r="EJ226" s="82"/>
      <c r="EK226" s="82"/>
      <c r="EL226" s="82"/>
      <c r="EM226" s="82"/>
      <c r="EN226" s="82"/>
      <c r="EO226" s="82"/>
      <c r="EP226" s="82"/>
      <c r="EQ226" s="82"/>
      <c r="ER226" s="82"/>
      <c r="ES226" s="82"/>
      <c r="ET226" s="82"/>
      <c r="EU226" s="82"/>
      <c r="EV226" s="82"/>
      <c r="EW226" s="82"/>
      <c r="EX226" s="82"/>
      <c r="EY226" s="82"/>
      <c r="EZ226" s="82"/>
      <c r="FA226" s="82"/>
      <c r="FB226" s="82"/>
      <c r="FC226" s="82"/>
      <c r="FD226" s="82"/>
      <c r="FE226" s="82"/>
      <c r="FF226" s="82"/>
      <c r="FG226" s="82"/>
      <c r="FH226" s="82"/>
      <c r="FI226" s="82"/>
      <c r="FJ226" s="82"/>
      <c r="FK226" s="82"/>
      <c r="FL226" s="82"/>
      <c r="FM226" s="82"/>
      <c r="FN226" s="82"/>
      <c r="FO226" s="82"/>
      <c r="FP226" s="82"/>
      <c r="FQ226" s="82"/>
      <c r="FR226" s="82"/>
      <c r="FS226" s="82"/>
      <c r="FT226" s="82"/>
      <c r="FU226" s="82"/>
      <c r="FV226" s="82"/>
      <c r="FW226" s="82"/>
      <c r="FX226" s="82"/>
      <c r="FY226" s="82"/>
      <c r="FZ226" s="82"/>
      <c r="GA226" s="82"/>
      <c r="GB226" s="82"/>
      <c r="GC226" s="82"/>
      <c r="GD226" s="82"/>
      <c r="GE226" s="82"/>
      <c r="GF226" s="82"/>
      <c r="GG226" s="82"/>
      <c r="GH226" s="82"/>
      <c r="GI226" s="82"/>
      <c r="GJ226" s="82"/>
      <c r="GK226" s="82"/>
      <c r="GL226" s="82"/>
      <c r="GM226" s="82"/>
      <c r="GN226" s="82"/>
      <c r="GO226" s="82"/>
      <c r="GP226" s="82"/>
      <c r="GQ226" s="82"/>
      <c r="GR226" s="82"/>
      <c r="GS226" s="82"/>
      <c r="GT226" s="82"/>
      <c r="GU226" s="82"/>
      <c r="GV226" s="82"/>
      <c r="GW226" s="82"/>
      <c r="GX226" s="82"/>
      <c r="GY226" s="82"/>
      <c r="GZ226" s="82"/>
      <c r="HA226" s="82"/>
      <c r="HB226" s="82"/>
      <c r="HC226" s="82"/>
      <c r="HD226" s="82"/>
      <c r="HE226" s="82"/>
      <c r="HF226" s="82"/>
      <c r="HG226" s="82"/>
      <c r="HH226" s="82"/>
      <c r="HI226" s="82"/>
      <c r="HJ226" s="82"/>
      <c r="HK226" s="82"/>
      <c r="HL226" s="82"/>
      <c r="HM226" s="82"/>
      <c r="HN226" s="82"/>
      <c r="HO226" s="82"/>
      <c r="HP226" s="82"/>
      <c r="HQ226" s="82"/>
      <c r="HR226" s="82"/>
      <c r="HS226" s="82"/>
      <c r="HT226" s="82"/>
      <c r="HU226" s="82"/>
      <c r="HV226" s="82"/>
      <c r="HW226" s="82"/>
      <c r="HX226" s="82"/>
      <c r="HY226" s="82"/>
      <c r="HZ226" s="82"/>
      <c r="IA226" s="82"/>
      <c r="IB226" s="82"/>
      <c r="IC226" s="82"/>
      <c r="ID226" s="82"/>
      <c r="IE226" s="82"/>
      <c r="IF226" s="82"/>
      <c r="IG226" s="82"/>
      <c r="IH226" s="82"/>
      <c r="II226" s="82"/>
      <c r="IJ226" s="82"/>
      <c r="IK226" s="82"/>
      <c r="IL226" s="82"/>
      <c r="IM226" s="82"/>
      <c r="IN226" s="82"/>
      <c r="IO226" s="82"/>
      <c r="IP226" s="82"/>
      <c r="IQ226" s="82"/>
      <c r="IR226" s="82"/>
      <c r="IS226" s="82"/>
      <c r="IT226" s="82"/>
      <c r="IU226" s="82"/>
      <c r="IV226" s="82"/>
    </row>
    <row r="227" spans="1:256" s="86" customFormat="1" ht="85.15" customHeight="1" x14ac:dyDescent="0.25">
      <c r="A227" s="82"/>
      <c r="B227" s="82"/>
      <c r="C227" s="166" t="s">
        <v>5060</v>
      </c>
      <c r="D227" s="167"/>
      <c r="E227" s="168"/>
      <c r="F227" s="83"/>
      <c r="G227" s="84"/>
      <c r="H227" s="84"/>
      <c r="I227" s="84"/>
      <c r="J227" s="84"/>
      <c r="K227" s="85"/>
      <c r="L227" s="85"/>
      <c r="M227" s="82"/>
      <c r="N227" s="82"/>
      <c r="O227" s="82"/>
      <c r="P227" s="82"/>
      <c r="Q227" s="82"/>
      <c r="R227" s="82"/>
      <c r="S227" s="82"/>
      <c r="T227" s="82"/>
      <c r="U227" s="82"/>
      <c r="V227" s="82"/>
      <c r="W227" s="82"/>
      <c r="X227" s="82"/>
      <c r="Y227" s="82"/>
      <c r="Z227" s="82"/>
      <c r="AA227" s="82"/>
      <c r="AB227" s="82"/>
      <c r="AC227" s="82"/>
      <c r="AD227" s="82"/>
      <c r="AE227" s="82"/>
      <c r="AF227" s="82"/>
      <c r="AG227" s="82"/>
      <c r="AH227" s="82"/>
      <c r="AI227" s="85"/>
      <c r="AJ227" s="82"/>
      <c r="AK227" s="82"/>
      <c r="AL227" s="82"/>
      <c r="AM227" s="82"/>
      <c r="AN227" s="82"/>
      <c r="AO227" s="82"/>
      <c r="AP227" s="82"/>
      <c r="AQ227" s="82"/>
      <c r="AR227" s="82"/>
      <c r="AS227" s="82"/>
      <c r="AT227" s="82"/>
      <c r="AU227" s="82"/>
      <c r="AV227" s="85"/>
      <c r="AW227" s="82"/>
      <c r="AX227" s="85"/>
      <c r="AY227" s="82"/>
      <c r="AZ227" s="82"/>
      <c r="BA227" s="82"/>
      <c r="BB227" s="85"/>
      <c r="BC227" s="82"/>
      <c r="BD227" s="82"/>
      <c r="BE227" s="82"/>
      <c r="BF227" s="82"/>
      <c r="BG227" s="82"/>
      <c r="BH227" s="82"/>
      <c r="BI227" s="82"/>
      <c r="BJ227" s="82"/>
      <c r="BK227" s="82"/>
      <c r="BL227" s="82"/>
      <c r="BM227" s="82"/>
      <c r="BN227" s="82"/>
      <c r="BO227" s="82"/>
      <c r="BP227" s="82"/>
      <c r="BQ227" s="82"/>
      <c r="BR227" s="82"/>
      <c r="BS227" s="82"/>
      <c r="BT227" s="82"/>
      <c r="BU227" s="82"/>
      <c r="BV227" s="82"/>
      <c r="BW227" s="82"/>
      <c r="BX227" s="82"/>
      <c r="BY227" s="82"/>
      <c r="BZ227" s="82"/>
      <c r="CA227" s="82"/>
      <c r="CB227" s="82"/>
      <c r="CC227" s="82"/>
      <c r="CD227" s="82"/>
      <c r="CE227" s="82"/>
      <c r="CF227" s="82"/>
      <c r="CG227" s="82"/>
      <c r="CH227" s="82"/>
      <c r="CI227" s="82"/>
      <c r="CJ227" s="82"/>
      <c r="CK227" s="82"/>
      <c r="CL227" s="82"/>
      <c r="CM227" s="82"/>
      <c r="CN227" s="82"/>
      <c r="CO227" s="82"/>
      <c r="CP227" s="82"/>
      <c r="CQ227" s="82"/>
      <c r="CR227" s="82"/>
      <c r="CS227" s="82"/>
      <c r="CT227" s="82"/>
      <c r="CU227" s="82"/>
      <c r="CV227" s="82"/>
      <c r="CW227" s="82"/>
      <c r="CX227" s="82"/>
      <c r="CY227" s="82"/>
      <c r="CZ227" s="82"/>
      <c r="DA227" s="82"/>
      <c r="DB227" s="82"/>
      <c r="DC227" s="82"/>
      <c r="DD227" s="82"/>
      <c r="DE227" s="82"/>
      <c r="DF227" s="82"/>
      <c r="DG227" s="82"/>
      <c r="DH227" s="82"/>
      <c r="DI227" s="82"/>
      <c r="DJ227" s="82"/>
      <c r="DK227" s="82"/>
      <c r="DL227" s="82"/>
      <c r="DM227" s="82"/>
      <c r="DN227" s="82"/>
      <c r="DO227" s="82"/>
      <c r="DP227" s="82"/>
      <c r="DQ227" s="82"/>
      <c r="DR227" s="82"/>
      <c r="DS227" s="82"/>
      <c r="DT227" s="82"/>
      <c r="DU227" s="82"/>
      <c r="DV227" s="82"/>
      <c r="DW227" s="82"/>
      <c r="DX227" s="82"/>
      <c r="DY227" s="82"/>
      <c r="DZ227" s="82"/>
      <c r="EA227" s="82"/>
      <c r="EB227" s="82"/>
      <c r="EC227" s="82"/>
      <c r="ED227" s="82"/>
      <c r="EE227" s="82"/>
      <c r="EF227" s="82"/>
      <c r="EG227" s="82"/>
      <c r="EH227" s="82"/>
      <c r="EI227" s="82"/>
      <c r="EJ227" s="82"/>
      <c r="EK227" s="82"/>
      <c r="EL227" s="82"/>
      <c r="EM227" s="82"/>
      <c r="EN227" s="82"/>
      <c r="EO227" s="82"/>
      <c r="EP227" s="82"/>
      <c r="EQ227" s="82"/>
      <c r="ER227" s="82"/>
      <c r="ES227" s="82"/>
      <c r="ET227" s="82"/>
      <c r="EU227" s="82"/>
      <c r="EV227" s="82"/>
      <c r="EW227" s="82"/>
      <c r="EX227" s="82"/>
      <c r="EY227" s="82"/>
      <c r="EZ227" s="82"/>
      <c r="FA227" s="82"/>
      <c r="FB227" s="82"/>
      <c r="FC227" s="82"/>
      <c r="FD227" s="82"/>
      <c r="FE227" s="82"/>
      <c r="FF227" s="82"/>
      <c r="FG227" s="82"/>
      <c r="FH227" s="82"/>
      <c r="FI227" s="82"/>
      <c r="FJ227" s="82"/>
      <c r="FK227" s="82"/>
      <c r="FL227" s="82"/>
      <c r="FM227" s="82"/>
      <c r="FN227" s="82"/>
      <c r="FO227" s="82"/>
      <c r="FP227" s="82"/>
      <c r="FQ227" s="82"/>
      <c r="FR227" s="82"/>
      <c r="FS227" s="82"/>
      <c r="FT227" s="82"/>
      <c r="FU227" s="82"/>
      <c r="FV227" s="82"/>
      <c r="FW227" s="82"/>
      <c r="FX227" s="82"/>
      <c r="FY227" s="82"/>
      <c r="FZ227" s="82"/>
      <c r="GA227" s="82"/>
      <c r="GB227" s="82"/>
      <c r="GC227" s="82"/>
      <c r="GD227" s="82"/>
      <c r="GE227" s="82"/>
      <c r="GF227" s="82"/>
      <c r="GG227" s="82"/>
      <c r="GH227" s="82"/>
      <c r="GI227" s="82"/>
      <c r="GJ227" s="82"/>
      <c r="GK227" s="82"/>
      <c r="GL227" s="82"/>
      <c r="GM227" s="82"/>
      <c r="GN227" s="82"/>
      <c r="GO227" s="82"/>
      <c r="GP227" s="82"/>
      <c r="GQ227" s="82"/>
      <c r="GR227" s="82"/>
      <c r="GS227" s="82"/>
      <c r="GT227" s="82"/>
      <c r="GU227" s="82"/>
      <c r="GV227" s="82"/>
      <c r="GW227" s="82"/>
      <c r="GX227" s="82"/>
      <c r="GY227" s="82"/>
      <c r="GZ227" s="82"/>
      <c r="HA227" s="82"/>
      <c r="HB227" s="82"/>
      <c r="HC227" s="82"/>
      <c r="HD227" s="82"/>
      <c r="HE227" s="82"/>
      <c r="HF227" s="82"/>
      <c r="HG227" s="82"/>
      <c r="HH227" s="82"/>
      <c r="HI227" s="82"/>
      <c r="HJ227" s="82"/>
      <c r="HK227" s="82"/>
      <c r="HL227" s="82"/>
      <c r="HM227" s="82"/>
      <c r="HN227" s="82"/>
      <c r="HO227" s="82"/>
      <c r="HP227" s="82"/>
      <c r="HQ227" s="82"/>
      <c r="HR227" s="82"/>
      <c r="HS227" s="82"/>
      <c r="HT227" s="82"/>
      <c r="HU227" s="82"/>
      <c r="HV227" s="82"/>
      <c r="HW227" s="82"/>
      <c r="HX227" s="82"/>
      <c r="HY227" s="82"/>
      <c r="HZ227" s="82"/>
      <c r="IA227" s="82"/>
      <c r="IB227" s="82"/>
      <c r="IC227" s="82"/>
      <c r="ID227" s="82"/>
      <c r="IE227" s="82"/>
      <c r="IF227" s="82"/>
      <c r="IG227" s="82"/>
      <c r="IH227" s="82"/>
      <c r="II227" s="82"/>
      <c r="IJ227" s="82"/>
      <c r="IK227" s="82"/>
      <c r="IL227" s="82"/>
      <c r="IM227" s="82"/>
      <c r="IN227" s="82"/>
      <c r="IO227" s="82"/>
      <c r="IP227" s="82"/>
      <c r="IQ227" s="82"/>
      <c r="IR227" s="82"/>
      <c r="IS227" s="82"/>
      <c r="IT227" s="82"/>
      <c r="IU227" s="82"/>
      <c r="IV227" s="82"/>
    </row>
    <row r="229" spans="1:256" x14ac:dyDescent="0.25">
      <c r="C229" s="2" t="s">
        <v>5066</v>
      </c>
    </row>
    <row r="230" spans="1:256" x14ac:dyDescent="0.25">
      <c r="C230" s="179" t="s">
        <v>5035</v>
      </c>
      <c r="D230" s="179"/>
      <c r="E230" s="179"/>
    </row>
    <row r="231" spans="1:256" s="86" customFormat="1" ht="40.5" x14ac:dyDescent="0.25">
      <c r="A231" s="82"/>
      <c r="B231" s="82"/>
      <c r="C231" s="90" t="s">
        <v>5061</v>
      </c>
      <c r="D231" s="90" t="s">
        <v>5062</v>
      </c>
      <c r="E231" s="90" t="s">
        <v>5063</v>
      </c>
      <c r="F231" s="83"/>
      <c r="G231" s="84"/>
      <c r="H231" s="84"/>
      <c r="I231" s="84"/>
      <c r="J231" s="84"/>
      <c r="K231" s="85"/>
      <c r="L231" s="85"/>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5"/>
      <c r="AJ231" s="82"/>
      <c r="AK231" s="82"/>
      <c r="AL231" s="82"/>
      <c r="AM231" s="82"/>
      <c r="AN231" s="82"/>
      <c r="AO231" s="82"/>
      <c r="AP231" s="82"/>
      <c r="AQ231" s="82"/>
      <c r="AR231" s="82"/>
      <c r="AS231" s="82"/>
      <c r="AT231" s="82"/>
      <c r="AU231" s="82"/>
      <c r="AV231" s="85"/>
      <c r="AW231" s="82"/>
      <c r="AX231" s="85"/>
      <c r="AY231" s="82"/>
      <c r="AZ231" s="82"/>
      <c r="BA231" s="82"/>
      <c r="BB231" s="85"/>
      <c r="BC231" s="82"/>
      <c r="BD231" s="82"/>
      <c r="BE231" s="82"/>
      <c r="BF231" s="82"/>
      <c r="BG231" s="82"/>
      <c r="BH231" s="82"/>
      <c r="BI231" s="82"/>
      <c r="BJ231" s="82"/>
      <c r="BK231" s="82"/>
      <c r="BL231" s="82"/>
      <c r="BM231" s="82"/>
      <c r="BN231" s="82"/>
      <c r="BO231" s="82"/>
      <c r="BP231" s="82"/>
      <c r="BQ231" s="82"/>
      <c r="BR231" s="82"/>
      <c r="BS231" s="82"/>
      <c r="BT231" s="82"/>
      <c r="BU231" s="82"/>
      <c r="BV231" s="82"/>
      <c r="BW231" s="82"/>
      <c r="BX231" s="82"/>
      <c r="BY231" s="82"/>
      <c r="BZ231" s="82"/>
      <c r="CA231" s="82"/>
      <c r="CB231" s="82"/>
      <c r="CC231" s="82"/>
      <c r="CD231" s="82"/>
      <c r="CE231" s="82"/>
      <c r="CF231" s="82"/>
      <c r="CG231" s="82"/>
      <c r="CH231" s="82"/>
      <c r="CI231" s="82"/>
      <c r="CJ231" s="82"/>
      <c r="CK231" s="82"/>
      <c r="CL231" s="82"/>
      <c r="CM231" s="82"/>
      <c r="CN231" s="82"/>
      <c r="CO231" s="82"/>
      <c r="CP231" s="82"/>
      <c r="CQ231" s="82"/>
      <c r="CR231" s="82"/>
      <c r="CS231" s="82"/>
      <c r="CT231" s="82"/>
      <c r="CU231" s="82"/>
      <c r="CV231" s="82"/>
      <c r="CW231" s="82"/>
      <c r="CX231" s="82"/>
      <c r="CY231" s="82"/>
      <c r="CZ231" s="82"/>
      <c r="DA231" s="82"/>
      <c r="DB231" s="82"/>
      <c r="DC231" s="82"/>
      <c r="DD231" s="82"/>
      <c r="DE231" s="82"/>
      <c r="DF231" s="82"/>
      <c r="DG231" s="82"/>
      <c r="DH231" s="82"/>
      <c r="DI231" s="82"/>
      <c r="DJ231" s="82"/>
      <c r="DK231" s="82"/>
      <c r="DL231" s="82"/>
      <c r="DM231" s="82"/>
      <c r="DN231" s="82"/>
      <c r="DO231" s="82"/>
      <c r="DP231" s="82"/>
      <c r="DQ231" s="82"/>
      <c r="DR231" s="82"/>
      <c r="DS231" s="82"/>
      <c r="DT231" s="82"/>
      <c r="DU231" s="82"/>
      <c r="DV231" s="82"/>
      <c r="DW231" s="82"/>
      <c r="DX231" s="82"/>
      <c r="DY231" s="82"/>
      <c r="DZ231" s="82"/>
      <c r="EA231" s="82"/>
      <c r="EB231" s="82"/>
      <c r="EC231" s="82"/>
      <c r="ED231" s="82"/>
      <c r="EE231" s="82"/>
      <c r="EF231" s="82"/>
      <c r="EG231" s="82"/>
      <c r="EH231" s="82"/>
      <c r="EI231" s="82"/>
      <c r="EJ231" s="82"/>
      <c r="EK231" s="82"/>
      <c r="EL231" s="82"/>
      <c r="EM231" s="82"/>
      <c r="EN231" s="82"/>
      <c r="EO231" s="82"/>
      <c r="EP231" s="82"/>
      <c r="EQ231" s="82"/>
      <c r="ER231" s="82"/>
      <c r="ES231" s="82"/>
      <c r="ET231" s="82"/>
      <c r="EU231" s="82"/>
      <c r="EV231" s="82"/>
      <c r="EW231" s="82"/>
      <c r="EX231" s="82"/>
      <c r="EY231" s="82"/>
      <c r="EZ231" s="82"/>
      <c r="FA231" s="82"/>
      <c r="FB231" s="82"/>
      <c r="FC231" s="82"/>
      <c r="FD231" s="82"/>
      <c r="FE231" s="82"/>
      <c r="FF231" s="82"/>
      <c r="FG231" s="82"/>
      <c r="FH231" s="82"/>
      <c r="FI231" s="82"/>
      <c r="FJ231" s="82"/>
      <c r="FK231" s="82"/>
      <c r="FL231" s="82"/>
      <c r="FM231" s="82"/>
      <c r="FN231" s="82"/>
      <c r="FO231" s="82"/>
      <c r="FP231" s="82"/>
      <c r="FQ231" s="82"/>
      <c r="FR231" s="82"/>
      <c r="FS231" s="82"/>
      <c r="FT231" s="82"/>
      <c r="FU231" s="82"/>
      <c r="FV231" s="82"/>
      <c r="FW231" s="82"/>
      <c r="FX231" s="82"/>
      <c r="FY231" s="82"/>
      <c r="FZ231" s="82"/>
      <c r="GA231" s="82"/>
      <c r="GB231" s="82"/>
      <c r="GC231" s="82"/>
      <c r="GD231" s="82"/>
      <c r="GE231" s="82"/>
      <c r="GF231" s="82"/>
      <c r="GG231" s="82"/>
      <c r="GH231" s="82"/>
      <c r="GI231" s="82"/>
      <c r="GJ231" s="82"/>
      <c r="GK231" s="82"/>
      <c r="GL231" s="82"/>
      <c r="GM231" s="82"/>
      <c r="GN231" s="82"/>
      <c r="GO231" s="82"/>
      <c r="GP231" s="82"/>
      <c r="GQ231" s="82"/>
      <c r="GR231" s="82"/>
      <c r="GS231" s="82"/>
      <c r="GT231" s="82"/>
      <c r="GU231" s="82"/>
      <c r="GV231" s="82"/>
      <c r="GW231" s="82"/>
      <c r="GX231" s="82"/>
      <c r="GY231" s="82"/>
      <c r="GZ231" s="82"/>
      <c r="HA231" s="82"/>
      <c r="HB231" s="82"/>
      <c r="HC231" s="82"/>
      <c r="HD231" s="82"/>
      <c r="HE231" s="82"/>
      <c r="HF231" s="82"/>
      <c r="HG231" s="82"/>
      <c r="HH231" s="82"/>
      <c r="HI231" s="82"/>
      <c r="HJ231" s="82"/>
      <c r="HK231" s="82"/>
      <c r="HL231" s="82"/>
      <c r="HM231" s="82"/>
      <c r="HN231" s="82"/>
      <c r="HO231" s="82"/>
      <c r="HP231" s="82"/>
      <c r="HQ231" s="82"/>
      <c r="HR231" s="82"/>
      <c r="HS231" s="82"/>
      <c r="HT231" s="82"/>
      <c r="HU231" s="82"/>
      <c r="HV231" s="82"/>
      <c r="HW231" s="82"/>
      <c r="HX231" s="82"/>
      <c r="HY231" s="82"/>
      <c r="HZ231" s="82"/>
      <c r="IA231" s="82"/>
      <c r="IB231" s="82"/>
      <c r="IC231" s="82"/>
      <c r="ID231" s="82"/>
      <c r="IE231" s="82"/>
      <c r="IF231" s="82"/>
      <c r="IG231" s="82"/>
      <c r="IH231" s="82"/>
      <c r="II231" s="82"/>
      <c r="IJ231" s="82"/>
      <c r="IK231" s="82"/>
      <c r="IL231" s="82"/>
      <c r="IM231" s="82"/>
      <c r="IN231" s="82"/>
      <c r="IO231" s="82"/>
      <c r="IP231" s="82"/>
      <c r="IQ231" s="82"/>
      <c r="IR231" s="82"/>
      <c r="IS231" s="82"/>
      <c r="IT231" s="82"/>
      <c r="IU231" s="82"/>
      <c r="IV231" s="82"/>
    </row>
    <row r="232" spans="1:256" ht="13.5" customHeight="1" x14ac:dyDescent="0.25">
      <c r="A232"/>
      <c r="B232"/>
      <c r="C232" s="96">
        <v>46174</v>
      </c>
      <c r="D232" s="97">
        <v>0.22647999999999999</v>
      </c>
      <c r="E232" s="97">
        <v>0.22647999999999999</v>
      </c>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13.5" customHeight="1" x14ac:dyDescent="0.25">
      <c r="A233"/>
      <c r="B233"/>
      <c r="C233" s="96">
        <v>46175</v>
      </c>
      <c r="D233" s="97">
        <v>0.1797</v>
      </c>
      <c r="E233" s="97">
        <v>0.1797</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13.5" customHeight="1" x14ac:dyDescent="0.25">
      <c r="A234"/>
      <c r="B234"/>
      <c r="C234" s="96">
        <v>46176</v>
      </c>
      <c r="D234" s="97">
        <v>0.16642000000000001</v>
      </c>
      <c r="E234" s="97">
        <v>0.16642000000000001</v>
      </c>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13.5" customHeight="1" x14ac:dyDescent="0.25">
      <c r="A235"/>
      <c r="B235"/>
      <c r="C235" s="96">
        <v>46177</v>
      </c>
      <c r="D235" s="97">
        <v>0.26186999999999999</v>
      </c>
      <c r="E235" s="97">
        <v>0.26186999999999999</v>
      </c>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13.5" customHeight="1" x14ac:dyDescent="0.25">
      <c r="A236"/>
      <c r="B236"/>
      <c r="C236" s="96">
        <v>46178</v>
      </c>
      <c r="D236" s="97">
        <v>0.32389000000000001</v>
      </c>
      <c r="E236" s="97">
        <v>0.32389000000000001</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13.5" customHeight="1" x14ac:dyDescent="0.25">
      <c r="A237"/>
      <c r="B237"/>
      <c r="C237" s="96">
        <v>46180</v>
      </c>
      <c r="D237" s="97">
        <v>0.39351000000000003</v>
      </c>
      <c r="E237" s="97">
        <v>0.39351000000000003</v>
      </c>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13.5" customHeight="1" x14ac:dyDescent="0.25">
      <c r="A238"/>
      <c r="B238"/>
      <c r="C238" s="96">
        <v>46181</v>
      </c>
      <c r="D238" s="97">
        <v>0.26224999999999998</v>
      </c>
      <c r="E238" s="97">
        <v>0.26224999999999998</v>
      </c>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13.5" customHeight="1" x14ac:dyDescent="0.25">
      <c r="A239"/>
      <c r="B239"/>
      <c r="C239" s="96">
        <v>46182</v>
      </c>
      <c r="D239" s="97">
        <v>0.39576</v>
      </c>
      <c r="E239" s="97">
        <v>0.39576</v>
      </c>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13.5" customHeight="1" x14ac:dyDescent="0.25">
      <c r="A240"/>
      <c r="B240"/>
      <c r="C240" s="96">
        <v>46183</v>
      </c>
      <c r="D240" s="97">
        <v>0.21748999999999999</v>
      </c>
      <c r="E240" s="97">
        <v>0.21748999999999999</v>
      </c>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3:5" customFormat="1" ht="13.5" customHeight="1" x14ac:dyDescent="0.25">
      <c r="C241" s="96">
        <v>46184</v>
      </c>
      <c r="D241" s="97">
        <v>0.23338</v>
      </c>
      <c r="E241" s="97">
        <v>0.23338</v>
      </c>
    </row>
    <row r="242" spans="3:5" customFormat="1" ht="13.5" customHeight="1" x14ac:dyDescent="0.25">
      <c r="C242" s="96">
        <v>46185</v>
      </c>
      <c r="D242" s="97">
        <v>0.25871</v>
      </c>
      <c r="E242" s="97">
        <v>0.25871</v>
      </c>
    </row>
    <row r="243" spans="3:5" customFormat="1" ht="13.5" customHeight="1" x14ac:dyDescent="0.25">
      <c r="C243" s="96">
        <v>46187</v>
      </c>
      <c r="D243" s="97">
        <v>0.38851999999999998</v>
      </c>
      <c r="E243" s="97">
        <v>0.38851999999999998</v>
      </c>
    </row>
    <row r="244" spans="3:5" customFormat="1" ht="13.5" customHeight="1" x14ac:dyDescent="0.25">
      <c r="C244" s="96">
        <v>46188</v>
      </c>
      <c r="D244" s="97">
        <v>0.40638999999999997</v>
      </c>
      <c r="E244" s="97">
        <v>0.40638999999999997</v>
      </c>
    </row>
    <row r="245" spans="3:5" customFormat="1" ht="13.5" customHeight="1" x14ac:dyDescent="0.25">
      <c r="C245" s="96">
        <v>46189</v>
      </c>
      <c r="D245" s="97">
        <v>0.42087999999999998</v>
      </c>
      <c r="E245" s="97">
        <v>0.42087999999999998</v>
      </c>
    </row>
    <row r="246" spans="3:5" customFormat="1" ht="13.5" customHeight="1" x14ac:dyDescent="0.25">
      <c r="C246" s="96">
        <v>46190</v>
      </c>
      <c r="D246" s="97">
        <v>0.14149</v>
      </c>
      <c r="E246" s="97">
        <v>0.14149</v>
      </c>
    </row>
    <row r="247" spans="3:5" customFormat="1" ht="13.5" customHeight="1" x14ac:dyDescent="0.25">
      <c r="C247" s="96">
        <v>46191</v>
      </c>
      <c r="D247" s="97">
        <v>0.21764</v>
      </c>
      <c r="E247" s="97">
        <v>0.21764</v>
      </c>
    </row>
    <row r="248" spans="3:5" customFormat="1" ht="13.5" customHeight="1" x14ac:dyDescent="0.25">
      <c r="C248" s="96">
        <v>46192</v>
      </c>
      <c r="D248" s="97">
        <v>0.19270000000000001</v>
      </c>
      <c r="E248" s="97">
        <v>0.19270000000000001</v>
      </c>
    </row>
    <row r="249" spans="3:5" customFormat="1" ht="13.5" customHeight="1" x14ac:dyDescent="0.25">
      <c r="C249" s="96">
        <v>46194</v>
      </c>
      <c r="D249" s="97">
        <v>0.37980000000000003</v>
      </c>
      <c r="E249" s="97">
        <v>0.37980000000000003</v>
      </c>
    </row>
    <row r="250" spans="3:5" customFormat="1" ht="13.5" customHeight="1" x14ac:dyDescent="0.25">
      <c r="C250" s="96">
        <v>46195</v>
      </c>
      <c r="D250" s="97">
        <v>0.15962000000000001</v>
      </c>
      <c r="E250" s="97">
        <v>0.15962000000000001</v>
      </c>
    </row>
    <row r="251" spans="3:5" customFormat="1" ht="13.5" customHeight="1" x14ac:dyDescent="0.25">
      <c r="C251" s="96">
        <v>46196</v>
      </c>
      <c r="D251" s="97">
        <v>0.16189000000000001</v>
      </c>
      <c r="E251" s="97">
        <v>0.16189000000000001</v>
      </c>
    </row>
    <row r="252" spans="3:5" customFormat="1" ht="13.5" customHeight="1" x14ac:dyDescent="0.25">
      <c r="C252" s="96">
        <v>46197</v>
      </c>
      <c r="D252" s="97">
        <v>0.22950999999999999</v>
      </c>
      <c r="E252" s="97">
        <v>0.22950999999999999</v>
      </c>
    </row>
    <row r="253" spans="3:5" customFormat="1" ht="13.5" customHeight="1" x14ac:dyDescent="0.25">
      <c r="C253" s="96">
        <v>46198</v>
      </c>
      <c r="D253" s="97">
        <v>0.25944</v>
      </c>
      <c r="E253" s="97">
        <v>0.25944</v>
      </c>
    </row>
    <row r="254" spans="3:5" customFormat="1" ht="13.5" customHeight="1" x14ac:dyDescent="0.25">
      <c r="C254" s="96">
        <v>46201</v>
      </c>
      <c r="D254" s="97">
        <v>0.58145000000000002</v>
      </c>
      <c r="E254" s="97">
        <v>0.58145000000000002</v>
      </c>
    </row>
    <row r="255" spans="3:5" customFormat="1" ht="13.5" customHeight="1" x14ac:dyDescent="0.25">
      <c r="C255" s="96">
        <v>46202</v>
      </c>
      <c r="D255" s="97">
        <v>8.7870000000000004E-2</v>
      </c>
      <c r="E255" s="97">
        <v>8.7870000000000004E-2</v>
      </c>
    </row>
    <row r="256" spans="3:5" customFormat="1" ht="13.5" customHeight="1" x14ac:dyDescent="0.25">
      <c r="C256" s="96">
        <v>46203</v>
      </c>
      <c r="D256" s="97">
        <v>0.79168000000000005</v>
      </c>
      <c r="E256" s="97">
        <v>0.79168000000000005</v>
      </c>
    </row>
    <row r="257" spans="3:5" customFormat="1" ht="13.5" customHeight="1" x14ac:dyDescent="0.25">
      <c r="C257" s="178" t="s">
        <v>5036</v>
      </c>
      <c r="D257" s="178"/>
      <c r="E257" s="178"/>
    </row>
    <row r="258" spans="3:5" s="86" customFormat="1" ht="45" x14ac:dyDescent="0.25">
      <c r="C258" s="98" t="s">
        <v>5061</v>
      </c>
      <c r="D258" s="98" t="s">
        <v>5062</v>
      </c>
      <c r="E258" s="98" t="s">
        <v>5063</v>
      </c>
    </row>
    <row r="259" spans="3:5" customFormat="1" ht="13.5" customHeight="1" x14ac:dyDescent="0.25">
      <c r="C259" s="96">
        <v>46178</v>
      </c>
      <c r="D259" s="97">
        <v>1.8674299999999999</v>
      </c>
      <c r="E259" s="97">
        <v>1.8674299999999999</v>
      </c>
    </row>
    <row r="260" spans="3:5" customFormat="1" ht="13.5" customHeight="1" x14ac:dyDescent="0.25">
      <c r="C260" s="96">
        <v>46185</v>
      </c>
      <c r="D260" s="97">
        <v>2.12941</v>
      </c>
      <c r="E260" s="97">
        <v>2.12941</v>
      </c>
    </row>
    <row r="261" spans="3:5" customFormat="1" ht="13.5" customHeight="1" x14ac:dyDescent="0.25">
      <c r="C261" s="96">
        <v>46192</v>
      </c>
      <c r="D261" s="97">
        <v>2.1373600000000001</v>
      </c>
      <c r="E261" s="97">
        <v>2.1373600000000001</v>
      </c>
    </row>
    <row r="262" spans="3:5" customFormat="1" ht="13.5" customHeight="1" x14ac:dyDescent="0.25">
      <c r="C262" s="96">
        <v>46198</v>
      </c>
      <c r="D262" s="97">
        <v>1.4389099999999999</v>
      </c>
      <c r="E262" s="97">
        <v>1.4389099999999999</v>
      </c>
    </row>
    <row r="263" spans="3:5" customFormat="1" ht="13.5" customHeight="1" x14ac:dyDescent="0.25">
      <c r="C263" s="178" t="s">
        <v>5037</v>
      </c>
      <c r="D263" s="178"/>
      <c r="E263" s="178"/>
    </row>
    <row r="264" spans="3:5" s="86" customFormat="1" ht="45" x14ac:dyDescent="0.25">
      <c r="C264" s="98" t="s">
        <v>5061</v>
      </c>
      <c r="D264" s="98" t="s">
        <v>5062</v>
      </c>
      <c r="E264" s="98" t="s">
        <v>5063</v>
      </c>
    </row>
    <row r="265" spans="3:5" customFormat="1" ht="13.5" customHeight="1" x14ac:dyDescent="0.25">
      <c r="C265" s="96">
        <v>46174</v>
      </c>
      <c r="D265" s="97">
        <v>0.23005</v>
      </c>
      <c r="E265" s="97">
        <v>0.23005</v>
      </c>
    </row>
    <row r="266" spans="3:5" customFormat="1" ht="13.5" customHeight="1" x14ac:dyDescent="0.25">
      <c r="C266" s="96">
        <v>46175</v>
      </c>
      <c r="D266" s="97">
        <v>0.18310000000000001</v>
      </c>
      <c r="E266" s="97">
        <v>0.18310000000000001</v>
      </c>
    </row>
    <row r="267" spans="3:5" customFormat="1" ht="13.5" customHeight="1" x14ac:dyDescent="0.25">
      <c r="C267" s="96">
        <v>46176</v>
      </c>
      <c r="D267" s="97">
        <v>0.16982</v>
      </c>
      <c r="E267" s="97">
        <v>0.16982</v>
      </c>
    </row>
    <row r="268" spans="3:5" customFormat="1" ht="13.5" customHeight="1" x14ac:dyDescent="0.25">
      <c r="C268" s="96">
        <v>46177</v>
      </c>
      <c r="D268" s="97">
        <v>0.26555000000000001</v>
      </c>
      <c r="E268" s="97">
        <v>0.26555000000000001</v>
      </c>
    </row>
    <row r="269" spans="3:5" customFormat="1" ht="13.5" customHeight="1" x14ac:dyDescent="0.25">
      <c r="C269" s="96">
        <v>46178</v>
      </c>
      <c r="D269" s="97">
        <v>0.32671</v>
      </c>
      <c r="E269" s="97">
        <v>0.32671</v>
      </c>
    </row>
    <row r="270" spans="3:5" customFormat="1" ht="13.5" customHeight="1" x14ac:dyDescent="0.25">
      <c r="C270" s="96">
        <v>46180</v>
      </c>
      <c r="D270" s="97">
        <v>0.39845000000000003</v>
      </c>
      <c r="E270" s="97">
        <v>0.39845000000000003</v>
      </c>
    </row>
    <row r="271" spans="3:5" customFormat="1" ht="13.5" customHeight="1" x14ac:dyDescent="0.25">
      <c r="C271" s="96">
        <v>46181</v>
      </c>
      <c r="D271" s="97">
        <v>0.26489000000000001</v>
      </c>
      <c r="E271" s="97">
        <v>0.26489000000000001</v>
      </c>
    </row>
    <row r="272" spans="3:5" customFormat="1" ht="13.5" customHeight="1" x14ac:dyDescent="0.25">
      <c r="C272" s="96">
        <v>46182</v>
      </c>
      <c r="D272" s="97">
        <v>0.39877000000000001</v>
      </c>
      <c r="E272" s="97">
        <v>0.39877000000000001</v>
      </c>
    </row>
    <row r="273" spans="3:5" customFormat="1" ht="13.5" customHeight="1" x14ac:dyDescent="0.25">
      <c r="C273" s="96">
        <v>46183</v>
      </c>
      <c r="D273" s="97">
        <v>0.22105</v>
      </c>
      <c r="E273" s="97">
        <v>0.22105</v>
      </c>
    </row>
    <row r="274" spans="3:5" customFormat="1" ht="13.5" customHeight="1" x14ac:dyDescent="0.25">
      <c r="C274" s="96">
        <v>46184</v>
      </c>
      <c r="D274" s="97">
        <v>0.23696</v>
      </c>
      <c r="E274" s="97">
        <v>0.23696</v>
      </c>
    </row>
    <row r="275" spans="3:5" customFormat="1" ht="13.5" customHeight="1" x14ac:dyDescent="0.25">
      <c r="C275" s="96">
        <v>46185</v>
      </c>
      <c r="D275" s="97">
        <v>0.26233000000000001</v>
      </c>
      <c r="E275" s="97">
        <v>0.26233000000000001</v>
      </c>
    </row>
    <row r="276" spans="3:5" customFormat="1" ht="13.5" customHeight="1" x14ac:dyDescent="0.25">
      <c r="C276" s="96">
        <v>46187</v>
      </c>
      <c r="D276" s="97">
        <v>0.39550000000000002</v>
      </c>
      <c r="E276" s="97">
        <v>0.39550000000000002</v>
      </c>
    </row>
    <row r="277" spans="3:5" customFormat="1" ht="13.5" customHeight="1" x14ac:dyDescent="0.25">
      <c r="C277" s="96">
        <v>46188</v>
      </c>
      <c r="D277" s="97">
        <v>0.41048000000000001</v>
      </c>
      <c r="E277" s="97">
        <v>0.41048000000000001</v>
      </c>
    </row>
    <row r="278" spans="3:5" customFormat="1" ht="13.5" customHeight="1" x14ac:dyDescent="0.25">
      <c r="C278" s="96">
        <v>46189</v>
      </c>
      <c r="D278" s="97">
        <v>0.42503999999999997</v>
      </c>
      <c r="E278" s="97">
        <v>0.42503999999999997</v>
      </c>
    </row>
    <row r="279" spans="3:5" customFormat="1" ht="13.5" customHeight="1" x14ac:dyDescent="0.25">
      <c r="C279" s="96">
        <v>46190</v>
      </c>
      <c r="D279" s="97">
        <v>0.14480000000000001</v>
      </c>
      <c r="E279" s="97">
        <v>0.14480000000000001</v>
      </c>
    </row>
    <row r="280" spans="3:5" customFormat="1" ht="13.5" customHeight="1" x14ac:dyDescent="0.25">
      <c r="C280" s="96">
        <v>46191</v>
      </c>
      <c r="D280" s="97">
        <v>0.22122</v>
      </c>
      <c r="E280" s="97">
        <v>0.22122</v>
      </c>
    </row>
    <row r="281" spans="3:5" customFormat="1" ht="13.5" customHeight="1" x14ac:dyDescent="0.25">
      <c r="C281" s="96">
        <v>46192</v>
      </c>
      <c r="D281" s="97">
        <v>0.19614999999999999</v>
      </c>
      <c r="E281" s="97">
        <v>0.19614999999999999</v>
      </c>
    </row>
    <row r="282" spans="3:5" customFormat="1" ht="13.5" customHeight="1" x14ac:dyDescent="0.25">
      <c r="C282" s="96">
        <v>46194</v>
      </c>
      <c r="D282" s="97">
        <v>0.38673000000000002</v>
      </c>
      <c r="E282" s="97">
        <v>0.38673000000000002</v>
      </c>
    </row>
    <row r="283" spans="3:5" customFormat="1" ht="13.5" customHeight="1" x14ac:dyDescent="0.25">
      <c r="C283" s="96">
        <v>46195</v>
      </c>
      <c r="D283" s="97">
        <v>0.16302</v>
      </c>
      <c r="E283" s="97">
        <v>0.16302</v>
      </c>
    </row>
    <row r="284" spans="3:5" customFormat="1" ht="13.5" customHeight="1" x14ac:dyDescent="0.25">
      <c r="C284" s="96">
        <v>46196</v>
      </c>
      <c r="D284" s="97">
        <v>0.16531000000000001</v>
      </c>
      <c r="E284" s="97">
        <v>0.16531000000000001</v>
      </c>
    </row>
    <row r="285" spans="3:5" customFormat="1" ht="13.5" customHeight="1" x14ac:dyDescent="0.25">
      <c r="C285" s="96">
        <v>46197</v>
      </c>
      <c r="D285" s="97">
        <v>0.23311000000000001</v>
      </c>
      <c r="E285" s="97">
        <v>0.23311000000000001</v>
      </c>
    </row>
    <row r="286" spans="3:5" customFormat="1" ht="13.5" customHeight="1" x14ac:dyDescent="0.25">
      <c r="C286" s="96">
        <v>46198</v>
      </c>
      <c r="D286" s="97">
        <v>0.26308999999999999</v>
      </c>
      <c r="E286" s="97">
        <v>0.26308999999999999</v>
      </c>
    </row>
    <row r="287" spans="3:5" customFormat="1" ht="13.5" customHeight="1" x14ac:dyDescent="0.25">
      <c r="C287" s="96">
        <v>46201</v>
      </c>
      <c r="D287" s="97">
        <v>0.59194000000000002</v>
      </c>
      <c r="E287" s="97">
        <v>0.59194000000000002</v>
      </c>
    </row>
    <row r="288" spans="3:5" customFormat="1" ht="13.5" customHeight="1" x14ac:dyDescent="0.25">
      <c r="C288" s="96">
        <v>46202</v>
      </c>
      <c r="D288" s="97">
        <v>9.0999999999999998E-2</v>
      </c>
      <c r="E288" s="97">
        <v>9.0999999999999998E-2</v>
      </c>
    </row>
    <row r="289" spans="1:256" ht="13.5" customHeight="1" x14ac:dyDescent="0.25">
      <c r="A289"/>
      <c r="B289"/>
      <c r="C289" s="96">
        <v>46203</v>
      </c>
      <c r="D289" s="97">
        <v>0.79686999999999997</v>
      </c>
      <c r="E289" s="97">
        <v>0.79686999999999997</v>
      </c>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13.5" customHeight="1" x14ac:dyDescent="0.25">
      <c r="A290"/>
      <c r="B290"/>
      <c r="C290" s="178" t="s">
        <v>5038</v>
      </c>
      <c r="D290" s="178"/>
      <c r="E290" s="178"/>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86" customFormat="1" ht="45" x14ac:dyDescent="0.25">
      <c r="C291" s="98" t="s">
        <v>5061</v>
      </c>
      <c r="D291" s="98" t="s">
        <v>5062</v>
      </c>
      <c r="E291" s="98" t="s">
        <v>5063</v>
      </c>
    </row>
    <row r="292" spans="1:256" ht="13.5" customHeight="1" x14ac:dyDescent="0.25">
      <c r="A292"/>
      <c r="B292"/>
      <c r="C292" s="96">
        <v>46178</v>
      </c>
      <c r="D292" s="97">
        <v>1.9004399999999999</v>
      </c>
      <c r="E292" s="97">
        <v>1.9004399999999999</v>
      </c>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13.5" customHeight="1" x14ac:dyDescent="0.25">
      <c r="A293"/>
      <c r="B293"/>
      <c r="C293" s="96">
        <v>46185</v>
      </c>
      <c r="D293" s="97">
        <v>2.1600299999999999</v>
      </c>
      <c r="E293" s="97">
        <v>2.1600299999999999</v>
      </c>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13.5" customHeight="1" x14ac:dyDescent="0.25">
      <c r="A294"/>
      <c r="B294"/>
      <c r="C294" s="96">
        <v>46192</v>
      </c>
      <c r="D294" s="97">
        <v>2.1730100000000001</v>
      </c>
      <c r="E294" s="97">
        <v>2.1730100000000001</v>
      </c>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13.5" customHeight="1" x14ac:dyDescent="0.25">
      <c r="A295"/>
      <c r="B295"/>
      <c r="C295" s="94">
        <v>46198</v>
      </c>
      <c r="D295" s="95">
        <v>1.46759</v>
      </c>
      <c r="E295" s="95">
        <v>1.46759</v>
      </c>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7" spans="1:256" x14ac:dyDescent="0.25">
      <c r="C297" s="2" t="s">
        <v>5067</v>
      </c>
      <c r="E297" s="2" t="s">
        <v>2</v>
      </c>
    </row>
    <row r="299" spans="1:256" x14ac:dyDescent="0.25">
      <c r="C299" s="2" t="s">
        <v>5018</v>
      </c>
      <c r="E299" s="2" t="s">
        <v>2</v>
      </c>
    </row>
    <row r="301" spans="1:256" x14ac:dyDescent="0.25">
      <c r="C301" s="2" t="s">
        <v>5019</v>
      </c>
      <c r="E301" s="2" t="s">
        <v>2</v>
      </c>
    </row>
    <row r="303" spans="1:256" x14ac:dyDescent="0.25">
      <c r="C303" s="2" t="s">
        <v>5020</v>
      </c>
      <c r="E303" s="99" t="s">
        <v>5182</v>
      </c>
    </row>
    <row r="305" spans="3:5" x14ac:dyDescent="0.25">
      <c r="C305" s="2" t="s">
        <v>5021</v>
      </c>
      <c r="E305" s="100" t="s">
        <v>5193</v>
      </c>
    </row>
    <row r="307" spans="3:5" x14ac:dyDescent="0.25">
      <c r="C307" s="2" t="s">
        <v>5068</v>
      </c>
      <c r="E307" s="2" t="s">
        <v>2</v>
      </c>
    </row>
    <row r="309" spans="3:5" x14ac:dyDescent="0.25">
      <c r="C309" s="1" t="s">
        <v>5250</v>
      </c>
      <c r="E309" s="162" t="s">
        <v>5251</v>
      </c>
    </row>
    <row r="310" spans="3:5" x14ac:dyDescent="0.25">
      <c r="E310" s="2" t="s">
        <v>5265</v>
      </c>
    </row>
  </sheetData>
  <mergeCells count="6">
    <mergeCell ref="C290:E290"/>
    <mergeCell ref="C205:K205"/>
    <mergeCell ref="C227:E227"/>
    <mergeCell ref="C230:E230"/>
    <mergeCell ref="C257:E257"/>
    <mergeCell ref="C263:E263"/>
  </mergeCells>
  <hyperlinks>
    <hyperlink ref="J2" location="'Index'!A1" display="'Index'!A1" xr:uid="{B8392CAF-1D8C-458A-87C9-E50A9A6E107C}"/>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8BB67-208D-4AF7-A14C-841CEEF0F1C8}">
  <sheetPr codeName="Sheet1"/>
  <dimension ref="A1:IV138"/>
  <sheetViews>
    <sheetView showGridLines="0" zoomScale="90" zoomScaleNormal="90" workbookViewId="0">
      <pane ySplit="6" topLeftCell="A12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1651</v>
      </c>
      <c r="J2" s="38" t="s">
        <v>4568</v>
      </c>
    </row>
    <row r="3" spans="1:54" ht="16.5" x14ac:dyDescent="0.3">
      <c r="C3" s="1" t="s">
        <v>28</v>
      </c>
      <c r="D3" s="21" t="s">
        <v>1652</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2:11" x14ac:dyDescent="0.25">
      <c r="C17" s="57" t="s">
        <v>6</v>
      </c>
      <c r="D17" s="52"/>
      <c r="E17" s="6"/>
      <c r="F17" s="19"/>
      <c r="G17" s="24"/>
      <c r="H17" s="24"/>
      <c r="I17" s="31"/>
      <c r="J17" s="31"/>
      <c r="K17" s="35"/>
    </row>
    <row r="18" spans="2:11" x14ac:dyDescent="0.25">
      <c r="C18" s="57" t="s">
        <v>647</v>
      </c>
      <c r="D18" s="52"/>
      <c r="E18" s="6"/>
      <c r="F18" s="19"/>
      <c r="G18" s="24"/>
      <c r="H18" s="24"/>
      <c r="I18" s="31"/>
      <c r="J18" s="31"/>
      <c r="K18" s="35"/>
    </row>
    <row r="19" spans="2:11" x14ac:dyDescent="0.25">
      <c r="B19" s="8" t="s">
        <v>1653</v>
      </c>
      <c r="C19" s="58" t="s">
        <v>710</v>
      </c>
      <c r="D19" s="52" t="s">
        <v>1654</v>
      </c>
      <c r="E19" s="6" t="s">
        <v>662</v>
      </c>
      <c r="F19" s="19">
        <v>1500</v>
      </c>
      <c r="G19" s="24">
        <v>15760.05</v>
      </c>
      <c r="H19" s="24">
        <v>4.2</v>
      </c>
      <c r="I19" s="31">
        <v>7.6406999999999998</v>
      </c>
      <c r="J19" s="31"/>
      <c r="K19" s="35" t="s">
        <v>651</v>
      </c>
    </row>
    <row r="20" spans="2:11" x14ac:dyDescent="0.25">
      <c r="B20" s="8" t="s">
        <v>1655</v>
      </c>
      <c r="C20" s="58" t="s">
        <v>826</v>
      </c>
      <c r="D20" s="52" t="s">
        <v>1656</v>
      </c>
      <c r="E20" s="6" t="s">
        <v>1154</v>
      </c>
      <c r="F20" s="19">
        <v>12500</v>
      </c>
      <c r="G20" s="24">
        <v>12562.11</v>
      </c>
      <c r="H20" s="24">
        <v>3.35</v>
      </c>
      <c r="I20" s="31">
        <v>7.1816000000000004</v>
      </c>
      <c r="J20" s="31"/>
      <c r="K20" s="35" t="s">
        <v>651</v>
      </c>
    </row>
    <row r="21" spans="2:11" x14ac:dyDescent="0.25">
      <c r="B21" s="8" t="s">
        <v>768</v>
      </c>
      <c r="C21" s="58" t="s">
        <v>732</v>
      </c>
      <c r="D21" s="52" t="s">
        <v>769</v>
      </c>
      <c r="E21" s="6" t="s">
        <v>662</v>
      </c>
      <c r="F21" s="19">
        <v>12500</v>
      </c>
      <c r="G21" s="24">
        <v>12535.04</v>
      </c>
      <c r="H21" s="24">
        <v>3.34</v>
      </c>
      <c r="I21" s="31">
        <v>7.08</v>
      </c>
      <c r="J21" s="31"/>
      <c r="K21" s="35" t="s">
        <v>651</v>
      </c>
    </row>
    <row r="22" spans="2:11" x14ac:dyDescent="0.25">
      <c r="B22" s="8" t="s">
        <v>698</v>
      </c>
      <c r="C22" s="58" t="s">
        <v>699</v>
      </c>
      <c r="D22" s="52" t="s">
        <v>700</v>
      </c>
      <c r="E22" s="6" t="s">
        <v>662</v>
      </c>
      <c r="F22" s="19">
        <v>10000</v>
      </c>
      <c r="G22" s="24">
        <v>10015.39</v>
      </c>
      <c r="H22" s="24">
        <v>2.67</v>
      </c>
      <c r="I22" s="31">
        <v>7.5350000000000001</v>
      </c>
      <c r="J22" s="31"/>
      <c r="K22" s="35" t="s">
        <v>651</v>
      </c>
    </row>
    <row r="23" spans="2:11" x14ac:dyDescent="0.25">
      <c r="B23" s="8" t="s">
        <v>1657</v>
      </c>
      <c r="C23" s="58" t="s">
        <v>1658</v>
      </c>
      <c r="D23" s="52" t="s">
        <v>1659</v>
      </c>
      <c r="E23" s="6" t="s">
        <v>662</v>
      </c>
      <c r="F23" s="19">
        <v>10000</v>
      </c>
      <c r="G23" s="24">
        <v>9988.4</v>
      </c>
      <c r="H23" s="24">
        <v>2.66</v>
      </c>
      <c r="I23" s="31">
        <v>8.08</v>
      </c>
      <c r="J23" s="31"/>
      <c r="K23" s="35" t="s">
        <v>651</v>
      </c>
    </row>
    <row r="24" spans="2:11" x14ac:dyDescent="0.25">
      <c r="B24" s="8" t="s">
        <v>1206</v>
      </c>
      <c r="C24" s="58" t="s">
        <v>826</v>
      </c>
      <c r="D24" s="52" t="s">
        <v>1207</v>
      </c>
      <c r="E24" s="6" t="s">
        <v>662</v>
      </c>
      <c r="F24" s="19">
        <v>7500</v>
      </c>
      <c r="G24" s="24">
        <v>7536.28</v>
      </c>
      <c r="H24" s="24">
        <v>2.0099999999999998</v>
      </c>
      <c r="I24" s="31">
        <v>7.2134</v>
      </c>
      <c r="J24" s="31"/>
      <c r="K24" s="35"/>
    </row>
    <row r="25" spans="2:11" x14ac:dyDescent="0.25">
      <c r="C25" s="56" t="s">
        <v>191</v>
      </c>
      <c r="D25" s="52"/>
      <c r="E25" s="6"/>
      <c r="F25" s="19"/>
      <c r="G25" s="25">
        <v>68397.27</v>
      </c>
      <c r="H25" s="25">
        <v>18.23</v>
      </c>
      <c r="I25" s="31"/>
      <c r="J25" s="31"/>
      <c r="K25" s="35"/>
    </row>
    <row r="26" spans="2:11" x14ac:dyDescent="0.25">
      <c r="C26" s="55"/>
      <c r="D26" s="52"/>
      <c r="E26" s="6"/>
      <c r="F26" s="19"/>
      <c r="G26" s="24"/>
      <c r="H26" s="24"/>
      <c r="I26" s="31"/>
      <c r="J26" s="31"/>
      <c r="K26" s="35"/>
    </row>
    <row r="27" spans="2:11" x14ac:dyDescent="0.25">
      <c r="C27" s="57" t="s">
        <v>770</v>
      </c>
      <c r="D27" s="52"/>
      <c r="E27" s="6"/>
      <c r="F27" s="19"/>
      <c r="G27" s="24"/>
      <c r="H27" s="24"/>
      <c r="I27" s="31"/>
      <c r="J27" s="31"/>
      <c r="K27" s="35"/>
    </row>
    <row r="28" spans="2:11" x14ac:dyDescent="0.25">
      <c r="B28" s="8" t="s">
        <v>777</v>
      </c>
      <c r="C28" s="58" t="s">
        <v>778</v>
      </c>
      <c r="D28" s="52" t="s">
        <v>779</v>
      </c>
      <c r="E28" s="6" t="s">
        <v>697</v>
      </c>
      <c r="F28" s="19">
        <v>22500</v>
      </c>
      <c r="G28" s="24">
        <v>11893.57</v>
      </c>
      <c r="H28" s="24">
        <v>3.17</v>
      </c>
      <c r="I28" s="31">
        <v>7.71</v>
      </c>
      <c r="J28" s="31"/>
      <c r="K28" s="35" t="s">
        <v>651</v>
      </c>
    </row>
    <row r="29" spans="2:11" x14ac:dyDescent="0.25">
      <c r="C29" s="56" t="s">
        <v>191</v>
      </c>
      <c r="D29" s="52"/>
      <c r="E29" s="6"/>
      <c r="F29" s="19"/>
      <c r="G29" s="25">
        <v>11893.57</v>
      </c>
      <c r="H29" s="25">
        <v>3.17</v>
      </c>
      <c r="I29" s="31"/>
      <c r="J29" s="31"/>
      <c r="K29" s="35"/>
    </row>
    <row r="30" spans="2:11" x14ac:dyDescent="0.25">
      <c r="C30" s="55"/>
      <c r="D30" s="52"/>
      <c r="E30" s="6"/>
      <c r="F30" s="19"/>
      <c r="G30" s="24"/>
      <c r="H30" s="24"/>
      <c r="I30" s="31"/>
      <c r="J30" s="31"/>
      <c r="K30" s="35"/>
    </row>
    <row r="31" spans="2:11" x14ac:dyDescent="0.25">
      <c r="C31" s="56" t="s">
        <v>7</v>
      </c>
      <c r="D31" s="52"/>
      <c r="E31" s="6"/>
      <c r="F31" s="19"/>
      <c r="G31" s="24" t="s">
        <v>2</v>
      </c>
      <c r="H31" s="24" t="s">
        <v>2</v>
      </c>
      <c r="I31" s="31"/>
      <c r="J31" s="31"/>
      <c r="K31" s="35"/>
    </row>
    <row r="32" spans="2:11" x14ac:dyDescent="0.25">
      <c r="C32" s="55"/>
      <c r="D32" s="52"/>
      <c r="E32" s="6"/>
      <c r="F32" s="19"/>
      <c r="G32" s="24"/>
      <c r="H32" s="24"/>
      <c r="I32" s="31"/>
      <c r="J32" s="31"/>
      <c r="K32" s="35"/>
    </row>
    <row r="33" spans="2:11" x14ac:dyDescent="0.25">
      <c r="C33" s="57" t="s">
        <v>8</v>
      </c>
      <c r="D33" s="52"/>
      <c r="E33" s="6"/>
      <c r="F33" s="19"/>
      <c r="G33" s="24"/>
      <c r="H33" s="24"/>
      <c r="I33" s="31"/>
      <c r="J33" s="31"/>
      <c r="K33" s="35"/>
    </row>
    <row r="34" spans="2:11" x14ac:dyDescent="0.25">
      <c r="B34" s="8" t="s">
        <v>879</v>
      </c>
      <c r="C34" s="58" t="s">
        <v>4624</v>
      </c>
      <c r="D34" s="52" t="s">
        <v>880</v>
      </c>
      <c r="E34" s="6" t="s">
        <v>782</v>
      </c>
      <c r="F34" s="19">
        <v>100</v>
      </c>
      <c r="G34" s="24">
        <v>9870.5400000000009</v>
      </c>
      <c r="H34" s="24">
        <v>2.63</v>
      </c>
      <c r="I34" s="31">
        <v>7.55</v>
      </c>
      <c r="J34" s="31"/>
      <c r="K34" s="35"/>
    </row>
    <row r="35" spans="2:11" x14ac:dyDescent="0.25">
      <c r="B35" s="8" t="s">
        <v>780</v>
      </c>
      <c r="C35" s="58" t="s">
        <v>4623</v>
      </c>
      <c r="D35" s="52" t="s">
        <v>781</v>
      </c>
      <c r="E35" s="6" t="s">
        <v>782</v>
      </c>
      <c r="F35" s="19">
        <v>147</v>
      </c>
      <c r="G35" s="24">
        <v>9212.56</v>
      </c>
      <c r="H35" s="24">
        <v>2.46</v>
      </c>
      <c r="I35" s="31">
        <v>8.1186000000000007</v>
      </c>
      <c r="J35" s="31"/>
      <c r="K35" s="35" t="s">
        <v>651</v>
      </c>
    </row>
    <row r="36" spans="2:11" x14ac:dyDescent="0.25">
      <c r="B36" s="8" t="s">
        <v>881</v>
      </c>
      <c r="C36" s="58" t="s">
        <v>4625</v>
      </c>
      <c r="D36" s="52" t="s">
        <v>882</v>
      </c>
      <c r="E36" s="6" t="s">
        <v>782</v>
      </c>
      <c r="F36" s="19">
        <v>75</v>
      </c>
      <c r="G36" s="24">
        <v>7361.45</v>
      </c>
      <c r="H36" s="24">
        <v>1.96</v>
      </c>
      <c r="I36" s="31">
        <v>7.5449999999999999</v>
      </c>
      <c r="J36" s="31"/>
      <c r="K36" s="35" t="s">
        <v>651</v>
      </c>
    </row>
    <row r="37" spans="2:11" x14ac:dyDescent="0.25">
      <c r="C37" s="56" t="s">
        <v>191</v>
      </c>
      <c r="D37" s="52"/>
      <c r="E37" s="6"/>
      <c r="F37" s="19"/>
      <c r="G37" s="25">
        <v>26444.55</v>
      </c>
      <c r="H37" s="25">
        <v>7.05</v>
      </c>
      <c r="I37" s="31"/>
      <c r="J37" s="31"/>
      <c r="K37" s="35"/>
    </row>
    <row r="38" spans="2:11" x14ac:dyDescent="0.25">
      <c r="C38" s="55"/>
      <c r="D38" s="52"/>
      <c r="E38" s="6"/>
      <c r="F38" s="19"/>
      <c r="G38" s="24"/>
      <c r="H38" s="24"/>
      <c r="I38" s="31"/>
      <c r="J38" s="31"/>
      <c r="K38" s="35"/>
    </row>
    <row r="39" spans="2:11" x14ac:dyDescent="0.25">
      <c r="C39" s="57" t="s">
        <v>9</v>
      </c>
      <c r="D39" s="52"/>
      <c r="E39" s="6"/>
      <c r="F39" s="19"/>
      <c r="G39" s="24"/>
      <c r="H39" s="24"/>
      <c r="I39" s="31"/>
      <c r="J39" s="31"/>
      <c r="K39" s="35"/>
    </row>
    <row r="40" spans="2:11" x14ac:dyDescent="0.25">
      <c r="B40" s="8" t="s">
        <v>1661</v>
      </c>
      <c r="C40" s="58" t="s">
        <v>1662</v>
      </c>
      <c r="D40" s="52" t="s">
        <v>1663</v>
      </c>
      <c r="E40" s="6" t="s">
        <v>202</v>
      </c>
      <c r="F40" s="19">
        <v>12500000</v>
      </c>
      <c r="G40" s="24">
        <v>12683.75</v>
      </c>
      <c r="H40" s="24">
        <v>3.38</v>
      </c>
      <c r="I40" s="31">
        <v>6.3706050999999997</v>
      </c>
      <c r="J40" s="31"/>
      <c r="K40" s="35"/>
    </row>
    <row r="41" spans="2:11" x14ac:dyDescent="0.25">
      <c r="B41" s="8" t="s">
        <v>1664</v>
      </c>
      <c r="C41" s="58" t="s">
        <v>1665</v>
      </c>
      <c r="D41" s="52" t="s">
        <v>1666</v>
      </c>
      <c r="E41" s="6" t="s">
        <v>202</v>
      </c>
      <c r="F41" s="19">
        <v>12500000</v>
      </c>
      <c r="G41" s="24">
        <v>12464.48</v>
      </c>
      <c r="H41" s="24">
        <v>3.32</v>
      </c>
      <c r="I41" s="31">
        <v>7.5901022999999999</v>
      </c>
      <c r="J41" s="31"/>
      <c r="K41" s="35"/>
    </row>
    <row r="42" spans="2:11" x14ac:dyDescent="0.25">
      <c r="B42" s="8" t="s">
        <v>786</v>
      </c>
      <c r="C42" s="58" t="s">
        <v>787</v>
      </c>
      <c r="D42" s="52" t="s">
        <v>788</v>
      </c>
      <c r="E42" s="6" t="s">
        <v>202</v>
      </c>
      <c r="F42" s="19">
        <v>7500000</v>
      </c>
      <c r="G42" s="24">
        <v>6973.46</v>
      </c>
      <c r="H42" s="24">
        <v>1.86</v>
      </c>
      <c r="I42" s="31">
        <v>7.5935676000000001</v>
      </c>
      <c r="J42" s="31"/>
      <c r="K42" s="35"/>
    </row>
    <row r="43" spans="2:11" x14ac:dyDescent="0.25">
      <c r="B43" s="8" t="s">
        <v>1667</v>
      </c>
      <c r="C43" s="58" t="s">
        <v>1668</v>
      </c>
      <c r="D43" s="52" t="s">
        <v>1669</v>
      </c>
      <c r="E43" s="6" t="s">
        <v>202</v>
      </c>
      <c r="F43" s="19">
        <v>5000000</v>
      </c>
      <c r="G43" s="24">
        <v>5202.49</v>
      </c>
      <c r="H43" s="24">
        <v>1.39</v>
      </c>
      <c r="I43" s="31">
        <v>7.5287538999999999</v>
      </c>
      <c r="J43" s="31"/>
      <c r="K43" s="35"/>
    </row>
    <row r="44" spans="2:11" x14ac:dyDescent="0.25">
      <c r="C44" s="56" t="s">
        <v>191</v>
      </c>
      <c r="D44" s="52"/>
      <c r="E44" s="6"/>
      <c r="F44" s="19"/>
      <c r="G44" s="25">
        <v>37324.18</v>
      </c>
      <c r="H44" s="25">
        <v>9.9499999999999993</v>
      </c>
      <c r="I44" s="31"/>
      <c r="J44" s="31"/>
      <c r="K44" s="35"/>
    </row>
    <row r="45" spans="2:11" x14ac:dyDescent="0.25">
      <c r="C45" s="55"/>
      <c r="D45" s="52"/>
      <c r="E45" s="6"/>
      <c r="F45" s="19"/>
      <c r="G45" s="24"/>
      <c r="H45" s="24"/>
      <c r="I45" s="31"/>
      <c r="J45" s="31"/>
      <c r="K45" s="35"/>
    </row>
    <row r="46" spans="2:11" x14ac:dyDescent="0.25">
      <c r="C46" s="57" t="s">
        <v>10</v>
      </c>
      <c r="D46" s="52"/>
      <c r="E46" s="6"/>
      <c r="F46" s="19"/>
      <c r="G46" s="24"/>
      <c r="H46" s="24"/>
      <c r="I46" s="31"/>
      <c r="J46" s="31"/>
      <c r="K46" s="35"/>
    </row>
    <row r="47" spans="2:11" x14ac:dyDescent="0.25">
      <c r="B47" s="8" t="s">
        <v>1670</v>
      </c>
      <c r="C47" s="58" t="s">
        <v>1671</v>
      </c>
      <c r="D47" s="52" t="s">
        <v>1672</v>
      </c>
      <c r="E47" s="6" t="s">
        <v>202</v>
      </c>
      <c r="F47" s="19">
        <v>25000000</v>
      </c>
      <c r="G47" s="24">
        <v>25088.75</v>
      </c>
      <c r="H47" s="24">
        <v>6.69</v>
      </c>
      <c r="I47" s="31">
        <v>7.3345320999999997</v>
      </c>
      <c r="J47" s="31"/>
      <c r="K47" s="35"/>
    </row>
    <row r="48" spans="2:11" x14ac:dyDescent="0.25">
      <c r="B48" s="8" t="s">
        <v>1673</v>
      </c>
      <c r="C48" s="58" t="s">
        <v>1674</v>
      </c>
      <c r="D48" s="52" t="s">
        <v>1675</v>
      </c>
      <c r="E48" s="6" t="s">
        <v>202</v>
      </c>
      <c r="F48" s="19">
        <v>15000000</v>
      </c>
      <c r="G48" s="24">
        <v>15397.07</v>
      </c>
      <c r="H48" s="24">
        <v>4.0999999999999996</v>
      </c>
      <c r="I48" s="31">
        <v>7.2675280999999998</v>
      </c>
      <c r="J48" s="31"/>
      <c r="K48" s="35"/>
    </row>
    <row r="49" spans="1:11" x14ac:dyDescent="0.25">
      <c r="B49" s="8" t="s">
        <v>1676</v>
      </c>
      <c r="C49" s="58" t="s">
        <v>1677</v>
      </c>
      <c r="D49" s="52" t="s">
        <v>1678</v>
      </c>
      <c r="E49" s="6" t="s">
        <v>202</v>
      </c>
      <c r="F49" s="19">
        <v>11000000</v>
      </c>
      <c r="G49" s="24">
        <v>11078.19</v>
      </c>
      <c r="H49" s="24">
        <v>2.95</v>
      </c>
      <c r="I49" s="31">
        <v>7.7131772999999999</v>
      </c>
      <c r="J49" s="31"/>
      <c r="K49" s="35"/>
    </row>
    <row r="50" spans="1:11" x14ac:dyDescent="0.25">
      <c r="B50" s="8" t="s">
        <v>1679</v>
      </c>
      <c r="C50" s="58" t="s">
        <v>1680</v>
      </c>
      <c r="D50" s="52" t="s">
        <v>1681</v>
      </c>
      <c r="E50" s="6" t="s">
        <v>202</v>
      </c>
      <c r="F50" s="19">
        <v>10000000</v>
      </c>
      <c r="G50" s="24">
        <v>10307.709999999999</v>
      </c>
      <c r="H50" s="24">
        <v>2.75</v>
      </c>
      <c r="I50" s="31">
        <v>7.2927504000000001</v>
      </c>
      <c r="J50" s="31"/>
      <c r="K50" s="35"/>
    </row>
    <row r="51" spans="1:11" x14ac:dyDescent="0.25">
      <c r="B51" s="8" t="s">
        <v>1682</v>
      </c>
      <c r="C51" s="58" t="s">
        <v>1683</v>
      </c>
      <c r="D51" s="52" t="s">
        <v>1684</v>
      </c>
      <c r="E51" s="6" t="s">
        <v>202</v>
      </c>
      <c r="F51" s="19">
        <v>6000000</v>
      </c>
      <c r="G51" s="24">
        <v>5959.75</v>
      </c>
      <c r="H51" s="24">
        <v>1.59</v>
      </c>
      <c r="I51" s="31">
        <v>7.7987856000000004</v>
      </c>
      <c r="J51" s="31"/>
      <c r="K51" s="35"/>
    </row>
    <row r="52" spans="1:11" x14ac:dyDescent="0.25">
      <c r="B52" s="8" t="s">
        <v>1685</v>
      </c>
      <c r="C52" s="58" t="s">
        <v>1686</v>
      </c>
      <c r="D52" s="52" t="s">
        <v>1687</v>
      </c>
      <c r="E52" s="6" t="s">
        <v>202</v>
      </c>
      <c r="F52" s="19">
        <v>5000000</v>
      </c>
      <c r="G52" s="24">
        <v>5121.78</v>
      </c>
      <c r="H52" s="24">
        <v>1.37</v>
      </c>
      <c r="I52" s="31">
        <v>7.6982851999999999</v>
      </c>
      <c r="J52" s="31"/>
      <c r="K52" s="35"/>
    </row>
    <row r="53" spans="1:11" x14ac:dyDescent="0.25">
      <c r="C53" s="56" t="s">
        <v>191</v>
      </c>
      <c r="D53" s="52"/>
      <c r="E53" s="6"/>
      <c r="F53" s="19"/>
      <c r="G53" s="25">
        <v>72953.25</v>
      </c>
      <c r="H53" s="25">
        <v>19.45</v>
      </c>
      <c r="I53" s="31"/>
      <c r="J53" s="31"/>
      <c r="K53" s="35"/>
    </row>
    <row r="54" spans="1:11" x14ac:dyDescent="0.25">
      <c r="C54" s="55"/>
      <c r="D54" s="52"/>
      <c r="E54" s="6"/>
      <c r="F54" s="19"/>
      <c r="G54" s="24"/>
      <c r="H54" s="24"/>
      <c r="I54" s="31"/>
      <c r="J54" s="31"/>
      <c r="K54" s="35"/>
    </row>
    <row r="55" spans="1:11" x14ac:dyDescent="0.25">
      <c r="C55" s="56" t="s">
        <v>11</v>
      </c>
      <c r="D55" s="52"/>
      <c r="E55" s="6"/>
      <c r="F55" s="19"/>
      <c r="G55" s="24" t="s">
        <v>2</v>
      </c>
      <c r="H55" s="24" t="s">
        <v>2</v>
      </c>
      <c r="I55" s="31"/>
      <c r="J55" s="31"/>
      <c r="K55" s="35"/>
    </row>
    <row r="56" spans="1:11" x14ac:dyDescent="0.25">
      <c r="C56" s="55"/>
      <c r="D56" s="52"/>
      <c r="E56" s="6"/>
      <c r="F56" s="19"/>
      <c r="G56" s="24"/>
      <c r="H56" s="24"/>
      <c r="I56" s="31"/>
      <c r="J56" s="31"/>
      <c r="K56" s="35"/>
    </row>
    <row r="57" spans="1:11" x14ac:dyDescent="0.25">
      <c r="A57" s="10"/>
      <c r="B57" s="28"/>
      <c r="C57" s="56" t="s">
        <v>13</v>
      </c>
      <c r="D57" s="52"/>
      <c r="E57" s="6"/>
      <c r="F57" s="19"/>
      <c r="G57" s="24"/>
      <c r="H57" s="24"/>
      <c r="I57" s="31"/>
      <c r="J57" s="31"/>
      <c r="K57" s="35"/>
    </row>
    <row r="58" spans="1:11" x14ac:dyDescent="0.25">
      <c r="A58" s="28"/>
      <c r="B58" s="28"/>
      <c r="C58" s="56" t="s">
        <v>14</v>
      </c>
      <c r="D58" s="52"/>
      <c r="E58" s="6"/>
      <c r="F58" s="19"/>
      <c r="G58" s="24" t="s">
        <v>2</v>
      </c>
      <c r="H58" s="24" t="s">
        <v>2</v>
      </c>
      <c r="I58" s="31"/>
      <c r="J58" s="31"/>
      <c r="K58" s="35"/>
    </row>
    <row r="59" spans="1:11" x14ac:dyDescent="0.25">
      <c r="A59" s="28"/>
      <c r="B59" s="28"/>
      <c r="C59" s="56"/>
      <c r="D59" s="52"/>
      <c r="E59" s="6"/>
      <c r="F59" s="19"/>
      <c r="G59" s="24"/>
      <c r="H59" s="24"/>
      <c r="I59" s="31"/>
      <c r="J59" s="31"/>
      <c r="K59" s="35"/>
    </row>
    <row r="60" spans="1:11" x14ac:dyDescent="0.25">
      <c r="C60" s="57" t="s">
        <v>15</v>
      </c>
      <c r="D60" s="52"/>
      <c r="E60" s="6"/>
      <c r="F60" s="19"/>
      <c r="G60" s="24"/>
      <c r="H60" s="24"/>
      <c r="I60" s="31"/>
      <c r="J60" s="31"/>
      <c r="K60" s="35"/>
    </row>
    <row r="61" spans="1:11" x14ac:dyDescent="0.25">
      <c r="B61" s="8" t="s">
        <v>1688</v>
      </c>
      <c r="C61" s="58" t="s">
        <v>49</v>
      </c>
      <c r="D61" s="52" t="s">
        <v>1689</v>
      </c>
      <c r="E61" s="6" t="s">
        <v>810</v>
      </c>
      <c r="F61" s="19">
        <v>7000</v>
      </c>
      <c r="G61" s="24">
        <v>33494.65</v>
      </c>
      <c r="H61" s="24">
        <v>8.93</v>
      </c>
      <c r="I61" s="31">
        <v>6.8350999999999997</v>
      </c>
      <c r="J61" s="31"/>
      <c r="K61" s="35" t="s">
        <v>651</v>
      </c>
    </row>
    <row r="62" spans="1:11" x14ac:dyDescent="0.25">
      <c r="B62" s="8" t="s">
        <v>1690</v>
      </c>
      <c r="C62" s="58" t="s">
        <v>820</v>
      </c>
      <c r="D62" s="52" t="s">
        <v>1691</v>
      </c>
      <c r="E62" s="6" t="s">
        <v>822</v>
      </c>
      <c r="F62" s="19">
        <v>7000</v>
      </c>
      <c r="G62" s="24">
        <v>33407.54</v>
      </c>
      <c r="H62" s="24">
        <v>8.91</v>
      </c>
      <c r="I62" s="31">
        <v>6.7698999999999998</v>
      </c>
      <c r="J62" s="31"/>
      <c r="K62" s="35"/>
    </row>
    <row r="63" spans="1:11" x14ac:dyDescent="0.25">
      <c r="B63" s="8" t="s">
        <v>1692</v>
      </c>
      <c r="C63" s="58" t="s">
        <v>692</v>
      </c>
      <c r="D63" s="52" t="s">
        <v>1693</v>
      </c>
      <c r="E63" s="6" t="s">
        <v>810</v>
      </c>
      <c r="F63" s="19">
        <v>6000</v>
      </c>
      <c r="G63" s="24">
        <v>28555.56</v>
      </c>
      <c r="H63" s="24">
        <v>7.61</v>
      </c>
      <c r="I63" s="31">
        <v>6.915</v>
      </c>
      <c r="J63" s="31"/>
      <c r="K63" s="35" t="s">
        <v>651</v>
      </c>
    </row>
    <row r="64" spans="1:11" x14ac:dyDescent="0.25">
      <c r="B64" s="8" t="s">
        <v>1694</v>
      </c>
      <c r="C64" s="58" t="s">
        <v>46</v>
      </c>
      <c r="D64" s="52" t="s">
        <v>1695</v>
      </c>
      <c r="E64" s="6" t="s">
        <v>810</v>
      </c>
      <c r="F64" s="19">
        <v>4500</v>
      </c>
      <c r="G64" s="24">
        <v>21476.27</v>
      </c>
      <c r="H64" s="24">
        <v>5.72</v>
      </c>
      <c r="I64" s="31">
        <v>6.85</v>
      </c>
      <c r="J64" s="31"/>
      <c r="K64" s="35" t="s">
        <v>651</v>
      </c>
    </row>
    <row r="65" spans="1:11" x14ac:dyDescent="0.25">
      <c r="B65" s="8" t="s">
        <v>811</v>
      </c>
      <c r="C65" s="58" t="s">
        <v>812</v>
      </c>
      <c r="D65" s="52" t="s">
        <v>813</v>
      </c>
      <c r="E65" s="6" t="s">
        <v>810</v>
      </c>
      <c r="F65" s="19">
        <v>2500</v>
      </c>
      <c r="G65" s="24">
        <v>11954.54</v>
      </c>
      <c r="H65" s="24">
        <v>3.19</v>
      </c>
      <c r="I65" s="31">
        <v>6.77</v>
      </c>
      <c r="J65" s="31"/>
      <c r="K65" s="35"/>
    </row>
    <row r="66" spans="1:11" x14ac:dyDescent="0.25">
      <c r="B66" s="8" t="s">
        <v>1696</v>
      </c>
      <c r="C66" s="58" t="s">
        <v>826</v>
      </c>
      <c r="D66" s="52" t="s">
        <v>1697</v>
      </c>
      <c r="E66" s="6" t="s">
        <v>810</v>
      </c>
      <c r="F66" s="19">
        <v>2000</v>
      </c>
      <c r="G66" s="24">
        <v>9560</v>
      </c>
      <c r="H66" s="24">
        <v>2.5499999999999998</v>
      </c>
      <c r="I66" s="31">
        <v>6.8849999999999998</v>
      </c>
      <c r="J66" s="31"/>
      <c r="K66" s="35" t="s">
        <v>651</v>
      </c>
    </row>
    <row r="67" spans="1:11" x14ac:dyDescent="0.25">
      <c r="B67" s="8" t="s">
        <v>1698</v>
      </c>
      <c r="C67" s="58" t="s">
        <v>692</v>
      </c>
      <c r="D67" s="52" t="s">
        <v>1699</v>
      </c>
      <c r="E67" s="6" t="s">
        <v>810</v>
      </c>
      <c r="F67" s="19">
        <v>200</v>
      </c>
      <c r="G67" s="24">
        <v>957.91</v>
      </c>
      <c r="H67" s="24">
        <v>0.26</v>
      </c>
      <c r="I67" s="31">
        <v>6.9132999999999996</v>
      </c>
      <c r="J67" s="31"/>
      <c r="K67" s="35"/>
    </row>
    <row r="68" spans="1:11" x14ac:dyDescent="0.25">
      <c r="C68" s="56" t="s">
        <v>191</v>
      </c>
      <c r="D68" s="52"/>
      <c r="E68" s="6"/>
      <c r="F68" s="19"/>
      <c r="G68" s="25">
        <v>139406.47</v>
      </c>
      <c r="H68" s="25">
        <v>37.17</v>
      </c>
      <c r="I68" s="31"/>
      <c r="J68" s="31"/>
      <c r="K68" s="35"/>
    </row>
    <row r="69" spans="1:11" x14ac:dyDescent="0.25">
      <c r="C69" s="55"/>
      <c r="D69" s="52"/>
      <c r="E69" s="6"/>
      <c r="F69" s="19"/>
      <c r="G69" s="24"/>
      <c r="H69" s="24"/>
      <c r="I69" s="31"/>
      <c r="J69" s="31"/>
      <c r="K69" s="35"/>
    </row>
    <row r="70" spans="1:11" x14ac:dyDescent="0.25">
      <c r="C70" s="57" t="s">
        <v>16</v>
      </c>
      <c r="D70" s="52"/>
      <c r="E70" s="6"/>
      <c r="F70" s="19"/>
      <c r="G70" s="24"/>
      <c r="H70" s="24"/>
      <c r="I70" s="31"/>
      <c r="J70" s="31"/>
      <c r="K70" s="35"/>
    </row>
    <row r="71" spans="1:11" x14ac:dyDescent="0.25">
      <c r="B71" s="8" t="s">
        <v>1700</v>
      </c>
      <c r="C71" s="58" t="s">
        <v>1701</v>
      </c>
      <c r="D71" s="52" t="s">
        <v>1702</v>
      </c>
      <c r="E71" s="6" t="s">
        <v>202</v>
      </c>
      <c r="F71" s="19">
        <v>12500000</v>
      </c>
      <c r="G71" s="24">
        <v>12362.84</v>
      </c>
      <c r="H71" s="24">
        <v>3.3</v>
      </c>
      <c r="I71" s="31">
        <v>5.1917999999999997</v>
      </c>
      <c r="J71" s="31"/>
      <c r="K71" s="35"/>
    </row>
    <row r="72" spans="1:11" x14ac:dyDescent="0.25">
      <c r="C72" s="56" t="s">
        <v>191</v>
      </c>
      <c r="D72" s="52"/>
      <c r="E72" s="6"/>
      <c r="F72" s="19"/>
      <c r="G72" s="25">
        <v>12362.84</v>
      </c>
      <c r="H72" s="25">
        <v>3.3</v>
      </c>
      <c r="I72" s="31"/>
      <c r="J72" s="31"/>
      <c r="K72" s="35"/>
    </row>
    <row r="73" spans="1:11" x14ac:dyDescent="0.25">
      <c r="C73" s="55"/>
      <c r="D73" s="52"/>
      <c r="E73" s="6"/>
      <c r="F73" s="19"/>
      <c r="G73" s="24"/>
      <c r="H73" s="24"/>
      <c r="I73" s="31"/>
      <c r="J73" s="31"/>
      <c r="K73" s="35"/>
    </row>
    <row r="74" spans="1:11" x14ac:dyDescent="0.25">
      <c r="C74" s="56" t="s">
        <v>17</v>
      </c>
      <c r="D74" s="52"/>
      <c r="E74" s="6"/>
      <c r="F74" s="19"/>
      <c r="G74" s="24" t="s">
        <v>2</v>
      </c>
      <c r="H74" s="24" t="s">
        <v>2</v>
      </c>
      <c r="I74" s="31"/>
      <c r="J74" s="31"/>
      <c r="K74" s="35"/>
    </row>
    <row r="75" spans="1:11" x14ac:dyDescent="0.25">
      <c r="C75" s="55"/>
      <c r="D75" s="52"/>
      <c r="E75" s="6"/>
      <c r="F75" s="19"/>
      <c r="G75" s="24"/>
      <c r="H75" s="24"/>
      <c r="I75" s="31"/>
      <c r="J75" s="31"/>
      <c r="K75" s="35"/>
    </row>
    <row r="76" spans="1:11" x14ac:dyDescent="0.25">
      <c r="C76" s="56" t="s">
        <v>18</v>
      </c>
      <c r="D76" s="52"/>
      <c r="E76" s="6"/>
      <c r="F76" s="19"/>
      <c r="G76" s="24" t="s">
        <v>2</v>
      </c>
      <c r="H76" s="24" t="s">
        <v>2</v>
      </c>
      <c r="I76" s="31"/>
      <c r="J76" s="31"/>
      <c r="K76" s="35"/>
    </row>
    <row r="77" spans="1:11" x14ac:dyDescent="0.25">
      <c r="C77" s="55"/>
      <c r="D77" s="52"/>
      <c r="E77" s="6"/>
      <c r="F77" s="19"/>
      <c r="G77" s="24"/>
      <c r="H77" s="24"/>
      <c r="I77" s="31"/>
      <c r="J77" s="31"/>
      <c r="K77" s="35"/>
    </row>
    <row r="78" spans="1:11" x14ac:dyDescent="0.25">
      <c r="A78" s="10"/>
      <c r="B78" s="28"/>
      <c r="C78" s="56" t="s">
        <v>19</v>
      </c>
      <c r="D78" s="52"/>
      <c r="E78" s="6"/>
      <c r="F78" s="19"/>
      <c r="G78" s="24"/>
      <c r="H78" s="24"/>
      <c r="I78" s="31"/>
      <c r="J78" s="31"/>
      <c r="K78" s="35"/>
    </row>
    <row r="79" spans="1:11" x14ac:dyDescent="0.25">
      <c r="A79" s="28"/>
      <c r="B79" s="28"/>
      <c r="C79" s="56" t="s">
        <v>20</v>
      </c>
      <c r="D79" s="52"/>
      <c r="E79" s="6"/>
      <c r="F79" s="19"/>
      <c r="G79" s="24" t="s">
        <v>2</v>
      </c>
      <c r="H79" s="24" t="s">
        <v>2</v>
      </c>
      <c r="I79" s="31"/>
      <c r="J79" s="31"/>
      <c r="K79" s="35"/>
    </row>
    <row r="80" spans="1:11" x14ac:dyDescent="0.25">
      <c r="A80" s="28"/>
      <c r="B80" s="28"/>
      <c r="C80" s="56"/>
      <c r="D80" s="52"/>
      <c r="E80" s="6"/>
      <c r="F80" s="19"/>
      <c r="G80" s="24"/>
      <c r="H80" s="24"/>
      <c r="I80" s="31"/>
      <c r="J80" s="31"/>
      <c r="K80" s="35"/>
    </row>
    <row r="81" spans="1:54" x14ac:dyDescent="0.25">
      <c r="C81" s="57" t="s">
        <v>21</v>
      </c>
      <c r="D81" s="52"/>
      <c r="E81" s="6"/>
      <c r="F81" s="19"/>
      <c r="G81" s="24"/>
      <c r="H81" s="24"/>
      <c r="I81" s="31"/>
      <c r="J81" s="31"/>
      <c r="K81" s="35"/>
    </row>
    <row r="82" spans="1:54" x14ac:dyDescent="0.25">
      <c r="B82" s="8" t="s">
        <v>889</v>
      </c>
      <c r="C82" s="58" t="s">
        <v>4628</v>
      </c>
      <c r="D82" s="52" t="s">
        <v>890</v>
      </c>
      <c r="E82" s="6" t="s">
        <v>891</v>
      </c>
      <c r="F82" s="19">
        <v>10712.037</v>
      </c>
      <c r="G82" s="24">
        <v>1271.67</v>
      </c>
      <c r="H82" s="24">
        <v>0.34</v>
      </c>
      <c r="I82" s="31">
        <v>5.51</v>
      </c>
      <c r="J82" s="31"/>
      <c r="K82" s="35"/>
    </row>
    <row r="83" spans="1:54" x14ac:dyDescent="0.25">
      <c r="C83" s="56" t="s">
        <v>191</v>
      </c>
      <c r="D83" s="52"/>
      <c r="E83" s="6"/>
      <c r="F83" s="19"/>
      <c r="G83" s="25">
        <v>1271.67</v>
      </c>
      <c r="H83" s="25">
        <v>0.34</v>
      </c>
      <c r="I83" s="31"/>
      <c r="J83" s="31"/>
      <c r="K83" s="35"/>
    </row>
    <row r="84" spans="1:54" x14ac:dyDescent="0.25">
      <c r="C84" s="55"/>
      <c r="D84" s="52"/>
      <c r="E84" s="6"/>
      <c r="F84" s="19"/>
      <c r="G84" s="24"/>
      <c r="H84" s="24"/>
      <c r="I84" s="31"/>
      <c r="J84" s="31"/>
      <c r="K84" s="35"/>
    </row>
    <row r="85" spans="1:54" x14ac:dyDescent="0.25">
      <c r="C85" s="56" t="s">
        <v>22</v>
      </c>
      <c r="D85" s="52"/>
      <c r="E85" s="6"/>
      <c r="F85" s="19"/>
      <c r="G85" s="24" t="s">
        <v>2</v>
      </c>
      <c r="H85" s="24" t="s">
        <v>2</v>
      </c>
      <c r="I85" s="31"/>
      <c r="J85" s="31"/>
      <c r="K85" s="35"/>
    </row>
    <row r="86" spans="1:54" x14ac:dyDescent="0.25">
      <c r="C86" s="55"/>
      <c r="D86" s="52"/>
      <c r="E86" s="6"/>
      <c r="F86" s="19"/>
      <c r="G86" s="24"/>
      <c r="H86" s="24"/>
      <c r="I86" s="31"/>
      <c r="J86" s="31"/>
      <c r="K86" s="35"/>
    </row>
    <row r="87" spans="1:54" x14ac:dyDescent="0.25">
      <c r="C87" s="56" t="s">
        <v>23</v>
      </c>
      <c r="D87" s="52"/>
      <c r="E87" s="6"/>
      <c r="F87" s="19"/>
      <c r="G87" s="24" t="s">
        <v>2</v>
      </c>
      <c r="H87" s="24" t="s">
        <v>2</v>
      </c>
      <c r="I87" s="31"/>
      <c r="J87" s="31"/>
      <c r="K87" s="35"/>
    </row>
    <row r="88" spans="1:54" x14ac:dyDescent="0.25">
      <c r="C88" s="55"/>
      <c r="D88" s="52"/>
      <c r="E88" s="6"/>
      <c r="F88" s="19"/>
      <c r="G88" s="24"/>
      <c r="H88" s="24"/>
      <c r="I88" s="31"/>
      <c r="J88" s="31"/>
      <c r="K88" s="35"/>
    </row>
    <row r="89" spans="1:54" x14ac:dyDescent="0.25">
      <c r="C89" s="57" t="s">
        <v>24</v>
      </c>
      <c r="D89" s="52"/>
      <c r="E89" s="6"/>
      <c r="F89" s="19"/>
      <c r="G89" s="24"/>
      <c r="H89" s="24"/>
      <c r="I89" s="31"/>
      <c r="J89" s="31"/>
      <c r="K89" s="35"/>
    </row>
    <row r="90" spans="1:54" x14ac:dyDescent="0.25">
      <c r="B90" s="8" t="s">
        <v>203</v>
      </c>
      <c r="C90" s="58" t="s">
        <v>204</v>
      </c>
      <c r="D90" s="52"/>
      <c r="E90" s="6"/>
      <c r="F90" s="19"/>
      <c r="G90" s="24">
        <v>1944.07</v>
      </c>
      <c r="H90" s="24">
        <v>0.52</v>
      </c>
      <c r="I90" s="31"/>
      <c r="J90" s="31"/>
      <c r="K90" s="35"/>
    </row>
    <row r="91" spans="1:54" x14ac:dyDescent="0.25">
      <c r="C91" s="56" t="s">
        <v>191</v>
      </c>
      <c r="D91" s="52"/>
      <c r="E91" s="6"/>
      <c r="F91" s="19"/>
      <c r="G91" s="25">
        <v>1944.07</v>
      </c>
      <c r="H91" s="25">
        <v>0.52</v>
      </c>
      <c r="I91" s="31"/>
      <c r="J91" s="31"/>
      <c r="K91" s="35"/>
    </row>
    <row r="92" spans="1:54" x14ac:dyDescent="0.25">
      <c r="C92" s="55"/>
      <c r="D92" s="52"/>
      <c r="E92" s="6"/>
      <c r="F92" s="19"/>
      <c r="G92" s="24"/>
      <c r="H92" s="24"/>
      <c r="I92" s="31"/>
      <c r="J92" s="31"/>
      <c r="K92" s="35"/>
    </row>
    <row r="93" spans="1:54" x14ac:dyDescent="0.25">
      <c r="A93" s="10"/>
      <c r="B93" s="28"/>
      <c r="C93" s="56" t="s">
        <v>25</v>
      </c>
      <c r="D93" s="52"/>
      <c r="E93" s="6"/>
      <c r="F93" s="19"/>
      <c r="G93" s="24"/>
      <c r="H93" s="24"/>
      <c r="I93" s="31"/>
      <c r="J93" s="31"/>
      <c r="K93" s="35"/>
    </row>
    <row r="94" spans="1:54" s="2" customFormat="1" ht="13.5" x14ac:dyDescent="0.25">
      <c r="A94" s="28"/>
      <c r="B94" s="28"/>
      <c r="C94" s="55" t="s">
        <v>4578</v>
      </c>
      <c r="D94" s="52"/>
      <c r="E94" s="6"/>
      <c r="F94" s="19"/>
      <c r="G94" s="24" t="s">
        <v>2</v>
      </c>
      <c r="H94" s="24" t="s">
        <v>2</v>
      </c>
      <c r="I94" s="31"/>
      <c r="J94" s="31"/>
      <c r="K94" s="35"/>
      <c r="L94" s="3"/>
      <c r="AI94" s="3"/>
      <c r="AV94" s="3"/>
      <c r="AX94" s="3"/>
      <c r="BB94" s="3"/>
    </row>
    <row r="95" spans="1:54" x14ac:dyDescent="0.25">
      <c r="B95" s="8"/>
      <c r="C95" s="58" t="s">
        <v>205</v>
      </c>
      <c r="D95" s="52"/>
      <c r="E95" s="6"/>
      <c r="F95" s="19"/>
      <c r="G95" s="24">
        <v>3155.94</v>
      </c>
      <c r="H95" s="24">
        <v>0.82</v>
      </c>
      <c r="I95" s="31"/>
      <c r="J95" s="31"/>
      <c r="K95" s="35"/>
    </row>
    <row r="96" spans="1:54" x14ac:dyDescent="0.25">
      <c r="C96" s="56" t="s">
        <v>191</v>
      </c>
      <c r="D96" s="52"/>
      <c r="E96" s="6"/>
      <c r="F96" s="19"/>
      <c r="G96" s="25">
        <v>3155.94</v>
      </c>
      <c r="H96" s="25">
        <v>0.82</v>
      </c>
      <c r="I96" s="31"/>
      <c r="J96" s="31"/>
      <c r="K96" s="35"/>
    </row>
    <row r="97" spans="3:11" x14ac:dyDescent="0.25">
      <c r="C97" s="55"/>
      <c r="D97" s="52"/>
      <c r="E97" s="6"/>
      <c r="F97" s="19"/>
      <c r="G97" s="24"/>
      <c r="H97" s="24"/>
      <c r="I97" s="31"/>
      <c r="J97" s="31"/>
      <c r="K97" s="35"/>
    </row>
    <row r="98" spans="3:11" x14ac:dyDescent="0.25">
      <c r="C98" s="59" t="s">
        <v>206</v>
      </c>
      <c r="D98" s="53"/>
      <c r="E98" s="5"/>
      <c r="F98" s="20"/>
      <c r="G98" s="26">
        <v>375153.81</v>
      </c>
      <c r="H98" s="26">
        <v>99.999999999999986</v>
      </c>
      <c r="I98" s="32"/>
      <c r="J98" s="32"/>
      <c r="K98" s="36"/>
    </row>
    <row r="101" spans="3:11" x14ac:dyDescent="0.25">
      <c r="C101" s="1" t="s">
        <v>207</v>
      </c>
    </row>
    <row r="102" spans="3:11" x14ac:dyDescent="0.25">
      <c r="C102" s="37" t="s">
        <v>208</v>
      </c>
      <c r="D102" s="37"/>
      <c r="E102" s="37"/>
      <c r="F102" s="37"/>
      <c r="G102" s="37"/>
      <c r="H102" s="37"/>
      <c r="I102" s="37"/>
      <c r="J102" s="37"/>
      <c r="K102" s="37"/>
    </row>
    <row r="103" spans="3:11" x14ac:dyDescent="0.25">
      <c r="C103" s="2" t="s">
        <v>209</v>
      </c>
    </row>
    <row r="104" spans="3:11" x14ac:dyDescent="0.25">
      <c r="C104" s="2" t="s">
        <v>210</v>
      </c>
    </row>
    <row r="105" spans="3:11" ht="30" customHeight="1" x14ac:dyDescent="0.25">
      <c r="C105" s="164" t="s">
        <v>211</v>
      </c>
      <c r="D105" s="165"/>
      <c r="E105" s="165"/>
      <c r="F105" s="165"/>
      <c r="G105" s="165"/>
      <c r="H105" s="165"/>
      <c r="I105" s="165"/>
      <c r="J105" s="165"/>
      <c r="K105" s="165"/>
    </row>
    <row r="106" spans="3:11" x14ac:dyDescent="0.25">
      <c r="C106" s="2" t="s">
        <v>212</v>
      </c>
    </row>
    <row r="107" spans="3:11" x14ac:dyDescent="0.25">
      <c r="C107" s="2" t="s">
        <v>4606</v>
      </c>
    </row>
    <row r="109" spans="3:11" x14ac:dyDescent="0.25">
      <c r="C109" s="2" t="s">
        <v>5016</v>
      </c>
      <c r="E109" s="2" t="s">
        <v>2</v>
      </c>
    </row>
    <row r="111" spans="3:11" x14ac:dyDescent="0.25">
      <c r="C111" s="2" t="s">
        <v>5017</v>
      </c>
      <c r="E111" s="2" t="s">
        <v>2</v>
      </c>
    </row>
    <row r="113" spans="1:256" x14ac:dyDescent="0.25">
      <c r="C113" s="2" t="s">
        <v>5064</v>
      </c>
    </row>
    <row r="115" spans="1:256" x14ac:dyDescent="0.25">
      <c r="C115" s="2" t="s">
        <v>5065</v>
      </c>
    </row>
    <row r="116" spans="1:256" s="86" customFormat="1" ht="35.25" customHeight="1" x14ac:dyDescent="0.25">
      <c r="A116" s="82"/>
      <c r="B116" s="82"/>
      <c r="C116" s="87" t="s">
        <v>5022</v>
      </c>
      <c r="D116" s="91" t="s">
        <v>5023</v>
      </c>
      <c r="E116" s="91" t="s">
        <v>5024</v>
      </c>
      <c r="F116" s="83"/>
      <c r="G116" s="84"/>
      <c r="H116" s="84"/>
      <c r="I116" s="84"/>
      <c r="J116" s="84"/>
      <c r="K116" s="85"/>
      <c r="L116" s="85"/>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5"/>
      <c r="AJ116" s="82"/>
      <c r="AK116" s="82"/>
      <c r="AL116" s="82"/>
      <c r="AM116" s="82"/>
      <c r="AN116" s="82"/>
      <c r="AO116" s="82"/>
      <c r="AP116" s="82"/>
      <c r="AQ116" s="82"/>
      <c r="AR116" s="82"/>
      <c r="AS116" s="82"/>
      <c r="AT116" s="82"/>
      <c r="AU116" s="82"/>
      <c r="AV116" s="85"/>
      <c r="AW116" s="82"/>
      <c r="AX116" s="85"/>
      <c r="AY116" s="82"/>
      <c r="AZ116" s="82"/>
      <c r="BA116" s="82"/>
      <c r="BB116" s="85"/>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82"/>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row>
    <row r="117" spans="1:256" s="86" customFormat="1" x14ac:dyDescent="0.25">
      <c r="A117" s="82"/>
      <c r="B117" s="82"/>
      <c r="C117" s="89" t="s">
        <v>5025</v>
      </c>
      <c r="D117" s="92">
        <v>19.285699999999999</v>
      </c>
      <c r="E117" s="92">
        <v>19.5793</v>
      </c>
      <c r="F117" s="83"/>
      <c r="G117" s="84"/>
      <c r="H117" s="84"/>
      <c r="I117" s="84"/>
      <c r="J117" s="84"/>
      <c r="K117" s="85"/>
      <c r="L117" s="85"/>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5"/>
      <c r="AJ117" s="82"/>
      <c r="AK117" s="82"/>
      <c r="AL117" s="82"/>
      <c r="AM117" s="82"/>
      <c r="AN117" s="82"/>
      <c r="AO117" s="82"/>
      <c r="AP117" s="82"/>
      <c r="AQ117" s="82"/>
      <c r="AR117" s="82"/>
      <c r="AS117" s="82"/>
      <c r="AT117" s="82"/>
      <c r="AU117" s="82"/>
      <c r="AV117" s="85"/>
      <c r="AW117" s="82"/>
      <c r="AX117" s="85"/>
      <c r="AY117" s="82"/>
      <c r="AZ117" s="82"/>
      <c r="BA117" s="82"/>
      <c r="BB117" s="85"/>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82"/>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row>
    <row r="118" spans="1:256" s="86" customFormat="1" x14ac:dyDescent="0.25">
      <c r="A118" s="82"/>
      <c r="B118" s="82"/>
      <c r="C118" s="89" t="s">
        <v>5026</v>
      </c>
      <c r="D118" s="92">
        <v>36.786900000000003</v>
      </c>
      <c r="E118" s="92">
        <v>37.346899999999998</v>
      </c>
      <c r="F118" s="83"/>
      <c r="G118" s="84"/>
      <c r="H118" s="84"/>
      <c r="I118" s="84"/>
      <c r="J118" s="84"/>
      <c r="K118" s="85"/>
      <c r="L118" s="85"/>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5"/>
      <c r="AJ118" s="82"/>
      <c r="AK118" s="82"/>
      <c r="AL118" s="82"/>
      <c r="AM118" s="82"/>
      <c r="AN118" s="82"/>
      <c r="AO118" s="82"/>
      <c r="AP118" s="82"/>
      <c r="AQ118" s="82"/>
      <c r="AR118" s="82"/>
      <c r="AS118" s="82"/>
      <c r="AT118" s="82"/>
      <c r="AU118" s="82"/>
      <c r="AV118" s="85"/>
      <c r="AW118" s="82"/>
      <c r="AX118" s="85"/>
      <c r="AY118" s="82"/>
      <c r="AZ118" s="82"/>
      <c r="BA118" s="82"/>
      <c r="BB118" s="85"/>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82"/>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row>
    <row r="119" spans="1:256" s="86" customFormat="1" x14ac:dyDescent="0.25">
      <c r="A119" s="82"/>
      <c r="B119" s="82"/>
      <c r="C119" s="89" t="s">
        <v>5027</v>
      </c>
      <c r="D119" s="92">
        <v>22.6358</v>
      </c>
      <c r="E119" s="92">
        <v>22.994399999999999</v>
      </c>
      <c r="F119" s="83"/>
      <c r="G119" s="84"/>
      <c r="H119" s="84"/>
      <c r="I119" s="84"/>
      <c r="J119" s="84"/>
      <c r="K119" s="85"/>
      <c r="L119" s="85"/>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5"/>
      <c r="AJ119" s="82"/>
      <c r="AK119" s="82"/>
      <c r="AL119" s="82"/>
      <c r="AM119" s="82"/>
      <c r="AN119" s="82"/>
      <c r="AO119" s="82"/>
      <c r="AP119" s="82"/>
      <c r="AQ119" s="82"/>
      <c r="AR119" s="82"/>
      <c r="AS119" s="82"/>
      <c r="AT119" s="82"/>
      <c r="AU119" s="82"/>
      <c r="AV119" s="85"/>
      <c r="AW119" s="82"/>
      <c r="AX119" s="85"/>
      <c r="AY119" s="82"/>
      <c r="AZ119" s="82"/>
      <c r="BA119" s="82"/>
      <c r="BB119" s="85"/>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82"/>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row>
    <row r="120" spans="1:256" s="86" customFormat="1" x14ac:dyDescent="0.25">
      <c r="A120" s="82"/>
      <c r="B120" s="82"/>
      <c r="C120" s="89" t="s">
        <v>5028</v>
      </c>
      <c r="D120" s="92">
        <v>40.525199999999998</v>
      </c>
      <c r="E120" s="92">
        <v>41.167299999999997</v>
      </c>
      <c r="F120" s="83"/>
      <c r="G120" s="84"/>
      <c r="H120" s="84"/>
      <c r="I120" s="84"/>
      <c r="J120" s="84"/>
      <c r="K120" s="85"/>
      <c r="L120" s="85"/>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5"/>
      <c r="AJ120" s="82"/>
      <c r="AK120" s="82"/>
      <c r="AL120" s="82"/>
      <c r="AM120" s="82"/>
      <c r="AN120" s="82"/>
      <c r="AO120" s="82"/>
      <c r="AP120" s="82"/>
      <c r="AQ120" s="82"/>
      <c r="AR120" s="82"/>
      <c r="AS120" s="82"/>
      <c r="AT120" s="82"/>
      <c r="AU120" s="82"/>
      <c r="AV120" s="85"/>
      <c r="AW120" s="82"/>
      <c r="AX120" s="85"/>
      <c r="AY120" s="82"/>
      <c r="AZ120" s="82"/>
      <c r="BA120" s="82"/>
      <c r="BB120" s="85"/>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82"/>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row>
    <row r="121" spans="1:256" s="86" customFormat="1" ht="85.15" customHeight="1" x14ac:dyDescent="0.25">
      <c r="A121" s="82"/>
      <c r="B121" s="82"/>
      <c r="C121" s="166" t="s">
        <v>5060</v>
      </c>
      <c r="D121" s="167"/>
      <c r="E121" s="168"/>
      <c r="F121" s="83"/>
      <c r="G121" s="84"/>
      <c r="H121" s="84"/>
      <c r="I121" s="84"/>
      <c r="J121" s="84"/>
      <c r="K121" s="85"/>
      <c r="L121" s="85"/>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5"/>
      <c r="AJ121" s="82"/>
      <c r="AK121" s="82"/>
      <c r="AL121" s="82"/>
      <c r="AM121" s="82"/>
      <c r="AN121" s="82"/>
      <c r="AO121" s="82"/>
      <c r="AP121" s="82"/>
      <c r="AQ121" s="82"/>
      <c r="AR121" s="82"/>
      <c r="AS121" s="82"/>
      <c r="AT121" s="82"/>
      <c r="AU121" s="82"/>
      <c r="AV121" s="85"/>
      <c r="AW121" s="82"/>
      <c r="AX121" s="85"/>
      <c r="AY121" s="82"/>
      <c r="AZ121" s="82"/>
      <c r="BA121" s="82"/>
      <c r="BB121" s="85"/>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82"/>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row>
    <row r="123" spans="1:256" x14ac:dyDescent="0.25">
      <c r="C123" s="2" t="s">
        <v>5066</v>
      </c>
      <c r="E123" s="2" t="s">
        <v>2</v>
      </c>
    </row>
    <row r="125" spans="1:256" x14ac:dyDescent="0.25">
      <c r="C125" s="2" t="s">
        <v>5067</v>
      </c>
      <c r="E125" s="2" t="s">
        <v>2</v>
      </c>
    </row>
    <row r="127" spans="1:256" x14ac:dyDescent="0.25">
      <c r="C127" s="2" t="s">
        <v>5018</v>
      </c>
      <c r="E127" s="2" t="s">
        <v>2</v>
      </c>
    </row>
    <row r="129" spans="3:5" x14ac:dyDescent="0.25">
      <c r="C129" s="2" t="s">
        <v>5019</v>
      </c>
      <c r="E129" s="2" t="s">
        <v>2</v>
      </c>
    </row>
    <row r="131" spans="3:5" x14ac:dyDescent="0.25">
      <c r="C131" s="2" t="s">
        <v>5020</v>
      </c>
      <c r="E131" s="99" t="s">
        <v>5182</v>
      </c>
    </row>
    <row r="133" spans="3:5" x14ac:dyDescent="0.25">
      <c r="C133" s="2" t="s">
        <v>5021</v>
      </c>
      <c r="E133" s="100" t="s">
        <v>5194</v>
      </c>
    </row>
    <row r="135" spans="3:5" x14ac:dyDescent="0.25">
      <c r="C135" s="2" t="s">
        <v>5068</v>
      </c>
      <c r="E135" s="2" t="s">
        <v>2</v>
      </c>
    </row>
    <row r="137" spans="3:5" x14ac:dyDescent="0.25">
      <c r="C137" s="1" t="s">
        <v>5250</v>
      </c>
      <c r="E137" s="162" t="s">
        <v>5251</v>
      </c>
    </row>
    <row r="138" spans="3:5" x14ac:dyDescent="0.25">
      <c r="E138" s="2" t="s">
        <v>5266</v>
      </c>
    </row>
  </sheetData>
  <mergeCells count="2">
    <mergeCell ref="C105:K105"/>
    <mergeCell ref="C121:E121"/>
  </mergeCells>
  <hyperlinks>
    <hyperlink ref="J2" location="'Index'!A1" display="'Index'!A1" xr:uid="{B175F065-315A-4932-86B7-58D72B159ABE}"/>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8F22F-BBE7-43FC-BCA9-881ED1950D09}">
  <sheetPr codeName="Sheet1"/>
  <dimension ref="A1:IV205"/>
  <sheetViews>
    <sheetView showGridLines="0" zoomScale="90" zoomScaleNormal="90" workbookViewId="0">
      <pane ySplit="6" topLeftCell="A19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20.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1703</v>
      </c>
      <c r="J2" s="38" t="s">
        <v>4568</v>
      </c>
    </row>
    <row r="3" spans="1:54" ht="16.5" x14ac:dyDescent="0.3">
      <c r="C3" s="1" t="s">
        <v>28</v>
      </c>
      <c r="D3" s="21" t="s">
        <v>1704</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1:11" x14ac:dyDescent="0.25">
      <c r="A17" s="28"/>
      <c r="B17" s="28"/>
      <c r="C17" s="56" t="s">
        <v>6</v>
      </c>
      <c r="D17" s="52"/>
      <c r="E17" s="6"/>
      <c r="F17" s="19"/>
      <c r="G17" s="24" t="s">
        <v>2</v>
      </c>
      <c r="H17" s="24" t="s">
        <v>2</v>
      </c>
      <c r="I17" s="31"/>
      <c r="J17" s="31"/>
      <c r="K17" s="35"/>
    </row>
    <row r="18" spans="1:11" x14ac:dyDescent="0.25">
      <c r="A18" s="28"/>
      <c r="B18" s="28"/>
      <c r="C18" s="56"/>
      <c r="D18" s="52"/>
      <c r="E18" s="6"/>
      <c r="F18" s="19"/>
      <c r="G18" s="24"/>
      <c r="H18" s="24"/>
      <c r="I18" s="31"/>
      <c r="J18" s="31"/>
      <c r="K18" s="35"/>
    </row>
    <row r="19" spans="1:11" x14ac:dyDescent="0.25">
      <c r="A19" s="28"/>
      <c r="B19" s="28"/>
      <c r="C19" s="56" t="s">
        <v>7</v>
      </c>
      <c r="D19" s="52"/>
      <c r="E19" s="6"/>
      <c r="F19" s="19"/>
      <c r="G19" s="24" t="s">
        <v>2</v>
      </c>
      <c r="H19" s="24" t="s">
        <v>2</v>
      </c>
      <c r="I19" s="31"/>
      <c r="J19" s="31"/>
      <c r="K19" s="35"/>
    </row>
    <row r="20" spans="1:11" x14ac:dyDescent="0.25">
      <c r="A20" s="28"/>
      <c r="B20" s="28"/>
      <c r="C20" s="56"/>
      <c r="D20" s="52"/>
      <c r="E20" s="6"/>
      <c r="F20" s="19"/>
      <c r="G20" s="24"/>
      <c r="H20" s="24"/>
      <c r="I20" s="31"/>
      <c r="J20" s="31"/>
      <c r="K20" s="35"/>
    </row>
    <row r="21" spans="1:11" x14ac:dyDescent="0.25">
      <c r="A21" s="28"/>
      <c r="B21" s="28"/>
      <c r="C21" s="56" t="s">
        <v>8</v>
      </c>
      <c r="D21" s="52"/>
      <c r="E21" s="6"/>
      <c r="F21" s="19"/>
      <c r="G21" s="24" t="s">
        <v>2</v>
      </c>
      <c r="H21" s="24" t="s">
        <v>2</v>
      </c>
      <c r="I21" s="31"/>
      <c r="J21" s="31"/>
      <c r="K21" s="35"/>
    </row>
    <row r="22" spans="1:11" x14ac:dyDescent="0.25">
      <c r="A22" s="28"/>
      <c r="B22" s="28"/>
      <c r="C22" s="56"/>
      <c r="D22" s="52"/>
      <c r="E22" s="6"/>
      <c r="F22" s="19"/>
      <c r="G22" s="24"/>
      <c r="H22" s="24"/>
      <c r="I22" s="31"/>
      <c r="J22" s="31"/>
      <c r="K22" s="35"/>
    </row>
    <row r="23" spans="1:11" x14ac:dyDescent="0.25">
      <c r="C23" s="57" t="s">
        <v>9</v>
      </c>
      <c r="D23" s="52"/>
      <c r="E23" s="6"/>
      <c r="F23" s="19"/>
      <c r="G23" s="24"/>
      <c r="H23" s="24"/>
      <c r="I23" s="31"/>
      <c r="J23" s="31"/>
      <c r="K23" s="35"/>
    </row>
    <row r="24" spans="1:11" x14ac:dyDescent="0.25">
      <c r="B24" s="8" t="s">
        <v>1705</v>
      </c>
      <c r="C24" s="58" t="s">
        <v>1706</v>
      </c>
      <c r="D24" s="52" t="s">
        <v>1707</v>
      </c>
      <c r="E24" s="6" t="s">
        <v>202</v>
      </c>
      <c r="F24" s="19">
        <v>50000000</v>
      </c>
      <c r="G24" s="24">
        <v>50440.25</v>
      </c>
      <c r="H24" s="24">
        <v>1.53</v>
      </c>
      <c r="I24" s="31">
        <v>5.8118822000000003</v>
      </c>
      <c r="J24" s="31"/>
      <c r="K24" s="35"/>
    </row>
    <row r="25" spans="1:11" x14ac:dyDescent="0.25">
      <c r="C25" s="56" t="s">
        <v>191</v>
      </c>
      <c r="D25" s="52"/>
      <c r="E25" s="6"/>
      <c r="F25" s="19"/>
      <c r="G25" s="25">
        <v>50440.25</v>
      </c>
      <c r="H25" s="25">
        <v>1.53</v>
      </c>
      <c r="I25" s="31"/>
      <c r="J25" s="31"/>
      <c r="K25" s="35"/>
    </row>
    <row r="26" spans="1:11" x14ac:dyDescent="0.25">
      <c r="C26" s="55"/>
      <c r="D26" s="52"/>
      <c r="E26" s="6"/>
      <c r="F26" s="19"/>
      <c r="G26" s="24"/>
      <c r="H26" s="24"/>
      <c r="I26" s="31"/>
      <c r="J26" s="31"/>
      <c r="K26" s="35"/>
    </row>
    <row r="27" spans="1:11" x14ac:dyDescent="0.25">
      <c r="C27" s="57" t="s">
        <v>10</v>
      </c>
      <c r="D27" s="52"/>
      <c r="E27" s="6"/>
      <c r="F27" s="19"/>
      <c r="G27" s="24"/>
      <c r="H27" s="24"/>
      <c r="I27" s="31"/>
      <c r="J27" s="31"/>
      <c r="K27" s="35"/>
    </row>
    <row r="28" spans="1:11" x14ac:dyDescent="0.25">
      <c r="B28" s="8" t="s">
        <v>1708</v>
      </c>
      <c r="C28" s="58" t="s">
        <v>1709</v>
      </c>
      <c r="D28" s="52" t="s">
        <v>1710</v>
      </c>
      <c r="E28" s="6" t="s">
        <v>202</v>
      </c>
      <c r="F28" s="19">
        <v>32500000</v>
      </c>
      <c r="G28" s="24">
        <v>32944.019999999997</v>
      </c>
      <c r="H28" s="24">
        <v>1</v>
      </c>
      <c r="I28" s="31">
        <v>6.0114631000000003</v>
      </c>
      <c r="J28" s="31"/>
      <c r="K28" s="35"/>
    </row>
    <row r="29" spans="1:11" x14ac:dyDescent="0.25">
      <c r="B29" s="8" t="s">
        <v>1711</v>
      </c>
      <c r="C29" s="58" t="s">
        <v>1712</v>
      </c>
      <c r="D29" s="52" t="s">
        <v>1713</v>
      </c>
      <c r="E29" s="6" t="s">
        <v>202</v>
      </c>
      <c r="F29" s="19">
        <v>6476000</v>
      </c>
      <c r="G29" s="24">
        <v>6512.11</v>
      </c>
      <c r="H29" s="24">
        <v>0.2</v>
      </c>
      <c r="I29" s="31">
        <v>5.6851500000000001</v>
      </c>
      <c r="J29" s="31"/>
      <c r="K29" s="35"/>
    </row>
    <row r="30" spans="1:11" x14ac:dyDescent="0.25">
      <c r="B30" s="8" t="s">
        <v>1714</v>
      </c>
      <c r="C30" s="58" t="s">
        <v>1715</v>
      </c>
      <c r="D30" s="52" t="s">
        <v>1716</v>
      </c>
      <c r="E30" s="6" t="s">
        <v>202</v>
      </c>
      <c r="F30" s="19">
        <v>5180800</v>
      </c>
      <c r="G30" s="24">
        <v>5184.93</v>
      </c>
      <c r="H30" s="24">
        <v>0.16</v>
      </c>
      <c r="I30" s="31">
        <v>5.3219000000000003</v>
      </c>
      <c r="J30" s="31"/>
      <c r="K30" s="35"/>
    </row>
    <row r="31" spans="1:11" x14ac:dyDescent="0.25">
      <c r="B31" s="8" t="s">
        <v>1717</v>
      </c>
      <c r="C31" s="58" t="s">
        <v>1718</v>
      </c>
      <c r="D31" s="52" t="s">
        <v>1719</v>
      </c>
      <c r="E31" s="6" t="s">
        <v>202</v>
      </c>
      <c r="F31" s="19">
        <v>5000000</v>
      </c>
      <c r="G31" s="24">
        <v>5010.04</v>
      </c>
      <c r="H31" s="24">
        <v>0.15</v>
      </c>
      <c r="I31" s="31">
        <v>5.4637000000000002</v>
      </c>
      <c r="J31" s="31"/>
      <c r="K31" s="35"/>
    </row>
    <row r="32" spans="1:11" x14ac:dyDescent="0.25">
      <c r="B32" s="8" t="s">
        <v>1720</v>
      </c>
      <c r="C32" s="58" t="s">
        <v>1721</v>
      </c>
      <c r="D32" s="52" t="s">
        <v>1722</v>
      </c>
      <c r="E32" s="6" t="s">
        <v>202</v>
      </c>
      <c r="F32" s="19">
        <v>5000000</v>
      </c>
      <c r="G32" s="24">
        <v>5005.41</v>
      </c>
      <c r="H32" s="24">
        <v>0.15</v>
      </c>
      <c r="I32" s="31">
        <v>5.5854499999999998</v>
      </c>
      <c r="J32" s="31"/>
      <c r="K32" s="35"/>
    </row>
    <row r="33" spans="1:11" x14ac:dyDescent="0.25">
      <c r="B33" s="8" t="s">
        <v>1723</v>
      </c>
      <c r="C33" s="58" t="s">
        <v>1724</v>
      </c>
      <c r="D33" s="52" t="s">
        <v>1725</v>
      </c>
      <c r="E33" s="6" t="s">
        <v>202</v>
      </c>
      <c r="F33" s="19">
        <v>4533200</v>
      </c>
      <c r="G33" s="24">
        <v>4558.88</v>
      </c>
      <c r="H33" s="24">
        <v>0.14000000000000001</v>
      </c>
      <c r="I33" s="31">
        <v>5.66005</v>
      </c>
      <c r="J33" s="31"/>
      <c r="K33" s="35"/>
    </row>
    <row r="34" spans="1:11" x14ac:dyDescent="0.25">
      <c r="B34" s="8" t="s">
        <v>1726</v>
      </c>
      <c r="C34" s="58" t="s">
        <v>1727</v>
      </c>
      <c r="D34" s="52" t="s">
        <v>1728</v>
      </c>
      <c r="E34" s="6" t="s">
        <v>202</v>
      </c>
      <c r="F34" s="19">
        <v>4274100</v>
      </c>
      <c r="G34" s="24">
        <v>4298.24</v>
      </c>
      <c r="H34" s="24">
        <v>0.13</v>
      </c>
      <c r="I34" s="31">
        <v>5.6554500000000001</v>
      </c>
      <c r="J34" s="31"/>
      <c r="K34" s="35"/>
    </row>
    <row r="35" spans="1:11" x14ac:dyDescent="0.25">
      <c r="B35" s="8" t="s">
        <v>1729</v>
      </c>
      <c r="C35" s="58" t="s">
        <v>1730</v>
      </c>
      <c r="D35" s="52" t="s">
        <v>1731</v>
      </c>
      <c r="E35" s="6" t="s">
        <v>202</v>
      </c>
      <c r="F35" s="19">
        <v>3885600</v>
      </c>
      <c r="G35" s="24">
        <v>3907.5</v>
      </c>
      <c r="H35" s="24">
        <v>0.12</v>
      </c>
      <c r="I35" s="31">
        <v>5.6872499999999997</v>
      </c>
      <c r="J35" s="31"/>
      <c r="K35" s="35"/>
    </row>
    <row r="36" spans="1:11" x14ac:dyDescent="0.25">
      <c r="B36" s="8" t="s">
        <v>1732</v>
      </c>
      <c r="C36" s="58" t="s">
        <v>1733</v>
      </c>
      <c r="D36" s="52" t="s">
        <v>1734</v>
      </c>
      <c r="E36" s="6" t="s">
        <v>202</v>
      </c>
      <c r="F36" s="19">
        <v>2611300</v>
      </c>
      <c r="G36" s="24">
        <v>2630.55</v>
      </c>
      <c r="H36" s="24">
        <v>0.08</v>
      </c>
      <c r="I36" s="31">
        <v>5.6883499999999998</v>
      </c>
      <c r="J36" s="31"/>
      <c r="K36" s="35"/>
    </row>
    <row r="37" spans="1:11" x14ac:dyDescent="0.25">
      <c r="B37" s="8" t="s">
        <v>1735</v>
      </c>
      <c r="C37" s="58" t="s">
        <v>1736</v>
      </c>
      <c r="D37" s="52" t="s">
        <v>1737</v>
      </c>
      <c r="E37" s="6" t="s">
        <v>202</v>
      </c>
      <c r="F37" s="19">
        <v>2590400</v>
      </c>
      <c r="G37" s="24">
        <v>2602.71</v>
      </c>
      <c r="H37" s="24">
        <v>0.08</v>
      </c>
      <c r="I37" s="31">
        <v>5.6412000000000004</v>
      </c>
      <c r="J37" s="31"/>
      <c r="K37" s="35"/>
    </row>
    <row r="38" spans="1:11" x14ac:dyDescent="0.25">
      <c r="B38" s="8" t="s">
        <v>1738</v>
      </c>
      <c r="C38" s="58" t="s">
        <v>1739</v>
      </c>
      <c r="D38" s="52" t="s">
        <v>1740</v>
      </c>
      <c r="E38" s="6" t="s">
        <v>202</v>
      </c>
      <c r="F38" s="19">
        <v>2590400</v>
      </c>
      <c r="G38" s="24">
        <v>2599.27</v>
      </c>
      <c r="H38" s="24">
        <v>0.08</v>
      </c>
      <c r="I38" s="31">
        <v>5.4873000000000003</v>
      </c>
      <c r="J38" s="31"/>
      <c r="K38" s="35"/>
    </row>
    <row r="39" spans="1:11" x14ac:dyDescent="0.25">
      <c r="B39" s="8" t="s">
        <v>1741</v>
      </c>
      <c r="C39" s="58" t="s">
        <v>1742</v>
      </c>
      <c r="D39" s="52" t="s">
        <v>1743</v>
      </c>
      <c r="E39" s="6" t="s">
        <v>202</v>
      </c>
      <c r="F39" s="19">
        <v>2500000</v>
      </c>
      <c r="G39" s="24">
        <v>2508.4</v>
      </c>
      <c r="H39" s="24">
        <v>0.08</v>
      </c>
      <c r="I39" s="31">
        <v>5.5083000000000002</v>
      </c>
      <c r="J39" s="31"/>
      <c r="K39" s="35"/>
    </row>
    <row r="40" spans="1:11" x14ac:dyDescent="0.25">
      <c r="C40" s="56" t="s">
        <v>191</v>
      </c>
      <c r="D40" s="52"/>
      <c r="E40" s="6"/>
      <c r="F40" s="19"/>
      <c r="G40" s="25">
        <v>77762.06</v>
      </c>
      <c r="H40" s="25">
        <v>2.37</v>
      </c>
      <c r="I40" s="31"/>
      <c r="J40" s="31"/>
      <c r="K40" s="35"/>
    </row>
    <row r="41" spans="1:11" x14ac:dyDescent="0.25">
      <c r="C41" s="55"/>
      <c r="D41" s="52"/>
      <c r="E41" s="6"/>
      <c r="F41" s="19"/>
      <c r="G41" s="24"/>
      <c r="H41" s="24"/>
      <c r="I41" s="31"/>
      <c r="J41" s="31"/>
      <c r="K41" s="35"/>
    </row>
    <row r="42" spans="1:11" x14ac:dyDescent="0.25">
      <c r="C42" s="56" t="s">
        <v>11</v>
      </c>
      <c r="D42" s="52"/>
      <c r="E42" s="6"/>
      <c r="F42" s="19"/>
      <c r="G42" s="24" t="s">
        <v>2</v>
      </c>
      <c r="H42" s="24" t="s">
        <v>2</v>
      </c>
      <c r="I42" s="31"/>
      <c r="J42" s="31"/>
      <c r="K42" s="35"/>
    </row>
    <row r="43" spans="1:11" x14ac:dyDescent="0.25">
      <c r="C43" s="55"/>
      <c r="D43" s="52"/>
      <c r="E43" s="6"/>
      <c r="F43" s="19"/>
      <c r="G43" s="24"/>
      <c r="H43" s="24"/>
      <c r="I43" s="31"/>
      <c r="J43" s="31"/>
      <c r="K43" s="35"/>
    </row>
    <row r="44" spans="1:11" x14ac:dyDescent="0.25">
      <c r="A44" s="10"/>
      <c r="B44" s="28"/>
      <c r="C44" s="56" t="s">
        <v>13</v>
      </c>
      <c r="D44" s="52"/>
      <c r="E44" s="6"/>
      <c r="F44" s="19"/>
      <c r="G44" s="24"/>
      <c r="H44" s="24"/>
      <c r="I44" s="31"/>
      <c r="J44" s="31"/>
      <c r="K44" s="35"/>
    </row>
    <row r="45" spans="1:11" x14ac:dyDescent="0.25">
      <c r="C45" s="57" t="s">
        <v>14</v>
      </c>
      <c r="D45" s="52"/>
      <c r="E45" s="6"/>
      <c r="F45" s="19"/>
      <c r="G45" s="24"/>
      <c r="H45" s="24"/>
      <c r="I45" s="31"/>
      <c r="J45" s="31"/>
      <c r="K45" s="35"/>
    </row>
    <row r="46" spans="1:11" x14ac:dyDescent="0.25">
      <c r="B46" s="8" t="s">
        <v>1744</v>
      </c>
      <c r="C46" s="58" t="s">
        <v>699</v>
      </c>
      <c r="D46" s="52" t="s">
        <v>1745</v>
      </c>
      <c r="E46" s="6" t="s">
        <v>810</v>
      </c>
      <c r="F46" s="19">
        <v>30000</v>
      </c>
      <c r="G46" s="24">
        <v>143833.35</v>
      </c>
      <c r="H46" s="24">
        <v>4.3600000000000003</v>
      </c>
      <c r="I46" s="31">
        <v>6.9550000000000001</v>
      </c>
      <c r="J46" s="31"/>
      <c r="K46" s="35" t="s">
        <v>651</v>
      </c>
    </row>
    <row r="47" spans="1:11" x14ac:dyDescent="0.25">
      <c r="B47" s="8" t="s">
        <v>1746</v>
      </c>
      <c r="C47" s="58" t="s">
        <v>1386</v>
      </c>
      <c r="D47" s="52" t="s">
        <v>1747</v>
      </c>
      <c r="E47" s="6" t="s">
        <v>810</v>
      </c>
      <c r="F47" s="19">
        <v>20000</v>
      </c>
      <c r="G47" s="24">
        <v>95103.6</v>
      </c>
      <c r="H47" s="24">
        <v>2.88</v>
      </c>
      <c r="I47" s="31">
        <v>7.2</v>
      </c>
      <c r="J47" s="31"/>
      <c r="K47" s="35" t="s">
        <v>651</v>
      </c>
    </row>
    <row r="48" spans="1:11" x14ac:dyDescent="0.25">
      <c r="B48" s="8" t="s">
        <v>1748</v>
      </c>
      <c r="C48" s="58" t="s">
        <v>432</v>
      </c>
      <c r="D48" s="52" t="s">
        <v>1749</v>
      </c>
      <c r="E48" s="6" t="s">
        <v>810</v>
      </c>
      <c r="F48" s="19">
        <v>12000</v>
      </c>
      <c r="G48" s="24">
        <v>59076.12</v>
      </c>
      <c r="H48" s="24">
        <v>1.79</v>
      </c>
      <c r="I48" s="31">
        <v>6.8773</v>
      </c>
      <c r="J48" s="31"/>
      <c r="K48" s="35" t="s">
        <v>651</v>
      </c>
    </row>
    <row r="49" spans="2:11" x14ac:dyDescent="0.25">
      <c r="B49" s="8" t="s">
        <v>1750</v>
      </c>
      <c r="C49" s="58" t="s">
        <v>432</v>
      </c>
      <c r="D49" s="52" t="s">
        <v>1751</v>
      </c>
      <c r="E49" s="6" t="s">
        <v>810</v>
      </c>
      <c r="F49" s="19">
        <v>10000</v>
      </c>
      <c r="G49" s="24">
        <v>47680</v>
      </c>
      <c r="H49" s="24">
        <v>1.44</v>
      </c>
      <c r="I49" s="31">
        <v>7.4</v>
      </c>
      <c r="J49" s="31"/>
      <c r="K49" s="35" t="s">
        <v>651</v>
      </c>
    </row>
    <row r="50" spans="2:11" x14ac:dyDescent="0.25">
      <c r="B50" s="8" t="s">
        <v>1752</v>
      </c>
      <c r="C50" s="58" t="s">
        <v>1386</v>
      </c>
      <c r="D50" s="52" t="s">
        <v>1753</v>
      </c>
      <c r="E50" s="6" t="s">
        <v>810</v>
      </c>
      <c r="F50" s="19">
        <v>10000</v>
      </c>
      <c r="G50" s="24">
        <v>47614.35</v>
      </c>
      <c r="H50" s="24">
        <v>1.44</v>
      </c>
      <c r="I50" s="31">
        <v>7.2</v>
      </c>
      <c r="J50" s="31"/>
      <c r="K50" s="35" t="s">
        <v>651</v>
      </c>
    </row>
    <row r="51" spans="2:11" x14ac:dyDescent="0.25">
      <c r="B51" s="8" t="s">
        <v>1754</v>
      </c>
      <c r="C51" s="58" t="s">
        <v>1243</v>
      </c>
      <c r="D51" s="52" t="s">
        <v>1755</v>
      </c>
      <c r="E51" s="6" t="s">
        <v>810</v>
      </c>
      <c r="F51" s="19">
        <v>10000</v>
      </c>
      <c r="G51" s="24">
        <v>47556.65</v>
      </c>
      <c r="H51" s="24">
        <v>1.44</v>
      </c>
      <c r="I51" s="31">
        <v>7.1849999999999996</v>
      </c>
      <c r="J51" s="31"/>
      <c r="K51" s="35" t="s">
        <v>651</v>
      </c>
    </row>
    <row r="52" spans="2:11" x14ac:dyDescent="0.25">
      <c r="B52" s="8" t="s">
        <v>1756</v>
      </c>
      <c r="C52" s="58" t="s">
        <v>1757</v>
      </c>
      <c r="D52" s="52" t="s">
        <v>1758</v>
      </c>
      <c r="E52" s="6" t="s">
        <v>810</v>
      </c>
      <c r="F52" s="19">
        <v>7000</v>
      </c>
      <c r="G52" s="24">
        <v>33697.93</v>
      </c>
      <c r="H52" s="24">
        <v>1.02</v>
      </c>
      <c r="I52" s="31">
        <v>8.3949999999999996</v>
      </c>
      <c r="J52" s="31"/>
      <c r="K52" s="35" t="s">
        <v>651</v>
      </c>
    </row>
    <row r="53" spans="2:11" x14ac:dyDescent="0.25">
      <c r="B53" s="8" t="s">
        <v>1759</v>
      </c>
      <c r="C53" s="58" t="s">
        <v>447</v>
      </c>
      <c r="D53" s="52" t="s">
        <v>1760</v>
      </c>
      <c r="E53" s="6" t="s">
        <v>810</v>
      </c>
      <c r="F53" s="19">
        <v>7000</v>
      </c>
      <c r="G53" s="24">
        <v>33260.57</v>
      </c>
      <c r="H53" s="24">
        <v>1.01</v>
      </c>
      <c r="I53" s="31">
        <v>7.6050000000000004</v>
      </c>
      <c r="J53" s="31"/>
      <c r="K53" s="35" t="s">
        <v>651</v>
      </c>
    </row>
    <row r="54" spans="2:11" x14ac:dyDescent="0.25">
      <c r="B54" s="8" t="s">
        <v>1761</v>
      </c>
      <c r="C54" s="58" t="s">
        <v>1762</v>
      </c>
      <c r="D54" s="52" t="s">
        <v>1763</v>
      </c>
      <c r="E54" s="6" t="s">
        <v>810</v>
      </c>
      <c r="F54" s="19">
        <v>6000</v>
      </c>
      <c r="G54" s="24">
        <v>29736.42</v>
      </c>
      <c r="H54" s="24">
        <v>0.9</v>
      </c>
      <c r="I54" s="31">
        <v>6.7401999999999997</v>
      </c>
      <c r="J54" s="31"/>
      <c r="K54" s="35" t="s">
        <v>651</v>
      </c>
    </row>
    <row r="55" spans="2:11" x14ac:dyDescent="0.25">
      <c r="B55" s="8" t="s">
        <v>1764</v>
      </c>
      <c r="C55" s="58" t="s">
        <v>1765</v>
      </c>
      <c r="D55" s="52" t="s">
        <v>1766</v>
      </c>
      <c r="E55" s="6" t="s">
        <v>810</v>
      </c>
      <c r="F55" s="19">
        <v>6000</v>
      </c>
      <c r="G55" s="24">
        <v>29574.99</v>
      </c>
      <c r="H55" s="24">
        <v>0.9</v>
      </c>
      <c r="I55" s="31">
        <v>8.0699000000000005</v>
      </c>
      <c r="J55" s="31"/>
      <c r="K55" s="35" t="s">
        <v>651</v>
      </c>
    </row>
    <row r="56" spans="2:11" x14ac:dyDescent="0.25">
      <c r="B56" s="8" t="s">
        <v>1767</v>
      </c>
      <c r="C56" s="58" t="s">
        <v>668</v>
      </c>
      <c r="D56" s="52" t="s">
        <v>1768</v>
      </c>
      <c r="E56" s="6" t="s">
        <v>810</v>
      </c>
      <c r="F56" s="19">
        <v>6000</v>
      </c>
      <c r="G56" s="24">
        <v>28703.4</v>
      </c>
      <c r="H56" s="24">
        <v>0.87</v>
      </c>
      <c r="I56" s="31">
        <v>7.2</v>
      </c>
      <c r="J56" s="31"/>
      <c r="K56" s="35" t="s">
        <v>651</v>
      </c>
    </row>
    <row r="57" spans="2:11" x14ac:dyDescent="0.25">
      <c r="B57" s="8" t="s">
        <v>1769</v>
      </c>
      <c r="C57" s="58" t="s">
        <v>447</v>
      </c>
      <c r="D57" s="52" t="s">
        <v>1770</v>
      </c>
      <c r="E57" s="6" t="s">
        <v>810</v>
      </c>
      <c r="F57" s="19">
        <v>6000</v>
      </c>
      <c r="G57" s="24">
        <v>28577.85</v>
      </c>
      <c r="H57" s="24">
        <v>0.87</v>
      </c>
      <c r="I57" s="31">
        <v>7.6</v>
      </c>
      <c r="J57" s="31"/>
      <c r="K57" s="35" t="s">
        <v>651</v>
      </c>
    </row>
    <row r="58" spans="2:11" x14ac:dyDescent="0.25">
      <c r="B58" s="8" t="s">
        <v>1771</v>
      </c>
      <c r="C58" s="58" t="s">
        <v>330</v>
      </c>
      <c r="D58" s="52" t="s">
        <v>1772</v>
      </c>
      <c r="E58" s="6" t="s">
        <v>810</v>
      </c>
      <c r="F58" s="19">
        <v>5000</v>
      </c>
      <c r="G58" s="24">
        <v>24786</v>
      </c>
      <c r="H58" s="24">
        <v>0.75</v>
      </c>
      <c r="I58" s="31">
        <v>6.7050999999999998</v>
      </c>
      <c r="J58" s="31"/>
      <c r="K58" s="35" t="s">
        <v>651</v>
      </c>
    </row>
    <row r="59" spans="2:11" x14ac:dyDescent="0.25">
      <c r="B59" s="8" t="s">
        <v>1773</v>
      </c>
      <c r="C59" s="58" t="s">
        <v>1757</v>
      </c>
      <c r="D59" s="52" t="s">
        <v>1774</v>
      </c>
      <c r="E59" s="6" t="s">
        <v>810</v>
      </c>
      <c r="F59" s="19">
        <v>5000</v>
      </c>
      <c r="G59" s="24">
        <v>24096.63</v>
      </c>
      <c r="H59" s="24">
        <v>0.73</v>
      </c>
      <c r="I59" s="31">
        <v>8.3950999999999993</v>
      </c>
      <c r="J59" s="31"/>
      <c r="K59" s="35" t="s">
        <v>651</v>
      </c>
    </row>
    <row r="60" spans="2:11" x14ac:dyDescent="0.25">
      <c r="B60" s="8" t="s">
        <v>1775</v>
      </c>
      <c r="C60" s="58" t="s">
        <v>1776</v>
      </c>
      <c r="D60" s="52" t="s">
        <v>1777</v>
      </c>
      <c r="E60" s="6" t="s">
        <v>810</v>
      </c>
      <c r="F60" s="19">
        <v>5000</v>
      </c>
      <c r="G60" s="24">
        <v>23754.43</v>
      </c>
      <c r="H60" s="24">
        <v>0.72</v>
      </c>
      <c r="I60" s="31">
        <v>7.5350000000000001</v>
      </c>
      <c r="J60" s="31"/>
      <c r="K60" s="35" t="s">
        <v>651</v>
      </c>
    </row>
    <row r="61" spans="2:11" x14ac:dyDescent="0.25">
      <c r="B61" s="8" t="s">
        <v>1778</v>
      </c>
      <c r="C61" s="58" t="s">
        <v>1765</v>
      </c>
      <c r="D61" s="52" t="s">
        <v>1779</v>
      </c>
      <c r="E61" s="6" t="s">
        <v>810</v>
      </c>
      <c r="F61" s="19">
        <v>4000</v>
      </c>
      <c r="G61" s="24">
        <v>19751.099999999999</v>
      </c>
      <c r="H61" s="24">
        <v>0.6</v>
      </c>
      <c r="I61" s="31">
        <v>8.0699000000000005</v>
      </c>
      <c r="J61" s="31"/>
      <c r="K61" s="35" t="s">
        <v>651</v>
      </c>
    </row>
    <row r="62" spans="2:11" x14ac:dyDescent="0.25">
      <c r="B62" s="8" t="s">
        <v>1780</v>
      </c>
      <c r="C62" s="58" t="s">
        <v>1422</v>
      </c>
      <c r="D62" s="52" t="s">
        <v>1781</v>
      </c>
      <c r="E62" s="6" t="s">
        <v>810</v>
      </c>
      <c r="F62" s="19">
        <v>4000</v>
      </c>
      <c r="G62" s="24">
        <v>19669.560000000001</v>
      </c>
      <c r="H62" s="24">
        <v>0.6</v>
      </c>
      <c r="I62" s="31">
        <v>6.8898999999999999</v>
      </c>
      <c r="J62" s="31"/>
      <c r="K62" s="35" t="s">
        <v>651</v>
      </c>
    </row>
    <row r="63" spans="2:11" x14ac:dyDescent="0.25">
      <c r="B63" s="8" t="s">
        <v>1782</v>
      </c>
      <c r="C63" s="58" t="s">
        <v>1757</v>
      </c>
      <c r="D63" s="52" t="s">
        <v>1783</v>
      </c>
      <c r="E63" s="6" t="s">
        <v>810</v>
      </c>
      <c r="F63" s="19">
        <v>4000</v>
      </c>
      <c r="G63" s="24">
        <v>19662.18</v>
      </c>
      <c r="H63" s="24">
        <v>0.6</v>
      </c>
      <c r="I63" s="31">
        <v>8.0402000000000005</v>
      </c>
      <c r="J63" s="31"/>
      <c r="K63" s="35" t="s">
        <v>651</v>
      </c>
    </row>
    <row r="64" spans="2:11" x14ac:dyDescent="0.25">
      <c r="B64" s="8" t="s">
        <v>1784</v>
      </c>
      <c r="C64" s="58" t="s">
        <v>1762</v>
      </c>
      <c r="D64" s="52" t="s">
        <v>1785</v>
      </c>
      <c r="E64" s="6" t="s">
        <v>810</v>
      </c>
      <c r="F64" s="19">
        <v>4000</v>
      </c>
      <c r="G64" s="24">
        <v>19091.759999999998</v>
      </c>
      <c r="H64" s="24">
        <v>0.57999999999999996</v>
      </c>
      <c r="I64" s="31">
        <v>7.2350000000000003</v>
      </c>
      <c r="J64" s="31"/>
      <c r="K64" s="35" t="s">
        <v>651</v>
      </c>
    </row>
    <row r="65" spans="2:11" x14ac:dyDescent="0.25">
      <c r="B65" s="8" t="s">
        <v>1786</v>
      </c>
      <c r="C65" s="58" t="s">
        <v>1352</v>
      </c>
      <c r="D65" s="52" t="s">
        <v>1787</v>
      </c>
      <c r="E65" s="6" t="s">
        <v>810</v>
      </c>
      <c r="F65" s="19">
        <v>4000</v>
      </c>
      <c r="G65" s="24">
        <v>19029.12</v>
      </c>
      <c r="H65" s="24">
        <v>0.57999999999999996</v>
      </c>
      <c r="I65" s="31">
        <v>7.3898999999999999</v>
      </c>
      <c r="J65" s="31"/>
      <c r="K65" s="35" t="s">
        <v>651</v>
      </c>
    </row>
    <row r="66" spans="2:11" x14ac:dyDescent="0.25">
      <c r="B66" s="8" t="s">
        <v>1788</v>
      </c>
      <c r="C66" s="58" t="s">
        <v>1372</v>
      </c>
      <c r="D66" s="52" t="s">
        <v>1789</v>
      </c>
      <c r="E66" s="6" t="s">
        <v>810</v>
      </c>
      <c r="F66" s="19">
        <v>4000</v>
      </c>
      <c r="G66" s="24">
        <v>18971.66</v>
      </c>
      <c r="H66" s="24">
        <v>0.56999999999999995</v>
      </c>
      <c r="I66" s="31">
        <v>7.41</v>
      </c>
      <c r="J66" s="31"/>
      <c r="K66" s="35" t="s">
        <v>651</v>
      </c>
    </row>
    <row r="67" spans="2:11" x14ac:dyDescent="0.25">
      <c r="B67" s="8" t="s">
        <v>1790</v>
      </c>
      <c r="C67" s="58" t="s">
        <v>1499</v>
      </c>
      <c r="D67" s="52" t="s">
        <v>1791</v>
      </c>
      <c r="E67" s="6" t="s">
        <v>810</v>
      </c>
      <c r="F67" s="19">
        <v>3000</v>
      </c>
      <c r="G67" s="24">
        <v>14282.42</v>
      </c>
      <c r="H67" s="24">
        <v>0.43</v>
      </c>
      <c r="I67" s="31">
        <v>7.22</v>
      </c>
      <c r="J67" s="31"/>
      <c r="K67" s="35" t="s">
        <v>651</v>
      </c>
    </row>
    <row r="68" spans="2:11" x14ac:dyDescent="0.25">
      <c r="B68" s="8" t="s">
        <v>1792</v>
      </c>
      <c r="C68" s="58" t="s">
        <v>1397</v>
      </c>
      <c r="D68" s="52" t="s">
        <v>1793</v>
      </c>
      <c r="E68" s="6" t="s">
        <v>810</v>
      </c>
      <c r="F68" s="19">
        <v>3000</v>
      </c>
      <c r="G68" s="24">
        <v>14258.49</v>
      </c>
      <c r="H68" s="24">
        <v>0.43</v>
      </c>
      <c r="I68" s="31">
        <v>7.6849999999999996</v>
      </c>
      <c r="J68" s="31"/>
      <c r="K68" s="35" t="s">
        <v>651</v>
      </c>
    </row>
    <row r="69" spans="2:11" x14ac:dyDescent="0.25">
      <c r="B69" s="8" t="s">
        <v>1794</v>
      </c>
      <c r="C69" s="58" t="s">
        <v>1795</v>
      </c>
      <c r="D69" s="52" t="s">
        <v>1796</v>
      </c>
      <c r="E69" s="6" t="s">
        <v>810</v>
      </c>
      <c r="F69" s="19">
        <v>3000</v>
      </c>
      <c r="G69" s="24">
        <v>14251.41</v>
      </c>
      <c r="H69" s="24">
        <v>0.43</v>
      </c>
      <c r="I69" s="31">
        <v>7.2350000000000003</v>
      </c>
      <c r="J69" s="31"/>
      <c r="K69" s="35" t="s">
        <v>651</v>
      </c>
    </row>
    <row r="70" spans="2:11" x14ac:dyDescent="0.25">
      <c r="B70" s="8" t="s">
        <v>1797</v>
      </c>
      <c r="C70" s="58" t="s">
        <v>1274</v>
      </c>
      <c r="D70" s="52" t="s">
        <v>1798</v>
      </c>
      <c r="E70" s="6" t="s">
        <v>822</v>
      </c>
      <c r="F70" s="19">
        <v>2000</v>
      </c>
      <c r="G70" s="24">
        <v>9863.74</v>
      </c>
      <c r="H70" s="24">
        <v>0.3</v>
      </c>
      <c r="I70" s="31">
        <v>6.6346999999999996</v>
      </c>
      <c r="J70" s="31"/>
      <c r="K70" s="35" t="s">
        <v>651</v>
      </c>
    </row>
    <row r="71" spans="2:11" x14ac:dyDescent="0.25">
      <c r="C71" s="56" t="s">
        <v>191</v>
      </c>
      <c r="D71" s="52"/>
      <c r="E71" s="6"/>
      <c r="F71" s="19"/>
      <c r="G71" s="25">
        <v>865883.73</v>
      </c>
      <c r="H71" s="25">
        <v>26.24</v>
      </c>
      <c r="I71" s="31"/>
      <c r="J71" s="31"/>
      <c r="K71" s="35"/>
    </row>
    <row r="72" spans="2:11" x14ac:dyDescent="0.25">
      <c r="C72" s="55"/>
      <c r="D72" s="52"/>
      <c r="E72" s="6"/>
      <c r="F72" s="19"/>
      <c r="G72" s="24"/>
      <c r="H72" s="24"/>
      <c r="I72" s="31"/>
      <c r="J72" s="31"/>
      <c r="K72" s="35"/>
    </row>
    <row r="73" spans="2:11" x14ac:dyDescent="0.25">
      <c r="C73" s="57" t="s">
        <v>15</v>
      </c>
      <c r="D73" s="52"/>
      <c r="E73" s="6"/>
      <c r="F73" s="19"/>
      <c r="G73" s="24"/>
      <c r="H73" s="24"/>
      <c r="I73" s="31"/>
      <c r="J73" s="31"/>
      <c r="K73" s="35"/>
    </row>
    <row r="74" spans="2:11" x14ac:dyDescent="0.25">
      <c r="B74" s="8" t="s">
        <v>1799</v>
      </c>
      <c r="C74" s="58" t="s">
        <v>692</v>
      </c>
      <c r="D74" s="52" t="s">
        <v>1800</v>
      </c>
      <c r="E74" s="6" t="s">
        <v>810</v>
      </c>
      <c r="F74" s="19">
        <v>30000</v>
      </c>
      <c r="G74" s="24">
        <v>143919.75</v>
      </c>
      <c r="H74" s="24">
        <v>4.3600000000000003</v>
      </c>
      <c r="I74" s="31">
        <v>6.915</v>
      </c>
      <c r="J74" s="31"/>
      <c r="K74" s="35" t="s">
        <v>651</v>
      </c>
    </row>
    <row r="75" spans="2:11" x14ac:dyDescent="0.25">
      <c r="B75" s="8" t="s">
        <v>1801</v>
      </c>
      <c r="C75" s="58" t="s">
        <v>812</v>
      </c>
      <c r="D75" s="52" t="s">
        <v>1802</v>
      </c>
      <c r="E75" s="6" t="s">
        <v>810</v>
      </c>
      <c r="F75" s="19">
        <v>30000</v>
      </c>
      <c r="G75" s="24">
        <v>143254.35</v>
      </c>
      <c r="H75" s="24">
        <v>4.34</v>
      </c>
      <c r="I75" s="31">
        <v>6.7667000000000002</v>
      </c>
      <c r="J75" s="31"/>
      <c r="K75" s="35"/>
    </row>
    <row r="76" spans="2:11" x14ac:dyDescent="0.25">
      <c r="B76" s="8" t="s">
        <v>1803</v>
      </c>
      <c r="C76" s="58" t="s">
        <v>42</v>
      </c>
      <c r="D76" s="52" t="s">
        <v>1804</v>
      </c>
      <c r="E76" s="6" t="s">
        <v>822</v>
      </c>
      <c r="F76" s="19">
        <v>30000</v>
      </c>
      <c r="G76" s="24">
        <v>143080.5</v>
      </c>
      <c r="H76" s="24">
        <v>4.34</v>
      </c>
      <c r="I76" s="31">
        <v>6.7630999999999997</v>
      </c>
      <c r="J76" s="31"/>
      <c r="K76" s="35" t="s">
        <v>651</v>
      </c>
    </row>
    <row r="77" spans="2:11" x14ac:dyDescent="0.25">
      <c r="B77" s="8" t="s">
        <v>1805</v>
      </c>
      <c r="C77" s="58" t="s">
        <v>1806</v>
      </c>
      <c r="D77" s="52" t="s">
        <v>1807</v>
      </c>
      <c r="E77" s="6" t="s">
        <v>1553</v>
      </c>
      <c r="F77" s="19">
        <v>29000</v>
      </c>
      <c r="G77" s="24">
        <v>138543.15</v>
      </c>
      <c r="H77" s="24">
        <v>4.2</v>
      </c>
      <c r="I77" s="31">
        <v>6.915</v>
      </c>
      <c r="J77" s="31"/>
      <c r="K77" s="35" t="s">
        <v>651</v>
      </c>
    </row>
    <row r="78" spans="2:11" x14ac:dyDescent="0.25">
      <c r="B78" s="8" t="s">
        <v>1808</v>
      </c>
      <c r="C78" s="58" t="s">
        <v>1055</v>
      </c>
      <c r="D78" s="52" t="s">
        <v>1809</v>
      </c>
      <c r="E78" s="6" t="s">
        <v>810</v>
      </c>
      <c r="F78" s="19">
        <v>24500</v>
      </c>
      <c r="G78" s="24">
        <v>117724.83</v>
      </c>
      <c r="H78" s="24">
        <v>3.57</v>
      </c>
      <c r="I78" s="31">
        <v>6.7915000000000001</v>
      </c>
      <c r="J78" s="31"/>
      <c r="K78" s="35"/>
    </row>
    <row r="79" spans="2:11" x14ac:dyDescent="0.25">
      <c r="B79" s="8" t="s">
        <v>1810</v>
      </c>
      <c r="C79" s="58" t="s">
        <v>71</v>
      </c>
      <c r="D79" s="52" t="s">
        <v>1811</v>
      </c>
      <c r="E79" s="6" t="s">
        <v>810</v>
      </c>
      <c r="F79" s="19">
        <v>20000</v>
      </c>
      <c r="G79" s="24">
        <v>95557.9</v>
      </c>
      <c r="H79" s="24">
        <v>2.9</v>
      </c>
      <c r="I79" s="31">
        <v>6.76</v>
      </c>
      <c r="J79" s="31"/>
      <c r="K79" s="35" t="s">
        <v>651</v>
      </c>
    </row>
    <row r="80" spans="2:11" x14ac:dyDescent="0.25">
      <c r="B80" s="8" t="s">
        <v>1812</v>
      </c>
      <c r="C80" s="58" t="s">
        <v>1055</v>
      </c>
      <c r="D80" s="52" t="s">
        <v>1813</v>
      </c>
      <c r="E80" s="6" t="s">
        <v>810</v>
      </c>
      <c r="F80" s="19">
        <v>20000</v>
      </c>
      <c r="G80" s="24">
        <v>95541.3</v>
      </c>
      <c r="H80" s="24">
        <v>2.89</v>
      </c>
      <c r="I80" s="31">
        <v>6.7864000000000004</v>
      </c>
      <c r="J80" s="31"/>
      <c r="K80" s="35" t="s">
        <v>651</v>
      </c>
    </row>
    <row r="81" spans="2:11" x14ac:dyDescent="0.25">
      <c r="B81" s="8" t="s">
        <v>1814</v>
      </c>
      <c r="C81" s="58" t="s">
        <v>826</v>
      </c>
      <c r="D81" s="52" t="s">
        <v>1815</v>
      </c>
      <c r="E81" s="6" t="s">
        <v>810</v>
      </c>
      <c r="F81" s="19">
        <v>17100</v>
      </c>
      <c r="G81" s="24">
        <v>81502.789999999994</v>
      </c>
      <c r="H81" s="24">
        <v>2.4700000000000002</v>
      </c>
      <c r="I81" s="31">
        <v>6.8849999999999998</v>
      </c>
      <c r="J81" s="31"/>
      <c r="K81" s="35" t="s">
        <v>651</v>
      </c>
    </row>
    <row r="82" spans="2:11" x14ac:dyDescent="0.25">
      <c r="B82" s="8" t="s">
        <v>1698</v>
      </c>
      <c r="C82" s="58" t="s">
        <v>692</v>
      </c>
      <c r="D82" s="52" t="s">
        <v>1699</v>
      </c>
      <c r="E82" s="6" t="s">
        <v>810</v>
      </c>
      <c r="F82" s="19">
        <v>17000</v>
      </c>
      <c r="G82" s="24">
        <v>81422.179999999993</v>
      </c>
      <c r="H82" s="24">
        <v>2.4700000000000002</v>
      </c>
      <c r="I82" s="31">
        <v>6.9132999999999996</v>
      </c>
      <c r="J82" s="31"/>
      <c r="K82" s="35"/>
    </row>
    <row r="83" spans="2:11" x14ac:dyDescent="0.25">
      <c r="B83" s="8" t="s">
        <v>811</v>
      </c>
      <c r="C83" s="58" t="s">
        <v>812</v>
      </c>
      <c r="D83" s="52" t="s">
        <v>813</v>
      </c>
      <c r="E83" s="6" t="s">
        <v>810</v>
      </c>
      <c r="F83" s="19">
        <v>16000</v>
      </c>
      <c r="G83" s="24">
        <v>76509.039999999994</v>
      </c>
      <c r="H83" s="24">
        <v>2.3199999999999998</v>
      </c>
      <c r="I83" s="31">
        <v>6.77</v>
      </c>
      <c r="J83" s="31"/>
      <c r="K83" s="35"/>
    </row>
    <row r="84" spans="2:11" x14ac:dyDescent="0.25">
      <c r="B84" s="8" t="s">
        <v>1816</v>
      </c>
      <c r="C84" s="58" t="s">
        <v>471</v>
      </c>
      <c r="D84" s="52" t="s">
        <v>1817</v>
      </c>
      <c r="E84" s="6" t="s">
        <v>1553</v>
      </c>
      <c r="F84" s="19">
        <v>16000</v>
      </c>
      <c r="G84" s="24">
        <v>76493.039999999994</v>
      </c>
      <c r="H84" s="24">
        <v>2.3199999999999998</v>
      </c>
      <c r="I84" s="31">
        <v>6.7748999999999997</v>
      </c>
      <c r="J84" s="31"/>
      <c r="K84" s="35" t="s">
        <v>651</v>
      </c>
    </row>
    <row r="85" spans="2:11" x14ac:dyDescent="0.25">
      <c r="B85" s="8" t="s">
        <v>1694</v>
      </c>
      <c r="C85" s="58" t="s">
        <v>46</v>
      </c>
      <c r="D85" s="52" t="s">
        <v>1695</v>
      </c>
      <c r="E85" s="6" t="s">
        <v>810</v>
      </c>
      <c r="F85" s="19">
        <v>15100</v>
      </c>
      <c r="G85" s="24">
        <v>72064.83</v>
      </c>
      <c r="H85" s="24">
        <v>2.1800000000000002</v>
      </c>
      <c r="I85" s="31">
        <v>6.85</v>
      </c>
      <c r="J85" s="31"/>
      <c r="K85" s="35" t="s">
        <v>651</v>
      </c>
    </row>
    <row r="86" spans="2:11" x14ac:dyDescent="0.25">
      <c r="B86" s="8" t="s">
        <v>1818</v>
      </c>
      <c r="C86" s="58" t="s">
        <v>1615</v>
      </c>
      <c r="D86" s="52" t="s">
        <v>1819</v>
      </c>
      <c r="E86" s="6" t="s">
        <v>810</v>
      </c>
      <c r="F86" s="19">
        <v>12000</v>
      </c>
      <c r="G86" s="24">
        <v>57167.76</v>
      </c>
      <c r="H86" s="24">
        <v>1.73</v>
      </c>
      <c r="I86" s="31">
        <v>7.1475</v>
      </c>
      <c r="J86" s="31"/>
      <c r="K86" s="35" t="s">
        <v>651</v>
      </c>
    </row>
    <row r="87" spans="2:11" x14ac:dyDescent="0.25">
      <c r="B87" s="8" t="s">
        <v>1820</v>
      </c>
      <c r="C87" s="58" t="s">
        <v>1598</v>
      </c>
      <c r="D87" s="52" t="s">
        <v>1821</v>
      </c>
      <c r="E87" s="6" t="s">
        <v>810</v>
      </c>
      <c r="F87" s="19">
        <v>10000</v>
      </c>
      <c r="G87" s="24">
        <v>48063.75</v>
      </c>
      <c r="H87" s="24">
        <v>1.46</v>
      </c>
      <c r="I87" s="31">
        <v>6.7760999999999996</v>
      </c>
      <c r="J87" s="31"/>
      <c r="K87" s="35" t="s">
        <v>651</v>
      </c>
    </row>
    <row r="88" spans="2:11" x14ac:dyDescent="0.25">
      <c r="B88" s="8" t="s">
        <v>1688</v>
      </c>
      <c r="C88" s="58" t="s">
        <v>49</v>
      </c>
      <c r="D88" s="52" t="s">
        <v>1689</v>
      </c>
      <c r="E88" s="6" t="s">
        <v>810</v>
      </c>
      <c r="F88" s="19">
        <v>10000</v>
      </c>
      <c r="G88" s="24">
        <v>47849.5</v>
      </c>
      <c r="H88" s="24">
        <v>1.45</v>
      </c>
      <c r="I88" s="31">
        <v>6.8350999999999997</v>
      </c>
      <c r="J88" s="31"/>
      <c r="K88" s="35" t="s">
        <v>651</v>
      </c>
    </row>
    <row r="89" spans="2:11" x14ac:dyDescent="0.25">
      <c r="B89" s="8" t="s">
        <v>1822</v>
      </c>
      <c r="C89" s="58" t="s">
        <v>46</v>
      </c>
      <c r="D89" s="52" t="s">
        <v>1823</v>
      </c>
      <c r="E89" s="6" t="s">
        <v>810</v>
      </c>
      <c r="F89" s="19">
        <v>10000</v>
      </c>
      <c r="G89" s="24">
        <v>47810.7</v>
      </c>
      <c r="H89" s="24">
        <v>1.45</v>
      </c>
      <c r="I89" s="31">
        <v>6.85</v>
      </c>
      <c r="J89" s="31"/>
      <c r="K89" s="35"/>
    </row>
    <row r="90" spans="2:11" x14ac:dyDescent="0.25">
      <c r="B90" s="8" t="s">
        <v>1696</v>
      </c>
      <c r="C90" s="58" t="s">
        <v>826</v>
      </c>
      <c r="D90" s="52" t="s">
        <v>1697</v>
      </c>
      <c r="E90" s="6" t="s">
        <v>810</v>
      </c>
      <c r="F90" s="19">
        <v>10000</v>
      </c>
      <c r="G90" s="24">
        <v>47800</v>
      </c>
      <c r="H90" s="24">
        <v>1.45</v>
      </c>
      <c r="I90" s="31">
        <v>6.8849999999999998</v>
      </c>
      <c r="J90" s="31"/>
      <c r="K90" s="35" t="s">
        <v>651</v>
      </c>
    </row>
    <row r="91" spans="2:11" x14ac:dyDescent="0.25">
      <c r="B91" s="8" t="s">
        <v>825</v>
      </c>
      <c r="C91" s="58" t="s">
        <v>826</v>
      </c>
      <c r="D91" s="52" t="s">
        <v>827</v>
      </c>
      <c r="E91" s="6" t="s">
        <v>810</v>
      </c>
      <c r="F91" s="19">
        <v>10000</v>
      </c>
      <c r="G91" s="24">
        <v>47731.15</v>
      </c>
      <c r="H91" s="24">
        <v>1.45</v>
      </c>
      <c r="I91" s="31">
        <v>6.8849999999999998</v>
      </c>
      <c r="J91" s="31"/>
      <c r="K91" s="35" t="s">
        <v>651</v>
      </c>
    </row>
    <row r="92" spans="2:11" x14ac:dyDescent="0.25">
      <c r="B92" s="8" t="s">
        <v>1824</v>
      </c>
      <c r="C92" s="58" t="s">
        <v>471</v>
      </c>
      <c r="D92" s="52" t="s">
        <v>1825</v>
      </c>
      <c r="E92" s="6" t="s">
        <v>1553</v>
      </c>
      <c r="F92" s="19">
        <v>9000</v>
      </c>
      <c r="G92" s="24">
        <v>43184.43</v>
      </c>
      <c r="H92" s="24">
        <v>1.31</v>
      </c>
      <c r="I92" s="31">
        <v>6.7900999999999998</v>
      </c>
      <c r="J92" s="31"/>
      <c r="K92" s="35" t="s">
        <v>651</v>
      </c>
    </row>
    <row r="93" spans="2:11" x14ac:dyDescent="0.25">
      <c r="B93" s="8" t="s">
        <v>1826</v>
      </c>
      <c r="C93" s="58" t="s">
        <v>46</v>
      </c>
      <c r="D93" s="52" t="s">
        <v>1827</v>
      </c>
      <c r="E93" s="6" t="s">
        <v>810</v>
      </c>
      <c r="F93" s="19">
        <v>8000</v>
      </c>
      <c r="G93" s="24">
        <v>38289.800000000003</v>
      </c>
      <c r="H93" s="24">
        <v>1.1599999999999999</v>
      </c>
      <c r="I93" s="31">
        <v>6.8498999999999999</v>
      </c>
      <c r="J93" s="31"/>
      <c r="K93" s="35"/>
    </row>
    <row r="94" spans="2:11" x14ac:dyDescent="0.25">
      <c r="B94" s="8" t="s">
        <v>1690</v>
      </c>
      <c r="C94" s="58" t="s">
        <v>820</v>
      </c>
      <c r="D94" s="52" t="s">
        <v>1691</v>
      </c>
      <c r="E94" s="6" t="s">
        <v>822</v>
      </c>
      <c r="F94" s="19">
        <v>7500</v>
      </c>
      <c r="G94" s="24">
        <v>35793.79</v>
      </c>
      <c r="H94" s="24">
        <v>1.08</v>
      </c>
      <c r="I94" s="31">
        <v>6.7698999999999998</v>
      </c>
      <c r="J94" s="31"/>
      <c r="K94" s="35"/>
    </row>
    <row r="95" spans="2:11" x14ac:dyDescent="0.25">
      <c r="B95" s="8" t="s">
        <v>1828</v>
      </c>
      <c r="C95" s="58" t="s">
        <v>1829</v>
      </c>
      <c r="D95" s="52" t="s">
        <v>1830</v>
      </c>
      <c r="E95" s="6" t="s">
        <v>1831</v>
      </c>
      <c r="F95" s="19">
        <v>6000</v>
      </c>
      <c r="G95" s="24">
        <v>28708.560000000001</v>
      </c>
      <c r="H95" s="24">
        <v>0.87</v>
      </c>
      <c r="I95" s="31">
        <v>6.87</v>
      </c>
      <c r="J95" s="31"/>
      <c r="K95" s="35" t="s">
        <v>651</v>
      </c>
    </row>
    <row r="96" spans="2:11" x14ac:dyDescent="0.25">
      <c r="B96" s="8" t="s">
        <v>1832</v>
      </c>
      <c r="C96" s="58" t="s">
        <v>477</v>
      </c>
      <c r="D96" s="52" t="s">
        <v>1833</v>
      </c>
      <c r="E96" s="6" t="s">
        <v>810</v>
      </c>
      <c r="F96" s="19">
        <v>5000</v>
      </c>
      <c r="G96" s="24">
        <v>24184.98</v>
      </c>
      <c r="H96" s="24">
        <v>0.73</v>
      </c>
      <c r="I96" s="31">
        <v>7.41</v>
      </c>
      <c r="J96" s="31"/>
      <c r="K96" s="35" t="s">
        <v>651</v>
      </c>
    </row>
    <row r="97" spans="2:11" x14ac:dyDescent="0.25">
      <c r="B97" s="8" t="s">
        <v>1834</v>
      </c>
      <c r="C97" s="58" t="s">
        <v>477</v>
      </c>
      <c r="D97" s="52" t="s">
        <v>1835</v>
      </c>
      <c r="E97" s="6" t="s">
        <v>810</v>
      </c>
      <c r="F97" s="19">
        <v>5000</v>
      </c>
      <c r="G97" s="24">
        <v>24180.23</v>
      </c>
      <c r="H97" s="24">
        <v>0.73</v>
      </c>
      <c r="I97" s="31">
        <v>7.41</v>
      </c>
      <c r="J97" s="31"/>
      <c r="K97" s="35" t="s">
        <v>651</v>
      </c>
    </row>
    <row r="98" spans="2:11" x14ac:dyDescent="0.25">
      <c r="B98" s="8" t="s">
        <v>1337</v>
      </c>
      <c r="C98" s="58" t="s">
        <v>812</v>
      </c>
      <c r="D98" s="52" t="s">
        <v>1338</v>
      </c>
      <c r="E98" s="6" t="s">
        <v>810</v>
      </c>
      <c r="F98" s="19">
        <v>5000</v>
      </c>
      <c r="G98" s="24">
        <v>24036.33</v>
      </c>
      <c r="H98" s="24">
        <v>0.73</v>
      </c>
      <c r="I98" s="31">
        <v>6.7750000000000004</v>
      </c>
      <c r="J98" s="31"/>
      <c r="K98" s="35" t="s">
        <v>651</v>
      </c>
    </row>
    <row r="99" spans="2:11" x14ac:dyDescent="0.25">
      <c r="B99" s="8" t="s">
        <v>1836</v>
      </c>
      <c r="C99" s="58" t="s">
        <v>812</v>
      </c>
      <c r="D99" s="52" t="s">
        <v>1837</v>
      </c>
      <c r="E99" s="6" t="s">
        <v>810</v>
      </c>
      <c r="F99" s="19">
        <v>5000</v>
      </c>
      <c r="G99" s="24">
        <v>23878.65</v>
      </c>
      <c r="H99" s="24">
        <v>0.72</v>
      </c>
      <c r="I99" s="31">
        <v>6.7750000000000004</v>
      </c>
      <c r="J99" s="31"/>
      <c r="K99" s="35" t="s">
        <v>651</v>
      </c>
    </row>
    <row r="100" spans="2:11" x14ac:dyDescent="0.25">
      <c r="B100" s="8" t="s">
        <v>1838</v>
      </c>
      <c r="C100" s="58" t="s">
        <v>471</v>
      </c>
      <c r="D100" s="52" t="s">
        <v>1839</v>
      </c>
      <c r="E100" s="6" t="s">
        <v>1553</v>
      </c>
      <c r="F100" s="19">
        <v>5000</v>
      </c>
      <c r="G100" s="24">
        <v>23878.63</v>
      </c>
      <c r="H100" s="24">
        <v>0.72</v>
      </c>
      <c r="I100" s="31">
        <v>6.7751000000000001</v>
      </c>
      <c r="J100" s="31"/>
      <c r="K100" s="35" t="s">
        <v>651</v>
      </c>
    </row>
    <row r="101" spans="2:11" x14ac:dyDescent="0.25">
      <c r="B101" s="8" t="s">
        <v>1339</v>
      </c>
      <c r="C101" s="58" t="s">
        <v>692</v>
      </c>
      <c r="D101" s="52" t="s">
        <v>1340</v>
      </c>
      <c r="E101" s="6" t="s">
        <v>810</v>
      </c>
      <c r="F101" s="19">
        <v>5000</v>
      </c>
      <c r="G101" s="24">
        <v>23418.45</v>
      </c>
      <c r="H101" s="24">
        <v>0.71</v>
      </c>
      <c r="I101" s="31">
        <v>7.1449999999999996</v>
      </c>
      <c r="J101" s="31"/>
      <c r="K101" s="35" t="s">
        <v>651</v>
      </c>
    </row>
    <row r="102" spans="2:11" x14ac:dyDescent="0.25">
      <c r="B102" s="8" t="s">
        <v>1840</v>
      </c>
      <c r="C102" s="58" t="s">
        <v>692</v>
      </c>
      <c r="D102" s="52" t="s">
        <v>1841</v>
      </c>
      <c r="E102" s="6" t="s">
        <v>810</v>
      </c>
      <c r="F102" s="19">
        <v>4500</v>
      </c>
      <c r="G102" s="24">
        <v>21609.45</v>
      </c>
      <c r="H102" s="24">
        <v>0.65</v>
      </c>
      <c r="I102" s="31">
        <v>6.9</v>
      </c>
      <c r="J102" s="31"/>
      <c r="K102" s="35"/>
    </row>
    <row r="103" spans="2:11" x14ac:dyDescent="0.25">
      <c r="B103" s="8" t="s">
        <v>823</v>
      </c>
      <c r="C103" s="58" t="s">
        <v>692</v>
      </c>
      <c r="D103" s="52" t="s">
        <v>824</v>
      </c>
      <c r="E103" s="6" t="s">
        <v>810</v>
      </c>
      <c r="F103" s="19">
        <v>4500</v>
      </c>
      <c r="G103" s="24">
        <v>21522.799999999999</v>
      </c>
      <c r="H103" s="24">
        <v>0.65</v>
      </c>
      <c r="I103" s="31">
        <v>6.9050000000000002</v>
      </c>
      <c r="J103" s="31"/>
      <c r="K103" s="35"/>
    </row>
    <row r="104" spans="2:11" x14ac:dyDescent="0.25">
      <c r="B104" s="8" t="s">
        <v>1842</v>
      </c>
      <c r="C104" s="58" t="s">
        <v>42</v>
      </c>
      <c r="D104" s="52" t="s">
        <v>1843</v>
      </c>
      <c r="E104" s="6" t="s">
        <v>822</v>
      </c>
      <c r="F104" s="19">
        <v>4000</v>
      </c>
      <c r="G104" s="24">
        <v>19251.46</v>
      </c>
      <c r="H104" s="24">
        <v>0.57999999999999996</v>
      </c>
      <c r="I104" s="31">
        <v>6.7580999999999998</v>
      </c>
      <c r="J104" s="31"/>
      <c r="K104" s="35"/>
    </row>
    <row r="105" spans="2:11" x14ac:dyDescent="0.25">
      <c r="B105" s="8" t="s">
        <v>1844</v>
      </c>
      <c r="C105" s="58" t="s">
        <v>820</v>
      </c>
      <c r="D105" s="52" t="s">
        <v>1845</v>
      </c>
      <c r="E105" s="6" t="s">
        <v>822</v>
      </c>
      <c r="F105" s="19">
        <v>4000</v>
      </c>
      <c r="G105" s="24">
        <v>19133.38</v>
      </c>
      <c r="H105" s="24">
        <v>0.57999999999999996</v>
      </c>
      <c r="I105" s="31">
        <v>6.7755000000000001</v>
      </c>
      <c r="J105" s="31"/>
      <c r="K105" s="35" t="s">
        <v>651</v>
      </c>
    </row>
    <row r="106" spans="2:11" x14ac:dyDescent="0.25">
      <c r="B106" s="8" t="s">
        <v>1846</v>
      </c>
      <c r="C106" s="58" t="s">
        <v>1055</v>
      </c>
      <c r="D106" s="52" t="s">
        <v>1847</v>
      </c>
      <c r="E106" s="6" t="s">
        <v>810</v>
      </c>
      <c r="F106" s="19">
        <v>4000</v>
      </c>
      <c r="G106" s="24">
        <v>19077.759999999998</v>
      </c>
      <c r="H106" s="24">
        <v>0.57999999999999996</v>
      </c>
      <c r="I106" s="31">
        <v>6.7864000000000004</v>
      </c>
      <c r="J106" s="31"/>
      <c r="K106" s="35" t="s">
        <v>651</v>
      </c>
    </row>
    <row r="107" spans="2:11" x14ac:dyDescent="0.25">
      <c r="B107" s="8" t="s">
        <v>1848</v>
      </c>
      <c r="C107" s="58" t="s">
        <v>471</v>
      </c>
      <c r="D107" s="52" t="s">
        <v>1849</v>
      </c>
      <c r="E107" s="6" t="s">
        <v>1553</v>
      </c>
      <c r="F107" s="19">
        <v>3000</v>
      </c>
      <c r="G107" s="24">
        <v>14658.29</v>
      </c>
      <c r="H107" s="24">
        <v>0.44</v>
      </c>
      <c r="I107" s="31">
        <v>6.7000999999999999</v>
      </c>
      <c r="J107" s="31"/>
      <c r="K107" s="35" t="s">
        <v>651</v>
      </c>
    </row>
    <row r="108" spans="2:11" x14ac:dyDescent="0.25">
      <c r="B108" s="8" t="s">
        <v>1850</v>
      </c>
      <c r="C108" s="58" t="s">
        <v>471</v>
      </c>
      <c r="D108" s="52" t="s">
        <v>1851</v>
      </c>
      <c r="E108" s="6" t="s">
        <v>1553</v>
      </c>
      <c r="F108" s="19">
        <v>2400</v>
      </c>
      <c r="G108" s="24">
        <v>11553.29</v>
      </c>
      <c r="H108" s="24">
        <v>0.35</v>
      </c>
      <c r="I108" s="31">
        <v>6.7850999999999999</v>
      </c>
      <c r="J108" s="31"/>
      <c r="K108" s="35"/>
    </row>
    <row r="109" spans="2:11" x14ac:dyDescent="0.25">
      <c r="B109" s="8" t="s">
        <v>1235</v>
      </c>
      <c r="C109" s="58" t="s">
        <v>1055</v>
      </c>
      <c r="D109" s="52" t="s">
        <v>1236</v>
      </c>
      <c r="E109" s="6" t="s">
        <v>810</v>
      </c>
      <c r="F109" s="19">
        <v>2400</v>
      </c>
      <c r="G109" s="24">
        <v>11522.26</v>
      </c>
      <c r="H109" s="24">
        <v>0.35</v>
      </c>
      <c r="I109" s="31">
        <v>6.7865000000000002</v>
      </c>
      <c r="J109" s="31"/>
      <c r="K109" s="35" t="s">
        <v>651</v>
      </c>
    </row>
    <row r="110" spans="2:11" x14ac:dyDescent="0.25">
      <c r="B110" s="8" t="s">
        <v>1852</v>
      </c>
      <c r="C110" s="58" t="s">
        <v>471</v>
      </c>
      <c r="D110" s="52" t="s">
        <v>1853</v>
      </c>
      <c r="E110" s="6" t="s">
        <v>1553</v>
      </c>
      <c r="F110" s="19">
        <v>2000</v>
      </c>
      <c r="G110" s="24">
        <v>9737.26</v>
      </c>
      <c r="H110" s="24">
        <v>0.3</v>
      </c>
      <c r="I110" s="31">
        <v>6.7</v>
      </c>
      <c r="J110" s="31"/>
      <c r="K110" s="35"/>
    </row>
    <row r="111" spans="2:11" x14ac:dyDescent="0.25">
      <c r="B111" s="8" t="s">
        <v>1854</v>
      </c>
      <c r="C111" s="58" t="s">
        <v>692</v>
      </c>
      <c r="D111" s="52" t="s">
        <v>1855</v>
      </c>
      <c r="E111" s="6" t="s">
        <v>810</v>
      </c>
      <c r="F111" s="19">
        <v>2000</v>
      </c>
      <c r="G111" s="24">
        <v>9695.65</v>
      </c>
      <c r="H111" s="24">
        <v>0.28999999999999998</v>
      </c>
      <c r="I111" s="31">
        <v>6.8198999999999996</v>
      </c>
      <c r="J111" s="31"/>
      <c r="K111" s="35" t="s">
        <v>651</v>
      </c>
    </row>
    <row r="112" spans="2:11" x14ac:dyDescent="0.25">
      <c r="B112" s="8" t="s">
        <v>1856</v>
      </c>
      <c r="C112" s="58" t="s">
        <v>812</v>
      </c>
      <c r="D112" s="52" t="s">
        <v>1857</v>
      </c>
      <c r="E112" s="6" t="s">
        <v>810</v>
      </c>
      <c r="F112" s="19">
        <v>2000</v>
      </c>
      <c r="G112" s="24">
        <v>9567.0300000000007</v>
      </c>
      <c r="H112" s="24">
        <v>0.28999999999999998</v>
      </c>
      <c r="I112" s="31">
        <v>6.7698999999999998</v>
      </c>
      <c r="J112" s="31"/>
      <c r="K112" s="35"/>
    </row>
    <row r="113" spans="2:11" x14ac:dyDescent="0.25">
      <c r="B113" s="8" t="s">
        <v>1858</v>
      </c>
      <c r="C113" s="58" t="s">
        <v>46</v>
      </c>
      <c r="D113" s="52" t="s">
        <v>1859</v>
      </c>
      <c r="E113" s="6" t="s">
        <v>810</v>
      </c>
      <c r="F113" s="19">
        <v>2000</v>
      </c>
      <c r="G113" s="24">
        <v>9556.99</v>
      </c>
      <c r="H113" s="24">
        <v>0.28999999999999998</v>
      </c>
      <c r="I113" s="31">
        <v>6.85</v>
      </c>
      <c r="J113" s="31"/>
      <c r="K113" s="35" t="s">
        <v>651</v>
      </c>
    </row>
    <row r="114" spans="2:11" x14ac:dyDescent="0.25">
      <c r="B114" s="8" t="s">
        <v>1860</v>
      </c>
      <c r="C114" s="58" t="s">
        <v>1055</v>
      </c>
      <c r="D114" s="52" t="s">
        <v>1861</v>
      </c>
      <c r="E114" s="6" t="s">
        <v>810</v>
      </c>
      <c r="F114" s="19">
        <v>2000</v>
      </c>
      <c r="G114" s="24">
        <v>9549.0400000000009</v>
      </c>
      <c r="H114" s="24">
        <v>0.28999999999999998</v>
      </c>
      <c r="I114" s="31">
        <v>6.7864000000000004</v>
      </c>
      <c r="J114" s="31"/>
      <c r="K114" s="35" t="s">
        <v>651</v>
      </c>
    </row>
    <row r="115" spans="2:11" x14ac:dyDescent="0.25">
      <c r="B115" s="8" t="s">
        <v>1692</v>
      </c>
      <c r="C115" s="58" t="s">
        <v>692</v>
      </c>
      <c r="D115" s="52" t="s">
        <v>1693</v>
      </c>
      <c r="E115" s="6" t="s">
        <v>810</v>
      </c>
      <c r="F115" s="19">
        <v>1500</v>
      </c>
      <c r="G115" s="24">
        <v>7138.89</v>
      </c>
      <c r="H115" s="24">
        <v>0.22</v>
      </c>
      <c r="I115" s="31">
        <v>6.915</v>
      </c>
      <c r="J115" s="31"/>
      <c r="K115" s="35" t="s">
        <v>651</v>
      </c>
    </row>
    <row r="116" spans="2:11" x14ac:dyDescent="0.25">
      <c r="B116" s="8" t="s">
        <v>1862</v>
      </c>
      <c r="C116" s="58" t="s">
        <v>471</v>
      </c>
      <c r="D116" s="52" t="s">
        <v>1863</v>
      </c>
      <c r="E116" s="6" t="s">
        <v>1553</v>
      </c>
      <c r="F116" s="19">
        <v>1000</v>
      </c>
      <c r="G116" s="24">
        <v>4885.01</v>
      </c>
      <c r="H116" s="24">
        <v>0.15</v>
      </c>
      <c r="I116" s="31">
        <v>6.7125000000000004</v>
      </c>
      <c r="J116" s="31"/>
      <c r="K116" s="35" t="s">
        <v>651</v>
      </c>
    </row>
    <row r="117" spans="2:11" x14ac:dyDescent="0.25">
      <c r="B117" s="8" t="s">
        <v>1864</v>
      </c>
      <c r="C117" s="58" t="s">
        <v>471</v>
      </c>
      <c r="D117" s="52" t="s">
        <v>1865</v>
      </c>
      <c r="E117" s="6" t="s">
        <v>1553</v>
      </c>
      <c r="F117" s="19">
        <v>1000</v>
      </c>
      <c r="G117" s="24">
        <v>4860.8100000000004</v>
      </c>
      <c r="H117" s="24">
        <v>0.15</v>
      </c>
      <c r="I117" s="31">
        <v>6.7</v>
      </c>
      <c r="J117" s="31"/>
      <c r="K117" s="35"/>
    </row>
    <row r="118" spans="2:11" x14ac:dyDescent="0.25">
      <c r="B118" s="8" t="s">
        <v>1866</v>
      </c>
      <c r="C118" s="58" t="s">
        <v>812</v>
      </c>
      <c r="D118" s="52" t="s">
        <v>1867</v>
      </c>
      <c r="E118" s="6" t="s">
        <v>810</v>
      </c>
      <c r="F118" s="19">
        <v>1000</v>
      </c>
      <c r="G118" s="24">
        <v>4787.22</v>
      </c>
      <c r="H118" s="24">
        <v>0.15</v>
      </c>
      <c r="I118" s="31">
        <v>6.76</v>
      </c>
      <c r="J118" s="31"/>
      <c r="K118" s="35"/>
    </row>
    <row r="119" spans="2:11" x14ac:dyDescent="0.25">
      <c r="C119" s="56" t="s">
        <v>191</v>
      </c>
      <c r="D119" s="52"/>
      <c r="E119" s="6"/>
      <c r="F119" s="19"/>
      <c r="G119" s="25">
        <v>2059696.96</v>
      </c>
      <c r="H119" s="25">
        <v>62.42</v>
      </c>
      <c r="I119" s="31"/>
      <c r="J119" s="31"/>
      <c r="K119" s="35"/>
    </row>
    <row r="120" spans="2:11" x14ac:dyDescent="0.25">
      <c r="C120" s="55"/>
      <c r="D120" s="52"/>
      <c r="E120" s="6"/>
      <c r="F120" s="19"/>
      <c r="G120" s="24"/>
      <c r="H120" s="24"/>
      <c r="I120" s="31"/>
      <c r="J120" s="31"/>
      <c r="K120" s="35"/>
    </row>
    <row r="121" spans="2:11" x14ac:dyDescent="0.25">
      <c r="C121" s="57" t="s">
        <v>16</v>
      </c>
      <c r="D121" s="52"/>
      <c r="E121" s="6"/>
      <c r="F121" s="19"/>
      <c r="G121" s="24"/>
      <c r="H121" s="24"/>
      <c r="I121" s="31"/>
      <c r="J121" s="31"/>
      <c r="K121" s="35"/>
    </row>
    <row r="122" spans="2:11" x14ac:dyDescent="0.25">
      <c r="B122" s="8" t="s">
        <v>1868</v>
      </c>
      <c r="C122" s="58" t="s">
        <v>1869</v>
      </c>
      <c r="D122" s="52" t="s">
        <v>1870</v>
      </c>
      <c r="E122" s="6" t="s">
        <v>202</v>
      </c>
      <c r="F122" s="19">
        <v>130000000</v>
      </c>
      <c r="G122" s="24">
        <v>126695.01</v>
      </c>
      <c r="H122" s="24">
        <v>3.84</v>
      </c>
      <c r="I122" s="31">
        <v>5.4099000000000004</v>
      </c>
      <c r="J122" s="31"/>
      <c r="K122" s="35"/>
    </row>
    <row r="123" spans="2:11" x14ac:dyDescent="0.25">
      <c r="B123" s="8" t="s">
        <v>1871</v>
      </c>
      <c r="C123" s="58" t="s">
        <v>1872</v>
      </c>
      <c r="D123" s="52" t="s">
        <v>1873</v>
      </c>
      <c r="E123" s="6" t="s">
        <v>202</v>
      </c>
      <c r="F123" s="19">
        <v>130000000</v>
      </c>
      <c r="G123" s="24">
        <v>125369.01</v>
      </c>
      <c r="H123" s="24">
        <v>3.8</v>
      </c>
      <c r="I123" s="31">
        <v>5.4808000000000003</v>
      </c>
      <c r="J123" s="31"/>
      <c r="K123" s="35"/>
    </row>
    <row r="124" spans="2:11" x14ac:dyDescent="0.25">
      <c r="B124" s="8" t="s">
        <v>1874</v>
      </c>
      <c r="C124" s="58" t="s">
        <v>1875</v>
      </c>
      <c r="D124" s="52" t="s">
        <v>1876</v>
      </c>
      <c r="E124" s="6" t="s">
        <v>202</v>
      </c>
      <c r="F124" s="19">
        <v>75000000</v>
      </c>
      <c r="G124" s="24">
        <v>72414.600000000006</v>
      </c>
      <c r="H124" s="24">
        <v>2.19</v>
      </c>
      <c r="I124" s="31">
        <v>5.4526000000000003</v>
      </c>
      <c r="J124" s="31"/>
      <c r="K124" s="35"/>
    </row>
    <row r="125" spans="2:11" x14ac:dyDescent="0.25">
      <c r="C125" s="56" t="s">
        <v>191</v>
      </c>
      <c r="D125" s="52"/>
      <c r="E125" s="6"/>
      <c r="F125" s="19"/>
      <c r="G125" s="25">
        <v>324478.62</v>
      </c>
      <c r="H125" s="25">
        <v>9.83</v>
      </c>
      <c r="I125" s="31"/>
      <c r="J125" s="31"/>
      <c r="K125" s="35"/>
    </row>
    <row r="126" spans="2:11" x14ac:dyDescent="0.25">
      <c r="C126" s="55"/>
      <c r="D126" s="52"/>
      <c r="E126" s="6"/>
      <c r="F126" s="19"/>
      <c r="G126" s="24"/>
      <c r="H126" s="24"/>
      <c r="I126" s="31"/>
      <c r="J126" s="31"/>
      <c r="K126" s="35"/>
    </row>
    <row r="127" spans="2:11" x14ac:dyDescent="0.25">
      <c r="C127" s="56" t="s">
        <v>17</v>
      </c>
      <c r="D127" s="52"/>
      <c r="E127" s="6"/>
      <c r="F127" s="19"/>
      <c r="G127" s="24" t="s">
        <v>2</v>
      </c>
      <c r="H127" s="24" t="s">
        <v>2</v>
      </c>
      <c r="I127" s="31"/>
      <c r="J127" s="31"/>
      <c r="K127" s="35"/>
    </row>
    <row r="128" spans="2:11" x14ac:dyDescent="0.25">
      <c r="C128" s="55"/>
      <c r="D128" s="52"/>
      <c r="E128" s="6"/>
      <c r="F128" s="19"/>
      <c r="G128" s="24"/>
      <c r="H128" s="24"/>
      <c r="I128" s="31"/>
      <c r="J128" s="31"/>
      <c r="K128" s="35"/>
    </row>
    <row r="129" spans="1:11" x14ac:dyDescent="0.25">
      <c r="C129" s="56" t="s">
        <v>18</v>
      </c>
      <c r="D129" s="52"/>
      <c r="E129" s="6"/>
      <c r="F129" s="19"/>
      <c r="G129" s="24" t="s">
        <v>2</v>
      </c>
      <c r="H129" s="24" t="s">
        <v>2</v>
      </c>
      <c r="I129" s="31"/>
      <c r="J129" s="31"/>
      <c r="K129" s="35"/>
    </row>
    <row r="130" spans="1:11" x14ac:dyDescent="0.25">
      <c r="C130" s="55"/>
      <c r="D130" s="52"/>
      <c r="E130" s="6"/>
      <c r="F130" s="19"/>
      <c r="G130" s="24"/>
      <c r="H130" s="24"/>
      <c r="I130" s="31"/>
      <c r="J130" s="31"/>
      <c r="K130" s="35"/>
    </row>
    <row r="131" spans="1:11" x14ac:dyDescent="0.25">
      <c r="A131" s="10"/>
      <c r="B131" s="28"/>
      <c r="C131" s="56" t="s">
        <v>19</v>
      </c>
      <c r="D131" s="52"/>
      <c r="E131" s="6"/>
      <c r="F131" s="19"/>
      <c r="G131" s="24"/>
      <c r="H131" s="24"/>
      <c r="I131" s="31"/>
      <c r="J131" s="31"/>
      <c r="K131" s="35"/>
    </row>
    <row r="132" spans="1:11" x14ac:dyDescent="0.25">
      <c r="A132" s="28"/>
      <c r="B132" s="28"/>
      <c r="C132" s="56" t="s">
        <v>20</v>
      </c>
      <c r="D132" s="52"/>
      <c r="E132" s="6"/>
      <c r="F132" s="19"/>
      <c r="G132" s="24" t="s">
        <v>2</v>
      </c>
      <c r="H132" s="24" t="s">
        <v>2</v>
      </c>
      <c r="I132" s="31"/>
      <c r="J132" s="31"/>
      <c r="K132" s="35"/>
    </row>
    <row r="133" spans="1:11" x14ac:dyDescent="0.25">
      <c r="A133" s="28"/>
      <c r="B133" s="28"/>
      <c r="C133" s="56"/>
      <c r="D133" s="52"/>
      <c r="E133" s="6"/>
      <c r="F133" s="19"/>
      <c r="G133" s="24"/>
      <c r="H133" s="24"/>
      <c r="I133" s="31"/>
      <c r="J133" s="31"/>
      <c r="K133" s="35"/>
    </row>
    <row r="134" spans="1:11" x14ac:dyDescent="0.25">
      <c r="C134" s="57" t="s">
        <v>21</v>
      </c>
      <c r="D134" s="52"/>
      <c r="E134" s="6"/>
      <c r="F134" s="19"/>
      <c r="G134" s="24"/>
      <c r="H134" s="24"/>
      <c r="I134" s="31"/>
      <c r="J134" s="31"/>
      <c r="K134" s="35"/>
    </row>
    <row r="135" spans="1:11" x14ac:dyDescent="0.25">
      <c r="B135" s="8" t="s">
        <v>889</v>
      </c>
      <c r="C135" s="58" t="s">
        <v>4628</v>
      </c>
      <c r="D135" s="52" t="s">
        <v>890</v>
      </c>
      <c r="E135" s="6" t="s">
        <v>891</v>
      </c>
      <c r="F135" s="19">
        <v>81864.61</v>
      </c>
      <c r="G135" s="24">
        <v>9718.4699999999993</v>
      </c>
      <c r="H135" s="24">
        <v>0.28999999999999998</v>
      </c>
      <c r="I135" s="31">
        <v>5.51</v>
      </c>
      <c r="J135" s="31"/>
      <c r="K135" s="35"/>
    </row>
    <row r="136" spans="1:11" x14ac:dyDescent="0.25">
      <c r="C136" s="56" t="s">
        <v>191</v>
      </c>
      <c r="D136" s="52"/>
      <c r="E136" s="6"/>
      <c r="F136" s="19"/>
      <c r="G136" s="25">
        <v>9718.4699999999993</v>
      </c>
      <c r="H136" s="25">
        <v>0.28999999999999998</v>
      </c>
      <c r="I136" s="31"/>
      <c r="J136" s="31"/>
      <c r="K136" s="35"/>
    </row>
    <row r="137" spans="1:11" x14ac:dyDescent="0.25">
      <c r="C137" s="55"/>
      <c r="D137" s="52"/>
      <c r="E137" s="6"/>
      <c r="F137" s="19"/>
      <c r="G137" s="24"/>
      <c r="H137" s="24"/>
      <c r="I137" s="31"/>
      <c r="J137" s="31"/>
      <c r="K137" s="35"/>
    </row>
    <row r="138" spans="1:11" x14ac:dyDescent="0.25">
      <c r="C138" s="56" t="s">
        <v>22</v>
      </c>
      <c r="D138" s="52"/>
      <c r="E138" s="6"/>
      <c r="F138" s="19"/>
      <c r="G138" s="24" t="s">
        <v>2</v>
      </c>
      <c r="H138" s="24" t="s">
        <v>2</v>
      </c>
      <c r="I138" s="31"/>
      <c r="J138" s="31"/>
      <c r="K138" s="35"/>
    </row>
    <row r="139" spans="1:11" x14ac:dyDescent="0.25">
      <c r="C139" s="55"/>
      <c r="D139" s="52"/>
      <c r="E139" s="6"/>
      <c r="F139" s="19"/>
      <c r="G139" s="24"/>
      <c r="H139" s="24"/>
      <c r="I139" s="31"/>
      <c r="J139" s="31"/>
      <c r="K139" s="35"/>
    </row>
    <row r="140" spans="1:11" x14ac:dyDescent="0.25">
      <c r="C140" s="56" t="s">
        <v>23</v>
      </c>
      <c r="D140" s="52"/>
      <c r="E140" s="6"/>
      <c r="F140" s="19"/>
      <c r="G140" s="24" t="s">
        <v>2</v>
      </c>
      <c r="H140" s="24" t="s">
        <v>2</v>
      </c>
      <c r="I140" s="31"/>
      <c r="J140" s="31"/>
      <c r="K140" s="35"/>
    </row>
    <row r="141" spans="1:11" x14ac:dyDescent="0.25">
      <c r="C141" s="55"/>
      <c r="D141" s="52"/>
      <c r="E141" s="6"/>
      <c r="F141" s="19"/>
      <c r="G141" s="24"/>
      <c r="H141" s="24"/>
      <c r="I141" s="31"/>
      <c r="J141" s="31"/>
      <c r="K141" s="35"/>
    </row>
    <row r="142" spans="1:11" x14ac:dyDescent="0.25">
      <c r="C142" s="56" t="s">
        <v>24</v>
      </c>
      <c r="D142" s="52"/>
      <c r="E142" s="6"/>
      <c r="F142" s="19"/>
      <c r="G142" s="24" t="s">
        <v>2</v>
      </c>
      <c r="H142" s="24" t="s">
        <v>2</v>
      </c>
      <c r="I142" s="31"/>
      <c r="J142" s="31"/>
      <c r="K142" s="35"/>
    </row>
    <row r="143" spans="1:11" x14ac:dyDescent="0.25">
      <c r="C143" s="55"/>
      <c r="D143" s="52"/>
      <c r="E143" s="6"/>
      <c r="F143" s="19"/>
      <c r="G143" s="24"/>
      <c r="H143" s="24"/>
      <c r="I143" s="31"/>
      <c r="J143" s="31"/>
      <c r="K143" s="35"/>
    </row>
    <row r="144" spans="1:11" x14ac:dyDescent="0.25">
      <c r="A144" s="10"/>
      <c r="B144" s="28"/>
      <c r="C144" s="56" t="s">
        <v>25</v>
      </c>
      <c r="D144" s="52"/>
      <c r="E144" s="6"/>
      <c r="F144" s="19"/>
      <c r="G144" s="24"/>
      <c r="H144" s="24"/>
      <c r="I144" s="31"/>
      <c r="J144" s="31"/>
      <c r="K144" s="35"/>
    </row>
    <row r="145" spans="1:54" s="2" customFormat="1" ht="13.5" x14ac:dyDescent="0.25">
      <c r="A145" s="28"/>
      <c r="B145" s="28"/>
      <c r="C145" s="55" t="s">
        <v>4578</v>
      </c>
      <c r="D145" s="52"/>
      <c r="E145" s="6"/>
      <c r="F145" s="19"/>
      <c r="G145" s="24" t="s">
        <v>2</v>
      </c>
      <c r="H145" s="24" t="s">
        <v>2</v>
      </c>
      <c r="I145" s="31"/>
      <c r="J145" s="31"/>
      <c r="K145" s="35"/>
      <c r="L145" s="3"/>
      <c r="AI145" s="3"/>
      <c r="AV145" s="3"/>
      <c r="AX145" s="3"/>
      <c r="BB145" s="3"/>
    </row>
    <row r="146" spans="1:54" x14ac:dyDescent="0.25">
      <c r="B146" s="8"/>
      <c r="C146" s="58" t="s">
        <v>205</v>
      </c>
      <c r="D146" s="52"/>
      <c r="E146" s="6"/>
      <c r="F146" s="19"/>
      <c r="G146" s="24">
        <v>-87440.75</v>
      </c>
      <c r="H146" s="24">
        <v>-2.6799999999999997</v>
      </c>
      <c r="I146" s="31"/>
      <c r="J146" s="31"/>
      <c r="K146" s="35"/>
    </row>
    <row r="147" spans="1:54" x14ac:dyDescent="0.25">
      <c r="C147" s="56" t="s">
        <v>191</v>
      </c>
      <c r="D147" s="52"/>
      <c r="E147" s="6"/>
      <c r="F147" s="19"/>
      <c r="G147" s="25">
        <v>-87440.75</v>
      </c>
      <c r="H147" s="25">
        <v>-2.6799999999999997</v>
      </c>
      <c r="I147" s="31"/>
      <c r="J147" s="31"/>
      <c r="K147" s="35"/>
    </row>
    <row r="148" spans="1:54" x14ac:dyDescent="0.25">
      <c r="C148" s="55"/>
      <c r="D148" s="52"/>
      <c r="E148" s="6"/>
      <c r="F148" s="19"/>
      <c r="G148" s="24"/>
      <c r="H148" s="24"/>
      <c r="I148" s="31"/>
      <c r="J148" s="31"/>
      <c r="K148" s="35"/>
    </row>
    <row r="149" spans="1:54" x14ac:dyDescent="0.25">
      <c r="C149" s="59" t="s">
        <v>206</v>
      </c>
      <c r="D149" s="53"/>
      <c r="E149" s="5"/>
      <c r="F149" s="20"/>
      <c r="G149" s="26">
        <v>3300539.34</v>
      </c>
      <c r="H149" s="26">
        <v>100</v>
      </c>
      <c r="I149" s="32"/>
      <c r="J149" s="32"/>
      <c r="K149" s="36"/>
    </row>
    <row r="152" spans="1:54" x14ac:dyDescent="0.25">
      <c r="C152" s="1" t="s">
        <v>207</v>
      </c>
    </row>
    <row r="153" spans="1:54" x14ac:dyDescent="0.25">
      <c r="C153" s="37" t="s">
        <v>208</v>
      </c>
      <c r="D153" s="37"/>
      <c r="E153" s="37"/>
      <c r="F153" s="37"/>
      <c r="G153" s="37"/>
      <c r="H153" s="37"/>
      <c r="I153" s="37"/>
      <c r="J153" s="37"/>
      <c r="K153" s="37"/>
    </row>
    <row r="154" spans="1:54" x14ac:dyDescent="0.25">
      <c r="C154" s="2" t="s">
        <v>209</v>
      </c>
    </row>
    <row r="155" spans="1:54" x14ac:dyDescent="0.25">
      <c r="C155" s="2" t="s">
        <v>210</v>
      </c>
    </row>
    <row r="156" spans="1:54" ht="30" customHeight="1" x14ac:dyDescent="0.25">
      <c r="C156" s="164" t="s">
        <v>211</v>
      </c>
      <c r="D156" s="165"/>
      <c r="E156" s="165"/>
      <c r="F156" s="165"/>
      <c r="G156" s="165"/>
      <c r="H156" s="165"/>
      <c r="I156" s="165"/>
      <c r="J156" s="165"/>
      <c r="K156" s="165"/>
    </row>
    <row r="157" spans="1:54" x14ac:dyDescent="0.25">
      <c r="C157" s="2" t="s">
        <v>212</v>
      </c>
    </row>
    <row r="158" spans="1:54" x14ac:dyDescent="0.25">
      <c r="C158" s="2" t="s">
        <v>4607</v>
      </c>
    </row>
    <row r="160" spans="1:54" x14ac:dyDescent="0.25">
      <c r="C160" s="2" t="s">
        <v>5016</v>
      </c>
      <c r="E160" s="2" t="s">
        <v>2</v>
      </c>
    </row>
    <row r="162" spans="1:256" x14ac:dyDescent="0.25">
      <c r="C162" s="2" t="s">
        <v>5017</v>
      </c>
      <c r="E162" s="2" t="s">
        <v>2</v>
      </c>
    </row>
    <row r="164" spans="1:256" x14ac:dyDescent="0.25">
      <c r="C164" s="2" t="s">
        <v>5064</v>
      </c>
    </row>
    <row r="166" spans="1:256" x14ac:dyDescent="0.25">
      <c r="C166" s="2" t="s">
        <v>5065</v>
      </c>
    </row>
    <row r="167" spans="1:256" s="86" customFormat="1" ht="35.25" customHeight="1" x14ac:dyDescent="0.25">
      <c r="A167" s="82"/>
      <c r="B167" s="82"/>
      <c r="C167" s="87" t="s">
        <v>5022</v>
      </c>
      <c r="D167" s="91" t="s">
        <v>5023</v>
      </c>
      <c r="E167" s="91" t="s">
        <v>5024</v>
      </c>
      <c r="F167" s="83"/>
      <c r="G167" s="84"/>
      <c r="H167" s="84"/>
      <c r="I167" s="84"/>
      <c r="J167" s="84"/>
      <c r="K167" s="85"/>
      <c r="L167" s="85"/>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5"/>
      <c r="AJ167" s="82"/>
      <c r="AK167" s="82"/>
      <c r="AL167" s="82"/>
      <c r="AM167" s="82"/>
      <c r="AN167" s="82"/>
      <c r="AO167" s="82"/>
      <c r="AP167" s="82"/>
      <c r="AQ167" s="82"/>
      <c r="AR167" s="82"/>
      <c r="AS167" s="82"/>
      <c r="AT167" s="82"/>
      <c r="AU167" s="82"/>
      <c r="AV167" s="85"/>
      <c r="AW167" s="82"/>
      <c r="AX167" s="85"/>
      <c r="AY167" s="82"/>
      <c r="AZ167" s="82"/>
      <c r="BA167" s="82"/>
      <c r="BB167" s="85"/>
      <c r="BC167" s="82"/>
      <c r="BD167" s="82"/>
      <c r="BE167" s="82"/>
      <c r="BF167" s="82"/>
      <c r="BG167" s="82"/>
      <c r="BH167" s="82"/>
      <c r="BI167" s="82"/>
      <c r="BJ167" s="82"/>
      <c r="BK167" s="82"/>
      <c r="BL167" s="82"/>
      <c r="BM167" s="82"/>
      <c r="BN167" s="82"/>
      <c r="BO167" s="82"/>
      <c r="BP167" s="82"/>
      <c r="BQ167" s="82"/>
      <c r="BR167" s="82"/>
      <c r="BS167" s="82"/>
      <c r="BT167" s="82"/>
      <c r="BU167" s="82"/>
      <c r="BV167" s="82"/>
      <c r="BW167" s="82"/>
      <c r="BX167" s="82"/>
      <c r="BY167" s="82"/>
      <c r="BZ167" s="82"/>
      <c r="CA167" s="82"/>
      <c r="CB167" s="82"/>
      <c r="CC167" s="82"/>
      <c r="CD167" s="82"/>
      <c r="CE167" s="82"/>
      <c r="CF167" s="82"/>
      <c r="CG167" s="82"/>
      <c r="CH167" s="82"/>
      <c r="CI167" s="82"/>
      <c r="CJ167" s="82"/>
      <c r="CK167" s="82"/>
      <c r="CL167" s="82"/>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82"/>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row>
    <row r="168" spans="1:256" s="86" customFormat="1" x14ac:dyDescent="0.25">
      <c r="A168" s="82"/>
      <c r="B168" s="82"/>
      <c r="C168" s="89" t="s">
        <v>5035</v>
      </c>
      <c r="D168" s="92">
        <v>14.190300000000001</v>
      </c>
      <c r="E168" s="92">
        <v>14.3416</v>
      </c>
      <c r="F168" s="83"/>
      <c r="G168" s="84"/>
      <c r="H168" s="84"/>
      <c r="I168" s="84"/>
      <c r="J168" s="84"/>
      <c r="K168" s="85"/>
      <c r="L168" s="85"/>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5"/>
      <c r="AJ168" s="82"/>
      <c r="AK168" s="82"/>
      <c r="AL168" s="82"/>
      <c r="AM168" s="82"/>
      <c r="AN168" s="82"/>
      <c r="AO168" s="82"/>
      <c r="AP168" s="82"/>
      <c r="AQ168" s="82"/>
      <c r="AR168" s="82"/>
      <c r="AS168" s="82"/>
      <c r="AT168" s="82"/>
      <c r="AU168" s="82"/>
      <c r="AV168" s="85"/>
      <c r="AW168" s="82"/>
      <c r="AX168" s="85"/>
      <c r="AY168" s="82"/>
      <c r="AZ168" s="82"/>
      <c r="BA168" s="82"/>
      <c r="BB168" s="85"/>
      <c r="BC168" s="82"/>
      <c r="BD168" s="82"/>
      <c r="BE168" s="82"/>
      <c r="BF168" s="8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c r="CE168" s="82"/>
      <c r="CF168" s="82"/>
      <c r="CG168" s="82"/>
      <c r="CH168" s="82"/>
      <c r="CI168" s="82"/>
      <c r="CJ168" s="82"/>
      <c r="CK168" s="82"/>
      <c r="CL168" s="82"/>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82"/>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row>
    <row r="169" spans="1:256" s="86" customFormat="1" x14ac:dyDescent="0.25">
      <c r="A169" s="82"/>
      <c r="B169" s="82"/>
      <c r="C169" s="89" t="s">
        <v>5026</v>
      </c>
      <c r="D169" s="92">
        <v>43.532800000000002</v>
      </c>
      <c r="E169" s="92">
        <v>43.9968</v>
      </c>
      <c r="F169" s="83"/>
      <c r="G169" s="84"/>
      <c r="H169" s="84"/>
      <c r="I169" s="84"/>
      <c r="J169" s="84"/>
      <c r="K169" s="85"/>
      <c r="L169" s="85"/>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5"/>
      <c r="AJ169" s="82"/>
      <c r="AK169" s="82"/>
      <c r="AL169" s="82"/>
      <c r="AM169" s="82"/>
      <c r="AN169" s="82"/>
      <c r="AO169" s="82"/>
      <c r="AP169" s="82"/>
      <c r="AQ169" s="82"/>
      <c r="AR169" s="82"/>
      <c r="AS169" s="82"/>
      <c r="AT169" s="82"/>
      <c r="AU169" s="82"/>
      <c r="AV169" s="85"/>
      <c r="AW169" s="82"/>
      <c r="AX169" s="85"/>
      <c r="AY169" s="82"/>
      <c r="AZ169" s="82"/>
      <c r="BA169" s="82"/>
      <c r="BB169" s="85"/>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82"/>
      <c r="BZ169" s="82"/>
      <c r="CA169" s="82"/>
      <c r="CB169" s="82"/>
      <c r="CC169" s="82"/>
      <c r="CD169" s="82"/>
      <c r="CE169" s="82"/>
      <c r="CF169" s="82"/>
      <c r="CG169" s="82"/>
      <c r="CH169" s="82"/>
      <c r="CI169" s="82"/>
      <c r="CJ169" s="82"/>
      <c r="CK169" s="82"/>
      <c r="CL169" s="82"/>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82"/>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row>
    <row r="170" spans="1:256" s="86" customFormat="1" x14ac:dyDescent="0.25">
      <c r="A170" s="82"/>
      <c r="B170" s="82"/>
      <c r="C170" s="89" t="s">
        <v>5043</v>
      </c>
      <c r="D170" s="92">
        <v>17.165099999999999</v>
      </c>
      <c r="E170" s="92">
        <v>17.347999999999999</v>
      </c>
      <c r="F170" s="83"/>
      <c r="G170" s="84"/>
      <c r="H170" s="84"/>
      <c r="I170" s="84"/>
      <c r="J170" s="84"/>
      <c r="K170" s="85"/>
      <c r="L170" s="85"/>
      <c r="M170" s="82"/>
      <c r="N170" s="82"/>
      <c r="O170" s="82"/>
      <c r="P170" s="82"/>
      <c r="Q170" s="82"/>
      <c r="R170" s="82"/>
      <c r="S170" s="82"/>
      <c r="T170" s="82"/>
      <c r="U170" s="82"/>
      <c r="V170" s="82"/>
      <c r="W170" s="82"/>
      <c r="X170" s="82"/>
      <c r="Y170" s="82"/>
      <c r="Z170" s="82"/>
      <c r="AA170" s="82"/>
      <c r="AB170" s="82"/>
      <c r="AC170" s="82"/>
      <c r="AD170" s="82"/>
      <c r="AE170" s="82"/>
      <c r="AF170" s="82"/>
      <c r="AG170" s="82"/>
      <c r="AH170" s="82"/>
      <c r="AI170" s="85"/>
      <c r="AJ170" s="82"/>
      <c r="AK170" s="82"/>
      <c r="AL170" s="82"/>
      <c r="AM170" s="82"/>
      <c r="AN170" s="82"/>
      <c r="AO170" s="82"/>
      <c r="AP170" s="82"/>
      <c r="AQ170" s="82"/>
      <c r="AR170" s="82"/>
      <c r="AS170" s="82"/>
      <c r="AT170" s="82"/>
      <c r="AU170" s="82"/>
      <c r="AV170" s="85"/>
      <c r="AW170" s="82"/>
      <c r="AX170" s="85"/>
      <c r="AY170" s="82"/>
      <c r="AZ170" s="82"/>
      <c r="BA170" s="82"/>
      <c r="BB170" s="85"/>
      <c r="BC170" s="82"/>
      <c r="BD170" s="82"/>
      <c r="BE170" s="82"/>
      <c r="BF170" s="82"/>
      <c r="BG170" s="82"/>
      <c r="BH170" s="82"/>
      <c r="BI170" s="82"/>
      <c r="BJ170" s="82"/>
      <c r="BK170" s="82"/>
      <c r="BL170" s="82"/>
      <c r="BM170" s="82"/>
      <c r="BN170" s="82"/>
      <c r="BO170" s="82"/>
      <c r="BP170" s="82"/>
      <c r="BQ170" s="82"/>
      <c r="BR170" s="82"/>
      <c r="BS170" s="82"/>
      <c r="BT170" s="82"/>
      <c r="BU170" s="82"/>
      <c r="BV170" s="82"/>
      <c r="BW170" s="82"/>
      <c r="BX170" s="82"/>
      <c r="BY170" s="82"/>
      <c r="BZ170" s="82"/>
      <c r="CA170" s="82"/>
      <c r="CB170" s="82"/>
      <c r="CC170" s="82"/>
      <c r="CD170" s="82"/>
      <c r="CE170" s="82"/>
      <c r="CF170" s="82"/>
      <c r="CG170" s="82"/>
      <c r="CH170" s="82"/>
      <c r="CI170" s="82"/>
      <c r="CJ170" s="82"/>
      <c r="CK170" s="82"/>
      <c r="CL170" s="82"/>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82"/>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row>
    <row r="171" spans="1:256" s="86" customFormat="1" x14ac:dyDescent="0.25">
      <c r="A171" s="82"/>
      <c r="B171" s="82"/>
      <c r="C171" s="89" t="s">
        <v>5036</v>
      </c>
      <c r="D171" s="92">
        <v>16.1995</v>
      </c>
      <c r="E171" s="92">
        <v>16.2227</v>
      </c>
      <c r="F171" s="83"/>
      <c r="G171" s="84"/>
      <c r="H171" s="84"/>
      <c r="I171" s="84"/>
      <c r="J171" s="84"/>
      <c r="K171" s="85"/>
      <c r="L171" s="85"/>
      <c r="M171" s="82"/>
      <c r="N171" s="82"/>
      <c r="O171" s="82"/>
      <c r="P171" s="82"/>
      <c r="Q171" s="82"/>
      <c r="R171" s="82"/>
      <c r="S171" s="82"/>
      <c r="T171" s="82"/>
      <c r="U171" s="82"/>
      <c r="V171" s="82"/>
      <c r="W171" s="82"/>
      <c r="X171" s="82"/>
      <c r="Y171" s="82"/>
      <c r="Z171" s="82"/>
      <c r="AA171" s="82"/>
      <c r="AB171" s="82"/>
      <c r="AC171" s="82"/>
      <c r="AD171" s="82"/>
      <c r="AE171" s="82"/>
      <c r="AF171" s="82"/>
      <c r="AG171" s="82"/>
      <c r="AH171" s="82"/>
      <c r="AI171" s="85"/>
      <c r="AJ171" s="82"/>
      <c r="AK171" s="82"/>
      <c r="AL171" s="82"/>
      <c r="AM171" s="82"/>
      <c r="AN171" s="82"/>
      <c r="AO171" s="82"/>
      <c r="AP171" s="82"/>
      <c r="AQ171" s="82"/>
      <c r="AR171" s="82"/>
      <c r="AS171" s="82"/>
      <c r="AT171" s="82"/>
      <c r="AU171" s="82"/>
      <c r="AV171" s="85"/>
      <c r="AW171" s="82"/>
      <c r="AX171" s="85"/>
      <c r="AY171" s="82"/>
      <c r="AZ171" s="82"/>
      <c r="BA171" s="82"/>
      <c r="BB171" s="85"/>
      <c r="BC171" s="82"/>
      <c r="BD171" s="82"/>
      <c r="BE171" s="82"/>
      <c r="BF171" s="82"/>
      <c r="BG171" s="82"/>
      <c r="BH171" s="82"/>
      <c r="BI171" s="82"/>
      <c r="BJ171" s="82"/>
      <c r="BK171" s="82"/>
      <c r="BL171" s="82"/>
      <c r="BM171" s="82"/>
      <c r="BN171" s="82"/>
      <c r="BO171" s="82"/>
      <c r="BP171" s="82"/>
      <c r="BQ171" s="82"/>
      <c r="BR171" s="82"/>
      <c r="BS171" s="82"/>
      <c r="BT171" s="82"/>
      <c r="BU171" s="82"/>
      <c r="BV171" s="82"/>
      <c r="BW171" s="82"/>
      <c r="BX171" s="82"/>
      <c r="BY171" s="82"/>
      <c r="BZ171" s="82"/>
      <c r="CA171" s="82"/>
      <c r="CB171" s="82"/>
      <c r="CC171" s="82"/>
      <c r="CD171" s="82"/>
      <c r="CE171" s="82"/>
      <c r="CF171" s="82"/>
      <c r="CG171" s="82"/>
      <c r="CH171" s="82"/>
      <c r="CI171" s="82"/>
      <c r="CJ171" s="82"/>
      <c r="CK171" s="82"/>
      <c r="CL171" s="82"/>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82"/>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row>
    <row r="172" spans="1:256" s="86" customFormat="1" x14ac:dyDescent="0.25">
      <c r="A172" s="82"/>
      <c r="B172" s="82"/>
      <c r="C172" s="89" t="s">
        <v>5037</v>
      </c>
      <c r="D172" s="92">
        <v>14.638</v>
      </c>
      <c r="E172" s="92">
        <v>14.7988</v>
      </c>
      <c r="F172" s="83"/>
      <c r="G172" s="84"/>
      <c r="H172" s="84"/>
      <c r="I172" s="84"/>
      <c r="J172" s="84"/>
      <c r="K172" s="85"/>
      <c r="L172" s="85"/>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5"/>
      <c r="AJ172" s="82"/>
      <c r="AK172" s="82"/>
      <c r="AL172" s="82"/>
      <c r="AM172" s="82"/>
      <c r="AN172" s="82"/>
      <c r="AO172" s="82"/>
      <c r="AP172" s="82"/>
      <c r="AQ172" s="82"/>
      <c r="AR172" s="82"/>
      <c r="AS172" s="82"/>
      <c r="AT172" s="82"/>
      <c r="AU172" s="82"/>
      <c r="AV172" s="85"/>
      <c r="AW172" s="82"/>
      <c r="AX172" s="85"/>
      <c r="AY172" s="82"/>
      <c r="AZ172" s="82"/>
      <c r="BA172" s="82"/>
      <c r="BB172" s="85"/>
      <c r="BC172" s="82"/>
      <c r="BD172" s="82"/>
      <c r="BE172" s="82"/>
      <c r="BF172" s="82"/>
      <c r="BG172" s="82"/>
      <c r="BH172" s="82"/>
      <c r="BI172" s="82"/>
      <c r="BJ172" s="82"/>
      <c r="BK172" s="82"/>
      <c r="BL172" s="82"/>
      <c r="BM172" s="82"/>
      <c r="BN172" s="82"/>
      <c r="BO172" s="82"/>
      <c r="BP172" s="82"/>
      <c r="BQ172" s="82"/>
      <c r="BR172" s="82"/>
      <c r="BS172" s="82"/>
      <c r="BT172" s="82"/>
      <c r="BU172" s="82"/>
      <c r="BV172" s="82"/>
      <c r="BW172" s="82"/>
      <c r="BX172" s="82"/>
      <c r="BY172" s="82"/>
      <c r="BZ172" s="82"/>
      <c r="CA172" s="82"/>
      <c r="CB172" s="82"/>
      <c r="CC172" s="82"/>
      <c r="CD172" s="82"/>
      <c r="CE172" s="82"/>
      <c r="CF172" s="82"/>
      <c r="CG172" s="82"/>
      <c r="CH172" s="82"/>
      <c r="CI172" s="82"/>
      <c r="CJ172" s="82"/>
      <c r="CK172" s="82"/>
      <c r="CL172" s="82"/>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82"/>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row>
    <row r="173" spans="1:256" s="86" customFormat="1" x14ac:dyDescent="0.25">
      <c r="A173" s="82"/>
      <c r="B173" s="82"/>
      <c r="C173" s="89" t="s">
        <v>5028</v>
      </c>
      <c r="D173" s="92">
        <v>46.8782</v>
      </c>
      <c r="E173" s="92">
        <v>47.393300000000004</v>
      </c>
      <c r="F173" s="83"/>
      <c r="G173" s="84"/>
      <c r="H173" s="84"/>
      <c r="I173" s="84"/>
      <c r="J173" s="84"/>
      <c r="K173" s="85"/>
      <c r="L173" s="85"/>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5"/>
      <c r="AJ173" s="82"/>
      <c r="AK173" s="82"/>
      <c r="AL173" s="82"/>
      <c r="AM173" s="82"/>
      <c r="AN173" s="82"/>
      <c r="AO173" s="82"/>
      <c r="AP173" s="82"/>
      <c r="AQ173" s="82"/>
      <c r="AR173" s="82"/>
      <c r="AS173" s="82"/>
      <c r="AT173" s="82"/>
      <c r="AU173" s="82"/>
      <c r="AV173" s="85"/>
      <c r="AW173" s="82"/>
      <c r="AX173" s="85"/>
      <c r="AY173" s="82"/>
      <c r="AZ173" s="82"/>
      <c r="BA173" s="82"/>
      <c r="BB173" s="85"/>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82"/>
      <c r="BZ173" s="82"/>
      <c r="CA173" s="82"/>
      <c r="CB173" s="82"/>
      <c r="CC173" s="82"/>
      <c r="CD173" s="82"/>
      <c r="CE173" s="82"/>
      <c r="CF173" s="82"/>
      <c r="CG173" s="82"/>
      <c r="CH173" s="82"/>
      <c r="CI173" s="82"/>
      <c r="CJ173" s="82"/>
      <c r="CK173" s="82"/>
      <c r="CL173" s="82"/>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82"/>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row>
    <row r="174" spans="1:256" s="86" customFormat="1" x14ac:dyDescent="0.25">
      <c r="A174" s="82"/>
      <c r="B174" s="82"/>
      <c r="C174" s="89" t="s">
        <v>5044</v>
      </c>
      <c r="D174" s="92">
        <v>18.581099999999999</v>
      </c>
      <c r="E174" s="92">
        <v>18.785299999999999</v>
      </c>
      <c r="F174" s="83"/>
      <c r="G174" s="84"/>
      <c r="H174" s="84"/>
      <c r="I174" s="84"/>
      <c r="J174" s="84"/>
      <c r="K174" s="85"/>
      <c r="L174" s="85"/>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5"/>
      <c r="AJ174" s="82"/>
      <c r="AK174" s="82"/>
      <c r="AL174" s="82"/>
      <c r="AM174" s="82"/>
      <c r="AN174" s="82"/>
      <c r="AO174" s="82"/>
      <c r="AP174" s="82"/>
      <c r="AQ174" s="82"/>
      <c r="AR174" s="82"/>
      <c r="AS174" s="82"/>
      <c r="AT174" s="82"/>
      <c r="AU174" s="82"/>
      <c r="AV174" s="85"/>
      <c r="AW174" s="82"/>
      <c r="AX174" s="85"/>
      <c r="AY174" s="82"/>
      <c r="AZ174" s="82"/>
      <c r="BA174" s="82"/>
      <c r="BB174" s="85"/>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c r="CA174" s="82"/>
      <c r="CB174" s="82"/>
      <c r="CC174" s="82"/>
      <c r="CD174" s="82"/>
      <c r="CE174" s="82"/>
      <c r="CF174" s="82"/>
      <c r="CG174" s="82"/>
      <c r="CH174" s="82"/>
      <c r="CI174" s="82"/>
      <c r="CJ174" s="82"/>
      <c r="CK174" s="82"/>
      <c r="CL174" s="82"/>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82"/>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row>
    <row r="175" spans="1:256" s="86" customFormat="1" x14ac:dyDescent="0.25">
      <c r="A175" s="82"/>
      <c r="B175" s="82"/>
      <c r="C175" s="89" t="s">
        <v>5038</v>
      </c>
      <c r="D175" s="92">
        <v>16.9191</v>
      </c>
      <c r="E175" s="92">
        <v>16.943899999999999</v>
      </c>
      <c r="F175" s="83"/>
      <c r="G175" s="84"/>
      <c r="H175" s="84"/>
      <c r="I175" s="84"/>
      <c r="J175" s="84"/>
      <c r="K175" s="85"/>
      <c r="L175" s="85"/>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5"/>
      <c r="AJ175" s="82"/>
      <c r="AK175" s="82"/>
      <c r="AL175" s="82"/>
      <c r="AM175" s="82"/>
      <c r="AN175" s="82"/>
      <c r="AO175" s="82"/>
      <c r="AP175" s="82"/>
      <c r="AQ175" s="82"/>
      <c r="AR175" s="82"/>
      <c r="AS175" s="82"/>
      <c r="AT175" s="82"/>
      <c r="AU175" s="82"/>
      <c r="AV175" s="85"/>
      <c r="AW175" s="82"/>
      <c r="AX175" s="85"/>
      <c r="AY175" s="82"/>
      <c r="AZ175" s="82"/>
      <c r="BA175" s="82"/>
      <c r="BB175" s="85"/>
      <c r="BC175" s="82"/>
      <c r="BD175" s="82"/>
      <c r="BE175" s="82"/>
      <c r="BF175" s="82"/>
      <c r="BG175" s="82"/>
      <c r="BH175" s="82"/>
      <c r="BI175" s="82"/>
      <c r="BJ175" s="82"/>
      <c r="BK175" s="82"/>
      <c r="BL175" s="82"/>
      <c r="BM175" s="82"/>
      <c r="BN175" s="82"/>
      <c r="BO175" s="82"/>
      <c r="BP175" s="82"/>
      <c r="BQ175" s="82"/>
      <c r="BR175" s="82"/>
      <c r="BS175" s="82"/>
      <c r="BT175" s="82"/>
      <c r="BU175" s="82"/>
      <c r="BV175" s="82"/>
      <c r="BW175" s="82"/>
      <c r="BX175" s="82"/>
      <c r="BY175" s="82"/>
      <c r="BZ175" s="82"/>
      <c r="CA175" s="82"/>
      <c r="CB175" s="82"/>
      <c r="CC175" s="82"/>
      <c r="CD175" s="82"/>
      <c r="CE175" s="82"/>
      <c r="CF175" s="82"/>
      <c r="CG175" s="82"/>
      <c r="CH175" s="82"/>
      <c r="CI175" s="82"/>
      <c r="CJ175" s="82"/>
      <c r="CK175" s="82"/>
      <c r="CL175" s="82"/>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82"/>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row>
    <row r="176" spans="1:256" s="86" customFormat="1" ht="85.15" customHeight="1" x14ac:dyDescent="0.25">
      <c r="A176" s="82"/>
      <c r="B176" s="82"/>
      <c r="C176" s="166" t="s">
        <v>5060</v>
      </c>
      <c r="D176" s="167"/>
      <c r="E176" s="168"/>
      <c r="F176" s="83"/>
      <c r="G176" s="84"/>
      <c r="H176" s="84"/>
      <c r="I176" s="84"/>
      <c r="J176" s="84"/>
      <c r="K176" s="85"/>
      <c r="L176" s="85"/>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5"/>
      <c r="AJ176" s="82"/>
      <c r="AK176" s="82"/>
      <c r="AL176" s="82"/>
      <c r="AM176" s="82"/>
      <c r="AN176" s="82"/>
      <c r="AO176" s="82"/>
      <c r="AP176" s="82"/>
      <c r="AQ176" s="82"/>
      <c r="AR176" s="82"/>
      <c r="AS176" s="82"/>
      <c r="AT176" s="82"/>
      <c r="AU176" s="82"/>
      <c r="AV176" s="85"/>
      <c r="AW176" s="82"/>
      <c r="AX176" s="85"/>
      <c r="AY176" s="82"/>
      <c r="AZ176" s="82"/>
      <c r="BA176" s="82"/>
      <c r="BB176" s="85"/>
      <c r="BC176" s="82"/>
      <c r="BD176" s="82"/>
      <c r="BE176" s="82"/>
      <c r="BF176" s="82"/>
      <c r="BG176" s="82"/>
      <c r="BH176" s="82"/>
      <c r="BI176" s="82"/>
      <c r="BJ176" s="82"/>
      <c r="BK176" s="82"/>
      <c r="BL176" s="82"/>
      <c r="BM176" s="82"/>
      <c r="BN176" s="82"/>
      <c r="BO176" s="82"/>
      <c r="BP176" s="82"/>
      <c r="BQ176" s="82"/>
      <c r="BR176" s="82"/>
      <c r="BS176" s="82"/>
      <c r="BT176" s="82"/>
      <c r="BU176" s="82"/>
      <c r="BV176" s="82"/>
      <c r="BW176" s="82"/>
      <c r="BX176" s="82"/>
      <c r="BY176" s="82"/>
      <c r="BZ176" s="82"/>
      <c r="CA176" s="82"/>
      <c r="CB176" s="82"/>
      <c r="CC176" s="82"/>
      <c r="CD176" s="82"/>
      <c r="CE176" s="82"/>
      <c r="CF176" s="82"/>
      <c r="CG176" s="82"/>
      <c r="CH176" s="82"/>
      <c r="CI176" s="82"/>
      <c r="CJ176" s="82"/>
      <c r="CK176" s="82"/>
      <c r="CL176" s="82"/>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82"/>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row>
    <row r="178" spans="1:256" x14ac:dyDescent="0.25">
      <c r="C178" s="2" t="s">
        <v>5066</v>
      </c>
    </row>
    <row r="179" spans="1:256" x14ac:dyDescent="0.25">
      <c r="C179" s="179" t="s">
        <v>5036</v>
      </c>
      <c r="D179" s="179"/>
      <c r="E179" s="179"/>
    </row>
    <row r="180" spans="1:256" s="86" customFormat="1" ht="40.5" x14ac:dyDescent="0.25">
      <c r="A180" s="82"/>
      <c r="B180" s="82"/>
      <c r="C180" s="90" t="s">
        <v>5061</v>
      </c>
      <c r="D180" s="90" t="s">
        <v>5062</v>
      </c>
      <c r="E180" s="90" t="s">
        <v>5063</v>
      </c>
      <c r="F180" s="83"/>
      <c r="G180" s="84"/>
      <c r="H180" s="84"/>
      <c r="I180" s="84"/>
      <c r="J180" s="84"/>
      <c r="K180" s="85"/>
      <c r="L180" s="85"/>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5"/>
      <c r="AJ180" s="82"/>
      <c r="AK180" s="82"/>
      <c r="AL180" s="82"/>
      <c r="AM180" s="82"/>
      <c r="AN180" s="82"/>
      <c r="AO180" s="82"/>
      <c r="AP180" s="82"/>
      <c r="AQ180" s="82"/>
      <c r="AR180" s="82"/>
      <c r="AS180" s="82"/>
      <c r="AT180" s="82"/>
      <c r="AU180" s="82"/>
      <c r="AV180" s="85"/>
      <c r="AW180" s="82"/>
      <c r="AX180" s="85"/>
      <c r="AY180" s="82"/>
      <c r="AZ180" s="82"/>
      <c r="BA180" s="82"/>
      <c r="BB180" s="85"/>
      <c r="BC180" s="82"/>
      <c r="BD180" s="82"/>
      <c r="BE180" s="82"/>
      <c r="BF180" s="82"/>
      <c r="BG180" s="82"/>
      <c r="BH180" s="82"/>
      <c r="BI180" s="82"/>
      <c r="BJ180" s="82"/>
      <c r="BK180" s="82"/>
      <c r="BL180" s="82"/>
      <c r="BM180" s="82"/>
      <c r="BN180" s="82"/>
      <c r="BO180" s="82"/>
      <c r="BP180" s="82"/>
      <c r="BQ180" s="82"/>
      <c r="BR180" s="82"/>
      <c r="BS180" s="82"/>
      <c r="BT180" s="82"/>
      <c r="BU180" s="82"/>
      <c r="BV180" s="82"/>
      <c r="BW180" s="82"/>
      <c r="BX180" s="82"/>
      <c r="BY180" s="82"/>
      <c r="BZ180" s="82"/>
      <c r="CA180" s="82"/>
      <c r="CB180" s="82"/>
      <c r="CC180" s="82"/>
      <c r="CD180" s="82"/>
      <c r="CE180" s="82"/>
      <c r="CF180" s="82"/>
      <c r="CG180" s="82"/>
      <c r="CH180" s="82"/>
      <c r="CI180" s="82"/>
      <c r="CJ180" s="82"/>
      <c r="CK180" s="82"/>
      <c r="CL180" s="82"/>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82"/>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row>
    <row r="181" spans="1:256" ht="13.5" customHeight="1" x14ac:dyDescent="0.25">
      <c r="A181"/>
      <c r="B181"/>
      <c r="C181" s="96">
        <v>46178</v>
      </c>
      <c r="D181" s="97">
        <v>4.21739E-2</v>
      </c>
      <c r="E181" s="97">
        <v>4.21739E-2</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13.5" customHeight="1" x14ac:dyDescent="0.25">
      <c r="A182"/>
      <c r="B182"/>
      <c r="C182" s="96">
        <v>46185</v>
      </c>
      <c r="D182" s="97">
        <v>3.4706899999999999E-2</v>
      </c>
      <c r="E182" s="97">
        <v>3.4706899999999999E-2</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13.5" customHeight="1" x14ac:dyDescent="0.25">
      <c r="A183"/>
      <c r="B183"/>
      <c r="C183" s="96">
        <v>46192</v>
      </c>
      <c r="D183" s="97">
        <v>3.6674900000000003E-2</v>
      </c>
      <c r="E183" s="97">
        <v>3.6674900000000003E-2</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13.5" customHeight="1" x14ac:dyDescent="0.25">
      <c r="A184"/>
      <c r="B184"/>
      <c r="C184" s="96">
        <v>46198</v>
      </c>
      <c r="D184" s="97">
        <v>3.5088800000000003E-2</v>
      </c>
      <c r="E184" s="97">
        <v>3.5088800000000003E-2</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13.5" customHeight="1" x14ac:dyDescent="0.25">
      <c r="A185"/>
      <c r="B185"/>
      <c r="C185" s="178" t="s">
        <v>5038</v>
      </c>
      <c r="D185" s="178"/>
      <c r="E185" s="178"/>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86" customFormat="1" ht="45" x14ac:dyDescent="0.25">
      <c r="C186" s="98" t="s">
        <v>5061</v>
      </c>
      <c r="D186" s="98" t="s">
        <v>5062</v>
      </c>
      <c r="E186" s="98" t="s">
        <v>5063</v>
      </c>
    </row>
    <row r="187" spans="1:256" ht="13.5" customHeight="1" x14ac:dyDescent="0.25">
      <c r="A187"/>
      <c r="B187"/>
      <c r="C187" s="96">
        <v>46178</v>
      </c>
      <c r="D187" s="97">
        <v>4.5309000000000002E-2</v>
      </c>
      <c r="E187" s="97">
        <v>4.5309000000000002E-2</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13.5" customHeight="1" x14ac:dyDescent="0.25">
      <c r="A188"/>
      <c r="B188"/>
      <c r="C188" s="96">
        <v>46185</v>
      </c>
      <c r="D188" s="97">
        <v>3.7538200000000001E-2</v>
      </c>
      <c r="E188" s="97">
        <v>3.7538200000000001E-2</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13.5" customHeight="1" x14ac:dyDescent="0.25">
      <c r="A189"/>
      <c r="B189"/>
      <c r="C189" s="96">
        <v>46192</v>
      </c>
      <c r="D189" s="97">
        <v>3.9593799999999998E-2</v>
      </c>
      <c r="E189" s="97">
        <v>3.9593799999999998E-2</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13.5" customHeight="1" x14ac:dyDescent="0.25">
      <c r="A190"/>
      <c r="B190"/>
      <c r="C190" s="94">
        <v>46198</v>
      </c>
      <c r="D190" s="95">
        <v>3.77527E-2</v>
      </c>
      <c r="E190" s="95">
        <v>3.77527E-2</v>
      </c>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2" spans="1:256" x14ac:dyDescent="0.25">
      <c r="C192" s="2" t="s">
        <v>5067</v>
      </c>
      <c r="E192" s="2" t="s">
        <v>2</v>
      </c>
    </row>
    <row r="194" spans="3:5" x14ac:dyDescent="0.25">
      <c r="C194" s="2" t="s">
        <v>5018</v>
      </c>
      <c r="E194" s="2" t="s">
        <v>2</v>
      </c>
    </row>
    <row r="196" spans="3:5" x14ac:dyDescent="0.25">
      <c r="C196" s="2" t="s">
        <v>5019</v>
      </c>
      <c r="E196" s="2" t="s">
        <v>2</v>
      </c>
    </row>
    <row r="198" spans="3:5" x14ac:dyDescent="0.25">
      <c r="C198" s="2" t="s">
        <v>5020</v>
      </c>
      <c r="E198" s="99" t="s">
        <v>5182</v>
      </c>
    </row>
    <row r="200" spans="3:5" x14ac:dyDescent="0.25">
      <c r="C200" s="2" t="s">
        <v>5021</v>
      </c>
      <c r="E200" s="100" t="s">
        <v>5195</v>
      </c>
    </row>
    <row r="202" spans="3:5" x14ac:dyDescent="0.25">
      <c r="C202" s="2" t="s">
        <v>5068</v>
      </c>
      <c r="E202" s="2" t="s">
        <v>2</v>
      </c>
    </row>
    <row r="204" spans="3:5" x14ac:dyDescent="0.25">
      <c r="C204" s="1" t="s">
        <v>5250</v>
      </c>
      <c r="E204" s="162" t="s">
        <v>5251</v>
      </c>
    </row>
    <row r="205" spans="3:5" x14ac:dyDescent="0.25">
      <c r="E205" s="2" t="s">
        <v>5267</v>
      </c>
    </row>
  </sheetData>
  <mergeCells count="4">
    <mergeCell ref="C156:K156"/>
    <mergeCell ref="C176:E176"/>
    <mergeCell ref="C179:E179"/>
    <mergeCell ref="C185:E185"/>
  </mergeCells>
  <hyperlinks>
    <hyperlink ref="J2" location="'Index'!A1" display="'Index'!A1" xr:uid="{1ABD840E-12A5-4D36-BE99-51194DC0DE64}"/>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92ABC-EA32-4B75-BE9D-EFC4DC0AAC79}">
  <sheetPr codeName="Sheet1"/>
  <dimension ref="A1:IV154"/>
  <sheetViews>
    <sheetView showGridLines="0" zoomScale="90" zoomScaleNormal="90" workbookViewId="0">
      <pane ySplit="6" topLeftCell="A14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1877</v>
      </c>
      <c r="J2" s="38" t="s">
        <v>4568</v>
      </c>
    </row>
    <row r="3" spans="1:54" ht="16.5" x14ac:dyDescent="0.3">
      <c r="C3" s="1" t="s">
        <v>28</v>
      </c>
      <c r="D3" s="21" t="s">
        <v>1878</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2:11" x14ac:dyDescent="0.25">
      <c r="C17" s="57" t="s">
        <v>6</v>
      </c>
      <c r="D17" s="52"/>
      <c r="E17" s="6"/>
      <c r="F17" s="19"/>
      <c r="G17" s="24"/>
      <c r="H17" s="24"/>
      <c r="I17" s="31"/>
      <c r="J17" s="31"/>
      <c r="K17" s="35"/>
    </row>
    <row r="18" spans="2:11" x14ac:dyDescent="0.25">
      <c r="C18" s="57" t="s">
        <v>647</v>
      </c>
      <c r="D18" s="52"/>
      <c r="E18" s="6"/>
      <c r="F18" s="19"/>
      <c r="G18" s="24"/>
      <c r="H18" s="24"/>
      <c r="I18" s="31"/>
      <c r="J18" s="31"/>
      <c r="K18" s="35"/>
    </row>
    <row r="19" spans="2:11" x14ac:dyDescent="0.25">
      <c r="B19" s="8" t="s">
        <v>1208</v>
      </c>
      <c r="C19" s="58" t="s">
        <v>1209</v>
      </c>
      <c r="D19" s="52" t="s">
        <v>1210</v>
      </c>
      <c r="E19" s="6" t="s">
        <v>650</v>
      </c>
      <c r="F19" s="19">
        <v>10000</v>
      </c>
      <c r="G19" s="24">
        <v>10033.32</v>
      </c>
      <c r="H19" s="24">
        <v>4.6100000000000003</v>
      </c>
      <c r="I19" s="31">
        <v>7.5774999999999997</v>
      </c>
      <c r="J19" s="31"/>
      <c r="K19" s="35" t="s">
        <v>651</v>
      </c>
    </row>
    <row r="20" spans="2:11" x14ac:dyDescent="0.25">
      <c r="B20" s="8" t="s">
        <v>1879</v>
      </c>
      <c r="C20" s="58" t="s">
        <v>1508</v>
      </c>
      <c r="D20" s="52" t="s">
        <v>1880</v>
      </c>
      <c r="E20" s="6" t="s">
        <v>1321</v>
      </c>
      <c r="F20" s="19">
        <v>10000</v>
      </c>
      <c r="G20" s="24">
        <v>10032.49</v>
      </c>
      <c r="H20" s="24">
        <v>4.6100000000000003</v>
      </c>
      <c r="I20" s="31">
        <v>8.1415000000000006</v>
      </c>
      <c r="J20" s="31"/>
      <c r="K20" s="35" t="s">
        <v>651</v>
      </c>
    </row>
    <row r="21" spans="2:11" x14ac:dyDescent="0.25">
      <c r="B21" s="8" t="s">
        <v>852</v>
      </c>
      <c r="C21" s="58" t="s">
        <v>853</v>
      </c>
      <c r="D21" s="52" t="s">
        <v>854</v>
      </c>
      <c r="E21" s="6" t="s">
        <v>685</v>
      </c>
      <c r="F21" s="19">
        <v>11000</v>
      </c>
      <c r="G21" s="24">
        <v>10024.81</v>
      </c>
      <c r="H21" s="24">
        <v>4.6100000000000003</v>
      </c>
      <c r="I21" s="31">
        <v>8.7475000000000005</v>
      </c>
      <c r="J21" s="31"/>
      <c r="K21" s="35" t="s">
        <v>651</v>
      </c>
    </row>
    <row r="22" spans="2:11" x14ac:dyDescent="0.25">
      <c r="B22" s="8" t="s">
        <v>858</v>
      </c>
      <c r="C22" s="58" t="s">
        <v>859</v>
      </c>
      <c r="D22" s="52" t="s">
        <v>860</v>
      </c>
      <c r="E22" s="6" t="s">
        <v>861</v>
      </c>
      <c r="F22" s="19">
        <v>10000</v>
      </c>
      <c r="G22" s="24">
        <v>9935.61</v>
      </c>
      <c r="H22" s="24">
        <v>4.57</v>
      </c>
      <c r="I22" s="31">
        <v>9.0702999999999996</v>
      </c>
      <c r="J22" s="31"/>
      <c r="K22" s="35" t="s">
        <v>651</v>
      </c>
    </row>
    <row r="23" spans="2:11" x14ac:dyDescent="0.25">
      <c r="B23" s="8" t="s">
        <v>1306</v>
      </c>
      <c r="C23" s="58" t="s">
        <v>1307</v>
      </c>
      <c r="D23" s="52" t="s">
        <v>1308</v>
      </c>
      <c r="E23" s="6" t="s">
        <v>861</v>
      </c>
      <c r="F23" s="19">
        <v>10000</v>
      </c>
      <c r="G23" s="24">
        <v>9917.0499999999993</v>
      </c>
      <c r="H23" s="24">
        <v>4.5599999999999996</v>
      </c>
      <c r="I23" s="31">
        <v>10.3749</v>
      </c>
      <c r="J23" s="31"/>
      <c r="K23" s="35" t="s">
        <v>651</v>
      </c>
    </row>
    <row r="24" spans="2:11" x14ac:dyDescent="0.25">
      <c r="B24" s="8" t="s">
        <v>670</v>
      </c>
      <c r="C24" s="58" t="s">
        <v>671</v>
      </c>
      <c r="D24" s="52" t="s">
        <v>672</v>
      </c>
      <c r="E24" s="6" t="s">
        <v>673</v>
      </c>
      <c r="F24" s="19">
        <v>8000</v>
      </c>
      <c r="G24" s="24">
        <v>8006.66</v>
      </c>
      <c r="H24" s="24">
        <v>3.68</v>
      </c>
      <c r="I24" s="31">
        <v>9.7949999999999999</v>
      </c>
      <c r="J24" s="31"/>
      <c r="K24" s="35" t="s">
        <v>651</v>
      </c>
    </row>
    <row r="25" spans="2:11" x14ac:dyDescent="0.25">
      <c r="B25" s="8" t="s">
        <v>1292</v>
      </c>
      <c r="C25" s="58" t="s">
        <v>1293</v>
      </c>
      <c r="D25" s="52" t="s">
        <v>1294</v>
      </c>
      <c r="E25" s="6" t="s">
        <v>662</v>
      </c>
      <c r="F25" s="19">
        <v>7500</v>
      </c>
      <c r="G25" s="24">
        <v>7559.27</v>
      </c>
      <c r="H25" s="24">
        <v>3.48</v>
      </c>
      <c r="I25" s="31">
        <v>7.69</v>
      </c>
      <c r="J25" s="31"/>
      <c r="K25" s="35" t="s">
        <v>651</v>
      </c>
    </row>
    <row r="26" spans="2:11" x14ac:dyDescent="0.25">
      <c r="B26" s="8" t="s">
        <v>1322</v>
      </c>
      <c r="C26" s="58" t="s">
        <v>1323</v>
      </c>
      <c r="D26" s="52" t="s">
        <v>1324</v>
      </c>
      <c r="E26" s="6" t="s">
        <v>654</v>
      </c>
      <c r="F26" s="19">
        <v>7500</v>
      </c>
      <c r="G26" s="24">
        <v>7521.76</v>
      </c>
      <c r="H26" s="24">
        <v>3.46</v>
      </c>
      <c r="I26" s="31">
        <v>8.3196999999999992</v>
      </c>
      <c r="J26" s="31"/>
      <c r="K26" s="35" t="s">
        <v>651</v>
      </c>
    </row>
    <row r="27" spans="2:11" x14ac:dyDescent="0.25">
      <c r="B27" s="8" t="s">
        <v>701</v>
      </c>
      <c r="C27" s="58" t="s">
        <v>702</v>
      </c>
      <c r="D27" s="52" t="s">
        <v>703</v>
      </c>
      <c r="E27" s="6" t="s">
        <v>650</v>
      </c>
      <c r="F27" s="19">
        <v>7500</v>
      </c>
      <c r="G27" s="24">
        <v>7520.71</v>
      </c>
      <c r="H27" s="24">
        <v>3.46</v>
      </c>
      <c r="I27" s="31">
        <v>8.3005999999999993</v>
      </c>
      <c r="J27" s="31"/>
      <c r="K27" s="35" t="s">
        <v>651</v>
      </c>
    </row>
    <row r="28" spans="2:11" x14ac:dyDescent="0.25">
      <c r="B28" s="8" t="s">
        <v>1284</v>
      </c>
      <c r="C28" s="58" t="s">
        <v>1285</v>
      </c>
      <c r="D28" s="52" t="s">
        <v>1286</v>
      </c>
      <c r="E28" s="6" t="s">
        <v>1287</v>
      </c>
      <c r="F28" s="19">
        <v>6500</v>
      </c>
      <c r="G28" s="24">
        <v>6480.78</v>
      </c>
      <c r="H28" s="24">
        <v>2.98</v>
      </c>
      <c r="I28" s="31">
        <v>9.8956999999999997</v>
      </c>
      <c r="J28" s="31"/>
      <c r="K28" s="35" t="s">
        <v>651</v>
      </c>
    </row>
    <row r="29" spans="2:11" x14ac:dyDescent="0.25">
      <c r="B29" s="8" t="s">
        <v>663</v>
      </c>
      <c r="C29" s="58" t="s">
        <v>664</v>
      </c>
      <c r="D29" s="52" t="s">
        <v>665</v>
      </c>
      <c r="E29" s="6" t="s">
        <v>666</v>
      </c>
      <c r="F29" s="19">
        <v>6000</v>
      </c>
      <c r="G29" s="24">
        <v>6385.7</v>
      </c>
      <c r="H29" s="24">
        <v>2.94</v>
      </c>
      <c r="I29" s="31">
        <v>9.65</v>
      </c>
      <c r="J29" s="31"/>
      <c r="K29" s="35" t="s">
        <v>651</v>
      </c>
    </row>
    <row r="30" spans="2:11" x14ac:dyDescent="0.25">
      <c r="B30" s="8" t="s">
        <v>1288</v>
      </c>
      <c r="C30" s="58" t="s">
        <v>1289</v>
      </c>
      <c r="D30" s="52" t="s">
        <v>1290</v>
      </c>
      <c r="E30" s="6" t="s">
        <v>1291</v>
      </c>
      <c r="F30" s="19">
        <v>6000</v>
      </c>
      <c r="G30" s="24">
        <v>5961.61</v>
      </c>
      <c r="H30" s="24">
        <v>2.74</v>
      </c>
      <c r="I30" s="31">
        <v>12.295</v>
      </c>
      <c r="J30" s="31"/>
      <c r="K30" s="35" t="s">
        <v>651</v>
      </c>
    </row>
    <row r="31" spans="2:11" x14ac:dyDescent="0.25">
      <c r="B31" s="8" t="s">
        <v>706</v>
      </c>
      <c r="C31" s="58" t="s">
        <v>707</v>
      </c>
      <c r="D31" s="52" t="s">
        <v>708</v>
      </c>
      <c r="E31" s="6" t="s">
        <v>650</v>
      </c>
      <c r="F31" s="19">
        <v>5000</v>
      </c>
      <c r="G31" s="24">
        <v>5032.78</v>
      </c>
      <c r="H31" s="24">
        <v>2.31</v>
      </c>
      <c r="I31" s="31">
        <v>7.7</v>
      </c>
      <c r="J31" s="31"/>
      <c r="K31" s="35"/>
    </row>
    <row r="32" spans="2:11" x14ac:dyDescent="0.25">
      <c r="B32" s="8" t="s">
        <v>862</v>
      </c>
      <c r="C32" s="58" t="s">
        <v>692</v>
      </c>
      <c r="D32" s="52" t="s">
        <v>863</v>
      </c>
      <c r="E32" s="6" t="s">
        <v>662</v>
      </c>
      <c r="F32" s="19">
        <v>5000</v>
      </c>
      <c r="G32" s="24">
        <v>5025.91</v>
      </c>
      <c r="H32" s="24">
        <v>2.31</v>
      </c>
      <c r="I32" s="31">
        <v>7.2698</v>
      </c>
      <c r="J32" s="31"/>
      <c r="K32" s="35"/>
    </row>
    <row r="33" spans="2:11" x14ac:dyDescent="0.25">
      <c r="B33" s="8" t="s">
        <v>1881</v>
      </c>
      <c r="C33" s="58" t="s">
        <v>1319</v>
      </c>
      <c r="D33" s="52" t="s">
        <v>1882</v>
      </c>
      <c r="E33" s="6" t="s">
        <v>1321</v>
      </c>
      <c r="F33" s="19">
        <v>4500</v>
      </c>
      <c r="G33" s="24">
        <v>4522.41</v>
      </c>
      <c r="H33" s="24">
        <v>2.08</v>
      </c>
      <c r="I33" s="31">
        <v>8.11</v>
      </c>
      <c r="J33" s="31"/>
      <c r="K33" s="35" t="s">
        <v>651</v>
      </c>
    </row>
    <row r="34" spans="2:11" x14ac:dyDescent="0.25">
      <c r="B34" s="8" t="s">
        <v>1318</v>
      </c>
      <c r="C34" s="58" t="s">
        <v>1319</v>
      </c>
      <c r="D34" s="52" t="s">
        <v>1320</v>
      </c>
      <c r="E34" s="6" t="s">
        <v>1321</v>
      </c>
      <c r="F34" s="19">
        <v>4000</v>
      </c>
      <c r="G34" s="24">
        <v>4014.84</v>
      </c>
      <c r="H34" s="24">
        <v>1.85</v>
      </c>
      <c r="I34" s="31">
        <v>7.8048999999999999</v>
      </c>
      <c r="J34" s="31"/>
      <c r="K34" s="35" t="s">
        <v>651</v>
      </c>
    </row>
    <row r="35" spans="2:11" x14ac:dyDescent="0.25">
      <c r="B35" s="8" t="s">
        <v>1302</v>
      </c>
      <c r="C35" s="58" t="s">
        <v>849</v>
      </c>
      <c r="D35" s="52" t="s">
        <v>1303</v>
      </c>
      <c r="E35" s="6" t="s">
        <v>851</v>
      </c>
      <c r="F35" s="19">
        <v>2500</v>
      </c>
      <c r="G35" s="24">
        <v>2509.4299999999998</v>
      </c>
      <c r="H35" s="24">
        <v>1.1499999999999999</v>
      </c>
      <c r="I35" s="31">
        <v>8.9774999999999991</v>
      </c>
      <c r="J35" s="31"/>
      <c r="K35" s="35" t="s">
        <v>651</v>
      </c>
    </row>
    <row r="36" spans="2:11" x14ac:dyDescent="0.25">
      <c r="B36" s="8" t="s">
        <v>870</v>
      </c>
      <c r="C36" s="58" t="s">
        <v>871</v>
      </c>
      <c r="D36" s="52" t="s">
        <v>872</v>
      </c>
      <c r="E36" s="6" t="s">
        <v>650</v>
      </c>
      <c r="F36" s="19">
        <v>2500</v>
      </c>
      <c r="G36" s="24">
        <v>2488.59</v>
      </c>
      <c r="H36" s="24">
        <v>1.1399999999999999</v>
      </c>
      <c r="I36" s="31">
        <v>8.0299999999999994</v>
      </c>
      <c r="J36" s="31"/>
      <c r="K36" s="35" t="s">
        <v>651</v>
      </c>
    </row>
    <row r="37" spans="2:11" x14ac:dyDescent="0.25">
      <c r="B37" s="8" t="s">
        <v>873</v>
      </c>
      <c r="C37" s="58" t="s">
        <v>871</v>
      </c>
      <c r="D37" s="52" t="s">
        <v>874</v>
      </c>
      <c r="E37" s="6" t="s">
        <v>650</v>
      </c>
      <c r="F37" s="19">
        <v>2500</v>
      </c>
      <c r="G37" s="24">
        <v>2486.7600000000002</v>
      </c>
      <c r="H37" s="24">
        <v>1.1399999999999999</v>
      </c>
      <c r="I37" s="31">
        <v>8.02</v>
      </c>
      <c r="J37" s="31"/>
      <c r="K37" s="35" t="s">
        <v>651</v>
      </c>
    </row>
    <row r="38" spans="2:11" x14ac:dyDescent="0.25">
      <c r="B38" s="8" t="s">
        <v>875</v>
      </c>
      <c r="C38" s="58" t="s">
        <v>871</v>
      </c>
      <c r="D38" s="52" t="s">
        <v>876</v>
      </c>
      <c r="E38" s="6" t="s">
        <v>650</v>
      </c>
      <c r="F38" s="19">
        <v>2500</v>
      </c>
      <c r="G38" s="24">
        <v>2484.0500000000002</v>
      </c>
      <c r="H38" s="24">
        <v>1.1399999999999999</v>
      </c>
      <c r="I38" s="31">
        <v>8.0150000000000006</v>
      </c>
      <c r="J38" s="31"/>
      <c r="K38" s="35" t="s">
        <v>651</v>
      </c>
    </row>
    <row r="39" spans="2:11" x14ac:dyDescent="0.25">
      <c r="B39" s="8" t="s">
        <v>877</v>
      </c>
      <c r="C39" s="58" t="s">
        <v>871</v>
      </c>
      <c r="D39" s="52" t="s">
        <v>878</v>
      </c>
      <c r="E39" s="6" t="s">
        <v>650</v>
      </c>
      <c r="F39" s="19">
        <v>2500</v>
      </c>
      <c r="G39" s="24">
        <v>2483.6</v>
      </c>
      <c r="H39" s="24">
        <v>1.1399999999999999</v>
      </c>
      <c r="I39" s="31">
        <v>8.0121000000000002</v>
      </c>
      <c r="J39" s="31"/>
      <c r="K39" s="35" t="s">
        <v>651</v>
      </c>
    </row>
    <row r="40" spans="2:11" x14ac:dyDescent="0.25">
      <c r="B40" s="8" t="s">
        <v>1281</v>
      </c>
      <c r="C40" s="58" t="s">
        <v>1282</v>
      </c>
      <c r="D40" s="52" t="s">
        <v>1283</v>
      </c>
      <c r="E40" s="6" t="s">
        <v>658</v>
      </c>
      <c r="F40" s="19">
        <v>200</v>
      </c>
      <c r="G40" s="24">
        <v>1997.65</v>
      </c>
      <c r="H40" s="24">
        <v>0.92</v>
      </c>
      <c r="I40" s="31">
        <v>7.9999000000000002</v>
      </c>
      <c r="J40" s="31"/>
      <c r="K40" s="35" t="s">
        <v>651</v>
      </c>
    </row>
    <row r="41" spans="2:11" x14ac:dyDescent="0.25">
      <c r="B41" s="8" t="s">
        <v>1883</v>
      </c>
      <c r="C41" s="58" t="s">
        <v>377</v>
      </c>
      <c r="D41" s="52" t="s">
        <v>1884</v>
      </c>
      <c r="E41" s="6" t="s">
        <v>1321</v>
      </c>
      <c r="F41" s="19">
        <v>1875</v>
      </c>
      <c r="G41" s="24">
        <v>1875.5</v>
      </c>
      <c r="H41" s="24">
        <v>0.86</v>
      </c>
      <c r="I41" s="31">
        <v>7.86</v>
      </c>
      <c r="J41" s="31"/>
      <c r="K41" s="35" t="s">
        <v>651</v>
      </c>
    </row>
    <row r="42" spans="2:11" x14ac:dyDescent="0.25">
      <c r="B42" s="8" t="s">
        <v>1885</v>
      </c>
      <c r="C42" s="58" t="s">
        <v>1886</v>
      </c>
      <c r="D42" s="52" t="s">
        <v>1887</v>
      </c>
      <c r="E42" s="6" t="s">
        <v>1888</v>
      </c>
      <c r="F42" s="19">
        <v>150</v>
      </c>
      <c r="G42" s="24">
        <v>1501.27</v>
      </c>
      <c r="H42" s="24">
        <v>0.69</v>
      </c>
      <c r="I42" s="31">
        <v>8.0050000000000008</v>
      </c>
      <c r="J42" s="31"/>
      <c r="K42" s="35" t="s">
        <v>651</v>
      </c>
    </row>
    <row r="43" spans="2:11" x14ac:dyDescent="0.25">
      <c r="B43" s="8" t="s">
        <v>1204</v>
      </c>
      <c r="C43" s="58" t="s">
        <v>692</v>
      </c>
      <c r="D43" s="52" t="s">
        <v>1205</v>
      </c>
      <c r="E43" s="6" t="s">
        <v>662</v>
      </c>
      <c r="F43" s="19">
        <v>500</v>
      </c>
      <c r="G43" s="24">
        <v>503.53</v>
      </c>
      <c r="H43" s="24">
        <v>0.23</v>
      </c>
      <c r="I43" s="31">
        <v>7.21</v>
      </c>
      <c r="J43" s="31"/>
      <c r="K43" s="35" t="s">
        <v>651</v>
      </c>
    </row>
    <row r="44" spans="2:11" x14ac:dyDescent="0.25">
      <c r="C44" s="56" t="s">
        <v>191</v>
      </c>
      <c r="D44" s="52"/>
      <c r="E44" s="6"/>
      <c r="F44" s="19"/>
      <c r="G44" s="25">
        <v>136306.09</v>
      </c>
      <c r="H44" s="25">
        <v>62.66</v>
      </c>
      <c r="I44" s="31"/>
      <c r="J44" s="31"/>
      <c r="K44" s="35"/>
    </row>
    <row r="45" spans="2:11" x14ac:dyDescent="0.25">
      <c r="C45" s="55"/>
      <c r="D45" s="52"/>
      <c r="E45" s="6"/>
      <c r="F45" s="19"/>
      <c r="G45" s="24"/>
      <c r="H45" s="24"/>
      <c r="I45" s="31"/>
      <c r="J45" s="31"/>
      <c r="K45" s="35"/>
    </row>
    <row r="46" spans="2:11" x14ac:dyDescent="0.25">
      <c r="C46" s="57" t="s">
        <v>770</v>
      </c>
      <c r="D46" s="52"/>
      <c r="E46" s="6"/>
      <c r="F46" s="19"/>
      <c r="G46" s="24"/>
      <c r="H46" s="24"/>
      <c r="I46" s="31"/>
      <c r="J46" s="31"/>
      <c r="K46" s="35"/>
    </row>
    <row r="47" spans="2:11" x14ac:dyDescent="0.25">
      <c r="B47" s="8" t="s">
        <v>774</v>
      </c>
      <c r="C47" s="58" t="s">
        <v>775</v>
      </c>
      <c r="D47" s="52" t="s">
        <v>776</v>
      </c>
      <c r="E47" s="6" t="s">
        <v>650</v>
      </c>
      <c r="F47" s="19">
        <v>9000</v>
      </c>
      <c r="G47" s="24">
        <v>9645.76</v>
      </c>
      <c r="H47" s="24">
        <v>4.4400000000000004</v>
      </c>
      <c r="I47" s="31">
        <v>8.1226000000000003</v>
      </c>
      <c r="J47" s="31"/>
      <c r="K47" s="35" t="s">
        <v>651</v>
      </c>
    </row>
    <row r="48" spans="2:11" x14ac:dyDescent="0.25">
      <c r="B48" s="8" t="s">
        <v>771</v>
      </c>
      <c r="C48" s="58" t="s">
        <v>772</v>
      </c>
      <c r="D48" s="52" t="s">
        <v>773</v>
      </c>
      <c r="E48" s="6" t="s">
        <v>650</v>
      </c>
      <c r="F48" s="19">
        <v>7500</v>
      </c>
      <c r="G48" s="24">
        <v>7706.22</v>
      </c>
      <c r="H48" s="24">
        <v>3.54</v>
      </c>
      <c r="I48" s="31">
        <v>8.6050000000000004</v>
      </c>
      <c r="J48" s="31"/>
      <c r="K48" s="35" t="s">
        <v>651</v>
      </c>
    </row>
    <row r="49" spans="2:11" x14ac:dyDescent="0.25">
      <c r="C49" s="56" t="s">
        <v>191</v>
      </c>
      <c r="D49" s="52"/>
      <c r="E49" s="6"/>
      <c r="F49" s="19"/>
      <c r="G49" s="25">
        <v>17351.98</v>
      </c>
      <c r="H49" s="25">
        <v>7.98</v>
      </c>
      <c r="I49" s="31"/>
      <c r="J49" s="31"/>
      <c r="K49" s="35"/>
    </row>
    <row r="50" spans="2:11" x14ac:dyDescent="0.25">
      <c r="C50" s="55"/>
      <c r="D50" s="52"/>
      <c r="E50" s="6"/>
      <c r="F50" s="19"/>
      <c r="G50" s="24"/>
      <c r="H50" s="24"/>
      <c r="I50" s="31"/>
      <c r="J50" s="31"/>
      <c r="K50" s="35"/>
    </row>
    <row r="51" spans="2:11" x14ac:dyDescent="0.25">
      <c r="C51" s="56" t="s">
        <v>7</v>
      </c>
      <c r="D51" s="52"/>
      <c r="E51" s="6"/>
      <c r="F51" s="19"/>
      <c r="G51" s="24" t="s">
        <v>2</v>
      </c>
      <c r="H51" s="24" t="s">
        <v>2</v>
      </c>
      <c r="I51" s="31"/>
      <c r="J51" s="31"/>
      <c r="K51" s="35"/>
    </row>
    <row r="52" spans="2:11" x14ac:dyDescent="0.25">
      <c r="C52" s="55"/>
      <c r="D52" s="52"/>
      <c r="E52" s="6"/>
      <c r="F52" s="19"/>
      <c r="G52" s="24"/>
      <c r="H52" s="24"/>
      <c r="I52" s="31"/>
      <c r="J52" s="31"/>
      <c r="K52" s="35"/>
    </row>
    <row r="53" spans="2:11" x14ac:dyDescent="0.25">
      <c r="C53" s="56" t="s">
        <v>8</v>
      </c>
      <c r="D53" s="52"/>
      <c r="E53" s="6"/>
      <c r="F53" s="19"/>
      <c r="G53" s="24" t="s">
        <v>2</v>
      </c>
      <c r="H53" s="24" t="s">
        <v>2</v>
      </c>
      <c r="I53" s="31"/>
      <c r="J53" s="31"/>
      <c r="K53" s="35"/>
    </row>
    <row r="54" spans="2:11" x14ac:dyDescent="0.25">
      <c r="C54" s="55"/>
      <c r="D54" s="52"/>
      <c r="E54" s="6"/>
      <c r="F54" s="19"/>
      <c r="G54" s="24"/>
      <c r="H54" s="24"/>
      <c r="I54" s="31"/>
      <c r="J54" s="31"/>
      <c r="K54" s="35"/>
    </row>
    <row r="55" spans="2:11" x14ac:dyDescent="0.25">
      <c r="C55" s="57" t="s">
        <v>9</v>
      </c>
      <c r="D55" s="52"/>
      <c r="E55" s="6"/>
      <c r="F55" s="19"/>
      <c r="G55" s="24"/>
      <c r="H55" s="24"/>
      <c r="I55" s="31"/>
      <c r="J55" s="31"/>
      <c r="K55" s="35"/>
    </row>
    <row r="56" spans="2:11" x14ac:dyDescent="0.25">
      <c r="B56" s="8" t="s">
        <v>883</v>
      </c>
      <c r="C56" s="58" t="s">
        <v>884</v>
      </c>
      <c r="D56" s="52" t="s">
        <v>885</v>
      </c>
      <c r="E56" s="6" t="s">
        <v>202</v>
      </c>
      <c r="F56" s="19">
        <v>10000000</v>
      </c>
      <c r="G56" s="24">
        <v>9744.6299999999992</v>
      </c>
      <c r="H56" s="24">
        <v>4.4800000000000004</v>
      </c>
      <c r="I56" s="31">
        <v>7.0895412999999996</v>
      </c>
      <c r="J56" s="31"/>
      <c r="K56" s="35"/>
    </row>
    <row r="57" spans="2:11" x14ac:dyDescent="0.25">
      <c r="B57" s="8" t="s">
        <v>1220</v>
      </c>
      <c r="C57" s="58" t="s">
        <v>1221</v>
      </c>
      <c r="D57" s="52" t="s">
        <v>1222</v>
      </c>
      <c r="E57" s="6" t="s">
        <v>202</v>
      </c>
      <c r="F57" s="19">
        <v>6500000</v>
      </c>
      <c r="G57" s="24">
        <v>6377.34</v>
      </c>
      <c r="H57" s="24">
        <v>2.93</v>
      </c>
      <c r="I57" s="31">
        <v>6.8694892000000003</v>
      </c>
      <c r="J57" s="31"/>
      <c r="K57" s="35"/>
    </row>
    <row r="58" spans="2:11" x14ac:dyDescent="0.25">
      <c r="C58" s="56" t="s">
        <v>191</v>
      </c>
      <c r="D58" s="52"/>
      <c r="E58" s="6"/>
      <c r="F58" s="19"/>
      <c r="G58" s="25">
        <v>16121.97</v>
      </c>
      <c r="H58" s="25">
        <v>7.41</v>
      </c>
      <c r="I58" s="31"/>
      <c r="J58" s="31"/>
      <c r="K58" s="35"/>
    </row>
    <row r="59" spans="2:11" x14ac:dyDescent="0.25">
      <c r="C59" s="55"/>
      <c r="D59" s="52"/>
      <c r="E59" s="6"/>
      <c r="F59" s="19"/>
      <c r="G59" s="24"/>
      <c r="H59" s="24"/>
      <c r="I59" s="31"/>
      <c r="J59" s="31"/>
      <c r="K59" s="35"/>
    </row>
    <row r="60" spans="2:11" x14ac:dyDescent="0.25">
      <c r="C60" s="57" t="s">
        <v>10</v>
      </c>
      <c r="D60" s="52"/>
      <c r="E60" s="6"/>
      <c r="F60" s="19"/>
      <c r="G60" s="24"/>
      <c r="H60" s="24"/>
      <c r="I60" s="31"/>
      <c r="J60" s="31"/>
      <c r="K60" s="35"/>
    </row>
    <row r="61" spans="2:11" x14ac:dyDescent="0.25">
      <c r="B61" s="8" t="s">
        <v>1229</v>
      </c>
      <c r="C61" s="58" t="s">
        <v>1230</v>
      </c>
      <c r="D61" s="52" t="s">
        <v>1231</v>
      </c>
      <c r="E61" s="6" t="s">
        <v>202</v>
      </c>
      <c r="F61" s="19">
        <v>5000000</v>
      </c>
      <c r="G61" s="24">
        <v>5011.08</v>
      </c>
      <c r="H61" s="24">
        <v>2.2999999999999998</v>
      </c>
      <c r="I61" s="31">
        <v>7.5747768999999998</v>
      </c>
      <c r="J61" s="31"/>
      <c r="K61" s="35"/>
    </row>
    <row r="62" spans="2:11" x14ac:dyDescent="0.25">
      <c r="B62" s="8" t="s">
        <v>1223</v>
      </c>
      <c r="C62" s="58" t="s">
        <v>1224</v>
      </c>
      <c r="D62" s="52" t="s">
        <v>1225</v>
      </c>
      <c r="E62" s="6" t="s">
        <v>202</v>
      </c>
      <c r="F62" s="19">
        <v>2500000</v>
      </c>
      <c r="G62" s="24">
        <v>2550.4499999999998</v>
      </c>
      <c r="H62" s="24">
        <v>1.17</v>
      </c>
      <c r="I62" s="31">
        <v>7.5734026999999999</v>
      </c>
      <c r="J62" s="31"/>
      <c r="K62" s="35"/>
    </row>
    <row r="63" spans="2:11" x14ac:dyDescent="0.25">
      <c r="B63" s="8" t="s">
        <v>1889</v>
      </c>
      <c r="C63" s="58" t="s">
        <v>1890</v>
      </c>
      <c r="D63" s="52" t="s">
        <v>1891</v>
      </c>
      <c r="E63" s="6" t="s">
        <v>202</v>
      </c>
      <c r="F63" s="19">
        <v>2205600</v>
      </c>
      <c r="G63" s="24">
        <v>2244.69</v>
      </c>
      <c r="H63" s="24">
        <v>1.03</v>
      </c>
      <c r="I63" s="31">
        <v>7.5991144999999998</v>
      </c>
      <c r="J63" s="31"/>
      <c r="K63" s="35"/>
    </row>
    <row r="64" spans="2:11" x14ac:dyDescent="0.25">
      <c r="B64" s="8" t="s">
        <v>1892</v>
      </c>
      <c r="C64" s="58" t="s">
        <v>1893</v>
      </c>
      <c r="D64" s="52" t="s">
        <v>1894</v>
      </c>
      <c r="E64" s="6" t="s">
        <v>202</v>
      </c>
      <c r="F64" s="19">
        <v>514800</v>
      </c>
      <c r="G64" s="24">
        <v>520.92999999999995</v>
      </c>
      <c r="H64" s="24">
        <v>0.24</v>
      </c>
      <c r="I64" s="31">
        <v>7.4790843999999996</v>
      </c>
      <c r="J64" s="31"/>
      <c r="K64" s="35"/>
    </row>
    <row r="65" spans="1:11" x14ac:dyDescent="0.25">
      <c r="B65" s="8" t="s">
        <v>804</v>
      </c>
      <c r="C65" s="58" t="s">
        <v>805</v>
      </c>
      <c r="D65" s="52" t="s">
        <v>806</v>
      </c>
      <c r="E65" s="6" t="s">
        <v>202</v>
      </c>
      <c r="F65" s="19">
        <v>500000</v>
      </c>
      <c r="G65" s="24">
        <v>504.58</v>
      </c>
      <c r="H65" s="24">
        <v>0.23</v>
      </c>
      <c r="I65" s="31">
        <v>7.6446588000000002</v>
      </c>
      <c r="J65" s="31"/>
      <c r="K65" s="35"/>
    </row>
    <row r="66" spans="1:11" x14ac:dyDescent="0.25">
      <c r="C66" s="56" t="s">
        <v>191</v>
      </c>
      <c r="D66" s="52"/>
      <c r="E66" s="6"/>
      <c r="F66" s="19"/>
      <c r="G66" s="25">
        <v>10831.73</v>
      </c>
      <c r="H66" s="25">
        <v>4.97</v>
      </c>
      <c r="I66" s="31"/>
      <c r="J66" s="31"/>
      <c r="K66" s="35"/>
    </row>
    <row r="67" spans="1:11" x14ac:dyDescent="0.25">
      <c r="C67" s="55"/>
      <c r="D67" s="52"/>
      <c r="E67" s="6"/>
      <c r="F67" s="19"/>
      <c r="G67" s="24"/>
      <c r="H67" s="24"/>
      <c r="I67" s="31"/>
      <c r="J67" s="31"/>
      <c r="K67" s="35"/>
    </row>
    <row r="68" spans="1:11" x14ac:dyDescent="0.25">
      <c r="C68" s="56" t="s">
        <v>11</v>
      </c>
      <c r="D68" s="52"/>
      <c r="E68" s="6"/>
      <c r="F68" s="19"/>
      <c r="G68" s="24" t="s">
        <v>2</v>
      </c>
      <c r="H68" s="24" t="s">
        <v>2</v>
      </c>
      <c r="I68" s="31"/>
      <c r="J68" s="31"/>
      <c r="K68" s="35"/>
    </row>
    <row r="69" spans="1:11" x14ac:dyDescent="0.25">
      <c r="C69" s="55"/>
      <c r="D69" s="52"/>
      <c r="E69" s="6"/>
      <c r="F69" s="19"/>
      <c r="G69" s="24"/>
      <c r="H69" s="24"/>
      <c r="I69" s="31"/>
      <c r="J69" s="31"/>
      <c r="K69" s="35"/>
    </row>
    <row r="70" spans="1:11" x14ac:dyDescent="0.25">
      <c r="A70" s="10"/>
      <c r="B70" s="28"/>
      <c r="C70" s="56" t="s">
        <v>13</v>
      </c>
      <c r="D70" s="52"/>
      <c r="E70" s="6"/>
      <c r="F70" s="19"/>
      <c r="G70" s="24"/>
      <c r="H70" s="24"/>
      <c r="I70" s="31"/>
      <c r="J70" s="31"/>
      <c r="K70" s="35"/>
    </row>
    <row r="71" spans="1:11" x14ac:dyDescent="0.25">
      <c r="C71" s="57" t="s">
        <v>14</v>
      </c>
      <c r="D71" s="52"/>
      <c r="E71" s="6"/>
      <c r="F71" s="19"/>
      <c r="G71" s="24"/>
      <c r="H71" s="24"/>
      <c r="I71" s="31"/>
      <c r="J71" s="31"/>
      <c r="K71" s="35"/>
    </row>
    <row r="72" spans="1:11" x14ac:dyDescent="0.25">
      <c r="B72" s="8" t="s">
        <v>1764</v>
      </c>
      <c r="C72" s="58" t="s">
        <v>1765</v>
      </c>
      <c r="D72" s="52" t="s">
        <v>1766</v>
      </c>
      <c r="E72" s="6" t="s">
        <v>810</v>
      </c>
      <c r="F72" s="19">
        <v>1000</v>
      </c>
      <c r="G72" s="24">
        <v>4929.17</v>
      </c>
      <c r="H72" s="24">
        <v>2.27</v>
      </c>
      <c r="I72" s="31">
        <v>8.0699000000000005</v>
      </c>
      <c r="J72" s="31"/>
      <c r="K72" s="35" t="s">
        <v>651</v>
      </c>
    </row>
    <row r="73" spans="1:11" x14ac:dyDescent="0.25">
      <c r="C73" s="56" t="s">
        <v>191</v>
      </c>
      <c r="D73" s="52"/>
      <c r="E73" s="6"/>
      <c r="F73" s="19"/>
      <c r="G73" s="25">
        <v>4929.17</v>
      </c>
      <c r="H73" s="25">
        <v>2.27</v>
      </c>
      <c r="I73" s="31"/>
      <c r="J73" s="31"/>
      <c r="K73" s="35"/>
    </row>
    <row r="74" spans="1:11" x14ac:dyDescent="0.25">
      <c r="C74" s="55"/>
      <c r="D74" s="52"/>
      <c r="E74" s="6"/>
      <c r="F74" s="19"/>
      <c r="G74" s="24"/>
      <c r="H74" s="24"/>
      <c r="I74" s="31"/>
      <c r="J74" s="31"/>
      <c r="K74" s="35"/>
    </row>
    <row r="75" spans="1:11" x14ac:dyDescent="0.25">
      <c r="C75" s="56" t="s">
        <v>15</v>
      </c>
      <c r="D75" s="52"/>
      <c r="E75" s="6"/>
      <c r="F75" s="19"/>
      <c r="G75" s="24" t="s">
        <v>2</v>
      </c>
      <c r="H75" s="24" t="s">
        <v>2</v>
      </c>
      <c r="I75" s="31"/>
      <c r="J75" s="31"/>
      <c r="K75" s="35"/>
    </row>
    <row r="76" spans="1:11" x14ac:dyDescent="0.25">
      <c r="C76" s="55"/>
      <c r="D76" s="52"/>
      <c r="E76" s="6"/>
      <c r="F76" s="19"/>
      <c r="G76" s="24"/>
      <c r="H76" s="24"/>
      <c r="I76" s="31"/>
      <c r="J76" s="31"/>
      <c r="K76" s="35"/>
    </row>
    <row r="77" spans="1:11" x14ac:dyDescent="0.25">
      <c r="C77" s="57" t="s">
        <v>16</v>
      </c>
      <c r="D77" s="52"/>
      <c r="E77" s="6"/>
      <c r="F77" s="19"/>
      <c r="G77" s="24"/>
      <c r="H77" s="24"/>
      <c r="I77" s="31"/>
      <c r="J77" s="31"/>
      <c r="K77" s="35"/>
    </row>
    <row r="78" spans="1:11" x14ac:dyDescent="0.25">
      <c r="B78" s="8" t="s">
        <v>1895</v>
      </c>
      <c r="C78" s="58" t="s">
        <v>1896</v>
      </c>
      <c r="D78" s="52" t="s">
        <v>1897</v>
      </c>
      <c r="E78" s="6" t="s">
        <v>202</v>
      </c>
      <c r="F78" s="19">
        <v>5000000</v>
      </c>
      <c r="G78" s="24">
        <v>4847.83</v>
      </c>
      <c r="H78" s="24">
        <v>2.23</v>
      </c>
      <c r="I78" s="31">
        <v>5.43</v>
      </c>
      <c r="J78" s="31"/>
      <c r="K78" s="35"/>
    </row>
    <row r="79" spans="1:11" x14ac:dyDescent="0.25">
      <c r="C79" s="56" t="s">
        <v>191</v>
      </c>
      <c r="D79" s="52"/>
      <c r="E79" s="6"/>
      <c r="F79" s="19"/>
      <c r="G79" s="25">
        <v>4847.83</v>
      </c>
      <c r="H79" s="25">
        <v>2.23</v>
      </c>
      <c r="I79" s="31"/>
      <c r="J79" s="31"/>
      <c r="K79" s="35"/>
    </row>
    <row r="80" spans="1:11" x14ac:dyDescent="0.25">
      <c r="C80" s="55"/>
      <c r="D80" s="52"/>
      <c r="E80" s="6"/>
      <c r="F80" s="19"/>
      <c r="G80" s="24"/>
      <c r="H80" s="24"/>
      <c r="I80" s="31"/>
      <c r="J80" s="31"/>
      <c r="K80" s="35"/>
    </row>
    <row r="81" spans="1:11" x14ac:dyDescent="0.25">
      <c r="C81" s="56" t="s">
        <v>17</v>
      </c>
      <c r="D81" s="52"/>
      <c r="E81" s="6"/>
      <c r="F81" s="19"/>
      <c r="G81" s="24" t="s">
        <v>2</v>
      </c>
      <c r="H81" s="24" t="s">
        <v>2</v>
      </c>
      <c r="I81" s="31"/>
      <c r="J81" s="31"/>
      <c r="K81" s="35"/>
    </row>
    <row r="82" spans="1:11" x14ac:dyDescent="0.25">
      <c r="C82" s="55"/>
      <c r="D82" s="52"/>
      <c r="E82" s="6"/>
      <c r="F82" s="19"/>
      <c r="G82" s="24"/>
      <c r="H82" s="24"/>
      <c r="I82" s="31"/>
      <c r="J82" s="31"/>
      <c r="K82" s="35"/>
    </row>
    <row r="83" spans="1:11" x14ac:dyDescent="0.25">
      <c r="C83" s="56" t="s">
        <v>18</v>
      </c>
      <c r="D83" s="52"/>
      <c r="E83" s="6"/>
      <c r="F83" s="19"/>
      <c r="G83" s="24" t="s">
        <v>2</v>
      </c>
      <c r="H83" s="24" t="s">
        <v>2</v>
      </c>
      <c r="I83" s="31"/>
      <c r="J83" s="31"/>
      <c r="K83" s="35"/>
    </row>
    <row r="84" spans="1:11" x14ac:dyDescent="0.25">
      <c r="C84" s="55"/>
      <c r="D84" s="52"/>
      <c r="E84" s="6"/>
      <c r="F84" s="19"/>
      <c r="G84" s="24"/>
      <c r="H84" s="24"/>
      <c r="I84" s="31"/>
      <c r="J84" s="31"/>
      <c r="K84" s="35"/>
    </row>
    <row r="85" spans="1:11" x14ac:dyDescent="0.25">
      <c r="A85" s="10"/>
      <c r="B85" s="28"/>
      <c r="C85" s="56" t="s">
        <v>19</v>
      </c>
      <c r="D85" s="52"/>
      <c r="E85" s="6"/>
      <c r="F85" s="19"/>
      <c r="G85" s="24"/>
      <c r="H85" s="24"/>
      <c r="I85" s="31"/>
      <c r="J85" s="31"/>
      <c r="K85" s="35"/>
    </row>
    <row r="86" spans="1:11" x14ac:dyDescent="0.25">
      <c r="A86" s="28"/>
      <c r="B86" s="28"/>
      <c r="C86" s="56" t="s">
        <v>20</v>
      </c>
      <c r="D86" s="52"/>
      <c r="E86" s="6"/>
      <c r="F86" s="19"/>
      <c r="G86" s="24" t="s">
        <v>2</v>
      </c>
      <c r="H86" s="24" t="s">
        <v>2</v>
      </c>
      <c r="I86" s="31"/>
      <c r="J86" s="31"/>
      <c r="K86" s="35"/>
    </row>
    <row r="87" spans="1:11" x14ac:dyDescent="0.25">
      <c r="A87" s="28"/>
      <c r="B87" s="28"/>
      <c r="C87" s="56"/>
      <c r="D87" s="52"/>
      <c r="E87" s="6"/>
      <c r="F87" s="19"/>
      <c r="G87" s="24"/>
      <c r="H87" s="24"/>
      <c r="I87" s="31"/>
      <c r="J87" s="31"/>
      <c r="K87" s="35"/>
    </row>
    <row r="88" spans="1:11" x14ac:dyDescent="0.25">
      <c r="C88" s="57" t="s">
        <v>21</v>
      </c>
      <c r="D88" s="52"/>
      <c r="E88" s="6"/>
      <c r="F88" s="19"/>
      <c r="G88" s="24"/>
      <c r="H88" s="24"/>
      <c r="I88" s="31"/>
      <c r="J88" s="31"/>
      <c r="K88" s="35"/>
    </row>
    <row r="89" spans="1:11" x14ac:dyDescent="0.25">
      <c r="B89" s="8" t="s">
        <v>889</v>
      </c>
      <c r="C89" s="58" t="s">
        <v>4628</v>
      </c>
      <c r="D89" s="52" t="s">
        <v>890</v>
      </c>
      <c r="E89" s="6" t="s">
        <v>891</v>
      </c>
      <c r="F89" s="19">
        <v>7082.6459999999997</v>
      </c>
      <c r="G89" s="24">
        <v>840.81</v>
      </c>
      <c r="H89" s="24">
        <v>0.39</v>
      </c>
      <c r="I89" s="31">
        <v>5.51</v>
      </c>
      <c r="J89" s="31"/>
      <c r="K89" s="35"/>
    </row>
    <row r="90" spans="1:11" x14ac:dyDescent="0.25">
      <c r="C90" s="56" t="s">
        <v>191</v>
      </c>
      <c r="D90" s="52"/>
      <c r="E90" s="6"/>
      <c r="F90" s="19"/>
      <c r="G90" s="25">
        <v>840.81</v>
      </c>
      <c r="H90" s="25">
        <v>0.39</v>
      </c>
      <c r="I90" s="31"/>
      <c r="J90" s="31"/>
      <c r="K90" s="35"/>
    </row>
    <row r="91" spans="1:11" x14ac:dyDescent="0.25">
      <c r="C91" s="55"/>
      <c r="D91" s="52"/>
      <c r="E91" s="6"/>
      <c r="F91" s="19"/>
      <c r="G91" s="24"/>
      <c r="H91" s="24"/>
      <c r="I91" s="31"/>
      <c r="J91" s="31"/>
      <c r="K91" s="35"/>
    </row>
    <row r="92" spans="1:11" x14ac:dyDescent="0.25">
      <c r="C92" s="57" t="s">
        <v>834</v>
      </c>
      <c r="D92" s="52"/>
      <c r="E92" s="6"/>
      <c r="F92" s="19"/>
      <c r="G92" s="24"/>
      <c r="H92" s="24"/>
      <c r="I92" s="31"/>
      <c r="J92" s="31"/>
      <c r="K92" s="35"/>
    </row>
    <row r="93" spans="1:11" x14ac:dyDescent="0.25">
      <c r="B93" s="8" t="s">
        <v>892</v>
      </c>
      <c r="C93" s="58" t="s">
        <v>893</v>
      </c>
      <c r="D93" s="52" t="s">
        <v>894</v>
      </c>
      <c r="E93" s="6" t="s">
        <v>332</v>
      </c>
      <c r="F93" s="19">
        <v>5814694</v>
      </c>
      <c r="G93" s="24">
        <v>6661.31</v>
      </c>
      <c r="H93" s="24">
        <v>3.06</v>
      </c>
      <c r="I93" s="31"/>
      <c r="J93" s="31"/>
      <c r="K93" s="35"/>
    </row>
    <row r="94" spans="1:11" x14ac:dyDescent="0.25">
      <c r="B94" s="8" t="s">
        <v>1898</v>
      </c>
      <c r="C94" s="58" t="s">
        <v>1899</v>
      </c>
      <c r="D94" s="52" t="s">
        <v>1900</v>
      </c>
      <c r="E94" s="6" t="s">
        <v>332</v>
      </c>
      <c r="F94" s="19">
        <v>4201681</v>
      </c>
      <c r="G94" s="24">
        <v>5298.74</v>
      </c>
      <c r="H94" s="24">
        <v>2.44</v>
      </c>
      <c r="I94" s="31"/>
      <c r="J94" s="31"/>
      <c r="K94" s="35"/>
    </row>
    <row r="95" spans="1:11" x14ac:dyDescent="0.25">
      <c r="B95" s="8" t="s">
        <v>1341</v>
      </c>
      <c r="C95" s="58" t="s">
        <v>1342</v>
      </c>
      <c r="D95" s="52" t="s">
        <v>1343</v>
      </c>
      <c r="E95" s="6" t="s">
        <v>332</v>
      </c>
      <c r="F95" s="19">
        <v>3400000</v>
      </c>
      <c r="G95" s="24">
        <v>5270</v>
      </c>
      <c r="H95" s="24">
        <v>2.42</v>
      </c>
      <c r="I95" s="31"/>
      <c r="J95" s="31"/>
      <c r="K95" s="35"/>
    </row>
    <row r="96" spans="1:11" x14ac:dyDescent="0.25">
      <c r="B96" s="8" t="s">
        <v>1344</v>
      </c>
      <c r="C96" s="58" t="s">
        <v>660</v>
      </c>
      <c r="D96" s="52" t="s">
        <v>1345</v>
      </c>
      <c r="E96" s="6" t="s">
        <v>332</v>
      </c>
      <c r="F96" s="19">
        <v>1900000</v>
      </c>
      <c r="G96" s="24">
        <v>2071</v>
      </c>
      <c r="H96" s="24">
        <v>0.95</v>
      </c>
      <c r="I96" s="31"/>
      <c r="J96" s="31"/>
      <c r="K96" s="35"/>
    </row>
    <row r="97" spans="1:54" x14ac:dyDescent="0.25">
      <c r="B97" s="8" t="s">
        <v>835</v>
      </c>
      <c r="C97" s="58" t="s">
        <v>836</v>
      </c>
      <c r="D97" s="52" t="s">
        <v>837</v>
      </c>
      <c r="E97" s="6" t="s">
        <v>54</v>
      </c>
      <c r="F97" s="19">
        <v>1870610</v>
      </c>
      <c r="G97" s="24">
        <v>1380.51</v>
      </c>
      <c r="H97" s="24">
        <v>0.63</v>
      </c>
      <c r="I97" s="31"/>
      <c r="J97" s="31"/>
      <c r="K97" s="35"/>
    </row>
    <row r="98" spans="1:54" x14ac:dyDescent="0.25">
      <c r="C98" s="56" t="s">
        <v>191</v>
      </c>
      <c r="D98" s="52"/>
      <c r="E98" s="6"/>
      <c r="F98" s="19"/>
      <c r="G98" s="25">
        <v>20681.560000000001</v>
      </c>
      <c r="H98" s="25">
        <v>9.5</v>
      </c>
      <c r="I98" s="31"/>
      <c r="J98" s="31"/>
      <c r="K98" s="35"/>
    </row>
    <row r="99" spans="1:54" x14ac:dyDescent="0.25">
      <c r="C99" s="55"/>
      <c r="D99" s="52"/>
      <c r="E99" s="6"/>
      <c r="F99" s="19"/>
      <c r="G99" s="24"/>
      <c r="H99" s="24"/>
      <c r="I99" s="31"/>
      <c r="J99" s="31"/>
      <c r="K99" s="35"/>
    </row>
    <row r="100" spans="1:54" x14ac:dyDescent="0.25">
      <c r="C100" s="56" t="s">
        <v>22</v>
      </c>
      <c r="D100" s="52"/>
      <c r="E100" s="6"/>
      <c r="F100" s="19"/>
      <c r="G100" s="24" t="s">
        <v>2</v>
      </c>
      <c r="H100" s="24" t="s">
        <v>2</v>
      </c>
      <c r="I100" s="31"/>
      <c r="J100" s="31"/>
      <c r="K100" s="35"/>
    </row>
    <row r="101" spans="1:54" x14ac:dyDescent="0.25">
      <c r="C101" s="55"/>
      <c r="D101" s="52"/>
      <c r="E101" s="6"/>
      <c r="F101" s="19"/>
      <c r="G101" s="24"/>
      <c r="H101" s="24"/>
      <c r="I101" s="31"/>
      <c r="J101" s="31"/>
      <c r="K101" s="35"/>
    </row>
    <row r="102" spans="1:54" x14ac:dyDescent="0.25">
      <c r="C102" s="56" t="s">
        <v>23</v>
      </c>
      <c r="D102" s="52"/>
      <c r="E102" s="6"/>
      <c r="F102" s="19"/>
      <c r="G102" s="24" t="s">
        <v>2</v>
      </c>
      <c r="H102" s="24" t="s">
        <v>2</v>
      </c>
      <c r="I102" s="31"/>
      <c r="J102" s="31"/>
      <c r="K102" s="35"/>
    </row>
    <row r="103" spans="1:54" x14ac:dyDescent="0.25">
      <c r="C103" s="55"/>
      <c r="D103" s="52"/>
      <c r="E103" s="6"/>
      <c r="F103" s="19"/>
      <c r="G103" s="24"/>
      <c r="H103" s="24"/>
      <c r="I103" s="31"/>
      <c r="J103" s="31"/>
      <c r="K103" s="35"/>
    </row>
    <row r="104" spans="1:54" x14ac:dyDescent="0.25">
      <c r="C104" s="57" t="s">
        <v>24</v>
      </c>
      <c r="D104" s="52"/>
      <c r="E104" s="6"/>
      <c r="F104" s="19"/>
      <c r="G104" s="24"/>
      <c r="H104" s="24"/>
      <c r="I104" s="31"/>
      <c r="J104" s="31"/>
      <c r="K104" s="35"/>
    </row>
    <row r="105" spans="1:54" x14ac:dyDescent="0.25">
      <c r="B105" s="8" t="s">
        <v>203</v>
      </c>
      <c r="C105" s="58" t="s">
        <v>204</v>
      </c>
      <c r="D105" s="52"/>
      <c r="E105" s="6"/>
      <c r="F105" s="19"/>
      <c r="G105" s="24">
        <v>1304.01</v>
      </c>
      <c r="H105" s="24">
        <v>0.6</v>
      </c>
      <c r="I105" s="31"/>
      <c r="J105" s="31"/>
      <c r="K105" s="35"/>
    </row>
    <row r="106" spans="1:54" x14ac:dyDescent="0.25">
      <c r="C106" s="56" t="s">
        <v>191</v>
      </c>
      <c r="D106" s="52"/>
      <c r="E106" s="6"/>
      <c r="F106" s="19"/>
      <c r="G106" s="25">
        <v>1304.01</v>
      </c>
      <c r="H106" s="25">
        <v>0.6</v>
      </c>
      <c r="I106" s="31"/>
      <c r="J106" s="31"/>
      <c r="K106" s="35"/>
    </row>
    <row r="107" spans="1:54" x14ac:dyDescent="0.25">
      <c r="C107" s="55"/>
      <c r="D107" s="52"/>
      <c r="E107" s="6"/>
      <c r="F107" s="19"/>
      <c r="G107" s="24"/>
      <c r="H107" s="24"/>
      <c r="I107" s="31"/>
      <c r="J107" s="31"/>
      <c r="K107" s="35"/>
    </row>
    <row r="108" spans="1:54" x14ac:dyDescent="0.25">
      <c r="A108" s="10"/>
      <c r="B108" s="28"/>
      <c r="C108" s="56" t="s">
        <v>25</v>
      </c>
      <c r="D108" s="52"/>
      <c r="E108" s="6"/>
      <c r="F108" s="19"/>
      <c r="G108" s="24"/>
      <c r="H108" s="24"/>
      <c r="I108" s="31"/>
      <c r="J108" s="31"/>
      <c r="K108" s="35"/>
    </row>
    <row r="109" spans="1:54" s="2" customFormat="1" ht="13.5" x14ac:dyDescent="0.25">
      <c r="A109" s="28"/>
      <c r="B109" s="28"/>
      <c r="C109" s="55" t="s">
        <v>4578</v>
      </c>
      <c r="D109" s="52"/>
      <c r="E109" s="6"/>
      <c r="F109" s="19"/>
      <c r="G109" s="24" t="s">
        <v>2</v>
      </c>
      <c r="H109" s="24" t="s">
        <v>2</v>
      </c>
      <c r="I109" s="31"/>
      <c r="J109" s="31"/>
      <c r="K109" s="35"/>
      <c r="L109" s="3"/>
      <c r="AI109" s="3"/>
      <c r="AV109" s="3"/>
      <c r="AX109" s="3"/>
      <c r="BB109" s="3"/>
    </row>
    <row r="110" spans="1:54" x14ac:dyDescent="0.25">
      <c r="B110" s="8"/>
      <c r="C110" s="58" t="s">
        <v>205</v>
      </c>
      <c r="D110" s="52"/>
      <c r="E110" s="6"/>
      <c r="F110" s="19"/>
      <c r="G110" s="24">
        <v>4270.7299999999996</v>
      </c>
      <c r="H110" s="24">
        <v>1.99</v>
      </c>
      <c r="I110" s="31"/>
      <c r="J110" s="31"/>
      <c r="K110" s="35"/>
    </row>
    <row r="111" spans="1:54" x14ac:dyDescent="0.25">
      <c r="C111" s="56" t="s">
        <v>191</v>
      </c>
      <c r="D111" s="52"/>
      <c r="E111" s="6"/>
      <c r="F111" s="19"/>
      <c r="G111" s="25">
        <v>4270.7299999999996</v>
      </c>
      <c r="H111" s="25">
        <v>1.99</v>
      </c>
      <c r="I111" s="31"/>
      <c r="J111" s="31"/>
      <c r="K111" s="35"/>
    </row>
    <row r="112" spans="1:54" x14ac:dyDescent="0.25">
      <c r="C112" s="55"/>
      <c r="D112" s="52"/>
      <c r="E112" s="6"/>
      <c r="F112" s="19"/>
      <c r="G112" s="24"/>
      <c r="H112" s="24"/>
      <c r="I112" s="31"/>
      <c r="J112" s="31"/>
      <c r="K112" s="35"/>
    </row>
    <row r="113" spans="3:11" x14ac:dyDescent="0.25">
      <c r="C113" s="59" t="s">
        <v>206</v>
      </c>
      <c r="D113" s="53"/>
      <c r="E113" s="5"/>
      <c r="F113" s="20"/>
      <c r="G113" s="26">
        <v>217485.88</v>
      </c>
      <c r="H113" s="26">
        <v>99.999999999999986</v>
      </c>
      <c r="I113" s="32"/>
      <c r="J113" s="32"/>
      <c r="K113" s="36"/>
    </row>
    <row r="116" spans="3:11" x14ac:dyDescent="0.25">
      <c r="C116" s="1" t="s">
        <v>207</v>
      </c>
    </row>
    <row r="117" spans="3:11" x14ac:dyDescent="0.25">
      <c r="C117" s="37" t="s">
        <v>208</v>
      </c>
      <c r="D117" s="37"/>
      <c r="E117" s="37"/>
      <c r="F117" s="37"/>
      <c r="G117" s="37"/>
      <c r="H117" s="37"/>
      <c r="I117" s="37"/>
      <c r="J117" s="37"/>
      <c r="K117" s="37"/>
    </row>
    <row r="118" spans="3:11" x14ac:dyDescent="0.25">
      <c r="C118" s="2" t="s">
        <v>209</v>
      </c>
    </row>
    <row r="119" spans="3:11" x14ac:dyDescent="0.25">
      <c r="C119" s="2" t="s">
        <v>210</v>
      </c>
    </row>
    <row r="120" spans="3:11" ht="30" customHeight="1" x14ac:dyDescent="0.25">
      <c r="C120" s="164" t="s">
        <v>211</v>
      </c>
      <c r="D120" s="165"/>
      <c r="E120" s="165"/>
      <c r="F120" s="165"/>
      <c r="G120" s="165"/>
      <c r="H120" s="165"/>
      <c r="I120" s="165"/>
      <c r="J120" s="165"/>
      <c r="K120" s="165"/>
    </row>
    <row r="121" spans="3:11" x14ac:dyDescent="0.25">
      <c r="C121" s="2" t="s">
        <v>212</v>
      </c>
    </row>
    <row r="123" spans="3:11" x14ac:dyDescent="0.25">
      <c r="C123" s="2" t="s">
        <v>5016</v>
      </c>
      <c r="E123" s="2" t="s">
        <v>2</v>
      </c>
    </row>
    <row r="125" spans="3:11" x14ac:dyDescent="0.25">
      <c r="C125" s="2" t="s">
        <v>5017</v>
      </c>
      <c r="E125" s="2" t="s">
        <v>2</v>
      </c>
    </row>
    <row r="127" spans="3:11" x14ac:dyDescent="0.25">
      <c r="C127" s="2" t="s">
        <v>5064</v>
      </c>
    </row>
    <row r="129" spans="1:256" x14ac:dyDescent="0.25">
      <c r="C129" s="2" t="s">
        <v>5065</v>
      </c>
    </row>
    <row r="130" spans="1:256" s="86" customFormat="1" ht="35.25" customHeight="1" x14ac:dyDescent="0.25">
      <c r="A130" s="82"/>
      <c r="B130" s="82"/>
      <c r="C130" s="87" t="s">
        <v>5022</v>
      </c>
      <c r="D130" s="91" t="s">
        <v>5023</v>
      </c>
      <c r="E130" s="91" t="s">
        <v>5024</v>
      </c>
      <c r="F130" s="83"/>
      <c r="G130" s="84"/>
      <c r="H130" s="84"/>
      <c r="I130" s="84"/>
      <c r="J130" s="84"/>
      <c r="K130" s="85"/>
      <c r="L130" s="85"/>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5"/>
      <c r="AJ130" s="82"/>
      <c r="AK130" s="82"/>
      <c r="AL130" s="82"/>
      <c r="AM130" s="82"/>
      <c r="AN130" s="82"/>
      <c r="AO130" s="82"/>
      <c r="AP130" s="82"/>
      <c r="AQ130" s="82"/>
      <c r="AR130" s="82"/>
      <c r="AS130" s="82"/>
      <c r="AT130" s="82"/>
      <c r="AU130" s="82"/>
      <c r="AV130" s="85"/>
      <c r="AW130" s="82"/>
      <c r="AX130" s="85"/>
      <c r="AY130" s="82"/>
      <c r="AZ130" s="82"/>
      <c r="BA130" s="82"/>
      <c r="BB130" s="85"/>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82"/>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row>
    <row r="131" spans="1:256" s="86" customFormat="1" x14ac:dyDescent="0.25">
      <c r="A131" s="82"/>
      <c r="B131" s="82"/>
      <c r="C131" s="89" t="s">
        <v>5025</v>
      </c>
      <c r="D131" s="92">
        <v>21.786200000000001</v>
      </c>
      <c r="E131" s="92">
        <v>22.188300000000002</v>
      </c>
      <c r="F131" s="83"/>
      <c r="G131" s="84"/>
      <c r="H131" s="84"/>
      <c r="I131" s="84"/>
      <c r="J131" s="84"/>
      <c r="K131" s="85"/>
      <c r="L131" s="85"/>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5"/>
      <c r="AJ131" s="82"/>
      <c r="AK131" s="82"/>
      <c r="AL131" s="82"/>
      <c r="AM131" s="82"/>
      <c r="AN131" s="82"/>
      <c r="AO131" s="82"/>
      <c r="AP131" s="82"/>
      <c r="AQ131" s="82"/>
      <c r="AR131" s="82"/>
      <c r="AS131" s="82"/>
      <c r="AT131" s="82"/>
      <c r="AU131" s="82"/>
      <c r="AV131" s="85"/>
      <c r="AW131" s="82"/>
      <c r="AX131" s="85"/>
      <c r="AY131" s="82"/>
      <c r="AZ131" s="82"/>
      <c r="BA131" s="82"/>
      <c r="BB131" s="85"/>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82"/>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row>
    <row r="132" spans="1:256" s="86" customFormat="1" x14ac:dyDescent="0.25">
      <c r="A132" s="82"/>
      <c r="B132" s="82"/>
      <c r="C132" s="89" t="s">
        <v>5035</v>
      </c>
      <c r="D132" s="92">
        <v>15.95</v>
      </c>
      <c r="E132" s="92">
        <v>16.244299999999999</v>
      </c>
      <c r="F132" s="83"/>
      <c r="G132" s="84"/>
      <c r="H132" s="84"/>
      <c r="I132" s="84"/>
      <c r="J132" s="84"/>
      <c r="K132" s="85"/>
      <c r="L132" s="85"/>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5"/>
      <c r="AJ132" s="82"/>
      <c r="AK132" s="82"/>
      <c r="AL132" s="82"/>
      <c r="AM132" s="82"/>
      <c r="AN132" s="82"/>
      <c r="AO132" s="82"/>
      <c r="AP132" s="82"/>
      <c r="AQ132" s="82"/>
      <c r="AR132" s="82"/>
      <c r="AS132" s="82"/>
      <c r="AT132" s="82"/>
      <c r="AU132" s="82"/>
      <c r="AV132" s="85"/>
      <c r="AW132" s="82"/>
      <c r="AX132" s="85"/>
      <c r="AY132" s="82"/>
      <c r="AZ132" s="82"/>
      <c r="BA132" s="82"/>
      <c r="BB132" s="85"/>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82"/>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row>
    <row r="133" spans="1:256" s="86" customFormat="1" x14ac:dyDescent="0.25">
      <c r="A133" s="82"/>
      <c r="B133" s="82"/>
      <c r="C133" s="89" t="s">
        <v>5026</v>
      </c>
      <c r="D133" s="92">
        <v>48.1907</v>
      </c>
      <c r="E133" s="92">
        <v>49.08</v>
      </c>
      <c r="F133" s="83"/>
      <c r="G133" s="84"/>
      <c r="H133" s="84"/>
      <c r="I133" s="84"/>
      <c r="J133" s="84"/>
      <c r="K133" s="85"/>
      <c r="L133" s="85"/>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5"/>
      <c r="AJ133" s="82"/>
      <c r="AK133" s="82"/>
      <c r="AL133" s="82"/>
      <c r="AM133" s="82"/>
      <c r="AN133" s="82"/>
      <c r="AO133" s="82"/>
      <c r="AP133" s="82"/>
      <c r="AQ133" s="82"/>
      <c r="AR133" s="82"/>
      <c r="AS133" s="82"/>
      <c r="AT133" s="82"/>
      <c r="AU133" s="82"/>
      <c r="AV133" s="85"/>
      <c r="AW133" s="82"/>
      <c r="AX133" s="85"/>
      <c r="AY133" s="82"/>
      <c r="AZ133" s="82"/>
      <c r="BA133" s="82"/>
      <c r="BB133" s="85"/>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82"/>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row>
    <row r="134" spans="1:256" s="86" customFormat="1" x14ac:dyDescent="0.25">
      <c r="A134" s="82"/>
      <c r="B134" s="82"/>
      <c r="C134" s="89" t="s">
        <v>5027</v>
      </c>
      <c r="D134" s="92">
        <v>24.3613</v>
      </c>
      <c r="E134" s="92">
        <v>24.824000000000002</v>
      </c>
      <c r="F134" s="83"/>
      <c r="G134" s="84"/>
      <c r="H134" s="84"/>
      <c r="I134" s="84"/>
      <c r="J134" s="84"/>
      <c r="K134" s="85"/>
      <c r="L134" s="85"/>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5"/>
      <c r="AJ134" s="82"/>
      <c r="AK134" s="82"/>
      <c r="AL134" s="82"/>
      <c r="AM134" s="82"/>
      <c r="AN134" s="82"/>
      <c r="AO134" s="82"/>
      <c r="AP134" s="82"/>
      <c r="AQ134" s="82"/>
      <c r="AR134" s="82"/>
      <c r="AS134" s="82"/>
      <c r="AT134" s="82"/>
      <c r="AU134" s="82"/>
      <c r="AV134" s="85"/>
      <c r="AW134" s="82"/>
      <c r="AX134" s="85"/>
      <c r="AY134" s="82"/>
      <c r="AZ134" s="82"/>
      <c r="BA134" s="82"/>
      <c r="BB134" s="85"/>
      <c r="BC134" s="82"/>
      <c r="BD134" s="82"/>
      <c r="BE134" s="82"/>
      <c r="BF134" s="82"/>
      <c r="BG134" s="82"/>
      <c r="BH134" s="82"/>
      <c r="BI134" s="82"/>
      <c r="BJ134" s="82"/>
      <c r="BK134" s="82"/>
      <c r="BL134" s="82"/>
      <c r="BM134" s="82"/>
      <c r="BN134" s="82"/>
      <c r="BO134" s="82"/>
      <c r="BP134" s="82"/>
      <c r="BQ134" s="82"/>
      <c r="BR134" s="82"/>
      <c r="BS134" s="82"/>
      <c r="BT134" s="82"/>
      <c r="BU134" s="82"/>
      <c r="BV134" s="82"/>
      <c r="BW134" s="82"/>
      <c r="BX134" s="82"/>
      <c r="BY134" s="82"/>
      <c r="BZ134" s="82"/>
      <c r="CA134" s="82"/>
      <c r="CB134" s="82"/>
      <c r="CC134" s="82"/>
      <c r="CD134" s="82"/>
      <c r="CE134" s="82"/>
      <c r="CF134" s="82"/>
      <c r="CG134" s="82"/>
      <c r="CH134" s="82"/>
      <c r="CI134" s="82"/>
      <c r="CJ134" s="82"/>
      <c r="CK134" s="82"/>
      <c r="CL134" s="82"/>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82"/>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row>
    <row r="135" spans="1:256" s="86" customFormat="1" x14ac:dyDescent="0.25">
      <c r="A135" s="82"/>
      <c r="B135" s="82"/>
      <c r="C135" s="89" t="s">
        <v>5037</v>
      </c>
      <c r="D135" s="92">
        <v>16.6112</v>
      </c>
      <c r="E135" s="92">
        <v>16.9267</v>
      </c>
      <c r="F135" s="83"/>
      <c r="G135" s="84"/>
      <c r="H135" s="84"/>
      <c r="I135" s="84"/>
      <c r="J135" s="84"/>
      <c r="K135" s="85"/>
      <c r="L135" s="85"/>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5"/>
      <c r="AJ135" s="82"/>
      <c r="AK135" s="82"/>
      <c r="AL135" s="82"/>
      <c r="AM135" s="82"/>
      <c r="AN135" s="82"/>
      <c r="AO135" s="82"/>
      <c r="AP135" s="82"/>
      <c r="AQ135" s="82"/>
      <c r="AR135" s="82"/>
      <c r="AS135" s="82"/>
      <c r="AT135" s="82"/>
      <c r="AU135" s="82"/>
      <c r="AV135" s="85"/>
      <c r="AW135" s="82"/>
      <c r="AX135" s="85"/>
      <c r="AY135" s="82"/>
      <c r="AZ135" s="82"/>
      <c r="BA135" s="82"/>
      <c r="BB135" s="85"/>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82"/>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row>
    <row r="136" spans="1:256" s="86" customFormat="1" x14ac:dyDescent="0.25">
      <c r="A136" s="82"/>
      <c r="B136" s="82"/>
      <c r="C136" s="89" t="s">
        <v>5028</v>
      </c>
      <c r="D136" s="92">
        <v>52.349400000000003</v>
      </c>
      <c r="E136" s="92">
        <v>53.343800000000002</v>
      </c>
      <c r="F136" s="83"/>
      <c r="G136" s="84"/>
      <c r="H136" s="84"/>
      <c r="I136" s="84"/>
      <c r="J136" s="84"/>
      <c r="K136" s="85"/>
      <c r="L136" s="85"/>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5"/>
      <c r="AJ136" s="82"/>
      <c r="AK136" s="82"/>
      <c r="AL136" s="82"/>
      <c r="AM136" s="82"/>
      <c r="AN136" s="82"/>
      <c r="AO136" s="82"/>
      <c r="AP136" s="82"/>
      <c r="AQ136" s="82"/>
      <c r="AR136" s="82"/>
      <c r="AS136" s="82"/>
      <c r="AT136" s="82"/>
      <c r="AU136" s="82"/>
      <c r="AV136" s="85"/>
      <c r="AW136" s="82"/>
      <c r="AX136" s="85"/>
      <c r="AY136" s="82"/>
      <c r="AZ136" s="82"/>
      <c r="BA136" s="82"/>
      <c r="BB136" s="85"/>
      <c r="BC136" s="82"/>
      <c r="BD136" s="82"/>
      <c r="BE136" s="82"/>
      <c r="BF136" s="82"/>
      <c r="BG136" s="82"/>
      <c r="BH136" s="82"/>
      <c r="BI136" s="82"/>
      <c r="BJ136" s="82"/>
      <c r="BK136" s="82"/>
      <c r="BL136" s="82"/>
      <c r="BM136" s="82"/>
      <c r="BN136" s="82"/>
      <c r="BO136" s="82"/>
      <c r="BP136" s="82"/>
      <c r="BQ136" s="82"/>
      <c r="BR136" s="82"/>
      <c r="BS136" s="82"/>
      <c r="BT136" s="82"/>
      <c r="BU136" s="82"/>
      <c r="BV136" s="82"/>
      <c r="BW136" s="82"/>
      <c r="BX136" s="82"/>
      <c r="BY136" s="82"/>
      <c r="BZ136" s="82"/>
      <c r="CA136" s="82"/>
      <c r="CB136" s="82"/>
      <c r="CC136" s="82"/>
      <c r="CD136" s="82"/>
      <c r="CE136" s="82"/>
      <c r="CF136" s="82"/>
      <c r="CG136" s="82"/>
      <c r="CH136" s="82"/>
      <c r="CI136" s="82"/>
      <c r="CJ136" s="82"/>
      <c r="CK136" s="82"/>
      <c r="CL136" s="82"/>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82"/>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row>
    <row r="137" spans="1:256" s="86" customFormat="1" ht="85.15" customHeight="1" x14ac:dyDescent="0.25">
      <c r="A137" s="82"/>
      <c r="B137" s="82"/>
      <c r="C137" s="166" t="s">
        <v>5060</v>
      </c>
      <c r="D137" s="167"/>
      <c r="E137" s="168"/>
      <c r="F137" s="83"/>
      <c r="G137" s="84"/>
      <c r="H137" s="84"/>
      <c r="I137" s="84"/>
      <c r="J137" s="84"/>
      <c r="K137" s="85"/>
      <c r="L137" s="85"/>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5"/>
      <c r="AJ137" s="82"/>
      <c r="AK137" s="82"/>
      <c r="AL137" s="82"/>
      <c r="AM137" s="82"/>
      <c r="AN137" s="82"/>
      <c r="AO137" s="82"/>
      <c r="AP137" s="82"/>
      <c r="AQ137" s="82"/>
      <c r="AR137" s="82"/>
      <c r="AS137" s="82"/>
      <c r="AT137" s="82"/>
      <c r="AU137" s="82"/>
      <c r="AV137" s="85"/>
      <c r="AW137" s="82"/>
      <c r="AX137" s="85"/>
      <c r="AY137" s="82"/>
      <c r="AZ137" s="82"/>
      <c r="BA137" s="82"/>
      <c r="BB137" s="85"/>
      <c r="BC137" s="82"/>
      <c r="BD137" s="82"/>
      <c r="BE137" s="82"/>
      <c r="BF137" s="82"/>
      <c r="BG137" s="82"/>
      <c r="BH137" s="82"/>
      <c r="BI137" s="82"/>
      <c r="BJ137" s="82"/>
      <c r="BK137" s="82"/>
      <c r="BL137" s="82"/>
      <c r="BM137" s="82"/>
      <c r="BN137" s="82"/>
      <c r="BO137" s="82"/>
      <c r="BP137" s="82"/>
      <c r="BQ137" s="82"/>
      <c r="BR137" s="82"/>
      <c r="BS137" s="82"/>
      <c r="BT137" s="82"/>
      <c r="BU137" s="82"/>
      <c r="BV137" s="82"/>
      <c r="BW137" s="82"/>
      <c r="BX137" s="82"/>
      <c r="BY137" s="82"/>
      <c r="BZ137" s="82"/>
      <c r="CA137" s="82"/>
      <c r="CB137" s="82"/>
      <c r="CC137" s="82"/>
      <c r="CD137" s="82"/>
      <c r="CE137" s="82"/>
      <c r="CF137" s="82"/>
      <c r="CG137" s="82"/>
      <c r="CH137" s="82"/>
      <c r="CI137" s="82"/>
      <c r="CJ137" s="82"/>
      <c r="CK137" s="82"/>
      <c r="CL137" s="82"/>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82"/>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row>
    <row r="139" spans="1:256" x14ac:dyDescent="0.25">
      <c r="C139" s="2" t="s">
        <v>5066</v>
      </c>
      <c r="E139" s="2" t="s">
        <v>2</v>
      </c>
    </row>
    <row r="141" spans="1:256" x14ac:dyDescent="0.25">
      <c r="C141" s="2" t="s">
        <v>5067</v>
      </c>
      <c r="E141" s="2" t="s">
        <v>2</v>
      </c>
    </row>
    <row r="143" spans="1:256" x14ac:dyDescent="0.25">
      <c r="C143" s="2" t="s">
        <v>5018</v>
      </c>
      <c r="E143" s="2" t="s">
        <v>2</v>
      </c>
    </row>
    <row r="145" spans="3:5" x14ac:dyDescent="0.25">
      <c r="C145" s="2" t="s">
        <v>5019</v>
      </c>
      <c r="E145" s="2" t="s">
        <v>2</v>
      </c>
    </row>
    <row r="147" spans="3:5" x14ac:dyDescent="0.25">
      <c r="C147" s="2" t="s">
        <v>5020</v>
      </c>
      <c r="E147" s="99" t="s">
        <v>5182</v>
      </c>
    </row>
    <row r="149" spans="3:5" x14ac:dyDescent="0.25">
      <c r="C149" s="2" t="s">
        <v>5021</v>
      </c>
      <c r="E149" s="100" t="s">
        <v>5196</v>
      </c>
    </row>
    <row r="151" spans="3:5" x14ac:dyDescent="0.25">
      <c r="C151" s="2" t="s">
        <v>5068</v>
      </c>
      <c r="E151" s="2" t="s">
        <v>2</v>
      </c>
    </row>
    <row r="153" spans="3:5" x14ac:dyDescent="0.25">
      <c r="C153" s="1" t="s">
        <v>5250</v>
      </c>
      <c r="E153" s="162" t="s">
        <v>5251</v>
      </c>
    </row>
    <row r="154" spans="3:5" x14ac:dyDescent="0.25">
      <c r="E154" s="2" t="s">
        <v>5268</v>
      </c>
    </row>
  </sheetData>
  <mergeCells count="2">
    <mergeCell ref="C120:K120"/>
    <mergeCell ref="C137:E137"/>
  </mergeCells>
  <hyperlinks>
    <hyperlink ref="J2" location="'Index'!A1" display="'Index'!A1" xr:uid="{320D91F1-D253-44DB-8CCA-579094CF6081}"/>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D45FE-287E-4374-B361-44D52E0DF546}">
  <sheetPr codeName="Sheet1"/>
  <dimension ref="A1:IZ150"/>
  <sheetViews>
    <sheetView showGridLines="0" zoomScale="90" zoomScaleNormal="90" workbookViewId="0">
      <pane ySplit="6" topLeftCell="A13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4" width="19.5703125" style="13" customWidth="1"/>
    <col min="15" max="15" width="19.5703125" style="3" customWidth="1"/>
    <col min="16" max="16" width="9.140625" style="3" bestFit="1" customWidth="1"/>
    <col min="17" max="17" width="7.42578125" style="2" bestFit="1" customWidth="1"/>
    <col min="18" max="18" width="6.7109375" style="2" bestFit="1" customWidth="1"/>
    <col min="19" max="19" width="9.85546875" style="2" bestFit="1" customWidth="1"/>
    <col min="20" max="20" width="21.140625" style="2" bestFit="1" customWidth="1"/>
    <col min="21" max="21" width="16.42578125" style="2" bestFit="1" customWidth="1"/>
    <col min="22" max="22" width="7.28515625" style="2" bestFit="1" customWidth="1"/>
    <col min="23" max="23" width="9.28515625" style="2" bestFit="1" customWidth="1"/>
    <col min="24" max="24" width="17.85546875" style="2" bestFit="1" customWidth="1"/>
    <col min="25" max="25" width="6.7109375" style="2" bestFit="1" customWidth="1"/>
    <col min="26" max="26" width="19.140625" style="2" bestFit="1" customWidth="1"/>
    <col min="27" max="27" width="25.140625" style="2" bestFit="1" customWidth="1"/>
    <col min="28" max="28" width="21.42578125" style="2" bestFit="1" customWidth="1"/>
    <col min="29" max="29" width="19.7109375" style="2" bestFit="1" customWidth="1"/>
    <col min="30" max="30" width="14" style="2" bestFit="1" customWidth="1"/>
    <col min="31" max="31" width="13.140625" style="2" bestFit="1" customWidth="1"/>
    <col min="32" max="32" width="9.28515625" style="2" bestFit="1" customWidth="1"/>
    <col min="33" max="33" width="13.140625" style="2" bestFit="1" customWidth="1"/>
    <col min="34" max="34" width="7.42578125" style="2" bestFit="1" customWidth="1"/>
    <col min="35" max="35" width="19.42578125" style="2" bestFit="1" customWidth="1"/>
    <col min="36" max="36" width="20.85546875" style="2" bestFit="1" customWidth="1"/>
    <col min="37" max="37" width="19" style="2" bestFit="1" customWidth="1"/>
    <col min="38" max="38" width="25.85546875" style="2" bestFit="1" customWidth="1"/>
    <col min="39" max="39" width="14.5703125" style="3" bestFit="1" customWidth="1"/>
    <col min="40" max="40" width="14.42578125" style="2" bestFit="1" customWidth="1"/>
    <col min="41" max="41" width="27.28515625" style="2" bestFit="1" customWidth="1"/>
    <col min="42" max="42" width="11.5703125" style="2" bestFit="1" customWidth="1"/>
    <col min="43" max="43" width="6.28515625" style="2" bestFit="1" customWidth="1"/>
    <col min="44" max="44" width="7" style="2" bestFit="1" customWidth="1"/>
    <col min="45" max="45" width="23.85546875" style="2" bestFit="1" customWidth="1"/>
    <col min="46" max="46" width="12.85546875" style="2" bestFit="1" customWidth="1"/>
    <col min="47" max="47" width="11.28515625" style="2" bestFit="1" customWidth="1"/>
    <col min="48" max="48" width="15.28515625" style="2" bestFit="1" customWidth="1"/>
    <col min="49" max="49" width="21.140625" style="2" bestFit="1" customWidth="1"/>
    <col min="50" max="50" width="23.85546875" style="2" bestFit="1" customWidth="1"/>
    <col min="51" max="51" width="14.42578125" style="2" bestFit="1" customWidth="1"/>
    <col min="52" max="52" width="11.140625" style="3" bestFit="1" customWidth="1"/>
    <col min="53" max="53" width="15" style="2" bestFit="1" customWidth="1"/>
    <col min="54" max="54" width="11.7109375" style="3" bestFit="1" customWidth="1"/>
    <col min="55" max="55" width="23.5703125" style="2" bestFit="1" customWidth="1"/>
    <col min="56" max="56" width="22.140625" style="2" bestFit="1" customWidth="1"/>
    <col min="57" max="57" width="21" style="2" bestFit="1" customWidth="1"/>
    <col min="58" max="58" width="15.7109375" style="3" bestFit="1" customWidth="1"/>
    <col min="59" max="59" width="10.42578125" style="2" bestFit="1" customWidth="1"/>
    <col min="60" max="60" width="13.7109375" style="2" bestFit="1" customWidth="1"/>
    <col min="61" max="61" width="18" style="2" bestFit="1" customWidth="1"/>
    <col min="62" max="62" width="19.7109375" style="2" bestFit="1" customWidth="1"/>
    <col min="63" max="63" width="13.85546875" style="2" bestFit="1" customWidth="1"/>
    <col min="64" max="64" width="15.7109375" style="2" bestFit="1" customWidth="1"/>
    <col min="65" max="65" width="28.5703125" style="2" bestFit="1" customWidth="1"/>
    <col min="66" max="66" width="20.28515625" style="2" bestFit="1" customWidth="1"/>
    <col min="67" max="67" width="16" style="2" bestFit="1" customWidth="1"/>
    <col min="68" max="68" width="13.7109375" style="2" bestFit="1" customWidth="1"/>
    <col min="69" max="69" width="28.140625" style="2" bestFit="1" customWidth="1"/>
    <col min="70" max="70" width="15.85546875" style="2" bestFit="1" customWidth="1"/>
    <col min="71" max="71" width="26.28515625" style="2" bestFit="1" customWidth="1"/>
    <col min="72" max="72" width="13.140625" style="2" bestFit="1" customWidth="1"/>
    <col min="73" max="73" width="15" style="2" bestFit="1" customWidth="1"/>
    <col min="74" max="74" width="9" style="2" bestFit="1" customWidth="1"/>
    <col min="75" max="75" width="18" style="2" bestFit="1" customWidth="1"/>
    <col min="76" max="76" width="14.28515625" style="2" bestFit="1" customWidth="1"/>
    <col min="77" max="77" width="15.7109375" style="2" bestFit="1" customWidth="1"/>
    <col min="78" max="78" width="18.7109375" style="2" bestFit="1" customWidth="1"/>
    <col min="79" max="79" width="16.140625" style="2" bestFit="1" customWidth="1"/>
    <col min="80" max="80" width="23.5703125" style="2" bestFit="1" customWidth="1"/>
    <col min="81" max="81" width="23.85546875" style="2" bestFit="1" customWidth="1"/>
    <col min="82" max="82" width="22.85546875" style="2" bestFit="1" customWidth="1"/>
    <col min="83" max="83" width="11.7109375" style="2" bestFit="1" customWidth="1"/>
    <col min="84" max="84" width="11.85546875" style="2" bestFit="1" customWidth="1"/>
    <col min="85" max="85" width="15.140625" style="2" bestFit="1" customWidth="1"/>
    <col min="86" max="86" width="15.28515625" style="2" bestFit="1" customWidth="1"/>
    <col min="87" max="87" width="19.5703125" style="2" bestFit="1" customWidth="1"/>
    <col min="88" max="88" width="21.5703125" style="2" bestFit="1" customWidth="1"/>
    <col min="89" max="89" width="18.85546875" style="2" bestFit="1" customWidth="1"/>
    <col min="90" max="90" width="8.7109375" style="2" bestFit="1" customWidth="1"/>
    <col min="91" max="91" width="8.85546875" style="2" bestFit="1" customWidth="1"/>
    <col min="92" max="92" width="13.140625" style="2" bestFit="1" customWidth="1"/>
    <col min="93" max="93" width="9.5703125" style="2" bestFit="1" customWidth="1"/>
    <col min="94" max="94" width="9.7109375" style="2" bestFit="1" customWidth="1"/>
    <col min="95" max="95" width="14" style="2" bestFit="1" customWidth="1"/>
    <col min="96" max="96" width="17" style="2" bestFit="1" customWidth="1"/>
    <col min="97" max="97" width="17.28515625" style="2" bestFit="1" customWidth="1"/>
    <col min="98" max="98" width="21.5703125" style="2" bestFit="1" customWidth="1"/>
    <col min="99" max="99" width="17.7109375" style="2" bestFit="1" customWidth="1"/>
    <col min="100" max="100" width="14.5703125" style="2" bestFit="1" customWidth="1"/>
    <col min="101" max="101" width="15.7109375" style="2" bestFit="1" customWidth="1"/>
    <col min="102" max="102" width="19.140625" style="2" bestFit="1" customWidth="1"/>
    <col min="103" max="103" width="12.42578125" style="2" bestFit="1" customWidth="1"/>
    <col min="104" max="105" width="14.85546875" style="2" bestFit="1" customWidth="1"/>
    <col min="106" max="106" width="14.42578125" style="2" bestFit="1" customWidth="1"/>
    <col min="107" max="107" width="23.140625" style="2" bestFit="1" customWidth="1"/>
    <col min="108" max="108" width="26" style="2" bestFit="1" customWidth="1"/>
    <col min="109" max="109" width="19.42578125" style="2" bestFit="1" customWidth="1"/>
    <col min="110" max="110" width="21.5703125" style="2" bestFit="1" customWidth="1"/>
    <col min="111" max="111" width="25.85546875" style="2" bestFit="1" customWidth="1"/>
    <col min="112" max="112" width="18.5703125" style="2" bestFit="1" customWidth="1"/>
    <col min="113" max="113" width="16.28515625" style="2" bestFit="1" customWidth="1"/>
    <col min="114" max="114" width="15.42578125" style="2" bestFit="1" customWidth="1"/>
    <col min="115" max="115" width="17.28515625" style="2" bestFit="1" customWidth="1"/>
    <col min="116" max="116" width="17.42578125" style="2" bestFit="1" customWidth="1"/>
    <col min="117" max="117" width="21.7109375" style="2" bestFit="1" customWidth="1"/>
    <col min="118" max="118" width="17.28515625" style="2" bestFit="1" customWidth="1"/>
    <col min="119" max="119" width="17.42578125" style="2" bestFit="1" customWidth="1"/>
    <col min="120" max="120" width="21.7109375" style="2" bestFit="1" customWidth="1"/>
    <col min="121" max="121" width="13.42578125" style="2" bestFit="1" customWidth="1"/>
    <col min="122" max="219" width="12" style="2" customWidth="1"/>
    <col min="220" max="220" width="17.140625" style="2" customWidth="1"/>
    <col min="221" max="260" width="13.85546875" style="2"/>
  </cols>
  <sheetData>
    <row r="1" spans="1:58" x14ac:dyDescent="0.25">
      <c r="A1" s="8"/>
      <c r="C1" s="8"/>
      <c r="D1" s="8"/>
      <c r="E1" s="8"/>
      <c r="F1" s="15"/>
      <c r="G1" s="12"/>
      <c r="H1" s="12"/>
      <c r="I1" s="12"/>
      <c r="J1" s="12"/>
      <c r="K1" s="12"/>
      <c r="L1" s="12"/>
      <c r="M1" s="12"/>
      <c r="N1" s="12"/>
      <c r="O1" s="11"/>
      <c r="P1" s="11"/>
      <c r="AM1" s="11"/>
      <c r="AZ1" s="11"/>
      <c r="BB1" s="11"/>
      <c r="BF1" s="11"/>
    </row>
    <row r="2" spans="1:58" ht="19.5" x14ac:dyDescent="0.35">
      <c r="C2" s="7" t="s">
        <v>26</v>
      </c>
      <c r="D2" s="8" t="s">
        <v>27</v>
      </c>
      <c r="J2" s="38" t="s">
        <v>4568</v>
      </c>
      <c r="K2" s="38"/>
      <c r="L2" s="38"/>
      <c r="M2" s="38"/>
      <c r="N2" s="38"/>
    </row>
    <row r="3" spans="1:58" ht="16.5" x14ac:dyDescent="0.3">
      <c r="C3" s="1" t="s">
        <v>28</v>
      </c>
      <c r="D3" s="21" t="s">
        <v>29</v>
      </c>
    </row>
    <row r="4" spans="1:58" ht="15.75" x14ac:dyDescent="0.3">
      <c r="C4" s="1" t="s">
        <v>30</v>
      </c>
      <c r="D4" s="22">
        <v>46203</v>
      </c>
    </row>
    <row r="5" spans="1:58" x14ac:dyDescent="0.25">
      <c r="C5" s="1"/>
    </row>
    <row r="6" spans="1:58" ht="40.5" x14ac:dyDescent="0.25">
      <c r="C6" s="54" t="s">
        <v>31</v>
      </c>
      <c r="D6" s="50" t="s">
        <v>32</v>
      </c>
      <c r="E6" s="9" t="s">
        <v>33</v>
      </c>
      <c r="F6" s="17" t="s">
        <v>34</v>
      </c>
      <c r="G6" s="14" t="s">
        <v>35</v>
      </c>
      <c r="H6" s="14" t="s">
        <v>36</v>
      </c>
      <c r="I6" s="29" t="s">
        <v>37</v>
      </c>
      <c r="J6" s="29" t="s">
        <v>38</v>
      </c>
      <c r="K6" s="77" t="s">
        <v>4958</v>
      </c>
      <c r="L6" s="77" t="s">
        <v>4959</v>
      </c>
      <c r="M6" s="77" t="s">
        <v>4960</v>
      </c>
      <c r="N6" s="77" t="s">
        <v>4961</v>
      </c>
      <c r="O6" s="33" t="s">
        <v>39</v>
      </c>
    </row>
    <row r="7" spans="1:58" x14ac:dyDescent="0.25">
      <c r="C7" s="55"/>
      <c r="D7" s="51"/>
      <c r="E7" s="4"/>
      <c r="F7" s="18"/>
      <c r="G7" s="23"/>
      <c r="H7" s="23"/>
      <c r="I7" s="30"/>
      <c r="J7" s="30"/>
      <c r="K7" s="30"/>
      <c r="L7" s="30"/>
      <c r="M7" s="30"/>
      <c r="N7" s="30"/>
      <c r="O7" s="34"/>
    </row>
    <row r="8" spans="1:58" x14ac:dyDescent="0.25">
      <c r="A8" s="10"/>
      <c r="B8" s="28"/>
      <c r="C8" s="56" t="s">
        <v>0</v>
      </c>
      <c r="D8" s="52"/>
      <c r="E8" s="6"/>
      <c r="F8" s="19"/>
      <c r="G8" s="24"/>
      <c r="H8" s="24"/>
      <c r="I8" s="31"/>
      <c r="J8" s="31"/>
      <c r="K8" s="31"/>
      <c r="L8" s="31"/>
      <c r="M8" s="31"/>
      <c r="N8" s="31"/>
      <c r="O8" s="35"/>
    </row>
    <row r="9" spans="1:58" x14ac:dyDescent="0.25">
      <c r="C9" s="57" t="s">
        <v>1</v>
      </c>
      <c r="D9" s="52"/>
      <c r="E9" s="6"/>
      <c r="F9" s="19"/>
      <c r="G9" s="24"/>
      <c r="H9" s="24"/>
      <c r="I9" s="31"/>
      <c r="J9" s="31"/>
      <c r="K9" s="31"/>
      <c r="L9" s="31"/>
      <c r="M9" s="31"/>
      <c r="N9" s="31"/>
      <c r="O9" s="35"/>
    </row>
    <row r="10" spans="1:58" x14ac:dyDescent="0.25">
      <c r="C10" s="57" t="s">
        <v>40</v>
      </c>
      <c r="D10" s="52"/>
      <c r="E10" s="6"/>
      <c r="F10" s="19"/>
      <c r="G10" s="24"/>
      <c r="H10" s="24"/>
      <c r="I10" s="31"/>
      <c r="J10" s="31"/>
      <c r="K10" s="31"/>
      <c r="L10" s="31"/>
      <c r="M10" s="31"/>
      <c r="N10" s="31"/>
      <c r="O10" s="35"/>
    </row>
    <row r="11" spans="1:58" x14ac:dyDescent="0.25">
      <c r="B11" s="8" t="s">
        <v>41</v>
      </c>
      <c r="C11" s="58" t="s">
        <v>42</v>
      </c>
      <c r="D11" s="52" t="s">
        <v>43</v>
      </c>
      <c r="E11" s="6" t="s">
        <v>44</v>
      </c>
      <c r="F11" s="19">
        <v>3390000</v>
      </c>
      <c r="G11" s="24">
        <v>46619.28</v>
      </c>
      <c r="H11" s="24">
        <v>8.7200000000000006</v>
      </c>
      <c r="I11" s="31"/>
      <c r="J11" s="31"/>
      <c r="K11" s="31">
        <v>76.7</v>
      </c>
      <c r="L11" s="31">
        <v>100</v>
      </c>
      <c r="M11" s="79" t="s">
        <v>4962</v>
      </c>
      <c r="N11" s="79" t="s">
        <v>4962</v>
      </c>
      <c r="O11" s="35"/>
    </row>
    <row r="12" spans="1:58" x14ac:dyDescent="0.25">
      <c r="B12" s="8" t="s">
        <v>45</v>
      </c>
      <c r="C12" s="58" t="s">
        <v>46</v>
      </c>
      <c r="D12" s="52" t="s">
        <v>47</v>
      </c>
      <c r="E12" s="6" t="s">
        <v>44</v>
      </c>
      <c r="F12" s="19">
        <v>5389800</v>
      </c>
      <c r="G12" s="24">
        <v>43007.91</v>
      </c>
      <c r="H12" s="24">
        <v>8.0399999999999991</v>
      </c>
      <c r="I12" s="31"/>
      <c r="J12" s="31"/>
      <c r="K12" s="31">
        <v>80.099999999999994</v>
      </c>
      <c r="L12" s="31">
        <v>100</v>
      </c>
      <c r="M12" s="79" t="s">
        <v>4963</v>
      </c>
      <c r="N12" s="79" t="s">
        <v>4963</v>
      </c>
      <c r="O12" s="35"/>
    </row>
    <row r="13" spans="1:58" x14ac:dyDescent="0.25">
      <c r="B13" s="8" t="s">
        <v>48</v>
      </c>
      <c r="C13" s="58" t="s">
        <v>49</v>
      </c>
      <c r="D13" s="52" t="s">
        <v>50</v>
      </c>
      <c r="E13" s="6" t="s">
        <v>44</v>
      </c>
      <c r="F13" s="19">
        <v>2065000</v>
      </c>
      <c r="G13" s="24">
        <v>27788.71</v>
      </c>
      <c r="H13" s="24">
        <v>5.2</v>
      </c>
      <c r="I13" s="31"/>
      <c r="J13" s="31"/>
      <c r="K13" s="31">
        <v>81.7</v>
      </c>
      <c r="L13" s="31">
        <v>98.3</v>
      </c>
      <c r="M13" s="79" t="s">
        <v>4964</v>
      </c>
      <c r="N13" s="79" t="s">
        <v>4964</v>
      </c>
      <c r="O13" s="35"/>
    </row>
    <row r="14" spans="1:58" x14ac:dyDescent="0.25">
      <c r="B14" s="8" t="s">
        <v>51</v>
      </c>
      <c r="C14" s="58" t="s">
        <v>52</v>
      </c>
      <c r="D14" s="52" t="s">
        <v>53</v>
      </c>
      <c r="E14" s="6" t="s">
        <v>54</v>
      </c>
      <c r="F14" s="19">
        <v>555709</v>
      </c>
      <c r="G14" s="24">
        <v>23025.25</v>
      </c>
      <c r="H14" s="24">
        <v>4.3099999999999996</v>
      </c>
      <c r="I14" s="31"/>
      <c r="J14" s="31"/>
      <c r="K14" s="31">
        <v>71.3</v>
      </c>
      <c r="L14" s="31">
        <v>79.599999999999994</v>
      </c>
      <c r="M14" s="79" t="s">
        <v>4965</v>
      </c>
      <c r="N14" s="79" t="s">
        <v>4965</v>
      </c>
      <c r="O14" s="35"/>
    </row>
    <row r="15" spans="1:58" x14ac:dyDescent="0.25">
      <c r="B15" s="8" t="s">
        <v>55</v>
      </c>
      <c r="C15" s="58" t="s">
        <v>56</v>
      </c>
      <c r="D15" s="52" t="s">
        <v>57</v>
      </c>
      <c r="E15" s="6" t="s">
        <v>58</v>
      </c>
      <c r="F15" s="19">
        <v>154000</v>
      </c>
      <c r="G15" s="24">
        <v>21737.1</v>
      </c>
      <c r="H15" s="24">
        <v>4.07</v>
      </c>
      <c r="I15" s="31"/>
      <c r="J15" s="31"/>
      <c r="K15" s="31">
        <v>76.599999999999994</v>
      </c>
      <c r="L15" s="31">
        <v>100</v>
      </c>
      <c r="M15" s="79" t="s">
        <v>4966</v>
      </c>
      <c r="N15" s="79" t="s">
        <v>4966</v>
      </c>
      <c r="O15" s="35"/>
    </row>
    <row r="16" spans="1:58" x14ac:dyDescent="0.25">
      <c r="B16" s="8" t="s">
        <v>59</v>
      </c>
      <c r="C16" s="58" t="s">
        <v>60</v>
      </c>
      <c r="D16" s="52" t="s">
        <v>61</v>
      </c>
      <c r="E16" s="6" t="s">
        <v>62</v>
      </c>
      <c r="F16" s="19">
        <v>2100000</v>
      </c>
      <c r="G16" s="24">
        <v>21099.75</v>
      </c>
      <c r="H16" s="24">
        <v>3.95</v>
      </c>
      <c r="I16" s="31"/>
      <c r="J16" s="31"/>
      <c r="K16" s="31">
        <v>78.7</v>
      </c>
      <c r="L16" s="31">
        <v>100</v>
      </c>
      <c r="M16" s="79" t="s">
        <v>4967</v>
      </c>
      <c r="N16" s="79" t="s">
        <v>4967</v>
      </c>
      <c r="O16" s="35"/>
    </row>
    <row r="17" spans="2:15" x14ac:dyDescent="0.25">
      <c r="B17" s="8" t="s">
        <v>63</v>
      </c>
      <c r="C17" s="58" t="s">
        <v>64</v>
      </c>
      <c r="D17" s="52" t="s">
        <v>65</v>
      </c>
      <c r="E17" s="6" t="s">
        <v>66</v>
      </c>
      <c r="F17" s="19">
        <v>2106277</v>
      </c>
      <c r="G17" s="24">
        <v>21071.200000000001</v>
      </c>
      <c r="H17" s="24">
        <v>3.94</v>
      </c>
      <c r="I17" s="31"/>
      <c r="J17" s="31"/>
      <c r="K17" s="31">
        <v>80.900000000000006</v>
      </c>
      <c r="L17" s="31">
        <v>100</v>
      </c>
      <c r="M17" s="79" t="s">
        <v>4968</v>
      </c>
      <c r="N17" s="79" t="s">
        <v>4968</v>
      </c>
      <c r="O17" s="35"/>
    </row>
    <row r="18" spans="2:15" x14ac:dyDescent="0.25">
      <c r="B18" s="8" t="s">
        <v>67</v>
      </c>
      <c r="C18" s="58" t="s">
        <v>68</v>
      </c>
      <c r="D18" s="52" t="s">
        <v>69</v>
      </c>
      <c r="E18" s="6" t="s">
        <v>44</v>
      </c>
      <c r="F18" s="19">
        <v>2000000</v>
      </c>
      <c r="G18" s="24">
        <v>20538</v>
      </c>
      <c r="H18" s="24">
        <v>3.84</v>
      </c>
      <c r="I18" s="31"/>
      <c r="J18" s="31"/>
      <c r="K18" s="31">
        <v>71.2</v>
      </c>
      <c r="L18" s="31">
        <v>100</v>
      </c>
      <c r="M18" s="79" t="s">
        <v>4969</v>
      </c>
      <c r="N18" s="79" t="s">
        <v>4969</v>
      </c>
      <c r="O18" s="35"/>
    </row>
    <row r="19" spans="2:15" x14ac:dyDescent="0.25">
      <c r="B19" s="8" t="s">
        <v>70</v>
      </c>
      <c r="C19" s="58" t="s">
        <v>71</v>
      </c>
      <c r="D19" s="52" t="s">
        <v>72</v>
      </c>
      <c r="E19" s="6" t="s">
        <v>44</v>
      </c>
      <c r="F19" s="19">
        <v>5165000</v>
      </c>
      <c r="G19" s="24">
        <v>20259.71</v>
      </c>
      <c r="H19" s="24">
        <v>3.79</v>
      </c>
      <c r="I19" s="31"/>
      <c r="J19" s="31"/>
      <c r="K19" s="31">
        <v>79.099999999999994</v>
      </c>
      <c r="L19" s="31">
        <v>100</v>
      </c>
      <c r="M19" s="79" t="s">
        <v>4970</v>
      </c>
      <c r="N19" s="79" t="s">
        <v>4970</v>
      </c>
      <c r="O19" s="35"/>
    </row>
    <row r="20" spans="2:15" x14ac:dyDescent="0.25">
      <c r="B20" s="8" t="s">
        <v>73</v>
      </c>
      <c r="C20" s="58" t="s">
        <v>74</v>
      </c>
      <c r="D20" s="52" t="s">
        <v>75</v>
      </c>
      <c r="E20" s="6" t="s">
        <v>76</v>
      </c>
      <c r="F20" s="19">
        <v>600000</v>
      </c>
      <c r="G20" s="24">
        <v>15814.2</v>
      </c>
      <c r="H20" s="24">
        <v>2.96</v>
      </c>
      <c r="I20" s="31"/>
      <c r="J20" s="31"/>
      <c r="K20" s="31">
        <v>74.099999999999994</v>
      </c>
      <c r="L20" s="31">
        <v>100</v>
      </c>
      <c r="M20" s="79" t="s">
        <v>4971</v>
      </c>
      <c r="N20" s="79" t="s">
        <v>4971</v>
      </c>
      <c r="O20" s="35"/>
    </row>
    <row r="21" spans="2:15" x14ac:dyDescent="0.25">
      <c r="B21" s="8" t="s">
        <v>77</v>
      </c>
      <c r="C21" s="58" t="s">
        <v>78</v>
      </c>
      <c r="D21" s="52" t="s">
        <v>79</v>
      </c>
      <c r="E21" s="6" t="s">
        <v>80</v>
      </c>
      <c r="F21" s="19">
        <v>1230000</v>
      </c>
      <c r="G21" s="24">
        <v>15084.72</v>
      </c>
      <c r="H21" s="24">
        <v>2.82</v>
      </c>
      <c r="I21" s="31"/>
      <c r="J21" s="31"/>
      <c r="K21" s="31">
        <v>65.7</v>
      </c>
      <c r="L21" s="31">
        <v>100</v>
      </c>
      <c r="M21" s="79" t="s">
        <v>4972</v>
      </c>
      <c r="N21" s="79" t="s">
        <v>4972</v>
      </c>
      <c r="O21" s="35"/>
    </row>
    <row r="22" spans="2:15" x14ac:dyDescent="0.25">
      <c r="B22" s="8" t="s">
        <v>81</v>
      </c>
      <c r="C22" s="58" t="s">
        <v>82</v>
      </c>
      <c r="D22" s="52" t="s">
        <v>83</v>
      </c>
      <c r="E22" s="6" t="s">
        <v>84</v>
      </c>
      <c r="F22" s="19">
        <v>127000</v>
      </c>
      <c r="G22" s="24">
        <v>14291.31</v>
      </c>
      <c r="H22" s="24">
        <v>2.67</v>
      </c>
      <c r="I22" s="31"/>
      <c r="J22" s="31"/>
      <c r="K22" s="31">
        <v>71.099999999999994</v>
      </c>
      <c r="L22" s="31">
        <v>100</v>
      </c>
      <c r="M22" s="79" t="s">
        <v>4973</v>
      </c>
      <c r="N22" s="79" t="s">
        <v>4973</v>
      </c>
      <c r="O22" s="35"/>
    </row>
    <row r="23" spans="2:15" x14ac:dyDescent="0.25">
      <c r="B23" s="8" t="s">
        <v>85</v>
      </c>
      <c r="C23" s="58" t="s">
        <v>86</v>
      </c>
      <c r="D23" s="52" t="s">
        <v>87</v>
      </c>
      <c r="E23" s="6" t="s">
        <v>58</v>
      </c>
      <c r="F23" s="19">
        <v>389000</v>
      </c>
      <c r="G23" s="24">
        <v>13461.73</v>
      </c>
      <c r="H23" s="24">
        <v>2.52</v>
      </c>
      <c r="I23" s="31"/>
      <c r="J23" s="31"/>
      <c r="K23" s="31">
        <v>73.3</v>
      </c>
      <c r="L23" s="31">
        <v>63</v>
      </c>
      <c r="M23" s="79" t="s">
        <v>4974</v>
      </c>
      <c r="N23" s="79" t="s">
        <v>4974</v>
      </c>
      <c r="O23" s="35"/>
    </row>
    <row r="24" spans="2:15" x14ac:dyDescent="0.25">
      <c r="B24" s="8" t="s">
        <v>88</v>
      </c>
      <c r="C24" s="58" t="s">
        <v>89</v>
      </c>
      <c r="D24" s="52" t="s">
        <v>90</v>
      </c>
      <c r="E24" s="6" t="s">
        <v>91</v>
      </c>
      <c r="F24" s="19">
        <v>1005000</v>
      </c>
      <c r="G24" s="24">
        <v>13003.7</v>
      </c>
      <c r="H24" s="24">
        <v>2.4300000000000002</v>
      </c>
      <c r="I24" s="31"/>
      <c r="J24" s="31"/>
      <c r="K24" s="31">
        <v>68</v>
      </c>
      <c r="L24" s="31">
        <v>100</v>
      </c>
      <c r="M24" s="79" t="s">
        <v>4975</v>
      </c>
      <c r="N24" s="79" t="s">
        <v>4975</v>
      </c>
      <c r="O24" s="35"/>
    </row>
    <row r="25" spans="2:15" x14ac:dyDescent="0.25">
      <c r="B25" s="8" t="s">
        <v>92</v>
      </c>
      <c r="C25" s="58" t="s">
        <v>93</v>
      </c>
      <c r="D25" s="52" t="s">
        <v>94</v>
      </c>
      <c r="E25" s="6" t="s">
        <v>95</v>
      </c>
      <c r="F25" s="19">
        <v>698725</v>
      </c>
      <c r="G25" s="24">
        <v>11128.59</v>
      </c>
      <c r="H25" s="24">
        <v>2.08</v>
      </c>
      <c r="I25" s="31"/>
      <c r="J25" s="31"/>
      <c r="K25" s="31">
        <v>69.400000000000006</v>
      </c>
      <c r="L25" s="31">
        <v>100</v>
      </c>
      <c r="M25" s="79" t="s">
        <v>4976</v>
      </c>
      <c r="N25" s="79" t="s">
        <v>4976</v>
      </c>
      <c r="O25" s="35"/>
    </row>
    <row r="26" spans="2:15" x14ac:dyDescent="0.25">
      <c r="B26" s="8" t="s">
        <v>96</v>
      </c>
      <c r="C26" s="58" t="s">
        <v>97</v>
      </c>
      <c r="D26" s="52" t="s">
        <v>98</v>
      </c>
      <c r="E26" s="6" t="s">
        <v>99</v>
      </c>
      <c r="F26" s="19">
        <v>292000</v>
      </c>
      <c r="G26" s="24">
        <v>10511.71</v>
      </c>
      <c r="H26" s="24">
        <v>1.97</v>
      </c>
      <c r="I26" s="31"/>
      <c r="J26" s="31"/>
      <c r="K26" s="31">
        <v>61.5</v>
      </c>
      <c r="L26" s="31">
        <v>80</v>
      </c>
      <c r="M26" s="79" t="s">
        <v>4977</v>
      </c>
      <c r="N26" s="79" t="s">
        <v>4977</v>
      </c>
      <c r="O26" s="35"/>
    </row>
    <row r="27" spans="2:15" x14ac:dyDescent="0.25">
      <c r="B27" s="8" t="s">
        <v>100</v>
      </c>
      <c r="C27" s="58" t="s">
        <v>101</v>
      </c>
      <c r="D27" s="52" t="s">
        <v>102</v>
      </c>
      <c r="E27" s="6" t="s">
        <v>99</v>
      </c>
      <c r="F27" s="19">
        <v>145000</v>
      </c>
      <c r="G27" s="24">
        <v>10194.950000000001</v>
      </c>
      <c r="H27" s="24">
        <v>1.91</v>
      </c>
      <c r="I27" s="31"/>
      <c r="J27" s="31"/>
      <c r="K27" s="31">
        <v>72.2</v>
      </c>
      <c r="L27" s="31">
        <v>73.3</v>
      </c>
      <c r="M27" s="79" t="s">
        <v>4978</v>
      </c>
      <c r="N27" s="79" t="s">
        <v>4978</v>
      </c>
      <c r="O27" s="35"/>
    </row>
    <row r="28" spans="2:15" x14ac:dyDescent="0.25">
      <c r="B28" s="8" t="s">
        <v>103</v>
      </c>
      <c r="C28" s="58" t="s">
        <v>104</v>
      </c>
      <c r="D28" s="52" t="s">
        <v>105</v>
      </c>
      <c r="E28" s="6" t="s">
        <v>106</v>
      </c>
      <c r="F28" s="19">
        <v>276000</v>
      </c>
      <c r="G28" s="24">
        <v>9620.5300000000007</v>
      </c>
      <c r="H28" s="24">
        <v>1.8</v>
      </c>
      <c r="I28" s="31"/>
      <c r="J28" s="31"/>
      <c r="K28" s="31">
        <v>70.7</v>
      </c>
      <c r="L28" s="78" t="s">
        <v>5003</v>
      </c>
      <c r="M28" s="79" t="s">
        <v>4979</v>
      </c>
      <c r="N28" s="31" t="s">
        <v>5003</v>
      </c>
      <c r="O28" s="35"/>
    </row>
    <row r="29" spans="2:15" x14ac:dyDescent="0.25">
      <c r="B29" s="8" t="s">
        <v>107</v>
      </c>
      <c r="C29" s="58" t="s">
        <v>108</v>
      </c>
      <c r="D29" s="52" t="s">
        <v>109</v>
      </c>
      <c r="E29" s="6" t="s">
        <v>66</v>
      </c>
      <c r="F29" s="19">
        <v>270000</v>
      </c>
      <c r="G29" s="24">
        <v>9552.6</v>
      </c>
      <c r="H29" s="24">
        <v>1.79</v>
      </c>
      <c r="I29" s="31"/>
      <c r="J29" s="31"/>
      <c r="K29" s="31">
        <v>78.900000000000006</v>
      </c>
      <c r="L29" s="31">
        <v>100</v>
      </c>
      <c r="M29" s="79" t="s">
        <v>4980</v>
      </c>
      <c r="N29" s="79" t="s">
        <v>4980</v>
      </c>
      <c r="O29" s="35"/>
    </row>
    <row r="30" spans="2:15" x14ac:dyDescent="0.25">
      <c r="B30" s="8" t="s">
        <v>110</v>
      </c>
      <c r="C30" s="58" t="s">
        <v>111</v>
      </c>
      <c r="D30" s="52" t="s">
        <v>112</v>
      </c>
      <c r="E30" s="6" t="s">
        <v>99</v>
      </c>
      <c r="F30" s="19">
        <v>184435</v>
      </c>
      <c r="G30" s="24">
        <v>9515.92</v>
      </c>
      <c r="H30" s="24">
        <v>1.78</v>
      </c>
      <c r="I30" s="31"/>
      <c r="J30" s="31"/>
      <c r="K30" s="31">
        <v>70.400000000000006</v>
      </c>
      <c r="L30" s="31">
        <v>80</v>
      </c>
      <c r="M30" s="79" t="s">
        <v>4981</v>
      </c>
      <c r="N30" s="79" t="s">
        <v>4981</v>
      </c>
      <c r="O30" s="35"/>
    </row>
    <row r="31" spans="2:15" x14ac:dyDescent="0.25">
      <c r="B31" s="8" t="s">
        <v>113</v>
      </c>
      <c r="C31" s="58" t="s">
        <v>114</v>
      </c>
      <c r="D31" s="52" t="s">
        <v>115</v>
      </c>
      <c r="E31" s="6" t="s">
        <v>116</v>
      </c>
      <c r="F31" s="19">
        <v>1204792</v>
      </c>
      <c r="G31" s="24">
        <v>8601.61</v>
      </c>
      <c r="H31" s="24">
        <v>1.61</v>
      </c>
      <c r="I31" s="31"/>
      <c r="J31" s="31"/>
      <c r="K31" s="31">
        <v>76.599999999999994</v>
      </c>
      <c r="L31" s="31">
        <v>100</v>
      </c>
      <c r="M31" s="79" t="s">
        <v>4982</v>
      </c>
      <c r="N31" s="79" t="s">
        <v>4982</v>
      </c>
      <c r="O31" s="35"/>
    </row>
    <row r="32" spans="2:15" x14ac:dyDescent="0.25">
      <c r="B32" s="8" t="s">
        <v>117</v>
      </c>
      <c r="C32" s="58" t="s">
        <v>118</v>
      </c>
      <c r="D32" s="52" t="s">
        <v>119</v>
      </c>
      <c r="E32" s="6" t="s">
        <v>120</v>
      </c>
      <c r="F32" s="19">
        <v>130000</v>
      </c>
      <c r="G32" s="24">
        <v>8552.7000000000007</v>
      </c>
      <c r="H32" s="24">
        <v>1.6</v>
      </c>
      <c r="I32" s="31"/>
      <c r="J32" s="31"/>
      <c r="K32" s="31">
        <v>74.3</v>
      </c>
      <c r="L32" s="31">
        <v>100</v>
      </c>
      <c r="M32" s="79" t="s">
        <v>4983</v>
      </c>
      <c r="N32" s="79" t="s">
        <v>4983</v>
      </c>
      <c r="O32" s="35"/>
    </row>
    <row r="33" spans="2:15" x14ac:dyDescent="0.25">
      <c r="B33" s="8" t="s">
        <v>121</v>
      </c>
      <c r="C33" s="58" t="s">
        <v>122</v>
      </c>
      <c r="D33" s="52" t="s">
        <v>123</v>
      </c>
      <c r="E33" s="6" t="s">
        <v>84</v>
      </c>
      <c r="F33" s="19">
        <v>6019192</v>
      </c>
      <c r="G33" s="24">
        <v>8121.09</v>
      </c>
      <c r="H33" s="24">
        <v>1.52</v>
      </c>
      <c r="I33" s="31"/>
      <c r="J33" s="31"/>
      <c r="K33" s="78" t="s">
        <v>5003</v>
      </c>
      <c r="L33" s="78" t="s">
        <v>5003</v>
      </c>
      <c r="M33" s="79" t="s">
        <v>4984</v>
      </c>
      <c r="N33" s="79" t="s">
        <v>4984</v>
      </c>
      <c r="O33" s="35"/>
    </row>
    <row r="34" spans="2:15" x14ac:dyDescent="0.25">
      <c r="B34" s="8" t="s">
        <v>124</v>
      </c>
      <c r="C34" s="58" t="s">
        <v>125</v>
      </c>
      <c r="D34" s="52" t="s">
        <v>126</v>
      </c>
      <c r="E34" s="6" t="s">
        <v>127</v>
      </c>
      <c r="F34" s="19">
        <v>18900</v>
      </c>
      <c r="G34" s="24">
        <v>7818.93</v>
      </c>
      <c r="H34" s="24">
        <v>1.46</v>
      </c>
      <c r="I34" s="31"/>
      <c r="J34" s="31"/>
      <c r="K34" s="31">
        <v>76.400000000000006</v>
      </c>
      <c r="L34" s="31">
        <v>99.3</v>
      </c>
      <c r="M34" s="79" t="s">
        <v>4985</v>
      </c>
      <c r="N34" s="79" t="s">
        <v>4985</v>
      </c>
      <c r="O34" s="35"/>
    </row>
    <row r="35" spans="2:15" x14ac:dyDescent="0.25">
      <c r="B35" s="8" t="s">
        <v>128</v>
      </c>
      <c r="C35" s="58" t="s">
        <v>129</v>
      </c>
      <c r="D35" s="52" t="s">
        <v>130</v>
      </c>
      <c r="E35" s="6" t="s">
        <v>131</v>
      </c>
      <c r="F35" s="19">
        <v>185000</v>
      </c>
      <c r="G35" s="24">
        <v>7750.95</v>
      </c>
      <c r="H35" s="24">
        <v>1.45</v>
      </c>
      <c r="I35" s="31"/>
      <c r="J35" s="31"/>
      <c r="K35" s="31">
        <v>70.900000000000006</v>
      </c>
      <c r="L35" s="31">
        <v>100</v>
      </c>
      <c r="M35" s="79" t="s">
        <v>4986</v>
      </c>
      <c r="N35" s="79" t="s">
        <v>4986</v>
      </c>
      <c r="O35" s="35"/>
    </row>
    <row r="36" spans="2:15" x14ac:dyDescent="0.25">
      <c r="B36" s="8" t="s">
        <v>132</v>
      </c>
      <c r="C36" s="58" t="s">
        <v>133</v>
      </c>
      <c r="D36" s="52" t="s">
        <v>134</v>
      </c>
      <c r="E36" s="6" t="s">
        <v>135</v>
      </c>
      <c r="F36" s="19">
        <v>432000</v>
      </c>
      <c r="G36" s="24">
        <v>7642.94</v>
      </c>
      <c r="H36" s="24">
        <v>1.43</v>
      </c>
      <c r="I36" s="31"/>
      <c r="J36" s="31"/>
      <c r="K36" s="31">
        <v>68.8</v>
      </c>
      <c r="L36" s="31">
        <v>95.8</v>
      </c>
      <c r="M36" s="79" t="s">
        <v>4987</v>
      </c>
      <c r="N36" s="79" t="s">
        <v>4987</v>
      </c>
      <c r="O36" s="35"/>
    </row>
    <row r="37" spans="2:15" x14ac:dyDescent="0.25">
      <c r="B37" s="8" t="s">
        <v>136</v>
      </c>
      <c r="C37" s="58" t="s">
        <v>137</v>
      </c>
      <c r="D37" s="52" t="s">
        <v>138</v>
      </c>
      <c r="E37" s="6" t="s">
        <v>139</v>
      </c>
      <c r="F37" s="19">
        <v>2457530</v>
      </c>
      <c r="G37" s="24">
        <v>7639.23</v>
      </c>
      <c r="H37" s="24">
        <v>1.43</v>
      </c>
      <c r="I37" s="31"/>
      <c r="J37" s="31"/>
      <c r="K37" s="31">
        <v>65.900000000000006</v>
      </c>
      <c r="L37" s="31">
        <v>77</v>
      </c>
      <c r="M37" s="79" t="s">
        <v>4988</v>
      </c>
      <c r="N37" s="79" t="s">
        <v>4988</v>
      </c>
      <c r="O37" s="35"/>
    </row>
    <row r="38" spans="2:15" x14ac:dyDescent="0.25">
      <c r="B38" s="8" t="s">
        <v>140</v>
      </c>
      <c r="C38" s="58" t="s">
        <v>141</v>
      </c>
      <c r="D38" s="52" t="s">
        <v>142</v>
      </c>
      <c r="E38" s="6" t="s">
        <v>131</v>
      </c>
      <c r="F38" s="19">
        <v>1140000</v>
      </c>
      <c r="G38" s="24">
        <v>7066.86</v>
      </c>
      <c r="H38" s="24">
        <v>1.32</v>
      </c>
      <c r="I38" s="31"/>
      <c r="J38" s="31"/>
      <c r="K38" s="31">
        <v>75.7</v>
      </c>
      <c r="L38" s="31">
        <v>100</v>
      </c>
      <c r="M38" s="79" t="s">
        <v>4989</v>
      </c>
      <c r="N38" s="79" t="s">
        <v>4989</v>
      </c>
      <c r="O38" s="35"/>
    </row>
    <row r="39" spans="2:15" x14ac:dyDescent="0.25">
      <c r="B39" s="8" t="s">
        <v>143</v>
      </c>
      <c r="C39" s="58" t="s">
        <v>144</v>
      </c>
      <c r="D39" s="52" t="s">
        <v>145</v>
      </c>
      <c r="E39" s="6" t="s">
        <v>146</v>
      </c>
      <c r="F39" s="19">
        <v>135000</v>
      </c>
      <c r="G39" s="24">
        <v>6947.78</v>
      </c>
      <c r="H39" s="24">
        <v>1.3</v>
      </c>
      <c r="I39" s="31"/>
      <c r="J39" s="31"/>
      <c r="K39" s="31">
        <v>64.2</v>
      </c>
      <c r="L39" s="31">
        <v>100</v>
      </c>
      <c r="M39" s="79" t="s">
        <v>4990</v>
      </c>
      <c r="N39" s="79" t="s">
        <v>4990</v>
      </c>
      <c r="O39" s="35"/>
    </row>
    <row r="40" spans="2:15" x14ac:dyDescent="0.25">
      <c r="B40" s="8" t="s">
        <v>147</v>
      </c>
      <c r="C40" s="58" t="s">
        <v>148</v>
      </c>
      <c r="D40" s="52" t="s">
        <v>149</v>
      </c>
      <c r="E40" s="6" t="s">
        <v>150</v>
      </c>
      <c r="F40" s="19">
        <v>17000</v>
      </c>
      <c r="G40" s="24">
        <v>6754.95</v>
      </c>
      <c r="H40" s="24">
        <v>1.26</v>
      </c>
      <c r="I40" s="31"/>
      <c r="J40" s="31"/>
      <c r="K40" s="31">
        <v>66.5</v>
      </c>
      <c r="L40" s="78" t="s">
        <v>5003</v>
      </c>
      <c r="M40" s="79" t="s">
        <v>4991</v>
      </c>
      <c r="N40" s="79" t="s">
        <v>4991</v>
      </c>
      <c r="O40" s="35"/>
    </row>
    <row r="41" spans="2:15" x14ac:dyDescent="0.25">
      <c r="B41" s="8" t="s">
        <v>151</v>
      </c>
      <c r="C41" s="58" t="s">
        <v>152</v>
      </c>
      <c r="D41" s="52" t="s">
        <v>153</v>
      </c>
      <c r="E41" s="6" t="s">
        <v>154</v>
      </c>
      <c r="F41" s="19">
        <v>1350000</v>
      </c>
      <c r="G41" s="24">
        <v>6587.33</v>
      </c>
      <c r="H41" s="24">
        <v>1.23</v>
      </c>
      <c r="I41" s="31"/>
      <c r="J41" s="31"/>
      <c r="K41" s="31">
        <v>78.900000000000006</v>
      </c>
      <c r="L41" s="31">
        <v>92</v>
      </c>
      <c r="M41" s="79" t="s">
        <v>4992</v>
      </c>
      <c r="N41" s="79" t="s">
        <v>4992</v>
      </c>
      <c r="O41" s="35"/>
    </row>
    <row r="42" spans="2:15" x14ac:dyDescent="0.25">
      <c r="B42" s="8" t="s">
        <v>155</v>
      </c>
      <c r="C42" s="58" t="s">
        <v>156</v>
      </c>
      <c r="D42" s="52" t="s">
        <v>157</v>
      </c>
      <c r="E42" s="6" t="s">
        <v>135</v>
      </c>
      <c r="F42" s="19">
        <v>345000</v>
      </c>
      <c r="G42" s="24">
        <v>6439.77</v>
      </c>
      <c r="H42" s="24">
        <v>1.2</v>
      </c>
      <c r="I42" s="31"/>
      <c r="J42" s="31"/>
      <c r="K42" s="31">
        <v>74.8</v>
      </c>
      <c r="L42" s="31">
        <v>100</v>
      </c>
      <c r="M42" s="79" t="s">
        <v>4993</v>
      </c>
      <c r="N42" s="79" t="s">
        <v>4993</v>
      </c>
      <c r="O42" s="35"/>
    </row>
    <row r="43" spans="2:15" x14ac:dyDescent="0.25">
      <c r="B43" s="8" t="s">
        <v>158</v>
      </c>
      <c r="C43" s="58" t="s">
        <v>159</v>
      </c>
      <c r="D43" s="52" t="s">
        <v>160</v>
      </c>
      <c r="E43" s="6" t="s">
        <v>120</v>
      </c>
      <c r="F43" s="19">
        <v>250000</v>
      </c>
      <c r="G43" s="24">
        <v>6364</v>
      </c>
      <c r="H43" s="24">
        <v>1.19</v>
      </c>
      <c r="I43" s="31"/>
      <c r="J43" s="31"/>
      <c r="K43" s="31">
        <v>64.8</v>
      </c>
      <c r="L43" s="31">
        <v>100</v>
      </c>
      <c r="M43" s="79" t="s">
        <v>4994</v>
      </c>
      <c r="N43" s="79" t="s">
        <v>4994</v>
      </c>
      <c r="O43" s="35"/>
    </row>
    <row r="44" spans="2:15" x14ac:dyDescent="0.25">
      <c r="B44" s="8" t="s">
        <v>161</v>
      </c>
      <c r="C44" s="58" t="s">
        <v>162</v>
      </c>
      <c r="D44" s="52" t="s">
        <v>163</v>
      </c>
      <c r="E44" s="6" t="s">
        <v>76</v>
      </c>
      <c r="F44" s="19">
        <v>1100000</v>
      </c>
      <c r="G44" s="24">
        <v>5611.1</v>
      </c>
      <c r="H44" s="24">
        <v>1.05</v>
      </c>
      <c r="I44" s="31"/>
      <c r="J44" s="31"/>
      <c r="K44" s="31">
        <v>65.599999999999994</v>
      </c>
      <c r="L44" s="31">
        <v>100</v>
      </c>
      <c r="M44" s="79" t="s">
        <v>4995</v>
      </c>
      <c r="N44" s="79" t="s">
        <v>4995</v>
      </c>
      <c r="O44" s="35"/>
    </row>
    <row r="45" spans="2:15" x14ac:dyDescent="0.25">
      <c r="B45" s="8" t="s">
        <v>164</v>
      </c>
      <c r="C45" s="58" t="s">
        <v>165</v>
      </c>
      <c r="D45" s="52" t="s">
        <v>166</v>
      </c>
      <c r="E45" s="6" t="s">
        <v>120</v>
      </c>
      <c r="F45" s="19">
        <v>1300000</v>
      </c>
      <c r="G45" s="24">
        <v>5437.9</v>
      </c>
      <c r="H45" s="24">
        <v>1.02</v>
      </c>
      <c r="I45" s="31"/>
      <c r="J45" s="31"/>
      <c r="K45" s="31">
        <v>71.400000000000006</v>
      </c>
      <c r="L45" s="31">
        <v>100</v>
      </c>
      <c r="M45" s="79" t="s">
        <v>4996</v>
      </c>
      <c r="N45" s="79" t="s">
        <v>4996</v>
      </c>
      <c r="O45" s="35"/>
    </row>
    <row r="46" spans="2:15" x14ac:dyDescent="0.25">
      <c r="B46" s="8" t="s">
        <v>167</v>
      </c>
      <c r="C46" s="58" t="s">
        <v>168</v>
      </c>
      <c r="D46" s="52" t="s">
        <v>169</v>
      </c>
      <c r="E46" s="6" t="s">
        <v>76</v>
      </c>
      <c r="F46" s="19">
        <v>420000</v>
      </c>
      <c r="G46" s="24">
        <v>5365.92</v>
      </c>
      <c r="H46" s="24">
        <v>1</v>
      </c>
      <c r="I46" s="31"/>
      <c r="J46" s="31"/>
      <c r="K46" s="31">
        <v>73</v>
      </c>
      <c r="L46" s="31">
        <v>82</v>
      </c>
      <c r="M46" s="79" t="s">
        <v>4997</v>
      </c>
      <c r="N46" s="79" t="s">
        <v>4997</v>
      </c>
      <c r="O46" s="35"/>
    </row>
    <row r="47" spans="2:15" x14ac:dyDescent="0.25">
      <c r="B47" s="8" t="s">
        <v>170</v>
      </c>
      <c r="C47" s="58" t="s">
        <v>171</v>
      </c>
      <c r="D47" s="52" t="s">
        <v>172</v>
      </c>
      <c r="E47" s="6" t="s">
        <v>173</v>
      </c>
      <c r="F47" s="19">
        <v>400000</v>
      </c>
      <c r="G47" s="24">
        <v>5222</v>
      </c>
      <c r="H47" s="24">
        <v>0.98</v>
      </c>
      <c r="I47" s="31"/>
      <c r="J47" s="31"/>
      <c r="K47" s="31">
        <v>77.900000000000006</v>
      </c>
      <c r="L47" s="78" t="s">
        <v>5003</v>
      </c>
      <c r="M47" s="31" t="s">
        <v>5003</v>
      </c>
      <c r="N47" s="31" t="s">
        <v>5003</v>
      </c>
      <c r="O47" s="35"/>
    </row>
    <row r="48" spans="2:15" x14ac:dyDescent="0.25">
      <c r="B48" s="8" t="s">
        <v>174</v>
      </c>
      <c r="C48" s="58" t="s">
        <v>175</v>
      </c>
      <c r="D48" s="52" t="s">
        <v>176</v>
      </c>
      <c r="E48" s="6" t="s">
        <v>177</v>
      </c>
      <c r="F48" s="19">
        <v>165000</v>
      </c>
      <c r="G48" s="24">
        <v>5180.67</v>
      </c>
      <c r="H48" s="24">
        <v>0.97</v>
      </c>
      <c r="I48" s="31"/>
      <c r="J48" s="31"/>
      <c r="K48" s="31">
        <v>74.099999999999994</v>
      </c>
      <c r="L48" s="31">
        <v>74</v>
      </c>
      <c r="M48" s="79" t="s">
        <v>4998</v>
      </c>
      <c r="N48" s="79" t="s">
        <v>4998</v>
      </c>
      <c r="O48" s="35"/>
    </row>
    <row r="49" spans="2:15" x14ac:dyDescent="0.25">
      <c r="B49" s="8" t="s">
        <v>178</v>
      </c>
      <c r="C49" s="58" t="s">
        <v>179</v>
      </c>
      <c r="D49" s="52" t="s">
        <v>180</v>
      </c>
      <c r="E49" s="6" t="s">
        <v>116</v>
      </c>
      <c r="F49" s="19">
        <v>1136255</v>
      </c>
      <c r="G49" s="24">
        <v>4745</v>
      </c>
      <c r="H49" s="24">
        <v>0.89</v>
      </c>
      <c r="I49" s="31"/>
      <c r="J49" s="31"/>
      <c r="K49" s="31">
        <v>64.2</v>
      </c>
      <c r="L49" s="31">
        <v>100</v>
      </c>
      <c r="M49" s="79" t="s">
        <v>4999</v>
      </c>
      <c r="N49" s="79" t="s">
        <v>4999</v>
      </c>
      <c r="O49" s="35"/>
    </row>
    <row r="50" spans="2:15" x14ac:dyDescent="0.25">
      <c r="B50" s="8" t="s">
        <v>181</v>
      </c>
      <c r="C50" s="58" t="s">
        <v>182</v>
      </c>
      <c r="D50" s="52" t="s">
        <v>183</v>
      </c>
      <c r="E50" s="6" t="s">
        <v>184</v>
      </c>
      <c r="F50" s="19">
        <v>205666</v>
      </c>
      <c r="G50" s="24">
        <v>4109</v>
      </c>
      <c r="H50" s="24">
        <v>0.77</v>
      </c>
      <c r="I50" s="31"/>
      <c r="J50" s="31"/>
      <c r="K50" s="31">
        <v>75.599999999999994</v>
      </c>
      <c r="L50" s="31">
        <v>94</v>
      </c>
      <c r="M50" s="79" t="s">
        <v>5000</v>
      </c>
      <c r="N50" s="79" t="s">
        <v>5000</v>
      </c>
      <c r="O50" s="35"/>
    </row>
    <row r="51" spans="2:15" x14ac:dyDescent="0.25">
      <c r="B51" s="8" t="s">
        <v>185</v>
      </c>
      <c r="C51" s="58" t="s">
        <v>186</v>
      </c>
      <c r="D51" s="52" t="s">
        <v>187</v>
      </c>
      <c r="E51" s="6" t="s">
        <v>76</v>
      </c>
      <c r="F51" s="19">
        <v>335000</v>
      </c>
      <c r="G51" s="24">
        <v>4054.84</v>
      </c>
      <c r="H51" s="24">
        <v>0.76</v>
      </c>
      <c r="I51" s="31"/>
      <c r="J51" s="31"/>
      <c r="K51" s="31">
        <v>68.7</v>
      </c>
      <c r="L51" s="78" t="s">
        <v>5003</v>
      </c>
      <c r="M51" s="79" t="s">
        <v>5001</v>
      </c>
      <c r="N51" s="31" t="s">
        <v>5003</v>
      </c>
      <c r="O51" s="35"/>
    </row>
    <row r="52" spans="2:15" x14ac:dyDescent="0.25">
      <c r="B52" s="8" t="s">
        <v>188</v>
      </c>
      <c r="C52" s="58" t="s">
        <v>189</v>
      </c>
      <c r="D52" s="52" t="s">
        <v>190</v>
      </c>
      <c r="E52" s="6" t="s">
        <v>116</v>
      </c>
      <c r="F52" s="19">
        <v>737677</v>
      </c>
      <c r="G52" s="24">
        <v>860.5</v>
      </c>
      <c r="H52" s="24">
        <v>0.16</v>
      </c>
      <c r="I52" s="31"/>
      <c r="J52" s="31"/>
      <c r="K52" s="31">
        <v>71.900000000000006</v>
      </c>
      <c r="L52" s="78" t="s">
        <v>5003</v>
      </c>
      <c r="M52" s="79" t="s">
        <v>5002</v>
      </c>
      <c r="N52" s="31" t="s">
        <v>5003</v>
      </c>
      <c r="O52" s="35"/>
    </row>
    <row r="53" spans="2:15" x14ac:dyDescent="0.25">
      <c r="C53" s="56" t="s">
        <v>191</v>
      </c>
      <c r="D53" s="52"/>
      <c r="E53" s="6"/>
      <c r="F53" s="19"/>
      <c r="G53" s="25">
        <v>514201.94</v>
      </c>
      <c r="H53" s="25">
        <v>96.19</v>
      </c>
      <c r="I53" s="31"/>
      <c r="J53" s="31"/>
      <c r="K53" s="31"/>
      <c r="L53" s="31"/>
      <c r="M53" s="31"/>
      <c r="N53" s="31"/>
      <c r="O53" s="35"/>
    </row>
    <row r="54" spans="2:15" x14ac:dyDescent="0.25">
      <c r="C54" s="55"/>
      <c r="D54" s="52"/>
      <c r="E54" s="6"/>
      <c r="F54" s="19"/>
      <c r="G54" s="24"/>
      <c r="H54" s="24"/>
      <c r="I54" s="31"/>
      <c r="J54" s="31"/>
      <c r="K54" s="31"/>
      <c r="L54" s="31"/>
      <c r="M54" s="31"/>
      <c r="N54" s="31"/>
      <c r="O54" s="35"/>
    </row>
    <row r="55" spans="2:15" x14ac:dyDescent="0.25">
      <c r="C55" s="56" t="s">
        <v>3</v>
      </c>
      <c r="D55" s="52"/>
      <c r="E55" s="6"/>
      <c r="F55" s="19"/>
      <c r="G55" s="24" t="s">
        <v>2</v>
      </c>
      <c r="H55" s="24" t="s">
        <v>2</v>
      </c>
      <c r="I55" s="31"/>
      <c r="J55" s="31"/>
      <c r="K55" s="31"/>
      <c r="L55" s="31"/>
      <c r="M55" s="31"/>
      <c r="N55" s="31"/>
      <c r="O55" s="35"/>
    </row>
    <row r="56" spans="2:15" x14ac:dyDescent="0.25">
      <c r="C56" s="55"/>
      <c r="D56" s="52"/>
      <c r="E56" s="6"/>
      <c r="F56" s="19"/>
      <c r="G56" s="24"/>
      <c r="H56" s="24"/>
      <c r="I56" s="31"/>
      <c r="J56" s="31"/>
      <c r="K56" s="31"/>
      <c r="L56" s="31"/>
      <c r="M56" s="31"/>
      <c r="N56" s="31"/>
      <c r="O56" s="35"/>
    </row>
    <row r="57" spans="2:15" x14ac:dyDescent="0.25">
      <c r="C57" s="57" t="s">
        <v>4</v>
      </c>
      <c r="D57" s="52"/>
      <c r="E57" s="6"/>
      <c r="F57" s="19"/>
      <c r="G57" s="24"/>
      <c r="H57" s="24"/>
      <c r="I57" s="31"/>
      <c r="J57" s="31"/>
      <c r="K57" s="31"/>
      <c r="L57" s="31"/>
      <c r="M57" s="31"/>
      <c r="N57" s="31"/>
      <c r="O57" s="35"/>
    </row>
    <row r="58" spans="2:15" x14ac:dyDescent="0.25">
      <c r="B58" s="8" t="s">
        <v>192</v>
      </c>
      <c r="C58" s="58" t="s">
        <v>193</v>
      </c>
      <c r="D58" s="52" t="s">
        <v>194</v>
      </c>
      <c r="E58" s="6" t="s">
        <v>195</v>
      </c>
      <c r="F58" s="19">
        <v>27000</v>
      </c>
      <c r="G58" s="60">
        <v>0</v>
      </c>
      <c r="H58" s="24" t="s">
        <v>4579</v>
      </c>
      <c r="I58" s="31"/>
      <c r="J58" s="31"/>
      <c r="K58" s="78" t="s">
        <v>5003</v>
      </c>
      <c r="L58" s="78" t="s">
        <v>5003</v>
      </c>
      <c r="M58" s="31" t="s">
        <v>5003</v>
      </c>
      <c r="N58" s="31" t="s">
        <v>5003</v>
      </c>
      <c r="O58" s="35" t="s">
        <v>4953</v>
      </c>
    </row>
    <row r="59" spans="2:15" x14ac:dyDescent="0.25">
      <c r="B59" s="8" t="s">
        <v>196</v>
      </c>
      <c r="C59" s="58" t="s">
        <v>197</v>
      </c>
      <c r="D59" s="52" t="s">
        <v>198</v>
      </c>
      <c r="E59" s="6" t="s">
        <v>177</v>
      </c>
      <c r="F59" s="19">
        <v>80000</v>
      </c>
      <c r="G59" s="60">
        <v>0</v>
      </c>
      <c r="H59" s="24" t="s">
        <v>4579</v>
      </c>
      <c r="I59" s="31"/>
      <c r="J59" s="31"/>
      <c r="K59" s="78" t="s">
        <v>5003</v>
      </c>
      <c r="L59" s="78" t="s">
        <v>5003</v>
      </c>
      <c r="M59" s="31" t="s">
        <v>5003</v>
      </c>
      <c r="N59" s="31" t="s">
        <v>5003</v>
      </c>
      <c r="O59" s="35" t="s">
        <v>4953</v>
      </c>
    </row>
    <row r="60" spans="2:15" x14ac:dyDescent="0.25">
      <c r="C60" s="56" t="s">
        <v>191</v>
      </c>
      <c r="D60" s="52"/>
      <c r="E60" s="6"/>
      <c r="F60" s="19"/>
      <c r="G60" s="61">
        <v>0</v>
      </c>
      <c r="H60" s="25" t="s">
        <v>4579</v>
      </c>
      <c r="I60" s="31"/>
      <c r="J60" s="31"/>
      <c r="K60" s="31"/>
      <c r="L60" s="31"/>
      <c r="M60" s="31"/>
      <c r="N60" s="31"/>
      <c r="O60" s="35"/>
    </row>
    <row r="61" spans="2:15" x14ac:dyDescent="0.25">
      <c r="C61" s="55"/>
      <c r="D61" s="52"/>
      <c r="E61" s="6"/>
      <c r="F61" s="19"/>
      <c r="G61" s="24"/>
      <c r="H61" s="24"/>
      <c r="I61" s="31"/>
      <c r="J61" s="31"/>
      <c r="K61" s="31"/>
      <c r="L61" s="31"/>
      <c r="M61" s="31"/>
      <c r="N61" s="31"/>
      <c r="O61" s="35"/>
    </row>
    <row r="62" spans="2:15" x14ac:dyDescent="0.25">
      <c r="C62" s="56" t="s">
        <v>5</v>
      </c>
      <c r="D62" s="52"/>
      <c r="E62" s="6"/>
      <c r="F62" s="19"/>
      <c r="G62" s="24"/>
      <c r="H62" s="24"/>
      <c r="I62" s="31"/>
      <c r="J62" s="31"/>
      <c r="K62" s="31"/>
      <c r="L62" s="31"/>
      <c r="M62" s="31"/>
      <c r="N62" s="31"/>
      <c r="O62" s="35"/>
    </row>
    <row r="63" spans="2:15" x14ac:dyDescent="0.25">
      <c r="C63" s="55"/>
      <c r="D63" s="52"/>
      <c r="E63" s="6"/>
      <c r="F63" s="19"/>
      <c r="G63" s="24"/>
      <c r="H63" s="24"/>
      <c r="I63" s="31"/>
      <c r="J63" s="31"/>
      <c r="K63" s="31"/>
      <c r="L63" s="31"/>
      <c r="M63" s="31"/>
      <c r="N63" s="31"/>
      <c r="O63" s="35"/>
    </row>
    <row r="64" spans="2:15" x14ac:dyDescent="0.25">
      <c r="C64" s="56" t="s">
        <v>6</v>
      </c>
      <c r="D64" s="52"/>
      <c r="E64" s="6"/>
      <c r="F64" s="19"/>
      <c r="G64" s="24" t="s">
        <v>2</v>
      </c>
      <c r="H64" s="24" t="s">
        <v>2</v>
      </c>
      <c r="I64" s="31"/>
      <c r="J64" s="31"/>
      <c r="K64" s="31"/>
      <c r="L64" s="31"/>
      <c r="M64" s="31"/>
      <c r="N64" s="31"/>
      <c r="O64" s="35"/>
    </row>
    <row r="65" spans="1:15" x14ac:dyDescent="0.25">
      <c r="C65" s="55"/>
      <c r="D65" s="52"/>
      <c r="E65" s="6"/>
      <c r="F65" s="19"/>
      <c r="G65" s="24"/>
      <c r="H65" s="24"/>
      <c r="I65" s="31"/>
      <c r="J65" s="31"/>
      <c r="K65" s="31"/>
      <c r="L65" s="31"/>
      <c r="M65" s="31"/>
      <c r="N65" s="31"/>
      <c r="O65" s="35"/>
    </row>
    <row r="66" spans="1:15" x14ac:dyDescent="0.25">
      <c r="C66" s="56" t="s">
        <v>7</v>
      </c>
      <c r="D66" s="52"/>
      <c r="E66" s="6"/>
      <c r="F66" s="19"/>
      <c r="G66" s="24" t="s">
        <v>2</v>
      </c>
      <c r="H66" s="24" t="s">
        <v>2</v>
      </c>
      <c r="I66" s="31"/>
      <c r="J66" s="31"/>
      <c r="K66" s="31"/>
      <c r="L66" s="31"/>
      <c r="M66" s="31"/>
      <c r="N66" s="31"/>
      <c r="O66" s="35"/>
    </row>
    <row r="67" spans="1:15" x14ac:dyDescent="0.25">
      <c r="C67" s="55"/>
      <c r="D67" s="52"/>
      <c r="E67" s="6"/>
      <c r="F67" s="19"/>
      <c r="G67" s="24"/>
      <c r="H67" s="24"/>
      <c r="I67" s="31"/>
      <c r="J67" s="31"/>
      <c r="K67" s="31"/>
      <c r="L67" s="31"/>
      <c r="M67" s="31"/>
      <c r="N67" s="31"/>
      <c r="O67" s="35"/>
    </row>
    <row r="68" spans="1:15" x14ac:dyDescent="0.25">
      <c r="C68" s="56" t="s">
        <v>8</v>
      </c>
      <c r="D68" s="52"/>
      <c r="E68" s="6"/>
      <c r="F68" s="19"/>
      <c r="G68" s="24" t="s">
        <v>2</v>
      </c>
      <c r="H68" s="24" t="s">
        <v>2</v>
      </c>
      <c r="I68" s="31"/>
      <c r="J68" s="31"/>
      <c r="K68" s="31"/>
      <c r="L68" s="31"/>
      <c r="M68" s="31"/>
      <c r="N68" s="31"/>
      <c r="O68" s="35"/>
    </row>
    <row r="69" spans="1:15" x14ac:dyDescent="0.25">
      <c r="C69" s="55"/>
      <c r="D69" s="52"/>
      <c r="E69" s="6"/>
      <c r="F69" s="19"/>
      <c r="G69" s="24"/>
      <c r="H69" s="24"/>
      <c r="I69" s="31"/>
      <c r="J69" s="31"/>
      <c r="K69" s="31"/>
      <c r="L69" s="31"/>
      <c r="M69" s="31"/>
      <c r="N69" s="31"/>
      <c r="O69" s="35"/>
    </row>
    <row r="70" spans="1:15" x14ac:dyDescent="0.25">
      <c r="C70" s="56" t="s">
        <v>9</v>
      </c>
      <c r="D70" s="52"/>
      <c r="E70" s="6"/>
      <c r="F70" s="19"/>
      <c r="G70" s="24" t="s">
        <v>2</v>
      </c>
      <c r="H70" s="24" t="s">
        <v>2</v>
      </c>
      <c r="I70" s="31"/>
      <c r="J70" s="31"/>
      <c r="K70" s="31"/>
      <c r="L70" s="31"/>
      <c r="M70" s="31"/>
      <c r="N70" s="31"/>
      <c r="O70" s="35"/>
    </row>
    <row r="71" spans="1:15" x14ac:dyDescent="0.25">
      <c r="C71" s="55"/>
      <c r="D71" s="52"/>
      <c r="E71" s="6"/>
      <c r="F71" s="19"/>
      <c r="G71" s="24"/>
      <c r="H71" s="24"/>
      <c r="I71" s="31"/>
      <c r="J71" s="31"/>
      <c r="K71" s="31"/>
      <c r="L71" s="31"/>
      <c r="M71" s="31"/>
      <c r="N71" s="31"/>
      <c r="O71" s="35"/>
    </row>
    <row r="72" spans="1:15" x14ac:dyDescent="0.25">
      <c r="C72" s="56" t="s">
        <v>10</v>
      </c>
      <c r="D72" s="52"/>
      <c r="E72" s="6"/>
      <c r="F72" s="19"/>
      <c r="G72" s="24" t="s">
        <v>2</v>
      </c>
      <c r="H72" s="24" t="s">
        <v>2</v>
      </c>
      <c r="I72" s="31"/>
      <c r="J72" s="31"/>
      <c r="K72" s="31"/>
      <c r="L72" s="31"/>
      <c r="M72" s="31"/>
      <c r="N72" s="31"/>
      <c r="O72" s="35"/>
    </row>
    <row r="73" spans="1:15" x14ac:dyDescent="0.25">
      <c r="C73" s="55"/>
      <c r="D73" s="52"/>
      <c r="E73" s="6"/>
      <c r="F73" s="19"/>
      <c r="G73" s="24"/>
      <c r="H73" s="24"/>
      <c r="I73" s="31"/>
      <c r="J73" s="31"/>
      <c r="K73" s="31"/>
      <c r="L73" s="31"/>
      <c r="M73" s="31"/>
      <c r="N73" s="31"/>
      <c r="O73" s="35"/>
    </row>
    <row r="74" spans="1:15" x14ac:dyDescent="0.25">
      <c r="C74" s="56" t="s">
        <v>11</v>
      </c>
      <c r="D74" s="52"/>
      <c r="E74" s="6"/>
      <c r="F74" s="19"/>
      <c r="G74" s="24" t="s">
        <v>2</v>
      </c>
      <c r="H74" s="24" t="s">
        <v>2</v>
      </c>
      <c r="I74" s="31"/>
      <c r="J74" s="31"/>
      <c r="K74" s="31"/>
      <c r="L74" s="31"/>
      <c r="M74" s="31"/>
      <c r="N74" s="31"/>
      <c r="O74" s="35"/>
    </row>
    <row r="75" spans="1:15" x14ac:dyDescent="0.25">
      <c r="C75" s="55"/>
      <c r="D75" s="52"/>
      <c r="E75" s="6"/>
      <c r="F75" s="19"/>
      <c r="G75" s="24"/>
      <c r="H75" s="24"/>
      <c r="I75" s="31"/>
      <c r="J75" s="31"/>
      <c r="K75" s="31"/>
      <c r="L75" s="31"/>
      <c r="M75" s="31"/>
      <c r="N75" s="31"/>
      <c r="O75" s="35"/>
    </row>
    <row r="76" spans="1:15" x14ac:dyDescent="0.25">
      <c r="A76" s="10"/>
      <c r="B76" s="28"/>
      <c r="C76" s="56" t="s">
        <v>13</v>
      </c>
      <c r="D76" s="52"/>
      <c r="E76" s="6"/>
      <c r="F76" s="19"/>
      <c r="G76" s="24"/>
      <c r="H76" s="24"/>
      <c r="I76" s="31"/>
      <c r="J76" s="31"/>
      <c r="K76" s="31"/>
      <c r="L76" s="31"/>
      <c r="M76" s="31"/>
      <c r="N76" s="31"/>
      <c r="O76" s="35"/>
    </row>
    <row r="77" spans="1:15" x14ac:dyDescent="0.25">
      <c r="A77" s="28"/>
      <c r="B77" s="28"/>
      <c r="C77" s="56" t="s">
        <v>14</v>
      </c>
      <c r="D77" s="52"/>
      <c r="E77" s="6"/>
      <c r="F77" s="19"/>
      <c r="G77" s="24" t="s">
        <v>2</v>
      </c>
      <c r="H77" s="24" t="s">
        <v>2</v>
      </c>
      <c r="I77" s="31"/>
      <c r="J77" s="31"/>
      <c r="K77" s="31"/>
      <c r="L77" s="31"/>
      <c r="M77" s="31"/>
      <c r="N77" s="31"/>
      <c r="O77" s="35"/>
    </row>
    <row r="78" spans="1:15" x14ac:dyDescent="0.25">
      <c r="A78" s="28"/>
      <c r="B78" s="28"/>
      <c r="C78" s="56"/>
      <c r="D78" s="52"/>
      <c r="E78" s="6"/>
      <c r="F78" s="19"/>
      <c r="G78" s="24"/>
      <c r="H78" s="24"/>
      <c r="I78" s="31"/>
      <c r="J78" s="31"/>
      <c r="K78" s="31"/>
      <c r="L78" s="31"/>
      <c r="M78" s="31"/>
      <c r="N78" s="31"/>
      <c r="O78" s="35"/>
    </row>
    <row r="79" spans="1:15" x14ac:dyDescent="0.25">
      <c r="A79" s="28"/>
      <c r="B79" s="28"/>
      <c r="C79" s="56" t="s">
        <v>15</v>
      </c>
      <c r="D79" s="52"/>
      <c r="E79" s="6"/>
      <c r="F79" s="19"/>
      <c r="G79" s="24" t="s">
        <v>2</v>
      </c>
      <c r="H79" s="24" t="s">
        <v>2</v>
      </c>
      <c r="I79" s="31"/>
      <c r="J79" s="31"/>
      <c r="K79" s="31"/>
      <c r="L79" s="31"/>
      <c r="M79" s="31"/>
      <c r="N79" s="31"/>
      <c r="O79" s="35"/>
    </row>
    <row r="80" spans="1:15" x14ac:dyDescent="0.25">
      <c r="A80" s="28"/>
      <c r="B80" s="28"/>
      <c r="C80" s="56"/>
      <c r="D80" s="52"/>
      <c r="E80" s="6"/>
      <c r="F80" s="19"/>
      <c r="G80" s="24"/>
      <c r="H80" s="24"/>
      <c r="I80" s="31"/>
      <c r="J80" s="31"/>
      <c r="K80" s="31"/>
      <c r="L80" s="31"/>
      <c r="M80" s="31"/>
      <c r="N80" s="31"/>
      <c r="O80" s="35"/>
    </row>
    <row r="81" spans="1:15" x14ac:dyDescent="0.25">
      <c r="C81" s="57" t="s">
        <v>16</v>
      </c>
      <c r="D81" s="52"/>
      <c r="E81" s="6"/>
      <c r="F81" s="19"/>
      <c r="G81" s="24"/>
      <c r="H81" s="24"/>
      <c r="I81" s="31"/>
      <c r="J81" s="31"/>
      <c r="K81" s="31"/>
      <c r="L81" s="31"/>
      <c r="M81" s="31"/>
      <c r="N81" s="31"/>
      <c r="O81" s="35"/>
    </row>
    <row r="82" spans="1:15" x14ac:dyDescent="0.25">
      <c r="B82" s="8" t="s">
        <v>199</v>
      </c>
      <c r="C82" s="58" t="s">
        <v>200</v>
      </c>
      <c r="D82" s="52" t="s">
        <v>201</v>
      </c>
      <c r="E82" s="6" t="s">
        <v>202</v>
      </c>
      <c r="F82" s="19">
        <v>500000</v>
      </c>
      <c r="G82" s="24">
        <v>489.76</v>
      </c>
      <c r="H82" s="24">
        <v>0.09</v>
      </c>
      <c r="I82" s="31">
        <v>5.41</v>
      </c>
      <c r="J82" s="31"/>
      <c r="K82" s="78" t="s">
        <v>5003</v>
      </c>
      <c r="L82" s="78" t="s">
        <v>5003</v>
      </c>
      <c r="M82" s="31" t="s">
        <v>5003</v>
      </c>
      <c r="N82" s="31" t="s">
        <v>5003</v>
      </c>
      <c r="O82" s="35"/>
    </row>
    <row r="83" spans="1:15" x14ac:dyDescent="0.25">
      <c r="C83" s="56" t="s">
        <v>191</v>
      </c>
      <c r="D83" s="52"/>
      <c r="E83" s="6"/>
      <c r="F83" s="19"/>
      <c r="G83" s="25">
        <v>489.76</v>
      </c>
      <c r="H83" s="25">
        <v>0.09</v>
      </c>
      <c r="I83" s="31"/>
      <c r="J83" s="31"/>
      <c r="K83" s="31"/>
      <c r="L83" s="31"/>
      <c r="M83" s="31"/>
      <c r="N83" s="31"/>
      <c r="O83" s="35"/>
    </row>
    <row r="84" spans="1:15" x14ac:dyDescent="0.25">
      <c r="C84" s="55"/>
      <c r="D84" s="52"/>
      <c r="E84" s="6"/>
      <c r="F84" s="19"/>
      <c r="G84" s="24"/>
      <c r="H84" s="24"/>
      <c r="I84" s="31"/>
      <c r="J84" s="31"/>
      <c r="K84" s="31"/>
      <c r="L84" s="31"/>
      <c r="M84" s="31"/>
      <c r="N84" s="31"/>
      <c r="O84" s="35"/>
    </row>
    <row r="85" spans="1:15" x14ac:dyDescent="0.25">
      <c r="C85" s="56" t="s">
        <v>17</v>
      </c>
      <c r="D85" s="52"/>
      <c r="E85" s="6"/>
      <c r="F85" s="19"/>
      <c r="G85" s="24" t="s">
        <v>2</v>
      </c>
      <c r="H85" s="24" t="s">
        <v>2</v>
      </c>
      <c r="I85" s="31"/>
      <c r="J85" s="31"/>
      <c r="K85" s="31"/>
      <c r="L85" s="31"/>
      <c r="M85" s="31"/>
      <c r="N85" s="31"/>
      <c r="O85" s="35"/>
    </row>
    <row r="86" spans="1:15" x14ac:dyDescent="0.25">
      <c r="C86" s="55"/>
      <c r="D86" s="52"/>
      <c r="E86" s="6"/>
      <c r="F86" s="19"/>
      <c r="G86" s="24"/>
      <c r="H86" s="24"/>
      <c r="I86" s="31"/>
      <c r="J86" s="31"/>
      <c r="K86" s="31"/>
      <c r="L86" s="31"/>
      <c r="M86" s="31"/>
      <c r="N86" s="31"/>
      <c r="O86" s="35"/>
    </row>
    <row r="87" spans="1:15" x14ac:dyDescent="0.25">
      <c r="C87" s="56" t="s">
        <v>18</v>
      </c>
      <c r="D87" s="52"/>
      <c r="E87" s="6"/>
      <c r="F87" s="19"/>
      <c r="G87" s="24" t="s">
        <v>2</v>
      </c>
      <c r="H87" s="24" t="s">
        <v>2</v>
      </c>
      <c r="I87" s="31"/>
      <c r="J87" s="31"/>
      <c r="K87" s="31"/>
      <c r="L87" s="31"/>
      <c r="M87" s="31"/>
      <c r="N87" s="31"/>
      <c r="O87" s="35"/>
    </row>
    <row r="88" spans="1:15" x14ac:dyDescent="0.25">
      <c r="C88" s="55"/>
      <c r="D88" s="52"/>
      <c r="E88" s="6"/>
      <c r="F88" s="19"/>
      <c r="G88" s="24"/>
      <c r="H88" s="24"/>
      <c r="I88" s="31"/>
      <c r="J88" s="31"/>
      <c r="K88" s="31"/>
      <c r="L88" s="31"/>
      <c r="M88" s="31"/>
      <c r="N88" s="31"/>
      <c r="O88" s="35"/>
    </row>
    <row r="89" spans="1:15" x14ac:dyDescent="0.25">
      <c r="A89" s="10"/>
      <c r="B89" s="28"/>
      <c r="C89" s="56" t="s">
        <v>19</v>
      </c>
      <c r="D89" s="52"/>
      <c r="E89" s="6"/>
      <c r="F89" s="19"/>
      <c r="G89" s="24"/>
      <c r="H89" s="24"/>
      <c r="I89" s="31"/>
      <c r="J89" s="31"/>
      <c r="K89" s="31"/>
      <c r="L89" s="31"/>
      <c r="M89" s="31"/>
      <c r="N89" s="31"/>
      <c r="O89" s="35"/>
    </row>
    <row r="90" spans="1:15" x14ac:dyDescent="0.25">
      <c r="A90" s="28"/>
      <c r="B90" s="28"/>
      <c r="C90" s="56" t="s">
        <v>20</v>
      </c>
      <c r="D90" s="52"/>
      <c r="E90" s="6"/>
      <c r="F90" s="19"/>
      <c r="G90" s="24" t="s">
        <v>2</v>
      </c>
      <c r="H90" s="24" t="s">
        <v>2</v>
      </c>
      <c r="I90" s="31"/>
      <c r="J90" s="31"/>
      <c r="K90" s="31"/>
      <c r="L90" s="31"/>
      <c r="M90" s="31"/>
      <c r="N90" s="31"/>
      <c r="O90" s="35"/>
    </row>
    <row r="91" spans="1:15" x14ac:dyDescent="0.25">
      <c r="A91" s="28"/>
      <c r="B91" s="28"/>
      <c r="C91" s="56"/>
      <c r="D91" s="52"/>
      <c r="E91" s="6"/>
      <c r="F91" s="19"/>
      <c r="G91" s="24"/>
      <c r="H91" s="24"/>
      <c r="I91" s="31"/>
      <c r="J91" s="31"/>
      <c r="K91" s="31"/>
      <c r="L91" s="31"/>
      <c r="M91" s="31"/>
      <c r="N91" s="31"/>
      <c r="O91" s="35"/>
    </row>
    <row r="92" spans="1:15" x14ac:dyDescent="0.25">
      <c r="A92" s="28"/>
      <c r="B92" s="28"/>
      <c r="C92" s="56" t="s">
        <v>21</v>
      </c>
      <c r="D92" s="52"/>
      <c r="E92" s="6"/>
      <c r="F92" s="19"/>
      <c r="G92" s="24" t="s">
        <v>2</v>
      </c>
      <c r="H92" s="24" t="s">
        <v>2</v>
      </c>
      <c r="I92" s="31"/>
      <c r="J92" s="31"/>
      <c r="K92" s="31"/>
      <c r="L92" s="31"/>
      <c r="M92" s="31"/>
      <c r="N92" s="31"/>
      <c r="O92" s="35"/>
    </row>
    <row r="93" spans="1:15" x14ac:dyDescent="0.25">
      <c r="A93" s="28"/>
      <c r="B93" s="28"/>
      <c r="C93" s="56"/>
      <c r="D93" s="52"/>
      <c r="E93" s="6"/>
      <c r="F93" s="19"/>
      <c r="G93" s="24"/>
      <c r="H93" s="24"/>
      <c r="I93" s="31"/>
      <c r="J93" s="31"/>
      <c r="K93" s="31"/>
      <c r="L93" s="31"/>
      <c r="M93" s="31"/>
      <c r="N93" s="31"/>
      <c r="O93" s="35"/>
    </row>
    <row r="94" spans="1:15" x14ac:dyDescent="0.25">
      <c r="A94" s="28"/>
      <c r="B94" s="28"/>
      <c r="C94" s="56" t="s">
        <v>22</v>
      </c>
      <c r="D94" s="52"/>
      <c r="E94" s="6"/>
      <c r="F94" s="19"/>
      <c r="G94" s="24" t="s">
        <v>2</v>
      </c>
      <c r="H94" s="24" t="s">
        <v>2</v>
      </c>
      <c r="I94" s="31"/>
      <c r="J94" s="31"/>
      <c r="K94" s="31"/>
      <c r="L94" s="31"/>
      <c r="M94" s="31"/>
      <c r="N94" s="31"/>
      <c r="O94" s="35"/>
    </row>
    <row r="95" spans="1:15" x14ac:dyDescent="0.25">
      <c r="A95" s="28"/>
      <c r="B95" s="28"/>
      <c r="C95" s="56"/>
      <c r="D95" s="52"/>
      <c r="E95" s="6"/>
      <c r="F95" s="19"/>
      <c r="G95" s="24"/>
      <c r="H95" s="24"/>
      <c r="I95" s="31"/>
      <c r="J95" s="31"/>
      <c r="K95" s="31"/>
      <c r="L95" s="31"/>
      <c r="M95" s="31"/>
      <c r="N95" s="31"/>
      <c r="O95" s="35"/>
    </row>
    <row r="96" spans="1:15" x14ac:dyDescent="0.25">
      <c r="A96" s="28"/>
      <c r="B96" s="28"/>
      <c r="C96" s="56" t="s">
        <v>23</v>
      </c>
      <c r="D96" s="52"/>
      <c r="E96" s="6"/>
      <c r="F96" s="19"/>
      <c r="G96" s="24" t="s">
        <v>2</v>
      </c>
      <c r="H96" s="24" t="s">
        <v>2</v>
      </c>
      <c r="I96" s="31"/>
      <c r="J96" s="31"/>
      <c r="K96" s="31"/>
      <c r="L96" s="31"/>
      <c r="M96" s="31"/>
      <c r="N96" s="31"/>
      <c r="O96" s="35"/>
    </row>
    <row r="97" spans="1:58" x14ac:dyDescent="0.25">
      <c r="A97" s="28"/>
      <c r="B97" s="28"/>
      <c r="C97" s="56"/>
      <c r="D97" s="52"/>
      <c r="E97" s="6"/>
      <c r="F97" s="19"/>
      <c r="G97" s="24"/>
      <c r="H97" s="24"/>
      <c r="I97" s="31"/>
      <c r="J97" s="31"/>
      <c r="K97" s="31"/>
      <c r="L97" s="31"/>
      <c r="M97" s="31"/>
      <c r="N97" s="31"/>
      <c r="O97" s="35"/>
    </row>
    <row r="98" spans="1:58" x14ac:dyDescent="0.25">
      <c r="C98" s="57" t="s">
        <v>24</v>
      </c>
      <c r="D98" s="52"/>
      <c r="E98" s="6"/>
      <c r="F98" s="19"/>
      <c r="G98" s="24"/>
      <c r="H98" s="24"/>
      <c r="I98" s="31"/>
      <c r="J98" s="31"/>
      <c r="K98" s="31"/>
      <c r="L98" s="31"/>
      <c r="M98" s="31"/>
      <c r="N98" s="31"/>
      <c r="O98" s="35"/>
    </row>
    <row r="99" spans="1:58" x14ac:dyDescent="0.25">
      <c r="B99" s="8" t="s">
        <v>203</v>
      </c>
      <c r="C99" s="58" t="s">
        <v>204</v>
      </c>
      <c r="D99" s="52"/>
      <c r="E99" s="6"/>
      <c r="F99" s="19"/>
      <c r="G99" s="24">
        <v>20432.259999999998</v>
      </c>
      <c r="H99" s="24">
        <v>3.82</v>
      </c>
      <c r="I99" s="31"/>
      <c r="J99" s="31"/>
      <c r="K99" s="31" t="s">
        <v>5003</v>
      </c>
      <c r="L99" s="31" t="s">
        <v>5003</v>
      </c>
      <c r="M99" s="31"/>
      <c r="N99" s="31"/>
      <c r="O99" s="35"/>
    </row>
    <row r="100" spans="1:58" x14ac:dyDescent="0.25">
      <c r="C100" s="56" t="s">
        <v>191</v>
      </c>
      <c r="D100" s="52"/>
      <c r="E100" s="6"/>
      <c r="F100" s="19"/>
      <c r="G100" s="25">
        <v>20432.259999999998</v>
      </c>
      <c r="H100" s="25">
        <v>3.82</v>
      </c>
      <c r="I100" s="31"/>
      <c r="J100" s="31"/>
      <c r="K100" s="31"/>
      <c r="L100" s="31"/>
      <c r="M100" s="31"/>
      <c r="N100" s="31"/>
      <c r="O100" s="35"/>
    </row>
    <row r="101" spans="1:58" x14ac:dyDescent="0.25">
      <c r="C101" s="55"/>
      <c r="D101" s="52"/>
      <c r="E101" s="6"/>
      <c r="F101" s="19"/>
      <c r="G101" s="24"/>
      <c r="H101" s="24"/>
      <c r="I101" s="31"/>
      <c r="J101" s="31"/>
      <c r="K101" s="31"/>
      <c r="L101" s="31"/>
      <c r="M101" s="31"/>
      <c r="N101" s="31"/>
      <c r="O101" s="35"/>
    </row>
    <row r="102" spans="1:58" x14ac:dyDescent="0.25">
      <c r="A102" s="10"/>
      <c r="B102" s="28"/>
      <c r="C102" s="56" t="s">
        <v>25</v>
      </c>
      <c r="D102" s="52"/>
      <c r="E102" s="6"/>
      <c r="F102" s="19"/>
      <c r="G102" s="24"/>
      <c r="H102" s="24"/>
      <c r="I102" s="31"/>
      <c r="J102" s="31"/>
      <c r="K102" s="31"/>
      <c r="L102" s="31"/>
      <c r="M102" s="31"/>
      <c r="N102" s="31"/>
      <c r="O102" s="35"/>
    </row>
    <row r="103" spans="1:58" s="2" customFormat="1" ht="13.5" x14ac:dyDescent="0.25">
      <c r="A103" s="28"/>
      <c r="B103" s="28"/>
      <c r="C103" s="55" t="s">
        <v>4578</v>
      </c>
      <c r="D103" s="52"/>
      <c r="E103" s="6"/>
      <c r="F103" s="19"/>
      <c r="G103" s="24" t="s">
        <v>2</v>
      </c>
      <c r="H103" s="24" t="s">
        <v>2</v>
      </c>
      <c r="I103" s="31"/>
      <c r="J103" s="31"/>
      <c r="K103" s="31" t="s">
        <v>5003</v>
      </c>
      <c r="L103" s="31" t="s">
        <v>5003</v>
      </c>
      <c r="M103" s="31"/>
      <c r="N103" s="31"/>
      <c r="O103" s="35"/>
      <c r="P103" s="3"/>
      <c r="AM103" s="3"/>
      <c r="AZ103" s="3"/>
      <c r="BB103" s="3"/>
      <c r="BF103" s="3"/>
    </row>
    <row r="104" spans="1:58" x14ac:dyDescent="0.25">
      <c r="B104" s="8"/>
      <c r="C104" s="58" t="s">
        <v>205</v>
      </c>
      <c r="D104" s="52"/>
      <c r="E104" s="6"/>
      <c r="F104" s="19"/>
      <c r="G104" s="24">
        <v>-440.82</v>
      </c>
      <c r="H104" s="24">
        <v>-0.1</v>
      </c>
      <c r="I104" s="31"/>
      <c r="J104" s="31"/>
      <c r="K104" s="31" t="s">
        <v>5003</v>
      </c>
      <c r="L104" s="31" t="s">
        <v>5003</v>
      </c>
      <c r="M104" s="31"/>
      <c r="N104" s="31"/>
      <c r="O104" s="35"/>
    </row>
    <row r="105" spans="1:58" x14ac:dyDescent="0.25">
      <c r="C105" s="56" t="s">
        <v>191</v>
      </c>
      <c r="D105" s="52"/>
      <c r="E105" s="6"/>
      <c r="F105" s="19"/>
      <c r="G105" s="25">
        <v>-440.82</v>
      </c>
      <c r="H105" s="25">
        <v>-0.1</v>
      </c>
      <c r="I105" s="31"/>
      <c r="J105" s="31"/>
      <c r="K105" s="31"/>
      <c r="L105" s="31"/>
      <c r="M105" s="31"/>
      <c r="N105" s="31"/>
      <c r="O105" s="35"/>
    </row>
    <row r="106" spans="1:58" x14ac:dyDescent="0.25">
      <c r="C106" s="55"/>
      <c r="D106" s="52"/>
      <c r="E106" s="6"/>
      <c r="F106" s="19"/>
      <c r="G106" s="24"/>
      <c r="H106" s="24"/>
      <c r="I106" s="31"/>
      <c r="J106" s="31"/>
      <c r="K106" s="31"/>
      <c r="L106" s="31"/>
      <c r="M106" s="31"/>
      <c r="N106" s="31"/>
      <c r="O106" s="35"/>
    </row>
    <row r="107" spans="1:58" ht="40.5" x14ac:dyDescent="0.25">
      <c r="C107" s="59" t="s">
        <v>206</v>
      </c>
      <c r="D107" s="53"/>
      <c r="E107" s="5"/>
      <c r="F107" s="20"/>
      <c r="G107" s="26">
        <v>534683.14</v>
      </c>
      <c r="H107" s="26">
        <v>100</v>
      </c>
      <c r="I107" s="32"/>
      <c r="J107" s="32"/>
      <c r="K107" s="80">
        <f>SUMPRODUCT(K5:K105,H5:H105)/100</f>
        <v>70.234180000000009</v>
      </c>
      <c r="L107" s="80">
        <f>SUMPRODUCT(L5:L105,H5:H105)/100</f>
        <v>85.574009999999987</v>
      </c>
      <c r="M107" s="32"/>
      <c r="N107" s="32"/>
      <c r="O107" s="81" t="s">
        <v>5004</v>
      </c>
    </row>
    <row r="110" spans="1:58" x14ac:dyDescent="0.25">
      <c r="C110" s="1" t="s">
        <v>207</v>
      </c>
    </row>
    <row r="111" spans="1:58" x14ac:dyDescent="0.25">
      <c r="C111" s="37" t="s">
        <v>208</v>
      </c>
      <c r="D111" s="37"/>
      <c r="E111" s="37"/>
      <c r="F111" s="37"/>
      <c r="G111" s="37"/>
      <c r="H111" s="37"/>
      <c r="I111" s="37"/>
      <c r="J111" s="37"/>
      <c r="K111" s="37"/>
      <c r="L111" s="37"/>
      <c r="M111" s="37"/>
      <c r="N111" s="37"/>
      <c r="O111" s="37"/>
    </row>
    <row r="112" spans="1:58" x14ac:dyDescent="0.25">
      <c r="C112" s="2" t="s">
        <v>209</v>
      </c>
    </row>
    <row r="113" spans="1:260" x14ac:dyDescent="0.25">
      <c r="C113" s="2" t="s">
        <v>210</v>
      </c>
    </row>
    <row r="114" spans="1:260" ht="30" customHeight="1" x14ac:dyDescent="0.25">
      <c r="C114" s="164" t="s">
        <v>211</v>
      </c>
      <c r="D114" s="165"/>
      <c r="E114" s="165"/>
      <c r="F114" s="165"/>
      <c r="G114" s="165"/>
      <c r="H114" s="165"/>
      <c r="I114" s="165"/>
      <c r="J114" s="165"/>
      <c r="K114" s="165"/>
      <c r="L114" s="165"/>
      <c r="M114" s="165"/>
      <c r="N114" s="165"/>
      <c r="O114" s="165"/>
    </row>
    <row r="115" spans="1:260" x14ac:dyDescent="0.25">
      <c r="C115" s="2" t="s">
        <v>212</v>
      </c>
    </row>
    <row r="116" spans="1:260" ht="73.5" customHeight="1" x14ac:dyDescent="0.25">
      <c r="C116" s="164" t="s">
        <v>5005</v>
      </c>
      <c r="D116" s="164"/>
      <c r="E116" s="164"/>
      <c r="F116" s="164"/>
      <c r="G116" s="164"/>
      <c r="H116" s="164"/>
      <c r="I116" s="164"/>
      <c r="J116" s="164"/>
      <c r="K116" s="164"/>
      <c r="L116" s="164"/>
      <c r="M116" s="164"/>
      <c r="N116" s="164"/>
      <c r="O116" s="164"/>
      <c r="P116" s="164"/>
      <c r="Q116" s="164"/>
      <c r="R116" s="164"/>
      <c r="S116" s="164"/>
      <c r="T116" s="164"/>
      <c r="U116" s="164"/>
      <c r="V116" s="164"/>
      <c r="W116" s="164"/>
    </row>
    <row r="117" spans="1:260" x14ac:dyDescent="0.25">
      <c r="C117" s="164" t="s">
        <v>5006</v>
      </c>
      <c r="D117" s="164"/>
      <c r="E117" s="164"/>
      <c r="F117" s="164"/>
      <c r="G117" s="164"/>
      <c r="H117" s="164"/>
      <c r="I117" s="164"/>
      <c r="J117" s="164"/>
      <c r="K117" s="164"/>
      <c r="L117" s="164"/>
      <c r="M117" s="164"/>
      <c r="N117" s="164"/>
      <c r="O117" s="164"/>
      <c r="P117" s="164"/>
      <c r="Q117" s="164"/>
      <c r="R117" s="164"/>
      <c r="S117" s="164"/>
      <c r="T117" s="164"/>
      <c r="U117" s="164"/>
      <c r="V117" s="164"/>
      <c r="W117" s="164"/>
    </row>
    <row r="119" spans="1:260" x14ac:dyDescent="0.25">
      <c r="C119" s="2" t="s">
        <v>5016</v>
      </c>
      <c r="E119" s="2" t="s">
        <v>2</v>
      </c>
    </row>
    <row r="121" spans="1:260" x14ac:dyDescent="0.25">
      <c r="C121" s="2" t="s">
        <v>5017</v>
      </c>
      <c r="E121" s="100" t="s">
        <v>5069</v>
      </c>
      <c r="F121" s="101">
        <v>0</v>
      </c>
    </row>
    <row r="123" spans="1:260" x14ac:dyDescent="0.25">
      <c r="C123" s="2" t="s">
        <v>5064</v>
      </c>
    </row>
    <row r="125" spans="1:260" x14ac:dyDescent="0.25">
      <c r="C125" s="2" t="s">
        <v>5065</v>
      </c>
    </row>
    <row r="126" spans="1:260" s="86" customFormat="1" ht="35.25" customHeight="1" x14ac:dyDescent="0.25">
      <c r="A126" s="82"/>
      <c r="B126" s="82"/>
      <c r="C126" s="87" t="s">
        <v>5022</v>
      </c>
      <c r="D126" s="91" t="s">
        <v>5023</v>
      </c>
      <c r="E126" s="91" t="s">
        <v>5024</v>
      </c>
      <c r="F126" s="83"/>
      <c r="G126" s="84"/>
      <c r="H126" s="84"/>
      <c r="I126" s="84"/>
      <c r="J126" s="84"/>
      <c r="K126" s="84"/>
      <c r="L126" s="84"/>
      <c r="M126" s="84"/>
      <c r="N126" s="84"/>
      <c r="O126" s="85"/>
      <c r="P126" s="85"/>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5"/>
      <c r="AN126" s="82"/>
      <c r="AO126" s="82"/>
      <c r="AP126" s="82"/>
      <c r="AQ126" s="82"/>
      <c r="AR126" s="82"/>
      <c r="AS126" s="82"/>
      <c r="AT126" s="82"/>
      <c r="AU126" s="82"/>
      <c r="AV126" s="82"/>
      <c r="AW126" s="82"/>
      <c r="AX126" s="82"/>
      <c r="AY126" s="82"/>
      <c r="AZ126" s="85"/>
      <c r="BA126" s="82"/>
      <c r="BB126" s="85"/>
      <c r="BC126" s="82"/>
      <c r="BD126" s="82"/>
      <c r="BE126" s="82"/>
      <c r="BF126" s="85"/>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82"/>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row>
    <row r="127" spans="1:260" s="86" customFormat="1" x14ac:dyDescent="0.25">
      <c r="A127" s="82"/>
      <c r="B127" s="82"/>
      <c r="C127" s="89" t="s">
        <v>5025</v>
      </c>
      <c r="D127" s="92">
        <v>72.177199999999999</v>
      </c>
      <c r="E127" s="92">
        <v>73.713399999999993</v>
      </c>
      <c r="F127" s="83"/>
      <c r="G127" s="84"/>
      <c r="H127" s="84"/>
      <c r="I127" s="84"/>
      <c r="J127" s="84"/>
      <c r="K127" s="84"/>
      <c r="L127" s="84"/>
      <c r="M127" s="84"/>
      <c r="N127" s="84"/>
      <c r="O127" s="85"/>
      <c r="P127" s="85"/>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5"/>
      <c r="AN127" s="82"/>
      <c r="AO127" s="82"/>
      <c r="AP127" s="82"/>
      <c r="AQ127" s="82"/>
      <c r="AR127" s="82"/>
      <c r="AS127" s="82"/>
      <c r="AT127" s="82"/>
      <c r="AU127" s="82"/>
      <c r="AV127" s="82"/>
      <c r="AW127" s="82"/>
      <c r="AX127" s="82"/>
      <c r="AY127" s="82"/>
      <c r="AZ127" s="85"/>
      <c r="BA127" s="82"/>
      <c r="BB127" s="85"/>
      <c r="BC127" s="82"/>
      <c r="BD127" s="82"/>
      <c r="BE127" s="82"/>
      <c r="BF127" s="85"/>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82"/>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row>
    <row r="128" spans="1:260" s="86" customFormat="1" x14ac:dyDescent="0.25">
      <c r="A128" s="82"/>
      <c r="B128" s="82"/>
      <c r="C128" s="89" t="s">
        <v>5026</v>
      </c>
      <c r="D128" s="92">
        <v>230.786</v>
      </c>
      <c r="E128" s="92">
        <v>235.69829999999999</v>
      </c>
      <c r="F128" s="83"/>
      <c r="G128" s="84"/>
      <c r="H128" s="84"/>
      <c r="I128" s="84"/>
      <c r="J128" s="84"/>
      <c r="K128" s="84"/>
      <c r="L128" s="84"/>
      <c r="M128" s="84"/>
      <c r="N128" s="84"/>
      <c r="O128" s="85"/>
      <c r="P128" s="85"/>
      <c r="Q128" s="82"/>
      <c r="R128" s="82"/>
      <c r="S128" s="82"/>
      <c r="T128" s="82"/>
      <c r="U128" s="82"/>
      <c r="V128" s="82"/>
      <c r="W128" s="82"/>
      <c r="X128" s="82"/>
      <c r="Y128" s="82"/>
      <c r="Z128" s="82"/>
      <c r="AA128" s="82"/>
      <c r="AB128" s="82"/>
      <c r="AC128" s="82"/>
      <c r="AD128" s="82"/>
      <c r="AE128" s="82"/>
      <c r="AF128" s="82"/>
      <c r="AG128" s="82"/>
      <c r="AH128" s="82"/>
      <c r="AI128" s="82"/>
      <c r="AJ128" s="82"/>
      <c r="AK128" s="82"/>
      <c r="AL128" s="82"/>
      <c r="AM128" s="85"/>
      <c r="AN128" s="82"/>
      <c r="AO128" s="82"/>
      <c r="AP128" s="82"/>
      <c r="AQ128" s="82"/>
      <c r="AR128" s="82"/>
      <c r="AS128" s="82"/>
      <c r="AT128" s="82"/>
      <c r="AU128" s="82"/>
      <c r="AV128" s="82"/>
      <c r="AW128" s="82"/>
      <c r="AX128" s="82"/>
      <c r="AY128" s="82"/>
      <c r="AZ128" s="85"/>
      <c r="BA128" s="82"/>
      <c r="BB128" s="85"/>
      <c r="BC128" s="82"/>
      <c r="BD128" s="82"/>
      <c r="BE128" s="82"/>
      <c r="BF128" s="85"/>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82"/>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row>
    <row r="129" spans="1:260" s="86" customFormat="1" x14ac:dyDescent="0.25">
      <c r="A129" s="82"/>
      <c r="B129" s="82"/>
      <c r="C129" s="89" t="s">
        <v>5027</v>
      </c>
      <c r="D129" s="92">
        <v>91.244100000000003</v>
      </c>
      <c r="E129" s="92">
        <v>93.228999999999999</v>
      </c>
      <c r="F129" s="83"/>
      <c r="G129" s="84"/>
      <c r="H129" s="84"/>
      <c r="I129" s="84"/>
      <c r="J129" s="84"/>
      <c r="K129" s="84"/>
      <c r="L129" s="84"/>
      <c r="M129" s="84"/>
      <c r="N129" s="84"/>
      <c r="O129" s="85"/>
      <c r="P129" s="85"/>
      <c r="Q129" s="82"/>
      <c r="R129" s="82"/>
      <c r="S129" s="82"/>
      <c r="T129" s="82"/>
      <c r="U129" s="82"/>
      <c r="V129" s="82"/>
      <c r="W129" s="82"/>
      <c r="X129" s="82"/>
      <c r="Y129" s="82"/>
      <c r="Z129" s="82"/>
      <c r="AA129" s="82"/>
      <c r="AB129" s="82"/>
      <c r="AC129" s="82"/>
      <c r="AD129" s="82"/>
      <c r="AE129" s="82"/>
      <c r="AF129" s="82"/>
      <c r="AG129" s="82"/>
      <c r="AH129" s="82"/>
      <c r="AI129" s="82"/>
      <c r="AJ129" s="82"/>
      <c r="AK129" s="82"/>
      <c r="AL129" s="82"/>
      <c r="AM129" s="85"/>
      <c r="AN129" s="82"/>
      <c r="AO129" s="82"/>
      <c r="AP129" s="82"/>
      <c r="AQ129" s="82"/>
      <c r="AR129" s="82"/>
      <c r="AS129" s="82"/>
      <c r="AT129" s="82"/>
      <c r="AU129" s="82"/>
      <c r="AV129" s="82"/>
      <c r="AW129" s="82"/>
      <c r="AX129" s="82"/>
      <c r="AY129" s="82"/>
      <c r="AZ129" s="85"/>
      <c r="BA129" s="82"/>
      <c r="BB129" s="85"/>
      <c r="BC129" s="82"/>
      <c r="BD129" s="82"/>
      <c r="BE129" s="82"/>
      <c r="BF129" s="85"/>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82"/>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row>
    <row r="130" spans="1:260" s="86" customFormat="1" x14ac:dyDescent="0.25">
      <c r="A130" s="82"/>
      <c r="B130" s="82"/>
      <c r="C130" s="89" t="s">
        <v>5028</v>
      </c>
      <c r="D130" s="92">
        <v>254.1651</v>
      </c>
      <c r="E130" s="92">
        <v>259.69400000000002</v>
      </c>
      <c r="F130" s="83"/>
      <c r="G130" s="84"/>
      <c r="H130" s="84"/>
      <c r="I130" s="84"/>
      <c r="J130" s="84"/>
      <c r="K130" s="84"/>
      <c r="L130" s="84"/>
      <c r="M130" s="84"/>
      <c r="N130" s="84"/>
      <c r="O130" s="85"/>
      <c r="P130" s="85"/>
      <c r="Q130" s="82"/>
      <c r="R130" s="82"/>
      <c r="S130" s="82"/>
      <c r="T130" s="82"/>
      <c r="U130" s="82"/>
      <c r="V130" s="82"/>
      <c r="W130" s="82"/>
      <c r="X130" s="82"/>
      <c r="Y130" s="82"/>
      <c r="Z130" s="82"/>
      <c r="AA130" s="82"/>
      <c r="AB130" s="82"/>
      <c r="AC130" s="82"/>
      <c r="AD130" s="82"/>
      <c r="AE130" s="82"/>
      <c r="AF130" s="82"/>
      <c r="AG130" s="82"/>
      <c r="AH130" s="82"/>
      <c r="AI130" s="82"/>
      <c r="AJ130" s="82"/>
      <c r="AK130" s="82"/>
      <c r="AL130" s="82"/>
      <c r="AM130" s="85"/>
      <c r="AN130" s="82"/>
      <c r="AO130" s="82"/>
      <c r="AP130" s="82"/>
      <c r="AQ130" s="82"/>
      <c r="AR130" s="82"/>
      <c r="AS130" s="82"/>
      <c r="AT130" s="82"/>
      <c r="AU130" s="82"/>
      <c r="AV130" s="82"/>
      <c r="AW130" s="82"/>
      <c r="AX130" s="82"/>
      <c r="AY130" s="82"/>
      <c r="AZ130" s="85"/>
      <c r="BA130" s="82"/>
      <c r="BB130" s="85"/>
      <c r="BC130" s="82"/>
      <c r="BD130" s="82"/>
      <c r="BE130" s="82"/>
      <c r="BF130" s="85"/>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82"/>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row>
    <row r="131" spans="1:260" s="86" customFormat="1" ht="85.15" customHeight="1" x14ac:dyDescent="0.25">
      <c r="A131" s="82"/>
      <c r="B131" s="82"/>
      <c r="C131" s="166" t="s">
        <v>5060</v>
      </c>
      <c r="D131" s="167"/>
      <c r="E131" s="168"/>
      <c r="F131" s="83"/>
      <c r="G131" s="84"/>
      <c r="H131" s="84"/>
      <c r="I131" s="84"/>
      <c r="J131" s="84"/>
      <c r="K131" s="84"/>
      <c r="L131" s="84"/>
      <c r="M131" s="84"/>
      <c r="N131" s="84"/>
      <c r="O131" s="85"/>
      <c r="P131" s="85"/>
      <c r="Q131" s="82"/>
      <c r="R131" s="82"/>
      <c r="S131" s="82"/>
      <c r="T131" s="82"/>
      <c r="U131" s="82"/>
      <c r="V131" s="82"/>
      <c r="W131" s="82"/>
      <c r="X131" s="82"/>
      <c r="Y131" s="82"/>
      <c r="Z131" s="82"/>
      <c r="AA131" s="82"/>
      <c r="AB131" s="82"/>
      <c r="AC131" s="82"/>
      <c r="AD131" s="82"/>
      <c r="AE131" s="82"/>
      <c r="AF131" s="82"/>
      <c r="AG131" s="82"/>
      <c r="AH131" s="82"/>
      <c r="AI131" s="82"/>
      <c r="AJ131" s="82"/>
      <c r="AK131" s="82"/>
      <c r="AL131" s="82"/>
      <c r="AM131" s="85"/>
      <c r="AN131" s="82"/>
      <c r="AO131" s="82"/>
      <c r="AP131" s="82"/>
      <c r="AQ131" s="82"/>
      <c r="AR131" s="82"/>
      <c r="AS131" s="82"/>
      <c r="AT131" s="82"/>
      <c r="AU131" s="82"/>
      <c r="AV131" s="82"/>
      <c r="AW131" s="82"/>
      <c r="AX131" s="82"/>
      <c r="AY131" s="82"/>
      <c r="AZ131" s="85"/>
      <c r="BA131" s="82"/>
      <c r="BB131" s="85"/>
      <c r="BC131" s="82"/>
      <c r="BD131" s="82"/>
      <c r="BE131" s="82"/>
      <c r="BF131" s="85"/>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82"/>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row>
    <row r="133" spans="1:260" x14ac:dyDescent="0.25">
      <c r="C133" s="2" t="s">
        <v>5066</v>
      </c>
      <c r="E133" s="2" t="s">
        <v>2</v>
      </c>
    </row>
    <row r="135" spans="1:260" x14ac:dyDescent="0.25">
      <c r="C135" s="2" t="s">
        <v>5067</v>
      </c>
      <c r="E135" s="2" t="s">
        <v>2</v>
      </c>
    </row>
    <row r="137" spans="1:260" x14ac:dyDescent="0.25">
      <c r="C137" s="2" t="s">
        <v>5018</v>
      </c>
      <c r="E137" s="2" t="s">
        <v>2</v>
      </c>
    </row>
    <row r="139" spans="1:260" x14ac:dyDescent="0.25">
      <c r="C139" s="2" t="s">
        <v>5019</v>
      </c>
      <c r="E139" s="2" t="s">
        <v>2</v>
      </c>
    </row>
    <row r="141" spans="1:260" x14ac:dyDescent="0.25">
      <c r="C141" s="2" t="s">
        <v>5020</v>
      </c>
      <c r="E141" s="99">
        <v>0.26369808978490744</v>
      </c>
    </row>
    <row r="143" spans="1:260" x14ac:dyDescent="0.25">
      <c r="C143" s="2" t="s">
        <v>5021</v>
      </c>
      <c r="E143" s="100" t="s">
        <v>5182</v>
      </c>
    </row>
    <row r="145" spans="3:5" x14ac:dyDescent="0.25">
      <c r="C145" s="2" t="s">
        <v>5068</v>
      </c>
      <c r="E145" s="2" t="s">
        <v>2</v>
      </c>
    </row>
    <row r="147" spans="3:5" x14ac:dyDescent="0.25">
      <c r="C147" s="2" t="s">
        <v>5183</v>
      </c>
    </row>
    <row r="149" spans="3:5" x14ac:dyDescent="0.25">
      <c r="C149" s="1" t="s">
        <v>5250</v>
      </c>
      <c r="E149" s="162" t="s">
        <v>5251</v>
      </c>
    </row>
    <row r="150" spans="3:5" x14ac:dyDescent="0.25">
      <c r="E150" s="2" t="s">
        <v>5252</v>
      </c>
    </row>
  </sheetData>
  <mergeCells count="4">
    <mergeCell ref="C114:O114"/>
    <mergeCell ref="C116:W116"/>
    <mergeCell ref="C117:W117"/>
    <mergeCell ref="C131:E131"/>
  </mergeCells>
  <hyperlinks>
    <hyperlink ref="J2" location="'Index'!A1" display="'Index'!A1" xr:uid="{B19DF909-3C57-4B49-B1AE-A1C23C88EAD6}"/>
    <hyperlink ref="M11" r:id="rId1" xr:uid="{751B3A93-F6DD-4B6B-AD47-DA97172DF62A}"/>
    <hyperlink ref="M12" r:id="rId2" xr:uid="{3DAC7143-01D7-4083-8443-6010637FEC8B}"/>
    <hyperlink ref="M13" r:id="rId3" xr:uid="{36ACB075-DE96-4622-845B-8179D08A6257}"/>
    <hyperlink ref="M14" r:id="rId4" xr:uid="{DC81FAAA-48FF-4899-A2B1-EDD297801BE8}"/>
    <hyperlink ref="M15" r:id="rId5" xr:uid="{5784AC6C-1F94-43BA-89E8-990C9C509943}"/>
    <hyperlink ref="M16" r:id="rId6" xr:uid="{FEF2D0A7-EFE7-47C2-83FB-129BBD103EB1}"/>
    <hyperlink ref="M17" r:id="rId7" xr:uid="{269E973C-8F86-4E6F-8432-4744447872D5}"/>
    <hyperlink ref="M18" r:id="rId8" xr:uid="{79B5BD37-3360-487F-B733-7EB96AB6225C}"/>
    <hyperlink ref="M19" r:id="rId9" xr:uid="{3A8C7D15-18D5-41C0-8CF3-8E9654785109}"/>
    <hyperlink ref="M20" r:id="rId10" xr:uid="{511DE69B-A25B-4F66-8A91-955D6FD2B076}"/>
    <hyperlink ref="M21" r:id="rId11" xr:uid="{FA43948D-E50C-4BA7-98E4-1C42348A1387}"/>
    <hyperlink ref="M22" r:id="rId12" xr:uid="{453B43D4-AAAA-484B-9013-20F49F2CA293}"/>
    <hyperlink ref="M23" r:id="rId13" xr:uid="{7F69E666-1590-42A8-94E8-08B872F62954}"/>
    <hyperlink ref="M24" r:id="rId14" xr:uid="{E857547C-27B2-42E3-A59F-240999618F6C}"/>
    <hyperlink ref="M25" r:id="rId15" xr:uid="{106BF3AC-E6C8-432F-B926-D1DA514F70A5}"/>
    <hyperlink ref="M26" r:id="rId16" xr:uid="{758EC8A8-A921-45F9-83FD-A6DEF74EA642}"/>
    <hyperlink ref="M27" r:id="rId17" xr:uid="{E3ABB940-14D2-4C26-ACB2-FD86CF8BDC6B}"/>
    <hyperlink ref="M28" r:id="rId18" xr:uid="{64DDB230-B6C8-4231-A007-B5AE75B8F2D2}"/>
    <hyperlink ref="M29" r:id="rId19" xr:uid="{DCCEFB34-B36C-4DAE-9192-8126BE122D1D}"/>
    <hyperlink ref="M30" r:id="rId20" xr:uid="{8530B7C6-5D45-44DA-99E9-EF75BE0695C1}"/>
    <hyperlink ref="M31" r:id="rId21" xr:uid="{AE2C3B63-6986-477B-8DC9-6A5B19306051}"/>
    <hyperlink ref="M32" r:id="rId22" xr:uid="{4206ED29-0EE8-4ABE-B990-A1244081BA98}"/>
    <hyperlink ref="M33" r:id="rId23" xr:uid="{F9892E37-B00D-4D91-B611-73AD726B3DD3}"/>
    <hyperlink ref="M34" r:id="rId24" xr:uid="{FF009661-9841-4D1C-B5FA-106D261DA03A}"/>
    <hyperlink ref="M35" r:id="rId25" xr:uid="{E6EC6744-54F5-434E-870A-9263F28F3B55}"/>
    <hyperlink ref="M36" r:id="rId26" xr:uid="{F9F349AF-EF08-45E8-837D-F8794642D120}"/>
    <hyperlink ref="M37" r:id="rId27" xr:uid="{4EB9F351-4A02-4B09-893A-5B41B35A8202}"/>
    <hyperlink ref="M38" r:id="rId28" xr:uid="{4E48FFE1-5BF6-4920-BDB0-3A8138F6A31F}"/>
    <hyperlink ref="M39" r:id="rId29" xr:uid="{CE2E9ACB-5FF7-48C7-ADBB-90C62EEA01B8}"/>
    <hyperlink ref="M40" r:id="rId30" xr:uid="{93FA1C7D-1515-4818-8D3D-0A163708CE4B}"/>
    <hyperlink ref="M41" r:id="rId31" xr:uid="{C6E1392C-FC5F-42CC-BE49-84C6C43FD4C4}"/>
    <hyperlink ref="M42" r:id="rId32" xr:uid="{FC57E3E6-3AF7-4BE2-AB7B-D9224844894D}"/>
    <hyperlink ref="M43" r:id="rId33" xr:uid="{072A72A1-4FA0-4863-8270-9F42F71B8DF4}"/>
    <hyperlink ref="M44" r:id="rId34" xr:uid="{DF655F02-66FD-4338-A695-286D028CE7A0}"/>
    <hyperlink ref="M45" r:id="rId35" xr:uid="{2BDEFD80-D8AD-41B4-B7B3-58996954EE04}"/>
    <hyperlink ref="M46" r:id="rId36" xr:uid="{FEE20AB4-1807-48D6-84CE-C0509366281D}"/>
    <hyperlink ref="M48" r:id="rId37" xr:uid="{34E2789E-8B3F-4A5D-8786-B291684E492E}"/>
    <hyperlink ref="M49" r:id="rId38" xr:uid="{6925127C-CCAB-4044-9F38-7ED076DA400D}"/>
    <hyperlink ref="M50" r:id="rId39" xr:uid="{ACE7B592-5875-4D54-8648-426B3103DB5D}"/>
    <hyperlink ref="M51" r:id="rId40" xr:uid="{A37D34E1-498D-44EF-95E3-7D781EB72EAD}"/>
    <hyperlink ref="M52" r:id="rId41" xr:uid="{C5102342-55B9-424B-A48E-E8E3F981B286}"/>
    <hyperlink ref="N11" r:id="rId42" xr:uid="{503FE69B-DBB6-46DD-B2B0-B6F279BD6121}"/>
    <hyperlink ref="N12" r:id="rId43" xr:uid="{CADF45CD-EBD5-4692-9D14-CBD1C5727D24}"/>
    <hyperlink ref="N13" r:id="rId44" xr:uid="{E397E1F4-D19B-483E-A18A-325D928E5E28}"/>
    <hyperlink ref="N14" r:id="rId45" xr:uid="{3F62FDAF-9221-42F2-B60E-39D2F59F2F26}"/>
    <hyperlink ref="N15" r:id="rId46" xr:uid="{4E0B9F11-3B5E-41BD-B638-8C2E674847FE}"/>
    <hyperlink ref="N16" r:id="rId47" xr:uid="{5C677105-67FF-47A3-AB24-51D427E0335A}"/>
    <hyperlink ref="N17" r:id="rId48" xr:uid="{86EEAFA4-9BA1-4A89-9439-803CD2579A86}"/>
    <hyperlink ref="N18" r:id="rId49" xr:uid="{70AA2691-C66E-4776-800B-E43B3E61D973}"/>
    <hyperlink ref="N19" r:id="rId50" xr:uid="{8A63D905-39F8-4776-AAD7-4437CFFB5B4D}"/>
    <hyperlink ref="N20" r:id="rId51" xr:uid="{C5A39481-16EF-4594-8A0A-C7A88E31BF22}"/>
    <hyperlink ref="N21" r:id="rId52" xr:uid="{8682AB7D-0FF9-4411-B2AA-D11B151E8935}"/>
    <hyperlink ref="N22" r:id="rId53" xr:uid="{85880438-C7E3-4A65-B801-3FB3CD798F81}"/>
    <hyperlink ref="N23" r:id="rId54" xr:uid="{AC53D15C-C470-424A-B283-801DA57BEA7B}"/>
    <hyperlink ref="N24" r:id="rId55" xr:uid="{F4D1E2D8-42C3-4010-B4E6-A161F34C1411}"/>
    <hyperlink ref="N25" r:id="rId56" xr:uid="{0C2D0941-3B9F-4EEA-A870-6CFA3C29FB86}"/>
    <hyperlink ref="N26" r:id="rId57" xr:uid="{A24B51A5-3DE1-43B9-9FDD-897D08A56D8A}"/>
    <hyperlink ref="N27" r:id="rId58" xr:uid="{3CE7FB89-982E-455E-8A99-AFE1E3E7A1AB}"/>
    <hyperlink ref="N29" r:id="rId59" xr:uid="{E224F5E3-ADAA-4752-9747-F4F70752643D}"/>
    <hyperlink ref="N30" r:id="rId60" xr:uid="{F4BAE144-EE0C-4501-B787-81FA5D80D78D}"/>
    <hyperlink ref="N31" r:id="rId61" xr:uid="{FCA04F94-36CC-41E1-8278-3AA1C8614638}"/>
    <hyperlink ref="N32" r:id="rId62" xr:uid="{AD7FE70F-0602-4DC9-ACA5-4EC7C9F60B5C}"/>
    <hyperlink ref="N33" r:id="rId63" xr:uid="{FEAE9E46-B3F1-45F5-8A7C-10AB14575D49}"/>
    <hyperlink ref="N34" r:id="rId64" xr:uid="{532CADB7-C351-4EA0-9E79-9D38076F34DC}"/>
    <hyperlink ref="N35" r:id="rId65" xr:uid="{1F65DD80-61B6-46CA-911E-5DE160E35906}"/>
    <hyperlink ref="N36" r:id="rId66" xr:uid="{7DE6EE5D-D938-47C2-A6BF-DC206E4480D7}"/>
    <hyperlink ref="N37" r:id="rId67" xr:uid="{D4A56817-5491-42F5-95FD-0F82FFDB63E3}"/>
    <hyperlink ref="N38" r:id="rId68" xr:uid="{D9D0A2C8-BD04-47B9-8890-87CB32D29ACC}"/>
    <hyperlink ref="N39" r:id="rId69" xr:uid="{CEF50D5D-97CD-4E72-839C-3873C16BBAD3}"/>
    <hyperlink ref="N40" r:id="rId70" xr:uid="{F546ED9E-EEDB-44AA-93AE-99344CDF8545}"/>
    <hyperlink ref="N41" r:id="rId71" xr:uid="{98FB5981-2693-49F3-AF0D-42541D8A5BF2}"/>
    <hyperlink ref="N42" r:id="rId72" xr:uid="{F44AE78A-5821-4EDD-90BA-85706E288847}"/>
    <hyperlink ref="N43" r:id="rId73" xr:uid="{D48E67A7-DF47-4C88-B926-C7474D6B8255}"/>
    <hyperlink ref="N44" r:id="rId74" xr:uid="{04CE2C75-7AFA-4ECA-8631-D32DF1F82E62}"/>
    <hyperlink ref="N45" r:id="rId75" xr:uid="{55F1C748-EBF3-4A6D-A2A9-43AE24F16996}"/>
    <hyperlink ref="N46" r:id="rId76" xr:uid="{F963B9E3-F91C-4999-BFD0-5C70DEA6557D}"/>
    <hyperlink ref="N48" r:id="rId77" xr:uid="{5ED75592-09C1-4ABB-B62B-1C52A2738384}"/>
    <hyperlink ref="N49" r:id="rId78" xr:uid="{BEF4BD30-95BC-4314-829A-B6E45693DD47}"/>
    <hyperlink ref="N50" r:id="rId79" xr:uid="{CC306130-C997-49F4-AB89-7A6779AF9A27}"/>
  </hyperlinks>
  <pageMargins left="0.7" right="0.7" top="0.75" bottom="0.75" header="0.3" footer="0.3"/>
  <pageSetup orientation="portrait" horizontalDpi="4294967293" r:id="rId80"/>
  <drawing r:id="rId8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93A97-B9DA-4708-9228-8D647004888B}">
  <sheetPr codeName="Sheet1"/>
  <dimension ref="A1:IV134"/>
  <sheetViews>
    <sheetView showGridLines="0" zoomScale="90" zoomScaleNormal="90" workbookViewId="0">
      <pane ySplit="6" topLeftCell="A11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1901</v>
      </c>
      <c r="J2" s="38" t="s">
        <v>4568</v>
      </c>
    </row>
    <row r="3" spans="1:54" ht="16.5" x14ac:dyDescent="0.3">
      <c r="C3" s="1" t="s">
        <v>28</v>
      </c>
      <c r="D3" s="21" t="s">
        <v>1902</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41</v>
      </c>
      <c r="C11" s="58" t="s">
        <v>42</v>
      </c>
      <c r="D11" s="52" t="s">
        <v>43</v>
      </c>
      <c r="E11" s="6" t="s">
        <v>44</v>
      </c>
      <c r="F11" s="19">
        <v>27000000</v>
      </c>
      <c r="G11" s="24">
        <v>371304</v>
      </c>
      <c r="H11" s="24">
        <v>7.85</v>
      </c>
      <c r="I11" s="31"/>
      <c r="J11" s="31"/>
      <c r="K11" s="35"/>
    </row>
    <row r="12" spans="1:54" x14ac:dyDescent="0.25">
      <c r="B12" s="8" t="s">
        <v>67</v>
      </c>
      <c r="C12" s="58" t="s">
        <v>68</v>
      </c>
      <c r="D12" s="52" t="s">
        <v>69</v>
      </c>
      <c r="E12" s="6" t="s">
        <v>44</v>
      </c>
      <c r="F12" s="19">
        <v>30000000</v>
      </c>
      <c r="G12" s="24">
        <v>308070</v>
      </c>
      <c r="H12" s="24">
        <v>6.52</v>
      </c>
      <c r="I12" s="31"/>
      <c r="J12" s="31"/>
      <c r="K12" s="35"/>
    </row>
    <row r="13" spans="1:54" x14ac:dyDescent="0.25">
      <c r="B13" s="8" t="s">
        <v>70</v>
      </c>
      <c r="C13" s="58" t="s">
        <v>71</v>
      </c>
      <c r="D13" s="52" t="s">
        <v>72</v>
      </c>
      <c r="E13" s="6" t="s">
        <v>44</v>
      </c>
      <c r="F13" s="19">
        <v>70000000</v>
      </c>
      <c r="G13" s="24">
        <v>274575</v>
      </c>
      <c r="H13" s="24">
        <v>5.81</v>
      </c>
      <c r="I13" s="31"/>
      <c r="J13" s="31"/>
      <c r="K13" s="35"/>
    </row>
    <row r="14" spans="1:54" x14ac:dyDescent="0.25">
      <c r="B14" s="8" t="s">
        <v>418</v>
      </c>
      <c r="C14" s="58" t="s">
        <v>419</v>
      </c>
      <c r="D14" s="52" t="s">
        <v>420</v>
      </c>
      <c r="E14" s="6" t="s">
        <v>273</v>
      </c>
      <c r="F14" s="19">
        <v>14000000</v>
      </c>
      <c r="G14" s="24">
        <v>259280</v>
      </c>
      <c r="H14" s="24">
        <v>5.48</v>
      </c>
      <c r="I14" s="31"/>
      <c r="J14" s="31"/>
      <c r="K14" s="35"/>
    </row>
    <row r="15" spans="1:54" x14ac:dyDescent="0.25">
      <c r="B15" s="8" t="s">
        <v>59</v>
      </c>
      <c r="C15" s="58" t="s">
        <v>60</v>
      </c>
      <c r="D15" s="52" t="s">
        <v>61</v>
      </c>
      <c r="E15" s="6" t="s">
        <v>62</v>
      </c>
      <c r="F15" s="19">
        <v>25436048</v>
      </c>
      <c r="G15" s="24">
        <v>255568.69</v>
      </c>
      <c r="H15" s="24">
        <v>5.41</v>
      </c>
      <c r="I15" s="31"/>
      <c r="J15" s="31"/>
      <c r="K15" s="35"/>
    </row>
    <row r="16" spans="1:54" x14ac:dyDescent="0.25">
      <c r="B16" s="8" t="s">
        <v>590</v>
      </c>
      <c r="C16" s="58" t="s">
        <v>591</v>
      </c>
      <c r="D16" s="52" t="s">
        <v>592</v>
      </c>
      <c r="E16" s="6" t="s">
        <v>259</v>
      </c>
      <c r="F16" s="19">
        <v>110000000</v>
      </c>
      <c r="G16" s="24">
        <v>246147</v>
      </c>
      <c r="H16" s="24">
        <v>5.21</v>
      </c>
      <c r="I16" s="31"/>
      <c r="J16" s="31"/>
      <c r="K16" s="35"/>
    </row>
    <row r="17" spans="2:11" x14ac:dyDescent="0.25">
      <c r="B17" s="8" t="s">
        <v>302</v>
      </c>
      <c r="C17" s="58" t="s">
        <v>303</v>
      </c>
      <c r="D17" s="52" t="s">
        <v>304</v>
      </c>
      <c r="E17" s="6" t="s">
        <v>259</v>
      </c>
      <c r="F17" s="19">
        <v>15171443</v>
      </c>
      <c r="G17" s="24">
        <v>226266.9</v>
      </c>
      <c r="H17" s="24">
        <v>4.79</v>
      </c>
      <c r="I17" s="31"/>
      <c r="J17" s="31"/>
      <c r="K17" s="35"/>
    </row>
    <row r="18" spans="2:11" x14ac:dyDescent="0.25">
      <c r="B18" s="8" t="s">
        <v>446</v>
      </c>
      <c r="C18" s="58" t="s">
        <v>447</v>
      </c>
      <c r="D18" s="52" t="s">
        <v>448</v>
      </c>
      <c r="E18" s="6" t="s">
        <v>62</v>
      </c>
      <c r="F18" s="19">
        <v>7000000</v>
      </c>
      <c r="G18" s="24">
        <v>209811</v>
      </c>
      <c r="H18" s="24">
        <v>4.4400000000000004</v>
      </c>
      <c r="I18" s="31"/>
      <c r="J18" s="31"/>
      <c r="K18" s="35"/>
    </row>
    <row r="19" spans="2:11" x14ac:dyDescent="0.25">
      <c r="B19" s="8" t="s">
        <v>519</v>
      </c>
      <c r="C19" s="58" t="s">
        <v>520</v>
      </c>
      <c r="D19" s="52" t="s">
        <v>521</v>
      </c>
      <c r="E19" s="6" t="s">
        <v>95</v>
      </c>
      <c r="F19" s="19">
        <v>1108653</v>
      </c>
      <c r="G19" s="24">
        <v>207273.76</v>
      </c>
      <c r="H19" s="24">
        <v>4.38</v>
      </c>
      <c r="I19" s="31"/>
      <c r="J19" s="31"/>
      <c r="K19" s="35"/>
    </row>
    <row r="20" spans="2:11" x14ac:dyDescent="0.25">
      <c r="B20" s="8" t="s">
        <v>1175</v>
      </c>
      <c r="C20" s="58" t="s">
        <v>1176</v>
      </c>
      <c r="D20" s="52" t="s">
        <v>1177</v>
      </c>
      <c r="E20" s="6" t="s">
        <v>62</v>
      </c>
      <c r="F20" s="19">
        <v>10000000</v>
      </c>
      <c r="G20" s="24">
        <v>178020</v>
      </c>
      <c r="H20" s="24">
        <v>3.77</v>
      </c>
      <c r="I20" s="31"/>
      <c r="J20" s="31"/>
      <c r="K20" s="35"/>
    </row>
    <row r="21" spans="2:11" x14ac:dyDescent="0.25">
      <c r="B21" s="8" t="s">
        <v>221</v>
      </c>
      <c r="C21" s="58" t="s">
        <v>222</v>
      </c>
      <c r="D21" s="52" t="s">
        <v>223</v>
      </c>
      <c r="E21" s="6" t="s">
        <v>224</v>
      </c>
      <c r="F21" s="19">
        <v>4900000</v>
      </c>
      <c r="G21" s="24">
        <v>148764</v>
      </c>
      <c r="H21" s="24">
        <v>3.15</v>
      </c>
      <c r="I21" s="31"/>
      <c r="J21" s="31"/>
      <c r="K21" s="35"/>
    </row>
    <row r="22" spans="2:11" x14ac:dyDescent="0.25">
      <c r="B22" s="8" t="s">
        <v>110</v>
      </c>
      <c r="C22" s="58" t="s">
        <v>111</v>
      </c>
      <c r="D22" s="52" t="s">
        <v>112</v>
      </c>
      <c r="E22" s="6" t="s">
        <v>99</v>
      </c>
      <c r="F22" s="19">
        <v>2300000</v>
      </c>
      <c r="G22" s="24">
        <v>118668.5</v>
      </c>
      <c r="H22" s="24">
        <v>2.5099999999999998</v>
      </c>
      <c r="I22" s="31"/>
      <c r="J22" s="31"/>
      <c r="K22" s="35"/>
    </row>
    <row r="23" spans="2:11" x14ac:dyDescent="0.25">
      <c r="B23" s="8" t="s">
        <v>140</v>
      </c>
      <c r="C23" s="58" t="s">
        <v>141</v>
      </c>
      <c r="D23" s="52" t="s">
        <v>142</v>
      </c>
      <c r="E23" s="6" t="s">
        <v>131</v>
      </c>
      <c r="F23" s="19">
        <v>19000000</v>
      </c>
      <c r="G23" s="24">
        <v>117781</v>
      </c>
      <c r="H23" s="24">
        <v>2.4900000000000002</v>
      </c>
      <c r="I23" s="31"/>
      <c r="J23" s="31"/>
      <c r="K23" s="35"/>
    </row>
    <row r="24" spans="2:11" x14ac:dyDescent="0.25">
      <c r="B24" s="8" t="s">
        <v>621</v>
      </c>
      <c r="C24" s="58" t="s">
        <v>622</v>
      </c>
      <c r="D24" s="52" t="s">
        <v>623</v>
      </c>
      <c r="E24" s="6" t="s">
        <v>139</v>
      </c>
      <c r="F24" s="19">
        <v>58049785</v>
      </c>
      <c r="G24" s="24">
        <v>111687.79</v>
      </c>
      <c r="H24" s="24">
        <v>2.36</v>
      </c>
      <c r="I24" s="31"/>
      <c r="J24" s="31"/>
      <c r="K24" s="35"/>
    </row>
    <row r="25" spans="2:11" x14ac:dyDescent="0.25">
      <c r="B25" s="8" t="s">
        <v>612</v>
      </c>
      <c r="C25" s="58" t="s">
        <v>613</v>
      </c>
      <c r="D25" s="52" t="s">
        <v>614</v>
      </c>
      <c r="E25" s="6" t="s">
        <v>135</v>
      </c>
      <c r="F25" s="19">
        <v>17312675</v>
      </c>
      <c r="G25" s="24">
        <v>107347.24</v>
      </c>
      <c r="H25" s="24">
        <v>2.27</v>
      </c>
      <c r="I25" s="31"/>
      <c r="J25" s="31"/>
      <c r="K25" s="35"/>
    </row>
    <row r="26" spans="2:11" x14ac:dyDescent="0.25">
      <c r="B26" s="8" t="s">
        <v>178</v>
      </c>
      <c r="C26" s="58" t="s">
        <v>179</v>
      </c>
      <c r="D26" s="52" t="s">
        <v>180</v>
      </c>
      <c r="E26" s="6" t="s">
        <v>116</v>
      </c>
      <c r="F26" s="19">
        <v>25000000</v>
      </c>
      <c r="G26" s="24">
        <v>104400</v>
      </c>
      <c r="H26" s="24">
        <v>2.21</v>
      </c>
      <c r="I26" s="31"/>
      <c r="J26" s="31"/>
      <c r="K26" s="35"/>
    </row>
    <row r="27" spans="2:11" x14ac:dyDescent="0.25">
      <c r="B27" s="8" t="s">
        <v>117</v>
      </c>
      <c r="C27" s="58" t="s">
        <v>118</v>
      </c>
      <c r="D27" s="52" t="s">
        <v>119</v>
      </c>
      <c r="E27" s="6" t="s">
        <v>120</v>
      </c>
      <c r="F27" s="19">
        <v>1570000</v>
      </c>
      <c r="G27" s="24">
        <v>103290.3</v>
      </c>
      <c r="H27" s="24">
        <v>2.1800000000000002</v>
      </c>
      <c r="I27" s="31"/>
      <c r="J27" s="31"/>
      <c r="K27" s="35"/>
    </row>
    <row r="28" spans="2:11" x14ac:dyDescent="0.25">
      <c r="B28" s="8" t="s">
        <v>256</v>
      </c>
      <c r="C28" s="58" t="s">
        <v>257</v>
      </c>
      <c r="D28" s="52" t="s">
        <v>258</v>
      </c>
      <c r="E28" s="6" t="s">
        <v>259</v>
      </c>
      <c r="F28" s="19">
        <v>7000000</v>
      </c>
      <c r="G28" s="24">
        <v>99043</v>
      </c>
      <c r="H28" s="24">
        <v>2.1</v>
      </c>
      <c r="I28" s="31"/>
      <c r="J28" s="31"/>
      <c r="K28" s="35"/>
    </row>
    <row r="29" spans="2:11" x14ac:dyDescent="0.25">
      <c r="B29" s="8" t="s">
        <v>906</v>
      </c>
      <c r="C29" s="58" t="s">
        <v>907</v>
      </c>
      <c r="D29" s="52" t="s">
        <v>908</v>
      </c>
      <c r="E29" s="6" t="s">
        <v>58</v>
      </c>
      <c r="F29" s="19">
        <v>1400000</v>
      </c>
      <c r="G29" s="24">
        <v>99029</v>
      </c>
      <c r="H29" s="24">
        <v>2.09</v>
      </c>
      <c r="I29" s="31"/>
      <c r="J29" s="31"/>
      <c r="K29" s="35"/>
    </row>
    <row r="30" spans="2:11" x14ac:dyDescent="0.25">
      <c r="B30" s="8" t="s">
        <v>606</v>
      </c>
      <c r="C30" s="58" t="s">
        <v>607</v>
      </c>
      <c r="D30" s="52" t="s">
        <v>608</v>
      </c>
      <c r="E30" s="6" t="s">
        <v>139</v>
      </c>
      <c r="F30" s="19">
        <v>17734337</v>
      </c>
      <c r="G30" s="24">
        <v>91322.97</v>
      </c>
      <c r="H30" s="24">
        <v>1.93</v>
      </c>
      <c r="I30" s="31"/>
      <c r="J30" s="31"/>
      <c r="K30" s="35"/>
    </row>
    <row r="31" spans="2:11" x14ac:dyDescent="0.25">
      <c r="B31" s="8" t="s">
        <v>358</v>
      </c>
      <c r="C31" s="58" t="s">
        <v>359</v>
      </c>
      <c r="D31" s="52" t="s">
        <v>360</v>
      </c>
      <c r="E31" s="6" t="s">
        <v>146</v>
      </c>
      <c r="F31" s="19">
        <v>9200000</v>
      </c>
      <c r="G31" s="24">
        <v>84571</v>
      </c>
      <c r="H31" s="24">
        <v>1.79</v>
      </c>
      <c r="I31" s="31"/>
      <c r="J31" s="31"/>
      <c r="K31" s="35"/>
    </row>
    <row r="32" spans="2:11" x14ac:dyDescent="0.25">
      <c r="B32" s="8" t="s">
        <v>609</v>
      </c>
      <c r="C32" s="58" t="s">
        <v>610</v>
      </c>
      <c r="D32" s="52" t="s">
        <v>611</v>
      </c>
      <c r="E32" s="6" t="s">
        <v>139</v>
      </c>
      <c r="F32" s="19">
        <v>70000000</v>
      </c>
      <c r="G32" s="24">
        <v>82565</v>
      </c>
      <c r="H32" s="24">
        <v>1.75</v>
      </c>
      <c r="I32" s="31"/>
      <c r="J32" s="31"/>
      <c r="K32" s="35"/>
    </row>
    <row r="33" spans="2:11" x14ac:dyDescent="0.25">
      <c r="B33" s="8" t="s">
        <v>627</v>
      </c>
      <c r="C33" s="58" t="s">
        <v>628</v>
      </c>
      <c r="D33" s="52" t="s">
        <v>629</v>
      </c>
      <c r="E33" s="6" t="s">
        <v>184</v>
      </c>
      <c r="F33" s="19">
        <v>900000</v>
      </c>
      <c r="G33" s="24">
        <v>81756</v>
      </c>
      <c r="H33" s="24">
        <v>1.73</v>
      </c>
      <c r="I33" s="31"/>
      <c r="J33" s="31"/>
      <c r="K33" s="35"/>
    </row>
    <row r="34" spans="2:11" x14ac:dyDescent="0.25">
      <c r="C34" s="56" t="s">
        <v>191</v>
      </c>
      <c r="D34" s="52"/>
      <c r="E34" s="6"/>
      <c r="F34" s="19"/>
      <c r="G34" s="25">
        <v>3886542.15</v>
      </c>
      <c r="H34" s="25">
        <v>82.22</v>
      </c>
      <c r="I34" s="31"/>
      <c r="J34" s="31"/>
      <c r="K34" s="35"/>
    </row>
    <row r="35" spans="2:11" x14ac:dyDescent="0.25">
      <c r="C35" s="55"/>
      <c r="D35" s="52"/>
      <c r="E35" s="6"/>
      <c r="F35" s="19"/>
      <c r="G35" s="24"/>
      <c r="H35" s="24"/>
      <c r="I35" s="31"/>
      <c r="J35" s="31"/>
      <c r="K35" s="35"/>
    </row>
    <row r="36" spans="2:11" x14ac:dyDescent="0.25">
      <c r="C36" s="57" t="s">
        <v>642</v>
      </c>
      <c r="D36" s="52"/>
      <c r="E36" s="6"/>
      <c r="F36" s="19"/>
      <c r="G36" s="24"/>
      <c r="H36" s="24"/>
      <c r="I36" s="31"/>
      <c r="J36" s="31"/>
      <c r="K36" s="35"/>
    </row>
    <row r="37" spans="2:11" x14ac:dyDescent="0.25">
      <c r="B37" s="8" t="s">
        <v>643</v>
      </c>
      <c r="C37" s="58" t="s">
        <v>306</v>
      </c>
      <c r="D37" s="52" t="s">
        <v>644</v>
      </c>
      <c r="E37" s="6" t="s">
        <v>131</v>
      </c>
      <c r="F37" s="19">
        <v>36300</v>
      </c>
      <c r="G37" s="24">
        <v>40619.07</v>
      </c>
      <c r="H37" s="24">
        <v>0.86</v>
      </c>
      <c r="I37" s="31">
        <v>7.625</v>
      </c>
      <c r="J37" s="31"/>
      <c r="K37" s="35" t="s">
        <v>651</v>
      </c>
    </row>
    <row r="38" spans="2:11" x14ac:dyDescent="0.25">
      <c r="C38" s="56" t="s">
        <v>191</v>
      </c>
      <c r="D38" s="52"/>
      <c r="E38" s="6"/>
      <c r="F38" s="19"/>
      <c r="G38" s="25">
        <v>40619.07</v>
      </c>
      <c r="H38" s="25">
        <v>0.86</v>
      </c>
      <c r="I38" s="31"/>
      <c r="J38" s="31"/>
      <c r="K38" s="35"/>
    </row>
    <row r="39" spans="2:11" x14ac:dyDescent="0.25">
      <c r="C39" s="55"/>
      <c r="D39" s="52"/>
      <c r="E39" s="6"/>
      <c r="F39" s="19"/>
      <c r="G39" s="24"/>
      <c r="H39" s="24"/>
      <c r="I39" s="31"/>
      <c r="J39" s="31"/>
      <c r="K39" s="35"/>
    </row>
    <row r="40" spans="2:11" x14ac:dyDescent="0.25">
      <c r="C40" s="57" t="s">
        <v>3</v>
      </c>
      <c r="D40" s="52"/>
      <c r="E40" s="6"/>
      <c r="F40" s="19"/>
      <c r="G40" s="24"/>
      <c r="H40" s="24"/>
      <c r="I40" s="31"/>
      <c r="J40" s="31"/>
      <c r="K40" s="35"/>
    </row>
    <row r="41" spans="2:11" x14ac:dyDescent="0.25">
      <c r="B41" s="8" t="s">
        <v>993</v>
      </c>
      <c r="C41" s="58" t="s">
        <v>994</v>
      </c>
      <c r="D41" s="52" t="s">
        <v>995</v>
      </c>
      <c r="E41" s="6" t="s">
        <v>66</v>
      </c>
      <c r="F41" s="19">
        <v>1100000</v>
      </c>
      <c r="G41" s="24">
        <v>371869.39</v>
      </c>
      <c r="H41" s="24">
        <v>7.87</v>
      </c>
      <c r="I41" s="31"/>
      <c r="J41" s="31"/>
      <c r="K41" s="35"/>
    </row>
    <row r="42" spans="2:11" x14ac:dyDescent="0.25">
      <c r="B42" s="8" t="s">
        <v>394</v>
      </c>
      <c r="C42" s="58" t="s">
        <v>395</v>
      </c>
      <c r="D42" s="52" t="s">
        <v>396</v>
      </c>
      <c r="E42" s="6" t="s">
        <v>177</v>
      </c>
      <c r="F42" s="19">
        <v>1590000</v>
      </c>
      <c r="G42" s="24">
        <v>119350.35</v>
      </c>
      <c r="H42" s="24">
        <v>2.52</v>
      </c>
      <c r="I42" s="31"/>
      <c r="J42" s="31"/>
      <c r="K42" s="35"/>
    </row>
    <row r="43" spans="2:11" x14ac:dyDescent="0.25">
      <c r="C43" s="56" t="s">
        <v>191</v>
      </c>
      <c r="D43" s="52"/>
      <c r="E43" s="6"/>
      <c r="F43" s="19"/>
      <c r="G43" s="25">
        <v>491219.74</v>
      </c>
      <c r="H43" s="25">
        <v>10.39</v>
      </c>
      <c r="I43" s="31"/>
      <c r="J43" s="31"/>
      <c r="K43" s="35"/>
    </row>
    <row r="44" spans="2:11" x14ac:dyDescent="0.25">
      <c r="C44" s="55"/>
      <c r="D44" s="52"/>
      <c r="E44" s="6"/>
      <c r="F44" s="19"/>
      <c r="G44" s="24"/>
      <c r="H44" s="24"/>
      <c r="I44" s="31"/>
      <c r="J44" s="31"/>
      <c r="K44" s="35"/>
    </row>
    <row r="45" spans="2:11" x14ac:dyDescent="0.25">
      <c r="C45" s="56" t="s">
        <v>4</v>
      </c>
      <c r="D45" s="52"/>
      <c r="E45" s="6"/>
      <c r="F45" s="19"/>
      <c r="G45" s="24" t="s">
        <v>2</v>
      </c>
      <c r="H45" s="24" t="s">
        <v>2</v>
      </c>
      <c r="I45" s="31"/>
      <c r="J45" s="31"/>
      <c r="K45" s="35"/>
    </row>
    <row r="46" spans="2:11" x14ac:dyDescent="0.25">
      <c r="C46" s="55"/>
      <c r="D46" s="52"/>
      <c r="E46" s="6"/>
      <c r="F46" s="19"/>
      <c r="G46" s="24"/>
      <c r="H46" s="24"/>
      <c r="I46" s="31"/>
      <c r="J46" s="31"/>
      <c r="K46" s="35"/>
    </row>
    <row r="47" spans="2:11" x14ac:dyDescent="0.25">
      <c r="C47" s="56" t="s">
        <v>5</v>
      </c>
      <c r="D47" s="52"/>
      <c r="E47" s="6"/>
      <c r="F47" s="19"/>
      <c r="G47" s="24"/>
      <c r="H47" s="24"/>
      <c r="I47" s="31"/>
      <c r="J47" s="31"/>
      <c r="K47" s="35"/>
    </row>
    <row r="48" spans="2:11" x14ac:dyDescent="0.25">
      <c r="C48" s="55"/>
      <c r="D48" s="52"/>
      <c r="E48" s="6"/>
      <c r="F48" s="19"/>
      <c r="G48" s="24"/>
      <c r="H48" s="24"/>
      <c r="I48" s="31"/>
      <c r="J48" s="31"/>
      <c r="K48" s="35"/>
    </row>
    <row r="49" spans="1:11" x14ac:dyDescent="0.25">
      <c r="C49" s="56" t="s">
        <v>6</v>
      </c>
      <c r="D49" s="52"/>
      <c r="E49" s="6"/>
      <c r="F49" s="19"/>
      <c r="G49" s="24" t="s">
        <v>2</v>
      </c>
      <c r="H49" s="24" t="s">
        <v>2</v>
      </c>
      <c r="I49" s="31"/>
      <c r="J49" s="31"/>
      <c r="K49" s="35"/>
    </row>
    <row r="50" spans="1:11" x14ac:dyDescent="0.25">
      <c r="C50" s="55"/>
      <c r="D50" s="52"/>
      <c r="E50" s="6"/>
      <c r="F50" s="19"/>
      <c r="G50" s="24"/>
      <c r="H50" s="24"/>
      <c r="I50" s="31"/>
      <c r="J50" s="31"/>
      <c r="K50" s="35"/>
    </row>
    <row r="51" spans="1:11" x14ac:dyDescent="0.25">
      <c r="C51" s="56" t="s">
        <v>7</v>
      </c>
      <c r="D51" s="52"/>
      <c r="E51" s="6"/>
      <c r="F51" s="19"/>
      <c r="G51" s="24" t="s">
        <v>2</v>
      </c>
      <c r="H51" s="24" t="s">
        <v>2</v>
      </c>
      <c r="I51" s="31"/>
      <c r="J51" s="31"/>
      <c r="K51" s="35"/>
    </row>
    <row r="52" spans="1:11" x14ac:dyDescent="0.25">
      <c r="C52" s="55"/>
      <c r="D52" s="52"/>
      <c r="E52" s="6"/>
      <c r="F52" s="19"/>
      <c r="G52" s="24"/>
      <c r="H52" s="24"/>
      <c r="I52" s="31"/>
      <c r="J52" s="31"/>
      <c r="K52" s="35"/>
    </row>
    <row r="53" spans="1:11" x14ac:dyDescent="0.25">
      <c r="C53" s="56" t="s">
        <v>8</v>
      </c>
      <c r="D53" s="52"/>
      <c r="E53" s="6"/>
      <c r="F53" s="19"/>
      <c r="G53" s="24" t="s">
        <v>2</v>
      </c>
      <c r="H53" s="24" t="s">
        <v>2</v>
      </c>
      <c r="I53" s="31"/>
      <c r="J53" s="31"/>
      <c r="K53" s="35"/>
    </row>
    <row r="54" spans="1:11" x14ac:dyDescent="0.25">
      <c r="C54" s="55"/>
      <c r="D54" s="52"/>
      <c r="E54" s="6"/>
      <c r="F54" s="19"/>
      <c r="G54" s="24"/>
      <c r="H54" s="24"/>
      <c r="I54" s="31"/>
      <c r="J54" s="31"/>
      <c r="K54" s="35"/>
    </row>
    <row r="55" spans="1:11" x14ac:dyDescent="0.25">
      <c r="C55" s="56" t="s">
        <v>9</v>
      </c>
      <c r="D55" s="52"/>
      <c r="E55" s="6"/>
      <c r="F55" s="19"/>
      <c r="G55" s="24" t="s">
        <v>2</v>
      </c>
      <c r="H55" s="24" t="s">
        <v>2</v>
      </c>
      <c r="I55" s="31"/>
      <c r="J55" s="31"/>
      <c r="K55" s="35"/>
    </row>
    <row r="56" spans="1:11" x14ac:dyDescent="0.25">
      <c r="C56" s="55"/>
      <c r="D56" s="52"/>
      <c r="E56" s="6"/>
      <c r="F56" s="19"/>
      <c r="G56" s="24"/>
      <c r="H56" s="24"/>
      <c r="I56" s="31"/>
      <c r="J56" s="31"/>
      <c r="K56" s="35"/>
    </row>
    <row r="57" spans="1:11" x14ac:dyDescent="0.25">
      <c r="C57" s="56" t="s">
        <v>10</v>
      </c>
      <c r="D57" s="52"/>
      <c r="E57" s="6"/>
      <c r="F57" s="19"/>
      <c r="G57" s="24" t="s">
        <v>2</v>
      </c>
      <c r="H57" s="24" t="s">
        <v>2</v>
      </c>
      <c r="I57" s="31"/>
      <c r="J57" s="31"/>
      <c r="K57" s="35"/>
    </row>
    <row r="58" spans="1:11" x14ac:dyDescent="0.25">
      <c r="C58" s="55"/>
      <c r="D58" s="52"/>
      <c r="E58" s="6"/>
      <c r="F58" s="19"/>
      <c r="G58" s="24"/>
      <c r="H58" s="24"/>
      <c r="I58" s="31"/>
      <c r="J58" s="31"/>
      <c r="K58" s="35"/>
    </row>
    <row r="59" spans="1:11" x14ac:dyDescent="0.25">
      <c r="C59" s="56" t="s">
        <v>11</v>
      </c>
      <c r="D59" s="52"/>
      <c r="E59" s="6"/>
      <c r="F59" s="19"/>
      <c r="G59" s="24" t="s">
        <v>2</v>
      </c>
      <c r="H59" s="24" t="s">
        <v>2</v>
      </c>
      <c r="I59" s="31"/>
      <c r="J59" s="31"/>
      <c r="K59" s="35"/>
    </row>
    <row r="60" spans="1:11" x14ac:dyDescent="0.25">
      <c r="C60" s="55"/>
      <c r="D60" s="52"/>
      <c r="E60" s="6"/>
      <c r="F60" s="19"/>
      <c r="G60" s="24"/>
      <c r="H60" s="24"/>
      <c r="I60" s="31"/>
      <c r="J60" s="31"/>
      <c r="K60" s="35"/>
    </row>
    <row r="61" spans="1:11" x14ac:dyDescent="0.25">
      <c r="A61" s="10"/>
      <c r="B61" s="28"/>
      <c r="C61" s="56" t="s">
        <v>13</v>
      </c>
      <c r="D61" s="52"/>
      <c r="E61" s="6"/>
      <c r="F61" s="19"/>
      <c r="G61" s="24"/>
      <c r="H61" s="24"/>
      <c r="I61" s="31"/>
      <c r="J61" s="31"/>
      <c r="K61" s="35"/>
    </row>
    <row r="62" spans="1:11" x14ac:dyDescent="0.25">
      <c r="A62" s="28"/>
      <c r="B62" s="28"/>
      <c r="C62" s="56" t="s">
        <v>14</v>
      </c>
      <c r="D62" s="52"/>
      <c r="E62" s="6"/>
      <c r="F62" s="19"/>
      <c r="G62" s="24" t="s">
        <v>2</v>
      </c>
      <c r="H62" s="24" t="s">
        <v>2</v>
      </c>
      <c r="I62" s="31"/>
      <c r="J62" s="31"/>
      <c r="K62" s="35"/>
    </row>
    <row r="63" spans="1:11" x14ac:dyDescent="0.25">
      <c r="A63" s="28"/>
      <c r="B63" s="28"/>
      <c r="C63" s="56"/>
      <c r="D63" s="52"/>
      <c r="E63" s="6"/>
      <c r="F63" s="19"/>
      <c r="G63" s="24"/>
      <c r="H63" s="24"/>
      <c r="I63" s="31"/>
      <c r="J63" s="31"/>
      <c r="K63" s="35"/>
    </row>
    <row r="64" spans="1:11" x14ac:dyDescent="0.25">
      <c r="A64" s="28"/>
      <c r="B64" s="28"/>
      <c r="C64" s="56" t="s">
        <v>15</v>
      </c>
      <c r="D64" s="52"/>
      <c r="E64" s="6"/>
      <c r="F64" s="19"/>
      <c r="G64" s="24" t="s">
        <v>2</v>
      </c>
      <c r="H64" s="24" t="s">
        <v>2</v>
      </c>
      <c r="I64" s="31"/>
      <c r="J64" s="31"/>
      <c r="K64" s="35"/>
    </row>
    <row r="65" spans="1:11" x14ac:dyDescent="0.25">
      <c r="A65" s="28"/>
      <c r="B65" s="28"/>
      <c r="C65" s="56"/>
      <c r="D65" s="52"/>
      <c r="E65" s="6"/>
      <c r="F65" s="19"/>
      <c r="G65" s="24"/>
      <c r="H65" s="24"/>
      <c r="I65" s="31"/>
      <c r="J65" s="31"/>
      <c r="K65" s="35"/>
    </row>
    <row r="66" spans="1:11" x14ac:dyDescent="0.25">
      <c r="C66" s="57" t="s">
        <v>16</v>
      </c>
      <c r="D66" s="52"/>
      <c r="E66" s="6"/>
      <c r="F66" s="19"/>
      <c r="G66" s="24"/>
      <c r="H66" s="24"/>
      <c r="I66" s="31"/>
      <c r="J66" s="31"/>
      <c r="K66" s="35"/>
    </row>
    <row r="67" spans="1:11" x14ac:dyDescent="0.25">
      <c r="B67" s="8" t="s">
        <v>199</v>
      </c>
      <c r="C67" s="58" t="s">
        <v>200</v>
      </c>
      <c r="D67" s="52" t="s">
        <v>201</v>
      </c>
      <c r="E67" s="6" t="s">
        <v>202</v>
      </c>
      <c r="F67" s="19">
        <v>7500000</v>
      </c>
      <c r="G67" s="24">
        <v>7346.47</v>
      </c>
      <c r="H67" s="24">
        <v>0.16</v>
      </c>
      <c r="I67" s="31">
        <v>5.41</v>
      </c>
      <c r="J67" s="31"/>
      <c r="K67" s="35"/>
    </row>
    <row r="68" spans="1:11" x14ac:dyDescent="0.25">
      <c r="C68" s="56" t="s">
        <v>191</v>
      </c>
      <c r="D68" s="52"/>
      <c r="E68" s="6"/>
      <c r="F68" s="19"/>
      <c r="G68" s="25">
        <v>7346.47</v>
      </c>
      <c r="H68" s="25">
        <v>0.16</v>
      </c>
      <c r="I68" s="31"/>
      <c r="J68" s="31"/>
      <c r="K68" s="35"/>
    </row>
    <row r="69" spans="1:11" x14ac:dyDescent="0.25">
      <c r="C69" s="55"/>
      <c r="D69" s="52"/>
      <c r="E69" s="6"/>
      <c r="F69" s="19"/>
      <c r="G69" s="24"/>
      <c r="H69" s="24"/>
      <c r="I69" s="31"/>
      <c r="J69" s="31"/>
      <c r="K69" s="35"/>
    </row>
    <row r="70" spans="1:11" x14ac:dyDescent="0.25">
      <c r="C70" s="56" t="s">
        <v>17</v>
      </c>
      <c r="D70" s="52"/>
      <c r="E70" s="6"/>
      <c r="F70" s="19"/>
      <c r="G70" s="24" t="s">
        <v>2</v>
      </c>
      <c r="H70" s="24" t="s">
        <v>2</v>
      </c>
      <c r="I70" s="31"/>
      <c r="J70" s="31"/>
      <c r="K70" s="35"/>
    </row>
    <row r="71" spans="1:11" x14ac:dyDescent="0.25">
      <c r="C71" s="55"/>
      <c r="D71" s="52"/>
      <c r="E71" s="6"/>
      <c r="F71" s="19"/>
      <c r="G71" s="24"/>
      <c r="H71" s="24"/>
      <c r="I71" s="31"/>
      <c r="J71" s="31"/>
      <c r="K71" s="35"/>
    </row>
    <row r="72" spans="1:11" x14ac:dyDescent="0.25">
      <c r="C72" s="56" t="s">
        <v>18</v>
      </c>
      <c r="D72" s="52"/>
      <c r="E72" s="6"/>
      <c r="F72" s="19"/>
      <c r="G72" s="24" t="s">
        <v>2</v>
      </c>
      <c r="H72" s="24" t="s">
        <v>2</v>
      </c>
      <c r="I72" s="31"/>
      <c r="J72" s="31"/>
      <c r="K72" s="35"/>
    </row>
    <row r="73" spans="1:11" x14ac:dyDescent="0.25">
      <c r="C73" s="55"/>
      <c r="D73" s="52"/>
      <c r="E73" s="6"/>
      <c r="F73" s="19"/>
      <c r="G73" s="24"/>
      <c r="H73" s="24"/>
      <c r="I73" s="31"/>
      <c r="J73" s="31"/>
      <c r="K73" s="35"/>
    </row>
    <row r="74" spans="1:11" x14ac:dyDescent="0.25">
      <c r="A74" s="10"/>
      <c r="B74" s="28"/>
      <c r="C74" s="56" t="s">
        <v>19</v>
      </c>
      <c r="D74" s="52"/>
      <c r="E74" s="6"/>
      <c r="F74" s="19"/>
      <c r="G74" s="24"/>
      <c r="H74" s="24"/>
      <c r="I74" s="31"/>
      <c r="J74" s="31"/>
      <c r="K74" s="35"/>
    </row>
    <row r="75" spans="1:11" x14ac:dyDescent="0.25">
      <c r="A75" s="28"/>
      <c r="B75" s="28"/>
      <c r="C75" s="56" t="s">
        <v>20</v>
      </c>
      <c r="D75" s="52"/>
      <c r="E75" s="6"/>
      <c r="F75" s="19"/>
      <c r="G75" s="24" t="s">
        <v>2</v>
      </c>
      <c r="H75" s="24" t="s">
        <v>2</v>
      </c>
      <c r="I75" s="31"/>
      <c r="J75" s="31"/>
      <c r="K75" s="35"/>
    </row>
    <row r="76" spans="1:11" x14ac:dyDescent="0.25">
      <c r="A76" s="28"/>
      <c r="B76" s="28"/>
      <c r="C76" s="56"/>
      <c r="D76" s="52"/>
      <c r="E76" s="6"/>
      <c r="F76" s="19"/>
      <c r="G76" s="24"/>
      <c r="H76" s="24"/>
      <c r="I76" s="31"/>
      <c r="J76" s="31"/>
      <c r="K76" s="35"/>
    </row>
    <row r="77" spans="1:11" x14ac:dyDescent="0.25">
      <c r="A77" s="28"/>
      <c r="B77" s="28"/>
      <c r="C77" s="56" t="s">
        <v>21</v>
      </c>
      <c r="D77" s="52"/>
      <c r="E77" s="6"/>
      <c r="F77" s="19"/>
      <c r="G77" s="24" t="s">
        <v>2</v>
      </c>
      <c r="H77" s="24" t="s">
        <v>2</v>
      </c>
      <c r="I77" s="31"/>
      <c r="J77" s="31"/>
      <c r="K77" s="35"/>
    </row>
    <row r="78" spans="1:11" x14ac:dyDescent="0.25">
      <c r="A78" s="28"/>
      <c r="B78" s="28"/>
      <c r="C78" s="56"/>
      <c r="D78" s="52"/>
      <c r="E78" s="6"/>
      <c r="F78" s="19"/>
      <c r="G78" s="24"/>
      <c r="H78" s="24"/>
      <c r="I78" s="31"/>
      <c r="J78" s="31"/>
      <c r="K78" s="35"/>
    </row>
    <row r="79" spans="1:11" x14ac:dyDescent="0.25">
      <c r="A79" s="28"/>
      <c r="B79" s="28"/>
      <c r="C79" s="56" t="s">
        <v>22</v>
      </c>
      <c r="D79" s="52"/>
      <c r="E79" s="6"/>
      <c r="F79" s="19"/>
      <c r="G79" s="24" t="s">
        <v>2</v>
      </c>
      <c r="H79" s="24" t="s">
        <v>2</v>
      </c>
      <c r="I79" s="31"/>
      <c r="J79" s="31"/>
      <c r="K79" s="35"/>
    </row>
    <row r="80" spans="1:11" x14ac:dyDescent="0.25">
      <c r="A80" s="28"/>
      <c r="B80" s="28"/>
      <c r="C80" s="56"/>
      <c r="D80" s="52"/>
      <c r="E80" s="6"/>
      <c r="F80" s="19"/>
      <c r="G80" s="24"/>
      <c r="H80" s="24"/>
      <c r="I80" s="31"/>
      <c r="J80" s="31"/>
      <c r="K80" s="35"/>
    </row>
    <row r="81" spans="1:54" x14ac:dyDescent="0.25">
      <c r="A81" s="28"/>
      <c r="B81" s="28"/>
      <c r="C81" s="56" t="s">
        <v>23</v>
      </c>
      <c r="D81" s="52"/>
      <c r="E81" s="6"/>
      <c r="F81" s="19"/>
      <c r="G81" s="24" t="s">
        <v>2</v>
      </c>
      <c r="H81" s="24" t="s">
        <v>2</v>
      </c>
      <c r="I81" s="31"/>
      <c r="J81" s="31"/>
      <c r="K81" s="35"/>
    </row>
    <row r="82" spans="1:54" x14ac:dyDescent="0.25">
      <c r="A82" s="28"/>
      <c r="B82" s="28"/>
      <c r="C82" s="56"/>
      <c r="D82" s="52"/>
      <c r="E82" s="6"/>
      <c r="F82" s="19"/>
      <c r="G82" s="24"/>
      <c r="H82" s="24"/>
      <c r="I82" s="31"/>
      <c r="J82" s="31"/>
      <c r="K82" s="35"/>
    </row>
    <row r="83" spans="1:54" x14ac:dyDescent="0.25">
      <c r="C83" s="57" t="s">
        <v>24</v>
      </c>
      <c r="D83" s="52"/>
      <c r="E83" s="6"/>
      <c r="F83" s="19"/>
      <c r="G83" s="24"/>
      <c r="H83" s="24"/>
      <c r="I83" s="31"/>
      <c r="J83" s="31"/>
      <c r="K83" s="35"/>
    </row>
    <row r="84" spans="1:54" x14ac:dyDescent="0.25">
      <c r="B84" s="8" t="s">
        <v>203</v>
      </c>
      <c r="C84" s="58" t="s">
        <v>204</v>
      </c>
      <c r="D84" s="52"/>
      <c r="E84" s="6"/>
      <c r="F84" s="19"/>
      <c r="G84" s="24">
        <v>306199.61</v>
      </c>
      <c r="H84" s="24">
        <v>6.48</v>
      </c>
      <c r="I84" s="31"/>
      <c r="J84" s="31"/>
      <c r="K84" s="35"/>
    </row>
    <row r="85" spans="1:54" x14ac:dyDescent="0.25">
      <c r="C85" s="56" t="s">
        <v>191</v>
      </c>
      <c r="D85" s="52"/>
      <c r="E85" s="6"/>
      <c r="F85" s="19"/>
      <c r="G85" s="25">
        <v>306199.61</v>
      </c>
      <c r="H85" s="25">
        <v>6.48</v>
      </c>
      <c r="I85" s="31"/>
      <c r="J85" s="31"/>
      <c r="K85" s="35"/>
    </row>
    <row r="86" spans="1:54" x14ac:dyDescent="0.25">
      <c r="C86" s="55"/>
      <c r="D86" s="52"/>
      <c r="E86" s="6"/>
      <c r="F86" s="19"/>
      <c r="G86" s="24"/>
      <c r="H86" s="24"/>
      <c r="I86" s="31"/>
      <c r="J86" s="31"/>
      <c r="K86" s="35"/>
    </row>
    <row r="87" spans="1:54" x14ac:dyDescent="0.25">
      <c r="A87" s="10"/>
      <c r="B87" s="28"/>
      <c r="C87" s="56" t="s">
        <v>25</v>
      </c>
      <c r="D87" s="52"/>
      <c r="E87" s="6"/>
      <c r="F87" s="19"/>
      <c r="G87" s="24"/>
      <c r="H87" s="24"/>
      <c r="I87" s="31"/>
      <c r="J87" s="31"/>
      <c r="K87" s="35"/>
    </row>
    <row r="88" spans="1:54" s="2" customFormat="1" ht="13.5" x14ac:dyDescent="0.25">
      <c r="A88" s="28"/>
      <c r="B88" s="28"/>
      <c r="C88" s="55" t="s">
        <v>4578</v>
      </c>
      <c r="D88" s="52"/>
      <c r="E88" s="6"/>
      <c r="F88" s="19"/>
      <c r="G88" s="24">
        <v>1520</v>
      </c>
      <c r="H88" s="24">
        <v>0.03</v>
      </c>
      <c r="I88" s="31"/>
      <c r="J88" s="31"/>
      <c r="K88" s="35"/>
      <c r="L88" s="3"/>
      <c r="AI88" s="3"/>
      <c r="AV88" s="3"/>
      <c r="AX88" s="3"/>
      <c r="BB88" s="3"/>
    </row>
    <row r="89" spans="1:54" x14ac:dyDescent="0.25">
      <c r="B89" s="8"/>
      <c r="C89" s="58" t="s">
        <v>205</v>
      </c>
      <c r="D89" s="52"/>
      <c r="E89" s="6"/>
      <c r="F89" s="19"/>
      <c r="G89" s="24">
        <v>-6028.26</v>
      </c>
      <c r="H89" s="24">
        <v>-0.14000000000000001</v>
      </c>
      <c r="I89" s="31"/>
      <c r="J89" s="31"/>
      <c r="K89" s="35"/>
    </row>
    <row r="90" spans="1:54" x14ac:dyDescent="0.25">
      <c r="C90" s="56" t="s">
        <v>191</v>
      </c>
      <c r="D90" s="52"/>
      <c r="E90" s="6"/>
      <c r="F90" s="19"/>
      <c r="G90" s="25">
        <v>-4508.26</v>
      </c>
      <c r="H90" s="25">
        <v>-0.11</v>
      </c>
      <c r="I90" s="31"/>
      <c r="J90" s="31"/>
      <c r="K90" s="35"/>
    </row>
    <row r="91" spans="1:54" x14ac:dyDescent="0.25">
      <c r="C91" s="55"/>
      <c r="D91" s="52"/>
      <c r="E91" s="6"/>
      <c r="F91" s="19"/>
      <c r="G91" s="24"/>
      <c r="H91" s="24"/>
      <c r="I91" s="31"/>
      <c r="J91" s="31"/>
      <c r="K91" s="35"/>
    </row>
    <row r="92" spans="1:54" x14ac:dyDescent="0.25">
      <c r="C92" s="59" t="s">
        <v>206</v>
      </c>
      <c r="D92" s="53"/>
      <c r="E92" s="5"/>
      <c r="F92" s="20"/>
      <c r="G92" s="26">
        <v>4727418.78</v>
      </c>
      <c r="H92" s="26">
        <v>100</v>
      </c>
      <c r="I92" s="32"/>
      <c r="J92" s="32"/>
      <c r="K92" s="36"/>
    </row>
    <row r="95" spans="1:54" x14ac:dyDescent="0.25">
      <c r="C95" s="1" t="s">
        <v>207</v>
      </c>
    </row>
    <row r="96" spans="1:54" x14ac:dyDescent="0.25">
      <c r="C96" s="37" t="s">
        <v>208</v>
      </c>
      <c r="D96" s="37"/>
      <c r="E96" s="37"/>
      <c r="F96" s="37"/>
      <c r="G96" s="37"/>
      <c r="H96" s="37"/>
      <c r="I96" s="37"/>
      <c r="J96" s="37"/>
      <c r="K96" s="37"/>
    </row>
    <row r="97" spans="1:256" x14ac:dyDescent="0.25">
      <c r="C97" s="2" t="s">
        <v>209</v>
      </c>
    </row>
    <row r="98" spans="1:256" x14ac:dyDescent="0.25">
      <c r="C98" s="2" t="s">
        <v>210</v>
      </c>
    </row>
    <row r="99" spans="1:256" ht="30" customHeight="1" x14ac:dyDescent="0.25">
      <c r="C99" s="164" t="s">
        <v>211</v>
      </c>
      <c r="D99" s="165"/>
      <c r="E99" s="165"/>
      <c r="F99" s="165"/>
      <c r="G99" s="165"/>
      <c r="H99" s="165"/>
      <c r="I99" s="165"/>
      <c r="J99" s="165"/>
      <c r="K99" s="165"/>
    </row>
    <row r="100" spans="1:256" x14ac:dyDescent="0.25">
      <c r="C100" s="2" t="s">
        <v>212</v>
      </c>
    </row>
    <row r="101" spans="1:256" x14ac:dyDescent="0.25">
      <c r="C101" s="2" t="s">
        <v>4608</v>
      </c>
    </row>
    <row r="103" spans="1:256" x14ac:dyDescent="0.25">
      <c r="C103" s="2" t="s">
        <v>5016</v>
      </c>
      <c r="E103" s="2" t="s">
        <v>2</v>
      </c>
    </row>
    <row r="105" spans="1:256" x14ac:dyDescent="0.25">
      <c r="C105" s="2" t="s">
        <v>5017</v>
      </c>
      <c r="E105" s="2" t="s">
        <v>2</v>
      </c>
    </row>
    <row r="107" spans="1:256" x14ac:dyDescent="0.25">
      <c r="C107" s="2" t="s">
        <v>5064</v>
      </c>
    </row>
    <row r="109" spans="1:256" x14ac:dyDescent="0.25">
      <c r="C109" s="2" t="s">
        <v>5065</v>
      </c>
    </row>
    <row r="110" spans="1:256" s="86" customFormat="1" ht="35.25" customHeight="1" x14ac:dyDescent="0.25">
      <c r="A110" s="82"/>
      <c r="B110" s="82"/>
      <c r="C110" s="87" t="s">
        <v>5022</v>
      </c>
      <c r="D110" s="91" t="s">
        <v>5023</v>
      </c>
      <c r="E110" s="91" t="s">
        <v>5024</v>
      </c>
      <c r="F110" s="83"/>
      <c r="G110" s="84"/>
      <c r="H110" s="84"/>
      <c r="I110" s="84"/>
      <c r="J110" s="84"/>
      <c r="K110" s="85"/>
      <c r="L110" s="85"/>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5"/>
      <c r="AJ110" s="82"/>
      <c r="AK110" s="82"/>
      <c r="AL110" s="82"/>
      <c r="AM110" s="82"/>
      <c r="AN110" s="82"/>
      <c r="AO110" s="82"/>
      <c r="AP110" s="82"/>
      <c r="AQ110" s="82"/>
      <c r="AR110" s="82"/>
      <c r="AS110" s="82"/>
      <c r="AT110" s="82"/>
      <c r="AU110" s="82"/>
      <c r="AV110" s="85"/>
      <c r="AW110" s="82"/>
      <c r="AX110" s="85"/>
      <c r="AY110" s="82"/>
      <c r="AZ110" s="82"/>
      <c r="BA110" s="82"/>
      <c r="BB110" s="85"/>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82"/>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row>
    <row r="111" spans="1:256" s="86" customFormat="1" x14ac:dyDescent="0.25">
      <c r="A111" s="82"/>
      <c r="B111" s="82"/>
      <c r="C111" s="89" t="s">
        <v>5025</v>
      </c>
      <c r="D111" s="92">
        <v>70.661100000000005</v>
      </c>
      <c r="E111" s="92">
        <v>70.382800000000003</v>
      </c>
      <c r="F111" s="83"/>
      <c r="G111" s="84"/>
      <c r="H111" s="84"/>
      <c r="I111" s="84"/>
      <c r="J111" s="84"/>
      <c r="K111" s="85"/>
      <c r="L111" s="85"/>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5"/>
      <c r="AJ111" s="82"/>
      <c r="AK111" s="82"/>
      <c r="AL111" s="82"/>
      <c r="AM111" s="82"/>
      <c r="AN111" s="82"/>
      <c r="AO111" s="82"/>
      <c r="AP111" s="82"/>
      <c r="AQ111" s="82"/>
      <c r="AR111" s="82"/>
      <c r="AS111" s="82"/>
      <c r="AT111" s="82"/>
      <c r="AU111" s="82"/>
      <c r="AV111" s="85"/>
      <c r="AW111" s="82"/>
      <c r="AX111" s="85"/>
      <c r="AY111" s="82"/>
      <c r="AZ111" s="82"/>
      <c r="BA111" s="82"/>
      <c r="BB111" s="85"/>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82"/>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row>
    <row r="112" spans="1:256" s="86" customFormat="1" x14ac:dyDescent="0.25">
      <c r="A112" s="82"/>
      <c r="B112" s="82"/>
      <c r="C112" s="89" t="s">
        <v>5026</v>
      </c>
      <c r="D112" s="92">
        <v>386.31869999999998</v>
      </c>
      <c r="E112" s="92">
        <v>384.79739999999998</v>
      </c>
      <c r="F112" s="83"/>
      <c r="G112" s="84"/>
      <c r="H112" s="84"/>
      <c r="I112" s="84"/>
      <c r="J112" s="84"/>
      <c r="K112" s="85"/>
      <c r="L112" s="85"/>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5"/>
      <c r="AJ112" s="82"/>
      <c r="AK112" s="82"/>
      <c r="AL112" s="82"/>
      <c r="AM112" s="82"/>
      <c r="AN112" s="82"/>
      <c r="AO112" s="82"/>
      <c r="AP112" s="82"/>
      <c r="AQ112" s="82"/>
      <c r="AR112" s="82"/>
      <c r="AS112" s="82"/>
      <c r="AT112" s="82"/>
      <c r="AU112" s="82"/>
      <c r="AV112" s="85"/>
      <c r="AW112" s="82"/>
      <c r="AX112" s="85"/>
      <c r="AY112" s="82"/>
      <c r="AZ112" s="82"/>
      <c r="BA112" s="82"/>
      <c r="BB112" s="85"/>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82"/>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row>
    <row r="113" spans="1:256" s="86" customFormat="1" x14ac:dyDescent="0.25">
      <c r="A113" s="82"/>
      <c r="B113" s="82"/>
      <c r="C113" s="89" t="s">
        <v>5027</v>
      </c>
      <c r="D113" s="92">
        <v>106.4057</v>
      </c>
      <c r="E113" s="92">
        <v>106.0483</v>
      </c>
      <c r="F113" s="83"/>
      <c r="G113" s="84"/>
      <c r="H113" s="84"/>
      <c r="I113" s="84"/>
      <c r="J113" s="84"/>
      <c r="K113" s="85"/>
      <c r="L113" s="85"/>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5"/>
      <c r="AJ113" s="82"/>
      <c r="AK113" s="82"/>
      <c r="AL113" s="82"/>
      <c r="AM113" s="82"/>
      <c r="AN113" s="82"/>
      <c r="AO113" s="82"/>
      <c r="AP113" s="82"/>
      <c r="AQ113" s="82"/>
      <c r="AR113" s="82"/>
      <c r="AS113" s="82"/>
      <c r="AT113" s="82"/>
      <c r="AU113" s="82"/>
      <c r="AV113" s="85"/>
      <c r="AW113" s="82"/>
      <c r="AX113" s="85"/>
      <c r="AY113" s="82"/>
      <c r="AZ113" s="82"/>
      <c r="BA113" s="82"/>
      <c r="BB113" s="85"/>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82"/>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row>
    <row r="114" spans="1:256" s="86" customFormat="1" x14ac:dyDescent="0.25">
      <c r="A114" s="82"/>
      <c r="B114" s="82"/>
      <c r="C114" s="89" t="s">
        <v>5028</v>
      </c>
      <c r="D114" s="92">
        <v>436.64330000000001</v>
      </c>
      <c r="E114" s="92">
        <v>435.17669999999998</v>
      </c>
      <c r="F114" s="83"/>
      <c r="G114" s="84"/>
      <c r="H114" s="84"/>
      <c r="I114" s="84"/>
      <c r="J114" s="84"/>
      <c r="K114" s="85"/>
      <c r="L114" s="85"/>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5"/>
      <c r="AJ114" s="82"/>
      <c r="AK114" s="82"/>
      <c r="AL114" s="82"/>
      <c r="AM114" s="82"/>
      <c r="AN114" s="82"/>
      <c r="AO114" s="82"/>
      <c r="AP114" s="82"/>
      <c r="AQ114" s="82"/>
      <c r="AR114" s="82"/>
      <c r="AS114" s="82"/>
      <c r="AT114" s="82"/>
      <c r="AU114" s="82"/>
      <c r="AV114" s="85"/>
      <c r="AW114" s="82"/>
      <c r="AX114" s="85"/>
      <c r="AY114" s="82"/>
      <c r="AZ114" s="82"/>
      <c r="BA114" s="82"/>
      <c r="BB114" s="85"/>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82"/>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row>
    <row r="115" spans="1:256" s="86" customFormat="1" ht="85.15" customHeight="1" x14ac:dyDescent="0.25">
      <c r="A115" s="82"/>
      <c r="B115" s="82"/>
      <c r="C115" s="166" t="s">
        <v>5060</v>
      </c>
      <c r="D115" s="167"/>
      <c r="E115" s="168"/>
      <c r="F115" s="83"/>
      <c r="G115" s="84"/>
      <c r="H115" s="84"/>
      <c r="I115" s="84"/>
      <c r="J115" s="84"/>
      <c r="K115" s="85"/>
      <c r="L115" s="85"/>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5"/>
      <c r="AJ115" s="82"/>
      <c r="AK115" s="82"/>
      <c r="AL115" s="82"/>
      <c r="AM115" s="82"/>
      <c r="AN115" s="82"/>
      <c r="AO115" s="82"/>
      <c r="AP115" s="82"/>
      <c r="AQ115" s="82"/>
      <c r="AR115" s="82"/>
      <c r="AS115" s="82"/>
      <c r="AT115" s="82"/>
      <c r="AU115" s="82"/>
      <c r="AV115" s="85"/>
      <c r="AW115" s="82"/>
      <c r="AX115" s="85"/>
      <c r="AY115" s="82"/>
      <c r="AZ115" s="82"/>
      <c r="BA115" s="82"/>
      <c r="BB115" s="85"/>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82"/>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row>
    <row r="117" spans="1:256" x14ac:dyDescent="0.25">
      <c r="C117" s="2" t="s">
        <v>5066</v>
      </c>
      <c r="E117" s="2" t="s">
        <v>2</v>
      </c>
    </row>
    <row r="119" spans="1:256" x14ac:dyDescent="0.25">
      <c r="C119" s="2" t="s">
        <v>5067</v>
      </c>
      <c r="E119" s="2" t="s">
        <v>2</v>
      </c>
    </row>
    <row r="121" spans="1:256" x14ac:dyDescent="0.25">
      <c r="C121" s="2" t="s">
        <v>5018</v>
      </c>
      <c r="E121" s="2" t="s">
        <v>2</v>
      </c>
    </row>
    <row r="123" spans="1:256" x14ac:dyDescent="0.25">
      <c r="C123" s="2" t="s">
        <v>5019</v>
      </c>
      <c r="E123" s="2" t="s">
        <v>5197</v>
      </c>
    </row>
    <row r="125" spans="1:256" x14ac:dyDescent="0.25">
      <c r="C125" s="2" t="s">
        <v>5020</v>
      </c>
      <c r="E125" s="99">
        <v>0.35879943515583163</v>
      </c>
    </row>
    <row r="127" spans="1:256" x14ac:dyDescent="0.25">
      <c r="C127" s="2" t="s">
        <v>5021</v>
      </c>
      <c r="E127" s="100" t="s">
        <v>5182</v>
      </c>
    </row>
    <row r="129" spans="3:5" x14ac:dyDescent="0.25">
      <c r="C129" s="2" t="s">
        <v>5068</v>
      </c>
      <c r="E129" s="2" t="s">
        <v>2</v>
      </c>
    </row>
    <row r="131" spans="3:5" x14ac:dyDescent="0.25">
      <c r="C131" s="2" t="s">
        <v>5183</v>
      </c>
    </row>
    <row r="133" spans="3:5" x14ac:dyDescent="0.25">
      <c r="C133" s="1" t="s">
        <v>5250</v>
      </c>
      <c r="E133" s="162" t="s">
        <v>5251</v>
      </c>
    </row>
    <row r="134" spans="3:5" x14ac:dyDescent="0.25">
      <c r="E134" s="2" t="s">
        <v>5254</v>
      </c>
    </row>
  </sheetData>
  <mergeCells count="2">
    <mergeCell ref="C99:K99"/>
    <mergeCell ref="C115:E115"/>
  </mergeCells>
  <hyperlinks>
    <hyperlink ref="J2" location="'Index'!A1" display="'Index'!A1" xr:uid="{22EB97F2-B5AB-4CD1-B638-B9722C30059E}"/>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14FB9-5D1A-49E9-9169-BE96935F93AA}">
  <sheetPr codeName="Sheet1"/>
  <dimension ref="A1:IV297"/>
  <sheetViews>
    <sheetView showGridLines="0" zoomScale="90" zoomScaleNormal="90" workbookViewId="0">
      <pane ySplit="6" topLeftCell="A27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20.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1903</v>
      </c>
      <c r="J2" s="38" t="s">
        <v>4568</v>
      </c>
    </row>
    <row r="3" spans="1:54" ht="16.5" x14ac:dyDescent="0.3">
      <c r="C3" s="1" t="s">
        <v>28</v>
      </c>
      <c r="D3" s="21" t="s">
        <v>1904</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1905</v>
      </c>
      <c r="C11" s="58" t="s">
        <v>1906</v>
      </c>
      <c r="D11" s="52" t="s">
        <v>1907</v>
      </c>
      <c r="E11" s="6" t="s">
        <v>106</v>
      </c>
      <c r="F11" s="19">
        <v>353131</v>
      </c>
      <c r="G11" s="24">
        <v>18230.39</v>
      </c>
      <c r="H11" s="24">
        <v>1.8</v>
      </c>
      <c r="I11" s="31"/>
      <c r="J11" s="31"/>
      <c r="K11" s="35"/>
    </row>
    <row r="12" spans="1:54" x14ac:dyDescent="0.25">
      <c r="B12" s="8" t="s">
        <v>164</v>
      </c>
      <c r="C12" s="58" t="s">
        <v>165</v>
      </c>
      <c r="D12" s="52" t="s">
        <v>166</v>
      </c>
      <c r="E12" s="6" t="s">
        <v>120</v>
      </c>
      <c r="F12" s="19">
        <v>3800000</v>
      </c>
      <c r="G12" s="24">
        <v>15895.4</v>
      </c>
      <c r="H12" s="24">
        <v>1.57</v>
      </c>
      <c r="I12" s="31"/>
      <c r="J12" s="31"/>
      <c r="K12" s="35"/>
    </row>
    <row r="13" spans="1:54" x14ac:dyDescent="0.25">
      <c r="B13" s="8" t="s">
        <v>73</v>
      </c>
      <c r="C13" s="58" t="s">
        <v>74</v>
      </c>
      <c r="D13" s="52" t="s">
        <v>75</v>
      </c>
      <c r="E13" s="6" t="s">
        <v>76</v>
      </c>
      <c r="F13" s="19">
        <v>560000</v>
      </c>
      <c r="G13" s="24">
        <v>14759.92</v>
      </c>
      <c r="H13" s="24">
        <v>1.45</v>
      </c>
      <c r="I13" s="31"/>
      <c r="J13" s="31"/>
      <c r="K13" s="35"/>
    </row>
    <row r="14" spans="1:54" x14ac:dyDescent="0.25">
      <c r="B14" s="8" t="s">
        <v>48</v>
      </c>
      <c r="C14" s="58" t="s">
        <v>49</v>
      </c>
      <c r="D14" s="52" t="s">
        <v>50</v>
      </c>
      <c r="E14" s="6" t="s">
        <v>44</v>
      </c>
      <c r="F14" s="19">
        <v>1010000</v>
      </c>
      <c r="G14" s="24">
        <v>13591.57</v>
      </c>
      <c r="H14" s="24">
        <v>1.34</v>
      </c>
      <c r="I14" s="31"/>
      <c r="J14" s="31"/>
      <c r="K14" s="35"/>
    </row>
    <row r="15" spans="1:54" x14ac:dyDescent="0.25">
      <c r="B15" s="8" t="s">
        <v>41</v>
      </c>
      <c r="C15" s="58" t="s">
        <v>42</v>
      </c>
      <c r="D15" s="52" t="s">
        <v>43</v>
      </c>
      <c r="E15" s="6" t="s">
        <v>44</v>
      </c>
      <c r="F15" s="19">
        <v>920000</v>
      </c>
      <c r="G15" s="24">
        <v>12651.84</v>
      </c>
      <c r="H15" s="24">
        <v>1.25</v>
      </c>
      <c r="I15" s="31"/>
      <c r="J15" s="31"/>
      <c r="K15" s="35"/>
    </row>
    <row r="16" spans="1:54" x14ac:dyDescent="0.25">
      <c r="B16" s="8" t="s">
        <v>88</v>
      </c>
      <c r="C16" s="58" t="s">
        <v>89</v>
      </c>
      <c r="D16" s="52" t="s">
        <v>90</v>
      </c>
      <c r="E16" s="6" t="s">
        <v>91</v>
      </c>
      <c r="F16" s="19">
        <v>920000</v>
      </c>
      <c r="G16" s="24">
        <v>11903.88</v>
      </c>
      <c r="H16" s="24">
        <v>1.17</v>
      </c>
      <c r="I16" s="31"/>
      <c r="J16" s="31"/>
      <c r="K16" s="35"/>
    </row>
    <row r="17" spans="2:11" x14ac:dyDescent="0.25">
      <c r="B17" s="8" t="s">
        <v>1175</v>
      </c>
      <c r="C17" s="58" t="s">
        <v>1176</v>
      </c>
      <c r="D17" s="52" t="s">
        <v>1177</v>
      </c>
      <c r="E17" s="6" t="s">
        <v>62</v>
      </c>
      <c r="F17" s="19">
        <v>650000</v>
      </c>
      <c r="G17" s="24">
        <v>11571.3</v>
      </c>
      <c r="H17" s="24">
        <v>1.1399999999999999</v>
      </c>
      <c r="I17" s="31"/>
      <c r="J17" s="31"/>
      <c r="K17" s="35"/>
    </row>
    <row r="18" spans="2:11" x14ac:dyDescent="0.25">
      <c r="B18" s="8" t="s">
        <v>443</v>
      </c>
      <c r="C18" s="58" t="s">
        <v>444</v>
      </c>
      <c r="D18" s="52" t="s">
        <v>445</v>
      </c>
      <c r="E18" s="6" t="s">
        <v>106</v>
      </c>
      <c r="F18" s="19">
        <v>481630</v>
      </c>
      <c r="G18" s="24">
        <v>10432.59</v>
      </c>
      <c r="H18" s="24">
        <v>1.03</v>
      </c>
      <c r="I18" s="31"/>
      <c r="J18" s="31"/>
      <c r="K18" s="35"/>
    </row>
    <row r="19" spans="2:11" x14ac:dyDescent="0.25">
      <c r="B19" s="8" t="s">
        <v>247</v>
      </c>
      <c r="C19" s="58" t="s">
        <v>248</v>
      </c>
      <c r="D19" s="52" t="s">
        <v>249</v>
      </c>
      <c r="E19" s="6" t="s">
        <v>154</v>
      </c>
      <c r="F19" s="19">
        <v>1650000</v>
      </c>
      <c r="G19" s="24">
        <v>9501.5300000000007</v>
      </c>
      <c r="H19" s="24">
        <v>0.94</v>
      </c>
      <c r="I19" s="31"/>
      <c r="J19" s="31"/>
      <c r="K19" s="35"/>
    </row>
    <row r="20" spans="2:11" x14ac:dyDescent="0.25">
      <c r="B20" s="8" t="s">
        <v>45</v>
      </c>
      <c r="C20" s="58" t="s">
        <v>46</v>
      </c>
      <c r="D20" s="52" t="s">
        <v>47</v>
      </c>
      <c r="E20" s="6" t="s">
        <v>44</v>
      </c>
      <c r="F20" s="19">
        <v>1100000</v>
      </c>
      <c r="G20" s="24">
        <v>8777.4500000000007</v>
      </c>
      <c r="H20" s="24">
        <v>0.87</v>
      </c>
      <c r="I20" s="31"/>
      <c r="J20" s="31"/>
      <c r="K20" s="35"/>
    </row>
    <row r="21" spans="2:11" x14ac:dyDescent="0.25">
      <c r="B21" s="8" t="s">
        <v>244</v>
      </c>
      <c r="C21" s="58" t="s">
        <v>245</v>
      </c>
      <c r="D21" s="52" t="s">
        <v>246</v>
      </c>
      <c r="E21" s="6" t="s">
        <v>120</v>
      </c>
      <c r="F21" s="19">
        <v>318846</v>
      </c>
      <c r="G21" s="24">
        <v>7955.21</v>
      </c>
      <c r="H21" s="24">
        <v>0.78</v>
      </c>
      <c r="I21" s="31"/>
      <c r="J21" s="31"/>
      <c r="K21" s="35"/>
    </row>
    <row r="22" spans="2:11" x14ac:dyDescent="0.25">
      <c r="B22" s="8" t="s">
        <v>1908</v>
      </c>
      <c r="C22" s="58" t="s">
        <v>1909</v>
      </c>
      <c r="D22" s="52" t="s">
        <v>1910</v>
      </c>
      <c r="E22" s="6" t="s">
        <v>106</v>
      </c>
      <c r="F22" s="19">
        <v>1160283</v>
      </c>
      <c r="G22" s="24">
        <v>7117.18</v>
      </c>
      <c r="H22" s="24">
        <v>0.7</v>
      </c>
      <c r="I22" s="31"/>
      <c r="J22" s="31"/>
      <c r="K22" s="35"/>
    </row>
    <row r="23" spans="2:11" x14ac:dyDescent="0.25">
      <c r="B23" s="8" t="s">
        <v>358</v>
      </c>
      <c r="C23" s="58" t="s">
        <v>359</v>
      </c>
      <c r="D23" s="52" t="s">
        <v>360</v>
      </c>
      <c r="E23" s="6" t="s">
        <v>146</v>
      </c>
      <c r="F23" s="19">
        <v>765778</v>
      </c>
      <c r="G23" s="24">
        <v>7039.41</v>
      </c>
      <c r="H23" s="24">
        <v>0.69</v>
      </c>
      <c r="I23" s="31"/>
      <c r="J23" s="31"/>
      <c r="K23" s="35"/>
    </row>
    <row r="24" spans="2:11" x14ac:dyDescent="0.25">
      <c r="B24" s="8" t="s">
        <v>1911</v>
      </c>
      <c r="C24" s="58" t="s">
        <v>1912</v>
      </c>
      <c r="D24" s="52" t="s">
        <v>1913</v>
      </c>
      <c r="E24" s="6" t="s">
        <v>154</v>
      </c>
      <c r="F24" s="19">
        <v>400000</v>
      </c>
      <c r="G24" s="24">
        <v>6336</v>
      </c>
      <c r="H24" s="24">
        <v>0.62</v>
      </c>
      <c r="I24" s="31"/>
      <c r="J24" s="31"/>
      <c r="K24" s="35"/>
    </row>
    <row r="25" spans="2:11" x14ac:dyDescent="0.25">
      <c r="B25" s="8" t="s">
        <v>1914</v>
      </c>
      <c r="C25" s="58" t="s">
        <v>1915</v>
      </c>
      <c r="D25" s="52" t="s">
        <v>1916</v>
      </c>
      <c r="E25" s="6" t="s">
        <v>1917</v>
      </c>
      <c r="F25" s="19">
        <v>2230896</v>
      </c>
      <c r="G25" s="24">
        <v>5807.02</v>
      </c>
      <c r="H25" s="24">
        <v>0.56999999999999995</v>
      </c>
      <c r="I25" s="31"/>
      <c r="J25" s="31"/>
      <c r="K25" s="35"/>
    </row>
    <row r="26" spans="2:11" x14ac:dyDescent="0.25">
      <c r="B26" s="8" t="s">
        <v>1112</v>
      </c>
      <c r="C26" s="58" t="s">
        <v>1113</v>
      </c>
      <c r="D26" s="52" t="s">
        <v>1114</v>
      </c>
      <c r="E26" s="6" t="s">
        <v>106</v>
      </c>
      <c r="F26" s="19">
        <v>470000</v>
      </c>
      <c r="G26" s="24">
        <v>5537.54</v>
      </c>
      <c r="H26" s="24">
        <v>0.55000000000000004</v>
      </c>
      <c r="I26" s="31"/>
      <c r="J26" s="31"/>
      <c r="K26" s="35"/>
    </row>
    <row r="27" spans="2:11" x14ac:dyDescent="0.25">
      <c r="B27" s="8" t="s">
        <v>527</v>
      </c>
      <c r="C27" s="58" t="s">
        <v>528</v>
      </c>
      <c r="D27" s="52" t="s">
        <v>529</v>
      </c>
      <c r="E27" s="6" t="s">
        <v>95</v>
      </c>
      <c r="F27" s="19">
        <v>407000</v>
      </c>
      <c r="G27" s="24">
        <v>5531.54</v>
      </c>
      <c r="H27" s="24">
        <v>0.55000000000000004</v>
      </c>
      <c r="I27" s="31"/>
      <c r="J27" s="31"/>
      <c r="K27" s="35"/>
    </row>
    <row r="28" spans="2:11" x14ac:dyDescent="0.25">
      <c r="B28" s="8" t="s">
        <v>235</v>
      </c>
      <c r="C28" s="58" t="s">
        <v>236</v>
      </c>
      <c r="D28" s="52" t="s">
        <v>237</v>
      </c>
      <c r="E28" s="6" t="s">
        <v>84</v>
      </c>
      <c r="F28" s="19">
        <v>20000</v>
      </c>
      <c r="G28" s="24">
        <v>5050</v>
      </c>
      <c r="H28" s="24">
        <v>0.5</v>
      </c>
      <c r="I28" s="31"/>
      <c r="J28" s="31"/>
      <c r="K28" s="35"/>
    </row>
    <row r="29" spans="2:11" x14ac:dyDescent="0.25">
      <c r="B29" s="8" t="s">
        <v>343</v>
      </c>
      <c r="C29" s="58" t="s">
        <v>344</v>
      </c>
      <c r="D29" s="52" t="s">
        <v>345</v>
      </c>
      <c r="E29" s="6" t="s">
        <v>54</v>
      </c>
      <c r="F29" s="19">
        <v>550000</v>
      </c>
      <c r="G29" s="24">
        <v>5040.2</v>
      </c>
      <c r="H29" s="24">
        <v>0.5</v>
      </c>
      <c r="I29" s="31"/>
      <c r="J29" s="31"/>
      <c r="K29" s="35"/>
    </row>
    <row r="30" spans="2:11" x14ac:dyDescent="0.25">
      <c r="B30" s="8" t="s">
        <v>1201</v>
      </c>
      <c r="C30" s="58" t="s">
        <v>1202</v>
      </c>
      <c r="D30" s="52" t="s">
        <v>1203</v>
      </c>
      <c r="E30" s="6" t="s">
        <v>116</v>
      </c>
      <c r="F30" s="19">
        <v>1009760</v>
      </c>
      <c r="G30" s="24">
        <v>4999.83</v>
      </c>
      <c r="H30" s="24">
        <v>0.49</v>
      </c>
      <c r="I30" s="31"/>
      <c r="J30" s="31"/>
      <c r="K30" s="35"/>
    </row>
    <row r="31" spans="2:11" x14ac:dyDescent="0.25">
      <c r="B31" s="8" t="s">
        <v>1918</v>
      </c>
      <c r="C31" s="58" t="s">
        <v>1919</v>
      </c>
      <c r="D31" s="52" t="s">
        <v>1920</v>
      </c>
      <c r="E31" s="6" t="s">
        <v>146</v>
      </c>
      <c r="F31" s="19">
        <v>470000</v>
      </c>
      <c r="G31" s="24">
        <v>4382.28</v>
      </c>
      <c r="H31" s="24">
        <v>0.43</v>
      </c>
      <c r="I31" s="31"/>
      <c r="J31" s="31"/>
      <c r="K31" s="35"/>
    </row>
    <row r="32" spans="2:11" x14ac:dyDescent="0.25">
      <c r="B32" s="8" t="s">
        <v>1921</v>
      </c>
      <c r="C32" s="58" t="s">
        <v>1922</v>
      </c>
      <c r="D32" s="52" t="s">
        <v>1923</v>
      </c>
      <c r="E32" s="6" t="s">
        <v>106</v>
      </c>
      <c r="F32" s="19">
        <v>2476176</v>
      </c>
      <c r="G32" s="24">
        <v>4330.09</v>
      </c>
      <c r="H32" s="24">
        <v>0.43</v>
      </c>
      <c r="I32" s="31"/>
      <c r="J32" s="31"/>
      <c r="K32" s="35"/>
    </row>
    <row r="33" spans="2:11" x14ac:dyDescent="0.25">
      <c r="B33" s="8" t="s">
        <v>280</v>
      </c>
      <c r="C33" s="58" t="s">
        <v>281</v>
      </c>
      <c r="D33" s="52" t="s">
        <v>282</v>
      </c>
      <c r="E33" s="6" t="s">
        <v>184</v>
      </c>
      <c r="F33" s="19">
        <v>398000</v>
      </c>
      <c r="G33" s="24">
        <v>4019.8</v>
      </c>
      <c r="H33" s="24">
        <v>0.4</v>
      </c>
      <c r="I33" s="31"/>
      <c r="J33" s="31"/>
      <c r="K33" s="35"/>
    </row>
    <row r="34" spans="2:11" x14ac:dyDescent="0.25">
      <c r="B34" s="8" t="s">
        <v>167</v>
      </c>
      <c r="C34" s="58" t="s">
        <v>168</v>
      </c>
      <c r="D34" s="52" t="s">
        <v>169</v>
      </c>
      <c r="E34" s="6" t="s">
        <v>76</v>
      </c>
      <c r="F34" s="19">
        <v>308000</v>
      </c>
      <c r="G34" s="24">
        <v>3935.01</v>
      </c>
      <c r="H34" s="24">
        <v>0.39</v>
      </c>
      <c r="I34" s="31"/>
      <c r="J34" s="31"/>
      <c r="K34" s="35"/>
    </row>
    <row r="35" spans="2:11" x14ac:dyDescent="0.25">
      <c r="B35" s="8" t="s">
        <v>1924</v>
      </c>
      <c r="C35" s="58" t="s">
        <v>1925</v>
      </c>
      <c r="D35" s="52" t="s">
        <v>1926</v>
      </c>
      <c r="E35" s="6" t="s">
        <v>62</v>
      </c>
      <c r="F35" s="19">
        <v>1371296</v>
      </c>
      <c r="G35" s="24">
        <v>3823.86</v>
      </c>
      <c r="H35" s="24">
        <v>0.38</v>
      </c>
      <c r="I35" s="31"/>
      <c r="J35" s="31"/>
      <c r="K35" s="35"/>
    </row>
    <row r="36" spans="2:11" x14ac:dyDescent="0.25">
      <c r="B36" s="8" t="s">
        <v>178</v>
      </c>
      <c r="C36" s="58" t="s">
        <v>179</v>
      </c>
      <c r="D36" s="52" t="s">
        <v>180</v>
      </c>
      <c r="E36" s="6" t="s">
        <v>116</v>
      </c>
      <c r="F36" s="19">
        <v>830000</v>
      </c>
      <c r="G36" s="24">
        <v>3466.08</v>
      </c>
      <c r="H36" s="24">
        <v>0.34</v>
      </c>
      <c r="I36" s="31"/>
      <c r="J36" s="31"/>
      <c r="K36" s="35"/>
    </row>
    <row r="37" spans="2:11" x14ac:dyDescent="0.25">
      <c r="B37" s="8" t="s">
        <v>1927</v>
      </c>
      <c r="C37" s="58" t="s">
        <v>1928</v>
      </c>
      <c r="D37" s="52" t="s">
        <v>1929</v>
      </c>
      <c r="E37" s="6" t="s">
        <v>1930</v>
      </c>
      <c r="F37" s="19">
        <v>5176691</v>
      </c>
      <c r="G37" s="24">
        <v>3259.24</v>
      </c>
      <c r="H37" s="24">
        <v>0.32</v>
      </c>
      <c r="I37" s="31"/>
      <c r="J37" s="31"/>
      <c r="K37" s="35"/>
    </row>
    <row r="38" spans="2:11" x14ac:dyDescent="0.25">
      <c r="B38" s="8" t="s">
        <v>1931</v>
      </c>
      <c r="C38" s="58" t="s">
        <v>1932</v>
      </c>
      <c r="D38" s="52" t="s">
        <v>1933</v>
      </c>
      <c r="E38" s="6" t="s">
        <v>485</v>
      </c>
      <c r="F38" s="19">
        <v>110000</v>
      </c>
      <c r="G38" s="24">
        <v>2810.61</v>
      </c>
      <c r="H38" s="24">
        <v>0.28000000000000003</v>
      </c>
      <c r="I38" s="31"/>
      <c r="J38" s="31"/>
      <c r="K38" s="35"/>
    </row>
    <row r="39" spans="2:11" x14ac:dyDescent="0.25">
      <c r="B39" s="8" t="s">
        <v>1934</v>
      </c>
      <c r="C39" s="58" t="s">
        <v>1935</v>
      </c>
      <c r="D39" s="52" t="s">
        <v>1936</v>
      </c>
      <c r="E39" s="6" t="s">
        <v>95</v>
      </c>
      <c r="F39" s="19">
        <v>110000</v>
      </c>
      <c r="G39" s="24">
        <v>2527.58</v>
      </c>
      <c r="H39" s="24">
        <v>0.25</v>
      </c>
      <c r="I39" s="31"/>
      <c r="J39" s="31"/>
      <c r="K39" s="35"/>
    </row>
    <row r="40" spans="2:11" x14ac:dyDescent="0.25">
      <c r="B40" s="8" t="s">
        <v>1937</v>
      </c>
      <c r="C40" s="58" t="s">
        <v>1938</v>
      </c>
      <c r="D40" s="52" t="s">
        <v>1939</v>
      </c>
      <c r="E40" s="6" t="s">
        <v>139</v>
      </c>
      <c r="F40" s="19">
        <v>2000000</v>
      </c>
      <c r="G40" s="24">
        <v>2434.6</v>
      </c>
      <c r="H40" s="24">
        <v>0.24</v>
      </c>
      <c r="I40" s="31"/>
      <c r="J40" s="31"/>
      <c r="K40" s="35"/>
    </row>
    <row r="41" spans="2:11" x14ac:dyDescent="0.25">
      <c r="B41" s="8" t="s">
        <v>1940</v>
      </c>
      <c r="C41" s="58" t="s">
        <v>1941</v>
      </c>
      <c r="D41" s="52" t="s">
        <v>1942</v>
      </c>
      <c r="E41" s="6" t="s">
        <v>54</v>
      </c>
      <c r="F41" s="19">
        <v>1062000</v>
      </c>
      <c r="G41" s="24">
        <v>2424.23</v>
      </c>
      <c r="H41" s="24">
        <v>0.24</v>
      </c>
      <c r="I41" s="31"/>
      <c r="J41" s="31"/>
      <c r="K41" s="35"/>
    </row>
    <row r="42" spans="2:11" x14ac:dyDescent="0.25">
      <c r="B42" s="8" t="s">
        <v>376</v>
      </c>
      <c r="C42" s="58" t="s">
        <v>377</v>
      </c>
      <c r="D42" s="52" t="s">
        <v>378</v>
      </c>
      <c r="E42" s="6" t="s">
        <v>76</v>
      </c>
      <c r="F42" s="19">
        <v>318337</v>
      </c>
      <c r="G42" s="24">
        <v>2377.66</v>
      </c>
      <c r="H42" s="24">
        <v>0.23</v>
      </c>
      <c r="I42" s="31"/>
      <c r="J42" s="31"/>
      <c r="K42" s="35"/>
    </row>
    <row r="43" spans="2:11" x14ac:dyDescent="0.25">
      <c r="B43" s="8" t="s">
        <v>1943</v>
      </c>
      <c r="C43" s="58" t="s">
        <v>1944</v>
      </c>
      <c r="D43" s="52" t="s">
        <v>1945</v>
      </c>
      <c r="E43" s="6" t="s">
        <v>54</v>
      </c>
      <c r="F43" s="19">
        <v>754823</v>
      </c>
      <c r="G43" s="24">
        <v>2356.9299999999998</v>
      </c>
      <c r="H43" s="24">
        <v>0.23</v>
      </c>
      <c r="I43" s="31"/>
      <c r="J43" s="31"/>
      <c r="K43" s="35"/>
    </row>
    <row r="44" spans="2:11" x14ac:dyDescent="0.25">
      <c r="B44" s="8" t="s">
        <v>949</v>
      </c>
      <c r="C44" s="58" t="s">
        <v>950</v>
      </c>
      <c r="D44" s="52" t="s">
        <v>951</v>
      </c>
      <c r="E44" s="6" t="s">
        <v>76</v>
      </c>
      <c r="F44" s="19">
        <v>155000</v>
      </c>
      <c r="G44" s="24">
        <v>2111.41</v>
      </c>
      <c r="H44" s="24">
        <v>0.21</v>
      </c>
      <c r="I44" s="31"/>
      <c r="J44" s="31"/>
      <c r="K44" s="35"/>
    </row>
    <row r="45" spans="2:11" x14ac:dyDescent="0.25">
      <c r="B45" s="8" t="s">
        <v>364</v>
      </c>
      <c r="C45" s="58" t="s">
        <v>365</v>
      </c>
      <c r="D45" s="52" t="s">
        <v>366</v>
      </c>
      <c r="E45" s="6" t="s">
        <v>84</v>
      </c>
      <c r="F45" s="19">
        <v>650000</v>
      </c>
      <c r="G45" s="24">
        <v>1969.83</v>
      </c>
      <c r="H45" s="24">
        <v>0.19</v>
      </c>
      <c r="I45" s="31"/>
      <c r="J45" s="31"/>
      <c r="K45" s="35"/>
    </row>
    <row r="46" spans="2:11" x14ac:dyDescent="0.25">
      <c r="B46" s="8" t="s">
        <v>286</v>
      </c>
      <c r="C46" s="58" t="s">
        <v>287</v>
      </c>
      <c r="D46" s="52" t="s">
        <v>288</v>
      </c>
      <c r="E46" s="6" t="s">
        <v>131</v>
      </c>
      <c r="F46" s="19">
        <v>200000</v>
      </c>
      <c r="G46" s="24">
        <v>1868.3</v>
      </c>
      <c r="H46" s="24">
        <v>0.18</v>
      </c>
      <c r="I46" s="31"/>
      <c r="J46" s="31"/>
      <c r="K46" s="35"/>
    </row>
    <row r="47" spans="2:11" x14ac:dyDescent="0.25">
      <c r="B47" s="8" t="s">
        <v>547</v>
      </c>
      <c r="C47" s="58" t="s">
        <v>548</v>
      </c>
      <c r="D47" s="52" t="s">
        <v>549</v>
      </c>
      <c r="E47" s="6" t="s">
        <v>127</v>
      </c>
      <c r="F47" s="19">
        <v>208297</v>
      </c>
      <c r="G47" s="24">
        <v>1594.83</v>
      </c>
      <c r="H47" s="24">
        <v>0.16</v>
      </c>
      <c r="I47" s="31"/>
      <c r="J47" s="31"/>
      <c r="K47" s="35"/>
    </row>
    <row r="48" spans="2:11" x14ac:dyDescent="0.25">
      <c r="B48" s="8" t="s">
        <v>931</v>
      </c>
      <c r="C48" s="58" t="s">
        <v>932</v>
      </c>
      <c r="D48" s="52" t="s">
        <v>933</v>
      </c>
      <c r="E48" s="6" t="s">
        <v>76</v>
      </c>
      <c r="F48" s="19">
        <v>757445</v>
      </c>
      <c r="G48" s="24">
        <v>1545.64</v>
      </c>
      <c r="H48" s="24">
        <v>0.15</v>
      </c>
      <c r="I48" s="31"/>
      <c r="J48" s="31"/>
      <c r="K48" s="35"/>
    </row>
    <row r="49" spans="1:11" x14ac:dyDescent="0.25">
      <c r="B49" s="8" t="s">
        <v>382</v>
      </c>
      <c r="C49" s="58" t="s">
        <v>383</v>
      </c>
      <c r="D49" s="52" t="s">
        <v>384</v>
      </c>
      <c r="E49" s="6" t="s">
        <v>127</v>
      </c>
      <c r="F49" s="19">
        <v>159858</v>
      </c>
      <c r="G49" s="24">
        <v>1445.04</v>
      </c>
      <c r="H49" s="24">
        <v>0.14000000000000001</v>
      </c>
      <c r="I49" s="31"/>
      <c r="J49" s="31"/>
      <c r="K49" s="35"/>
    </row>
    <row r="50" spans="1:11" x14ac:dyDescent="0.25">
      <c r="C50" s="56" t="s">
        <v>191</v>
      </c>
      <c r="D50" s="52"/>
      <c r="E50" s="6"/>
      <c r="F50" s="19"/>
      <c r="G50" s="25">
        <v>240412.82</v>
      </c>
      <c r="H50" s="25">
        <v>23.7</v>
      </c>
      <c r="I50" s="31"/>
      <c r="J50" s="31"/>
      <c r="K50" s="35"/>
    </row>
    <row r="51" spans="1:11" x14ac:dyDescent="0.25">
      <c r="C51" s="55"/>
      <c r="D51" s="52"/>
      <c r="E51" s="6"/>
      <c r="F51" s="19"/>
      <c r="G51" s="24"/>
      <c r="H51" s="24"/>
      <c r="I51" s="31"/>
      <c r="J51" s="31"/>
      <c r="K51" s="35"/>
    </row>
    <row r="52" spans="1:11" x14ac:dyDescent="0.25">
      <c r="C52" s="56" t="s">
        <v>3</v>
      </c>
      <c r="D52" s="52"/>
      <c r="E52" s="6"/>
      <c r="F52" s="19"/>
      <c r="G52" s="24" t="s">
        <v>2</v>
      </c>
      <c r="H52" s="24" t="s">
        <v>2</v>
      </c>
      <c r="I52" s="31"/>
      <c r="J52" s="31"/>
      <c r="K52" s="35"/>
    </row>
    <row r="53" spans="1:11" x14ac:dyDescent="0.25">
      <c r="C53" s="55"/>
      <c r="D53" s="52"/>
      <c r="E53" s="6"/>
      <c r="F53" s="19"/>
      <c r="G53" s="24"/>
      <c r="H53" s="24"/>
      <c r="I53" s="31"/>
      <c r="J53" s="31"/>
      <c r="K53" s="35"/>
    </row>
    <row r="54" spans="1:11" x14ac:dyDescent="0.25">
      <c r="C54" s="56" t="s">
        <v>4</v>
      </c>
      <c r="D54" s="52"/>
      <c r="E54" s="6"/>
      <c r="F54" s="19"/>
      <c r="G54" s="24" t="s">
        <v>2</v>
      </c>
      <c r="H54" s="24" t="s">
        <v>2</v>
      </c>
      <c r="I54" s="31"/>
      <c r="J54" s="31"/>
      <c r="K54" s="35"/>
    </row>
    <row r="55" spans="1:11" x14ac:dyDescent="0.25">
      <c r="C55" s="55"/>
      <c r="D55" s="52"/>
      <c r="E55" s="6"/>
      <c r="F55" s="19"/>
      <c r="G55" s="24"/>
      <c r="H55" s="24"/>
      <c r="I55" s="31"/>
      <c r="J55" s="31"/>
      <c r="K55" s="35"/>
    </row>
    <row r="56" spans="1:11" x14ac:dyDescent="0.25">
      <c r="A56" s="10"/>
      <c r="B56" s="28"/>
      <c r="C56" s="56" t="s">
        <v>5</v>
      </c>
      <c r="D56" s="52"/>
      <c r="E56" s="6"/>
      <c r="F56" s="19"/>
      <c r="G56" s="24"/>
      <c r="H56" s="24"/>
      <c r="I56" s="31"/>
      <c r="J56" s="31"/>
      <c r="K56" s="35"/>
    </row>
    <row r="57" spans="1:11" x14ac:dyDescent="0.25">
      <c r="C57" s="57" t="s">
        <v>6</v>
      </c>
      <c r="D57" s="52"/>
      <c r="E57" s="6"/>
      <c r="F57" s="19"/>
      <c r="G57" s="24"/>
      <c r="H57" s="24"/>
      <c r="I57" s="31"/>
      <c r="J57" s="31"/>
      <c r="K57" s="35"/>
    </row>
    <row r="58" spans="1:11" x14ac:dyDescent="0.25">
      <c r="C58" s="57" t="s">
        <v>647</v>
      </c>
      <c r="D58" s="52"/>
      <c r="E58" s="6"/>
      <c r="F58" s="19"/>
      <c r="G58" s="24"/>
      <c r="H58" s="24"/>
      <c r="I58" s="31"/>
      <c r="J58" s="31"/>
      <c r="K58" s="35"/>
    </row>
    <row r="59" spans="1:11" x14ac:dyDescent="0.25">
      <c r="B59" s="8" t="s">
        <v>701</v>
      </c>
      <c r="C59" s="58" t="s">
        <v>702</v>
      </c>
      <c r="D59" s="52" t="s">
        <v>703</v>
      </c>
      <c r="E59" s="6" t="s">
        <v>650</v>
      </c>
      <c r="F59" s="19">
        <v>30000</v>
      </c>
      <c r="G59" s="24">
        <v>30082.83</v>
      </c>
      <c r="H59" s="24">
        <v>2.97</v>
      </c>
      <c r="I59" s="31">
        <v>8.3005999999999993</v>
      </c>
      <c r="J59" s="31"/>
      <c r="K59" s="35" t="s">
        <v>651</v>
      </c>
    </row>
    <row r="60" spans="1:11" x14ac:dyDescent="0.25">
      <c r="B60" s="8" t="s">
        <v>1946</v>
      </c>
      <c r="C60" s="58" t="s">
        <v>668</v>
      </c>
      <c r="D60" s="52" t="s">
        <v>1947</v>
      </c>
      <c r="E60" s="6" t="s">
        <v>662</v>
      </c>
      <c r="F60" s="19">
        <v>30000</v>
      </c>
      <c r="G60" s="24">
        <v>30082.23</v>
      </c>
      <c r="H60" s="24">
        <v>2.97</v>
      </c>
      <c r="I60" s="31">
        <v>7.59</v>
      </c>
      <c r="J60" s="31"/>
      <c r="K60" s="35" t="s">
        <v>651</v>
      </c>
    </row>
    <row r="61" spans="1:11" x14ac:dyDescent="0.25">
      <c r="B61" s="8" t="s">
        <v>846</v>
      </c>
      <c r="C61" s="58" t="s">
        <v>591</v>
      </c>
      <c r="D61" s="52" t="s">
        <v>847</v>
      </c>
      <c r="E61" s="6" t="s">
        <v>650</v>
      </c>
      <c r="F61" s="19">
        <v>30000</v>
      </c>
      <c r="G61" s="24">
        <v>30010.560000000001</v>
      </c>
      <c r="H61" s="24">
        <v>2.96</v>
      </c>
      <c r="I61" s="31">
        <v>8.2200000000000006</v>
      </c>
      <c r="J61" s="31"/>
      <c r="K61" s="35" t="s">
        <v>651</v>
      </c>
    </row>
    <row r="62" spans="1:11" x14ac:dyDescent="0.25">
      <c r="B62" s="8" t="s">
        <v>868</v>
      </c>
      <c r="C62" s="58" t="s">
        <v>257</v>
      </c>
      <c r="D62" s="52" t="s">
        <v>869</v>
      </c>
      <c r="E62" s="6" t="s">
        <v>679</v>
      </c>
      <c r="F62" s="19">
        <v>25000</v>
      </c>
      <c r="G62" s="24">
        <v>25303.35</v>
      </c>
      <c r="H62" s="24">
        <v>2.4900000000000002</v>
      </c>
      <c r="I62" s="31">
        <v>7.8449</v>
      </c>
      <c r="J62" s="31"/>
      <c r="K62" s="35" t="s">
        <v>651</v>
      </c>
    </row>
    <row r="63" spans="1:11" x14ac:dyDescent="0.25">
      <c r="B63" s="8" t="s">
        <v>698</v>
      </c>
      <c r="C63" s="58" t="s">
        <v>699</v>
      </c>
      <c r="D63" s="52" t="s">
        <v>700</v>
      </c>
      <c r="E63" s="6" t="s">
        <v>662</v>
      </c>
      <c r="F63" s="19">
        <v>22500</v>
      </c>
      <c r="G63" s="24">
        <v>22534.63</v>
      </c>
      <c r="H63" s="24">
        <v>2.2200000000000002</v>
      </c>
      <c r="I63" s="31">
        <v>7.5350000000000001</v>
      </c>
      <c r="J63" s="31"/>
      <c r="K63" s="35" t="s">
        <v>651</v>
      </c>
    </row>
    <row r="64" spans="1:11" x14ac:dyDescent="0.25">
      <c r="B64" s="8" t="s">
        <v>1948</v>
      </c>
      <c r="C64" s="58" t="s">
        <v>432</v>
      </c>
      <c r="D64" s="52" t="s">
        <v>1949</v>
      </c>
      <c r="E64" s="6" t="s">
        <v>654</v>
      </c>
      <c r="F64" s="19">
        <v>20000</v>
      </c>
      <c r="G64" s="24">
        <v>20380.080000000002</v>
      </c>
      <c r="H64" s="24">
        <v>2.0099999999999998</v>
      </c>
      <c r="I64" s="31">
        <v>8.5945999999999998</v>
      </c>
      <c r="J64" s="31"/>
      <c r="K64" s="35" t="s">
        <v>651</v>
      </c>
    </row>
    <row r="65" spans="2:11" x14ac:dyDescent="0.25">
      <c r="B65" s="8" t="s">
        <v>743</v>
      </c>
      <c r="C65" s="58" t="s">
        <v>60</v>
      </c>
      <c r="D65" s="52" t="s">
        <v>744</v>
      </c>
      <c r="E65" s="6" t="s">
        <v>662</v>
      </c>
      <c r="F65" s="19">
        <v>20000</v>
      </c>
      <c r="G65" s="24">
        <v>20022.740000000002</v>
      </c>
      <c r="H65" s="24">
        <v>1.97</v>
      </c>
      <c r="I65" s="31">
        <v>7.625</v>
      </c>
      <c r="J65" s="31"/>
      <c r="K65" s="35" t="s">
        <v>651</v>
      </c>
    </row>
    <row r="66" spans="2:11" x14ac:dyDescent="0.25">
      <c r="B66" s="8" t="s">
        <v>1950</v>
      </c>
      <c r="C66" s="58" t="s">
        <v>692</v>
      </c>
      <c r="D66" s="52" t="s">
        <v>1951</v>
      </c>
      <c r="E66" s="6" t="s">
        <v>662</v>
      </c>
      <c r="F66" s="19">
        <v>20000</v>
      </c>
      <c r="G66" s="24">
        <v>19996.18</v>
      </c>
      <c r="H66" s="24">
        <v>1.97</v>
      </c>
      <c r="I66" s="31">
        <v>7.21</v>
      </c>
      <c r="J66" s="31"/>
      <c r="K66" s="35" t="s">
        <v>651</v>
      </c>
    </row>
    <row r="67" spans="2:11" x14ac:dyDescent="0.25">
      <c r="B67" s="8" t="s">
        <v>663</v>
      </c>
      <c r="C67" s="58" t="s">
        <v>664</v>
      </c>
      <c r="D67" s="52" t="s">
        <v>665</v>
      </c>
      <c r="E67" s="6" t="s">
        <v>666</v>
      </c>
      <c r="F67" s="19">
        <v>17500</v>
      </c>
      <c r="G67" s="24">
        <v>18624.95</v>
      </c>
      <c r="H67" s="24">
        <v>1.84</v>
      </c>
      <c r="I67" s="31">
        <v>9.65</v>
      </c>
      <c r="J67" s="31"/>
      <c r="K67" s="35" t="s">
        <v>651</v>
      </c>
    </row>
    <row r="68" spans="2:11" x14ac:dyDescent="0.25">
      <c r="B68" s="8" t="s">
        <v>757</v>
      </c>
      <c r="C68" s="58" t="s">
        <v>718</v>
      </c>
      <c r="D68" s="52" t="s">
        <v>758</v>
      </c>
      <c r="E68" s="6" t="s">
        <v>662</v>
      </c>
      <c r="F68" s="19">
        <v>18000</v>
      </c>
      <c r="G68" s="24">
        <v>18304.150000000001</v>
      </c>
      <c r="H68" s="24">
        <v>1.8</v>
      </c>
      <c r="I68" s="31">
        <v>7.8959000000000001</v>
      </c>
      <c r="J68" s="31"/>
      <c r="K68" s="35" t="s">
        <v>651</v>
      </c>
    </row>
    <row r="69" spans="2:11" x14ac:dyDescent="0.25">
      <c r="B69" s="8" t="s">
        <v>1952</v>
      </c>
      <c r="C69" s="58" t="s">
        <v>1953</v>
      </c>
      <c r="D69" s="52" t="s">
        <v>1954</v>
      </c>
      <c r="E69" s="6" t="s">
        <v>679</v>
      </c>
      <c r="F69" s="19">
        <v>17500</v>
      </c>
      <c r="G69" s="24">
        <v>17334.560000000001</v>
      </c>
      <c r="H69" s="24">
        <v>1.71</v>
      </c>
      <c r="I69" s="31">
        <v>7.91</v>
      </c>
      <c r="J69" s="31"/>
      <c r="K69" s="35" t="s">
        <v>651</v>
      </c>
    </row>
    <row r="70" spans="2:11" x14ac:dyDescent="0.25">
      <c r="B70" s="8" t="s">
        <v>855</v>
      </c>
      <c r="C70" s="58" t="s">
        <v>856</v>
      </c>
      <c r="D70" s="52" t="s">
        <v>857</v>
      </c>
      <c r="E70" s="6" t="s">
        <v>650</v>
      </c>
      <c r="F70" s="19">
        <v>17000</v>
      </c>
      <c r="G70" s="24">
        <v>17092.43</v>
      </c>
      <c r="H70" s="24">
        <v>1.68</v>
      </c>
      <c r="I70" s="31">
        <v>8.2531999999999996</v>
      </c>
      <c r="J70" s="31"/>
      <c r="K70" s="35" t="s">
        <v>651</v>
      </c>
    </row>
    <row r="71" spans="2:11" x14ac:dyDescent="0.25">
      <c r="B71" s="8" t="s">
        <v>717</v>
      </c>
      <c r="C71" s="58" t="s">
        <v>718</v>
      </c>
      <c r="D71" s="52" t="s">
        <v>719</v>
      </c>
      <c r="E71" s="6" t="s">
        <v>662</v>
      </c>
      <c r="F71" s="19">
        <v>15000</v>
      </c>
      <c r="G71" s="24">
        <v>15355.71</v>
      </c>
      <c r="H71" s="24">
        <v>1.51</v>
      </c>
      <c r="I71" s="31">
        <v>7.89</v>
      </c>
      <c r="J71" s="31"/>
      <c r="K71" s="35"/>
    </row>
    <row r="72" spans="2:11" x14ac:dyDescent="0.25">
      <c r="B72" s="8" t="s">
        <v>1955</v>
      </c>
      <c r="C72" s="58" t="s">
        <v>447</v>
      </c>
      <c r="D72" s="52" t="s">
        <v>1956</v>
      </c>
      <c r="E72" s="6" t="s">
        <v>679</v>
      </c>
      <c r="F72" s="19">
        <v>15000</v>
      </c>
      <c r="G72" s="24">
        <v>15083.69</v>
      </c>
      <c r="H72" s="24">
        <v>1.49</v>
      </c>
      <c r="I72" s="31">
        <v>8.23</v>
      </c>
      <c r="J72" s="31"/>
      <c r="K72" s="35"/>
    </row>
    <row r="73" spans="2:11" x14ac:dyDescent="0.25">
      <c r="B73" s="8" t="s">
        <v>1655</v>
      </c>
      <c r="C73" s="58" t="s">
        <v>826</v>
      </c>
      <c r="D73" s="52" t="s">
        <v>1656</v>
      </c>
      <c r="E73" s="6" t="s">
        <v>1154</v>
      </c>
      <c r="F73" s="19">
        <v>15000</v>
      </c>
      <c r="G73" s="24">
        <v>15074.54</v>
      </c>
      <c r="H73" s="24">
        <v>1.49</v>
      </c>
      <c r="I73" s="31">
        <v>7.1816000000000004</v>
      </c>
      <c r="J73" s="31"/>
      <c r="K73" s="35" t="s">
        <v>651</v>
      </c>
    </row>
    <row r="74" spans="2:11" x14ac:dyDescent="0.25">
      <c r="B74" s="8" t="s">
        <v>1885</v>
      </c>
      <c r="C74" s="58" t="s">
        <v>1886</v>
      </c>
      <c r="D74" s="52" t="s">
        <v>1887</v>
      </c>
      <c r="E74" s="6" t="s">
        <v>1888</v>
      </c>
      <c r="F74" s="19">
        <v>1500</v>
      </c>
      <c r="G74" s="24">
        <v>15012.66</v>
      </c>
      <c r="H74" s="24">
        <v>1.48</v>
      </c>
      <c r="I74" s="31">
        <v>8.0050000000000008</v>
      </c>
      <c r="J74" s="31"/>
      <c r="K74" s="35" t="s">
        <v>651</v>
      </c>
    </row>
    <row r="75" spans="2:11" x14ac:dyDescent="0.25">
      <c r="B75" s="8" t="s">
        <v>1957</v>
      </c>
      <c r="C75" s="58" t="s">
        <v>1508</v>
      </c>
      <c r="D75" s="52" t="s">
        <v>1958</v>
      </c>
      <c r="E75" s="6" t="s">
        <v>1321</v>
      </c>
      <c r="F75" s="19">
        <v>12500</v>
      </c>
      <c r="G75" s="24">
        <v>12530.14</v>
      </c>
      <c r="H75" s="24">
        <v>1.24</v>
      </c>
      <c r="I75" s="31">
        <v>7.4949000000000003</v>
      </c>
      <c r="J75" s="31"/>
      <c r="K75" s="35" t="s">
        <v>651</v>
      </c>
    </row>
    <row r="76" spans="2:11" x14ac:dyDescent="0.25">
      <c r="B76" s="8" t="s">
        <v>1959</v>
      </c>
      <c r="C76" s="58" t="s">
        <v>432</v>
      </c>
      <c r="D76" s="52" t="s">
        <v>1960</v>
      </c>
      <c r="E76" s="6" t="s">
        <v>654</v>
      </c>
      <c r="F76" s="19">
        <v>12000</v>
      </c>
      <c r="G76" s="24">
        <v>12074.62</v>
      </c>
      <c r="H76" s="24">
        <v>1.19</v>
      </c>
      <c r="I76" s="31">
        <v>8.5945999999999998</v>
      </c>
      <c r="J76" s="31"/>
      <c r="K76" s="35" t="s">
        <v>651</v>
      </c>
    </row>
    <row r="77" spans="2:11" x14ac:dyDescent="0.25">
      <c r="B77" s="8" t="s">
        <v>1879</v>
      </c>
      <c r="C77" s="58" t="s">
        <v>1508</v>
      </c>
      <c r="D77" s="52" t="s">
        <v>1880</v>
      </c>
      <c r="E77" s="6" t="s">
        <v>1321</v>
      </c>
      <c r="F77" s="19">
        <v>10500</v>
      </c>
      <c r="G77" s="24">
        <v>10534.11</v>
      </c>
      <c r="H77" s="24">
        <v>1.04</v>
      </c>
      <c r="I77" s="31">
        <v>8.1415000000000006</v>
      </c>
      <c r="J77" s="31"/>
      <c r="K77" s="35" t="s">
        <v>651</v>
      </c>
    </row>
    <row r="78" spans="2:11" x14ac:dyDescent="0.25">
      <c r="B78" s="8" t="s">
        <v>1961</v>
      </c>
      <c r="C78" s="58" t="s">
        <v>1962</v>
      </c>
      <c r="D78" s="52" t="s">
        <v>1963</v>
      </c>
      <c r="E78" s="6" t="s">
        <v>662</v>
      </c>
      <c r="F78" s="19">
        <v>10000</v>
      </c>
      <c r="G78" s="24">
        <v>10149.959999999999</v>
      </c>
      <c r="H78" s="24">
        <v>1</v>
      </c>
      <c r="I78" s="31">
        <v>7.49</v>
      </c>
      <c r="J78" s="31"/>
      <c r="K78" s="35" t="s">
        <v>651</v>
      </c>
    </row>
    <row r="79" spans="2:11" x14ac:dyDescent="0.25">
      <c r="B79" s="8" t="s">
        <v>691</v>
      </c>
      <c r="C79" s="58" t="s">
        <v>692</v>
      </c>
      <c r="D79" s="52" t="s">
        <v>693</v>
      </c>
      <c r="E79" s="6" t="s">
        <v>662</v>
      </c>
      <c r="F79" s="19">
        <v>10000</v>
      </c>
      <c r="G79" s="24">
        <v>10081.89</v>
      </c>
      <c r="H79" s="24">
        <v>0.99</v>
      </c>
      <c r="I79" s="31">
        <v>7.7322499999999996</v>
      </c>
      <c r="J79" s="31"/>
      <c r="K79" s="35" t="s">
        <v>651</v>
      </c>
    </row>
    <row r="80" spans="2:11" x14ac:dyDescent="0.25">
      <c r="B80" s="8" t="s">
        <v>844</v>
      </c>
      <c r="C80" s="58" t="s">
        <v>732</v>
      </c>
      <c r="D80" s="52" t="s">
        <v>845</v>
      </c>
      <c r="E80" s="6" t="s">
        <v>662</v>
      </c>
      <c r="F80" s="19">
        <v>10000</v>
      </c>
      <c r="G80" s="24">
        <v>10080</v>
      </c>
      <c r="H80" s="24">
        <v>0.99</v>
      </c>
      <c r="I80" s="31">
        <v>7.0549999999999997</v>
      </c>
      <c r="J80" s="31"/>
      <c r="K80" s="35" t="s">
        <v>651</v>
      </c>
    </row>
    <row r="81" spans="2:11" x14ac:dyDescent="0.25">
      <c r="B81" s="8" t="s">
        <v>709</v>
      </c>
      <c r="C81" s="58" t="s">
        <v>710</v>
      </c>
      <c r="D81" s="52" t="s">
        <v>711</v>
      </c>
      <c r="E81" s="6" t="s">
        <v>662</v>
      </c>
      <c r="F81" s="19">
        <v>10000</v>
      </c>
      <c r="G81" s="24">
        <v>10075.08</v>
      </c>
      <c r="H81" s="24">
        <v>0.99</v>
      </c>
      <c r="I81" s="31">
        <v>7.6101000000000001</v>
      </c>
      <c r="J81" s="31"/>
      <c r="K81" s="35" t="s">
        <v>651</v>
      </c>
    </row>
    <row r="82" spans="2:11" x14ac:dyDescent="0.25">
      <c r="B82" s="8" t="s">
        <v>1964</v>
      </c>
      <c r="C82" s="58" t="s">
        <v>826</v>
      </c>
      <c r="D82" s="52" t="s">
        <v>1965</v>
      </c>
      <c r="E82" s="6" t="s">
        <v>662</v>
      </c>
      <c r="F82" s="19">
        <v>10000</v>
      </c>
      <c r="G82" s="24">
        <v>10060.84</v>
      </c>
      <c r="H82" s="24">
        <v>0.99</v>
      </c>
      <c r="I82" s="31">
        <v>7.2118000000000002</v>
      </c>
      <c r="J82" s="31"/>
      <c r="K82" s="35"/>
    </row>
    <row r="83" spans="2:11" x14ac:dyDescent="0.25">
      <c r="B83" s="8" t="s">
        <v>1966</v>
      </c>
      <c r="C83" s="58" t="s">
        <v>1967</v>
      </c>
      <c r="D83" s="52" t="s">
        <v>1968</v>
      </c>
      <c r="E83" s="6" t="s">
        <v>662</v>
      </c>
      <c r="F83" s="19">
        <v>10000</v>
      </c>
      <c r="G83" s="24">
        <v>9940.85</v>
      </c>
      <c r="H83" s="24">
        <v>0.98</v>
      </c>
      <c r="I83" s="31">
        <v>7.5185000000000004</v>
      </c>
      <c r="J83" s="31"/>
      <c r="K83" s="35" t="s">
        <v>651</v>
      </c>
    </row>
    <row r="84" spans="2:11" x14ac:dyDescent="0.25">
      <c r="B84" s="8" t="s">
        <v>877</v>
      </c>
      <c r="C84" s="58" t="s">
        <v>871</v>
      </c>
      <c r="D84" s="52" t="s">
        <v>878</v>
      </c>
      <c r="E84" s="6" t="s">
        <v>650</v>
      </c>
      <c r="F84" s="19">
        <v>10000</v>
      </c>
      <c r="G84" s="24">
        <v>9934.39</v>
      </c>
      <c r="H84" s="24">
        <v>0.98</v>
      </c>
      <c r="I84" s="31">
        <v>8.0121000000000002</v>
      </c>
      <c r="J84" s="31"/>
      <c r="K84" s="35" t="s">
        <v>651</v>
      </c>
    </row>
    <row r="85" spans="2:11" x14ac:dyDescent="0.25">
      <c r="B85" s="8" t="s">
        <v>1969</v>
      </c>
      <c r="C85" s="58" t="s">
        <v>748</v>
      </c>
      <c r="D85" s="52" t="s">
        <v>1970</v>
      </c>
      <c r="E85" s="6" t="s">
        <v>662</v>
      </c>
      <c r="F85" s="19">
        <v>10000</v>
      </c>
      <c r="G85" s="24">
        <v>9892.44</v>
      </c>
      <c r="H85" s="24">
        <v>0.98</v>
      </c>
      <c r="I85" s="31">
        <v>7.7</v>
      </c>
      <c r="J85" s="31"/>
      <c r="K85" s="35" t="s">
        <v>651</v>
      </c>
    </row>
    <row r="86" spans="2:11" x14ac:dyDescent="0.25">
      <c r="B86" s="8" t="s">
        <v>1971</v>
      </c>
      <c r="C86" s="58" t="s">
        <v>447</v>
      </c>
      <c r="D86" s="52" t="s">
        <v>1972</v>
      </c>
      <c r="E86" s="6" t="s">
        <v>679</v>
      </c>
      <c r="F86" s="19">
        <v>7500</v>
      </c>
      <c r="G86" s="24">
        <v>7653.07</v>
      </c>
      <c r="H86" s="24">
        <v>0.75</v>
      </c>
      <c r="I86" s="31">
        <v>8.2650000000000006</v>
      </c>
      <c r="J86" s="31"/>
      <c r="K86" s="35" t="s">
        <v>651</v>
      </c>
    </row>
    <row r="87" spans="2:11" x14ac:dyDescent="0.25">
      <c r="B87" s="8" t="s">
        <v>1973</v>
      </c>
      <c r="C87" s="58" t="s">
        <v>699</v>
      </c>
      <c r="D87" s="52" t="s">
        <v>1974</v>
      </c>
      <c r="E87" s="6" t="s">
        <v>662</v>
      </c>
      <c r="F87" s="19">
        <v>7500</v>
      </c>
      <c r="G87" s="24">
        <v>7455.94</v>
      </c>
      <c r="H87" s="24">
        <v>0.73</v>
      </c>
      <c r="I87" s="31">
        <v>7.3867000000000003</v>
      </c>
      <c r="J87" s="31"/>
      <c r="K87" s="35"/>
    </row>
    <row r="88" spans="2:11" x14ac:dyDescent="0.25">
      <c r="B88" s="8" t="s">
        <v>1211</v>
      </c>
      <c r="C88" s="58" t="s">
        <v>447</v>
      </c>
      <c r="D88" s="52" t="s">
        <v>1212</v>
      </c>
      <c r="E88" s="6" t="s">
        <v>679</v>
      </c>
      <c r="F88" s="19">
        <v>7000</v>
      </c>
      <c r="G88" s="24">
        <v>7086.75</v>
      </c>
      <c r="H88" s="24">
        <v>0.7</v>
      </c>
      <c r="I88" s="31">
        <v>8.2349999999999994</v>
      </c>
      <c r="J88" s="31"/>
      <c r="K88" s="35" t="s">
        <v>651</v>
      </c>
    </row>
    <row r="89" spans="2:11" x14ac:dyDescent="0.25">
      <c r="B89" s="8" t="s">
        <v>1975</v>
      </c>
      <c r="C89" s="58" t="s">
        <v>1886</v>
      </c>
      <c r="D89" s="52" t="s">
        <v>1976</v>
      </c>
      <c r="E89" s="6" t="s">
        <v>1888</v>
      </c>
      <c r="F89" s="19">
        <v>600</v>
      </c>
      <c r="G89" s="24">
        <v>6043.3</v>
      </c>
      <c r="H89" s="24">
        <v>0.6</v>
      </c>
      <c r="I89" s="31">
        <v>8.0050000000000008</v>
      </c>
      <c r="J89" s="31"/>
      <c r="K89" s="35" t="s">
        <v>651</v>
      </c>
    </row>
    <row r="90" spans="2:11" x14ac:dyDescent="0.25">
      <c r="B90" s="8" t="s">
        <v>1977</v>
      </c>
      <c r="C90" s="58" t="s">
        <v>156</v>
      </c>
      <c r="D90" s="52" t="s">
        <v>1978</v>
      </c>
      <c r="E90" s="6" t="s">
        <v>654</v>
      </c>
      <c r="F90" s="19">
        <v>6000</v>
      </c>
      <c r="G90" s="24">
        <v>6000.18</v>
      </c>
      <c r="H90" s="24">
        <v>0.59</v>
      </c>
      <c r="I90" s="31">
        <v>7.0407000000000002</v>
      </c>
      <c r="J90" s="31"/>
      <c r="K90" s="35" t="s">
        <v>651</v>
      </c>
    </row>
    <row r="91" spans="2:11" x14ac:dyDescent="0.25">
      <c r="B91" s="8" t="s">
        <v>1979</v>
      </c>
      <c r="C91" s="58" t="s">
        <v>1962</v>
      </c>
      <c r="D91" s="52" t="s">
        <v>1980</v>
      </c>
      <c r="E91" s="6" t="s">
        <v>662</v>
      </c>
      <c r="F91" s="19">
        <v>5000</v>
      </c>
      <c r="G91" s="24">
        <v>5075.1899999999996</v>
      </c>
      <c r="H91" s="24">
        <v>0.5</v>
      </c>
      <c r="I91" s="31">
        <v>7.49</v>
      </c>
      <c r="J91" s="31"/>
      <c r="K91" s="35" t="s">
        <v>651</v>
      </c>
    </row>
    <row r="92" spans="2:11" x14ac:dyDescent="0.25">
      <c r="B92" s="8" t="s">
        <v>1981</v>
      </c>
      <c r="C92" s="58" t="s">
        <v>447</v>
      </c>
      <c r="D92" s="52" t="s">
        <v>1982</v>
      </c>
      <c r="E92" s="6" t="s">
        <v>679</v>
      </c>
      <c r="F92" s="19">
        <v>5000</v>
      </c>
      <c r="G92" s="24">
        <v>5024.49</v>
      </c>
      <c r="H92" s="24">
        <v>0.5</v>
      </c>
      <c r="I92" s="31">
        <v>8.1050000000000004</v>
      </c>
      <c r="J92" s="31"/>
      <c r="K92" s="35" t="s">
        <v>651</v>
      </c>
    </row>
    <row r="93" spans="2:11" x14ac:dyDescent="0.25">
      <c r="B93" s="8" t="s">
        <v>1206</v>
      </c>
      <c r="C93" s="58" t="s">
        <v>826</v>
      </c>
      <c r="D93" s="52" t="s">
        <v>1207</v>
      </c>
      <c r="E93" s="6" t="s">
        <v>662</v>
      </c>
      <c r="F93" s="19">
        <v>5000</v>
      </c>
      <c r="G93" s="24">
        <v>5024.1899999999996</v>
      </c>
      <c r="H93" s="24">
        <v>0.5</v>
      </c>
      <c r="I93" s="31">
        <v>7.2134</v>
      </c>
      <c r="J93" s="31"/>
      <c r="K93" s="35"/>
    </row>
    <row r="94" spans="2:11" x14ac:dyDescent="0.25">
      <c r="B94" s="8" t="s">
        <v>1983</v>
      </c>
      <c r="C94" s="58" t="s">
        <v>1058</v>
      </c>
      <c r="D94" s="52" t="s">
        <v>1984</v>
      </c>
      <c r="E94" s="6" t="s">
        <v>662</v>
      </c>
      <c r="F94" s="19">
        <v>5000</v>
      </c>
      <c r="G94" s="24">
        <v>5024.12</v>
      </c>
      <c r="H94" s="24">
        <v>0.5</v>
      </c>
      <c r="I94" s="31">
        <v>8.2019000000000002</v>
      </c>
      <c r="J94" s="31"/>
      <c r="K94" s="35" t="s">
        <v>651</v>
      </c>
    </row>
    <row r="95" spans="2:11" x14ac:dyDescent="0.25">
      <c r="B95" s="8" t="s">
        <v>870</v>
      </c>
      <c r="C95" s="58" t="s">
        <v>871</v>
      </c>
      <c r="D95" s="52" t="s">
        <v>872</v>
      </c>
      <c r="E95" s="6" t="s">
        <v>650</v>
      </c>
      <c r="F95" s="19">
        <v>5000</v>
      </c>
      <c r="G95" s="24">
        <v>4977.18</v>
      </c>
      <c r="H95" s="24">
        <v>0.49</v>
      </c>
      <c r="I95" s="31">
        <v>8.0299999999999994</v>
      </c>
      <c r="J95" s="31"/>
      <c r="K95" s="35" t="s">
        <v>651</v>
      </c>
    </row>
    <row r="96" spans="2:11" x14ac:dyDescent="0.25">
      <c r="B96" s="8" t="s">
        <v>873</v>
      </c>
      <c r="C96" s="58" t="s">
        <v>871</v>
      </c>
      <c r="D96" s="52" t="s">
        <v>874</v>
      </c>
      <c r="E96" s="6" t="s">
        <v>650</v>
      </c>
      <c r="F96" s="19">
        <v>5000</v>
      </c>
      <c r="G96" s="24">
        <v>4973.5200000000004</v>
      </c>
      <c r="H96" s="24">
        <v>0.49</v>
      </c>
      <c r="I96" s="31">
        <v>8.02</v>
      </c>
      <c r="J96" s="31"/>
      <c r="K96" s="35" t="s">
        <v>651</v>
      </c>
    </row>
    <row r="97" spans="2:11" x14ac:dyDescent="0.25">
      <c r="B97" s="8" t="s">
        <v>875</v>
      </c>
      <c r="C97" s="58" t="s">
        <v>871</v>
      </c>
      <c r="D97" s="52" t="s">
        <v>876</v>
      </c>
      <c r="E97" s="6" t="s">
        <v>650</v>
      </c>
      <c r="F97" s="19">
        <v>5000</v>
      </c>
      <c r="G97" s="24">
        <v>4968.1000000000004</v>
      </c>
      <c r="H97" s="24">
        <v>0.49</v>
      </c>
      <c r="I97" s="31">
        <v>8.0150000000000006</v>
      </c>
      <c r="J97" s="31"/>
      <c r="K97" s="35" t="s">
        <v>651</v>
      </c>
    </row>
    <row r="98" spans="2:11" x14ac:dyDescent="0.25">
      <c r="B98" s="8" t="s">
        <v>1985</v>
      </c>
      <c r="C98" s="58" t="s">
        <v>1986</v>
      </c>
      <c r="D98" s="52" t="s">
        <v>1987</v>
      </c>
      <c r="E98" s="6" t="s">
        <v>1988</v>
      </c>
      <c r="F98" s="19">
        <v>47</v>
      </c>
      <c r="G98" s="24">
        <v>4771.97</v>
      </c>
      <c r="H98" s="24">
        <v>0.47</v>
      </c>
      <c r="I98" s="31">
        <v>7.7892999999999999</v>
      </c>
      <c r="J98" s="31"/>
      <c r="K98" s="35" t="s">
        <v>651</v>
      </c>
    </row>
    <row r="99" spans="2:11" x14ac:dyDescent="0.25">
      <c r="B99" s="8" t="s">
        <v>1989</v>
      </c>
      <c r="C99" s="58" t="s">
        <v>1953</v>
      </c>
      <c r="D99" s="52" t="s">
        <v>1990</v>
      </c>
      <c r="E99" s="6" t="s">
        <v>679</v>
      </c>
      <c r="F99" s="19">
        <v>4500</v>
      </c>
      <c r="G99" s="24">
        <v>4504.8599999999997</v>
      </c>
      <c r="H99" s="24">
        <v>0.44</v>
      </c>
      <c r="I99" s="31">
        <v>7.1700999999999997</v>
      </c>
      <c r="J99" s="31"/>
      <c r="K99" s="35"/>
    </row>
    <row r="100" spans="2:11" x14ac:dyDescent="0.25">
      <c r="B100" s="8" t="s">
        <v>1991</v>
      </c>
      <c r="C100" s="58" t="s">
        <v>1953</v>
      </c>
      <c r="D100" s="52" t="s">
        <v>1992</v>
      </c>
      <c r="E100" s="6" t="s">
        <v>679</v>
      </c>
      <c r="F100" s="19">
        <v>3125</v>
      </c>
      <c r="G100" s="24">
        <v>3150.63</v>
      </c>
      <c r="H100" s="24">
        <v>0.31</v>
      </c>
      <c r="I100" s="31">
        <v>8.0498999999999992</v>
      </c>
      <c r="J100" s="31"/>
      <c r="K100" s="35" t="s">
        <v>651</v>
      </c>
    </row>
    <row r="101" spans="2:11" x14ac:dyDescent="0.25">
      <c r="B101" s="8" t="s">
        <v>1993</v>
      </c>
      <c r="C101" s="58" t="s">
        <v>1953</v>
      </c>
      <c r="D101" s="52" t="s">
        <v>1994</v>
      </c>
      <c r="E101" s="6" t="s">
        <v>679</v>
      </c>
      <c r="F101" s="19">
        <v>3125</v>
      </c>
      <c r="G101" s="24">
        <v>3149.35</v>
      </c>
      <c r="H101" s="24">
        <v>0.31</v>
      </c>
      <c r="I101" s="31">
        <v>8.0498999999999992</v>
      </c>
      <c r="J101" s="31"/>
      <c r="K101" s="35" t="s">
        <v>651</v>
      </c>
    </row>
    <row r="102" spans="2:11" x14ac:dyDescent="0.25">
      <c r="B102" s="8" t="s">
        <v>1995</v>
      </c>
      <c r="C102" s="58" t="s">
        <v>1996</v>
      </c>
      <c r="D102" s="52" t="s">
        <v>1997</v>
      </c>
      <c r="E102" s="6" t="s">
        <v>679</v>
      </c>
      <c r="F102" s="19">
        <v>30</v>
      </c>
      <c r="G102" s="24">
        <v>3022.09</v>
      </c>
      <c r="H102" s="24">
        <v>0.3</v>
      </c>
      <c r="I102" s="31">
        <v>7.9195000000000002</v>
      </c>
      <c r="J102" s="31"/>
      <c r="K102" s="35" t="s">
        <v>651</v>
      </c>
    </row>
    <row r="103" spans="2:11" x14ac:dyDescent="0.25">
      <c r="B103" s="8" t="s">
        <v>1998</v>
      </c>
      <c r="C103" s="58" t="s">
        <v>1999</v>
      </c>
      <c r="D103" s="52" t="s">
        <v>2000</v>
      </c>
      <c r="E103" s="6" t="s">
        <v>867</v>
      </c>
      <c r="F103" s="19">
        <v>2000</v>
      </c>
      <c r="G103" s="24">
        <v>2002.11</v>
      </c>
      <c r="H103" s="24">
        <v>0.2</v>
      </c>
      <c r="I103" s="31">
        <v>7.1463999999999999</v>
      </c>
      <c r="J103" s="31"/>
      <c r="K103" s="35" t="s">
        <v>651</v>
      </c>
    </row>
    <row r="104" spans="2:11" x14ac:dyDescent="0.25">
      <c r="C104" s="56" t="s">
        <v>191</v>
      </c>
      <c r="D104" s="52"/>
      <c r="E104" s="6"/>
      <c r="F104" s="19"/>
      <c r="G104" s="25">
        <v>535556.65</v>
      </c>
      <c r="H104" s="25">
        <v>52.8</v>
      </c>
      <c r="I104" s="31"/>
      <c r="J104" s="31"/>
      <c r="K104" s="35"/>
    </row>
    <row r="105" spans="2:11" x14ac:dyDescent="0.25">
      <c r="C105" s="55"/>
      <c r="D105" s="52"/>
      <c r="E105" s="6"/>
      <c r="F105" s="19"/>
      <c r="G105" s="24"/>
      <c r="H105" s="24"/>
      <c r="I105" s="31"/>
      <c r="J105" s="31"/>
      <c r="K105" s="35"/>
    </row>
    <row r="106" spans="2:11" x14ac:dyDescent="0.25">
      <c r="C106" s="57" t="s">
        <v>770</v>
      </c>
      <c r="D106" s="52"/>
      <c r="E106" s="6"/>
      <c r="F106" s="19"/>
      <c r="G106" s="24"/>
      <c r="H106" s="24"/>
      <c r="I106" s="31"/>
      <c r="J106" s="31"/>
      <c r="K106" s="35"/>
    </row>
    <row r="107" spans="2:11" x14ac:dyDescent="0.25">
      <c r="B107" s="8" t="s">
        <v>774</v>
      </c>
      <c r="C107" s="58" t="s">
        <v>775</v>
      </c>
      <c r="D107" s="52" t="s">
        <v>776</v>
      </c>
      <c r="E107" s="6" t="s">
        <v>650</v>
      </c>
      <c r="F107" s="19">
        <v>27500</v>
      </c>
      <c r="G107" s="24">
        <v>29473.15</v>
      </c>
      <c r="H107" s="24">
        <v>2.91</v>
      </c>
      <c r="I107" s="31">
        <v>8.1226000000000003</v>
      </c>
      <c r="J107" s="31"/>
      <c r="K107" s="35" t="s">
        <v>651</v>
      </c>
    </row>
    <row r="108" spans="2:11" x14ac:dyDescent="0.25">
      <c r="B108" s="8" t="s">
        <v>771</v>
      </c>
      <c r="C108" s="58" t="s">
        <v>772</v>
      </c>
      <c r="D108" s="52" t="s">
        <v>773</v>
      </c>
      <c r="E108" s="6" t="s">
        <v>650</v>
      </c>
      <c r="F108" s="19">
        <v>26000</v>
      </c>
      <c r="G108" s="24">
        <v>26714.9</v>
      </c>
      <c r="H108" s="24">
        <v>2.63</v>
      </c>
      <c r="I108" s="31">
        <v>8.6050000000000004</v>
      </c>
      <c r="J108" s="31"/>
      <c r="K108" s="35" t="s">
        <v>651</v>
      </c>
    </row>
    <row r="109" spans="2:11" x14ac:dyDescent="0.25">
      <c r="C109" s="56" t="s">
        <v>191</v>
      </c>
      <c r="D109" s="52"/>
      <c r="E109" s="6"/>
      <c r="F109" s="19"/>
      <c r="G109" s="25">
        <v>56188.05</v>
      </c>
      <c r="H109" s="25">
        <v>5.54</v>
      </c>
      <c r="I109" s="31"/>
      <c r="J109" s="31"/>
      <c r="K109" s="35"/>
    </row>
    <row r="110" spans="2:11" x14ac:dyDescent="0.25">
      <c r="C110" s="55"/>
      <c r="D110" s="52"/>
      <c r="E110" s="6"/>
      <c r="F110" s="19"/>
      <c r="G110" s="24"/>
      <c r="H110" s="24"/>
      <c r="I110" s="31"/>
      <c r="J110" s="31"/>
      <c r="K110" s="35"/>
    </row>
    <row r="111" spans="2:11" x14ac:dyDescent="0.25">
      <c r="C111" s="56" t="s">
        <v>7</v>
      </c>
      <c r="D111" s="52"/>
      <c r="E111" s="6"/>
      <c r="F111" s="19"/>
      <c r="G111" s="24" t="s">
        <v>2</v>
      </c>
      <c r="H111" s="24" t="s">
        <v>2</v>
      </c>
      <c r="I111" s="31"/>
      <c r="J111" s="31"/>
      <c r="K111" s="35"/>
    </row>
    <row r="112" spans="2:11" x14ac:dyDescent="0.25">
      <c r="C112" s="55"/>
      <c r="D112" s="52"/>
      <c r="E112" s="6"/>
      <c r="F112" s="19"/>
      <c r="G112" s="24"/>
      <c r="H112" s="24"/>
      <c r="I112" s="31"/>
      <c r="J112" s="31"/>
      <c r="K112" s="35"/>
    </row>
    <row r="113" spans="2:11" x14ac:dyDescent="0.25">
      <c r="C113" s="57" t="s">
        <v>8</v>
      </c>
      <c r="D113" s="52"/>
      <c r="E113" s="6"/>
      <c r="F113" s="19"/>
      <c r="G113" s="24"/>
      <c r="H113" s="24"/>
      <c r="I113" s="31"/>
      <c r="J113" s="31"/>
      <c r="K113" s="35"/>
    </row>
    <row r="114" spans="2:11" x14ac:dyDescent="0.25">
      <c r="B114" s="8" t="s">
        <v>879</v>
      </c>
      <c r="C114" s="58" t="s">
        <v>4624</v>
      </c>
      <c r="D114" s="52" t="s">
        <v>880</v>
      </c>
      <c r="E114" s="6" t="s">
        <v>782</v>
      </c>
      <c r="F114" s="19">
        <v>125</v>
      </c>
      <c r="G114" s="24">
        <v>12338.18</v>
      </c>
      <c r="H114" s="24">
        <v>1.22</v>
      </c>
      <c r="I114" s="31">
        <v>7.55</v>
      </c>
      <c r="J114" s="31"/>
      <c r="K114" s="35"/>
    </row>
    <row r="115" spans="2:11" x14ac:dyDescent="0.25">
      <c r="B115" s="8" t="s">
        <v>881</v>
      </c>
      <c r="C115" s="58" t="s">
        <v>4625</v>
      </c>
      <c r="D115" s="52" t="s">
        <v>882</v>
      </c>
      <c r="E115" s="6" t="s">
        <v>782</v>
      </c>
      <c r="F115" s="19">
        <v>125</v>
      </c>
      <c r="G115" s="24">
        <v>12269.09</v>
      </c>
      <c r="H115" s="24">
        <v>1.21</v>
      </c>
      <c r="I115" s="31">
        <v>7.5449999999999999</v>
      </c>
      <c r="J115" s="31"/>
      <c r="K115" s="35" t="s">
        <v>651</v>
      </c>
    </row>
    <row r="116" spans="2:11" x14ac:dyDescent="0.25">
      <c r="C116" s="56" t="s">
        <v>191</v>
      </c>
      <c r="D116" s="52"/>
      <c r="E116" s="6"/>
      <c r="F116" s="19"/>
      <c r="G116" s="25">
        <v>24607.27</v>
      </c>
      <c r="H116" s="25">
        <v>2.4300000000000002</v>
      </c>
      <c r="I116" s="31"/>
      <c r="J116" s="31"/>
      <c r="K116" s="35"/>
    </row>
    <row r="117" spans="2:11" x14ac:dyDescent="0.25">
      <c r="C117" s="55"/>
      <c r="D117" s="52"/>
      <c r="E117" s="6"/>
      <c r="F117" s="19"/>
      <c r="G117" s="24"/>
      <c r="H117" s="24"/>
      <c r="I117" s="31"/>
      <c r="J117" s="31"/>
      <c r="K117" s="35"/>
    </row>
    <row r="118" spans="2:11" x14ac:dyDescent="0.25">
      <c r="C118" s="57" t="s">
        <v>9</v>
      </c>
      <c r="D118" s="52"/>
      <c r="E118" s="6"/>
      <c r="F118" s="19"/>
      <c r="G118" s="24"/>
      <c r="H118" s="24"/>
      <c r="I118" s="31"/>
      <c r="J118" s="31"/>
      <c r="K118" s="35"/>
    </row>
    <row r="119" spans="2:11" x14ac:dyDescent="0.25">
      <c r="B119" s="8" t="s">
        <v>2001</v>
      </c>
      <c r="C119" s="58" t="s">
        <v>2002</v>
      </c>
      <c r="D119" s="52" t="s">
        <v>2003</v>
      </c>
      <c r="E119" s="6" t="s">
        <v>202</v>
      </c>
      <c r="F119" s="19">
        <v>7500000</v>
      </c>
      <c r="G119" s="24">
        <v>7592.4</v>
      </c>
      <c r="H119" s="24">
        <v>0.75</v>
      </c>
      <c r="I119" s="31">
        <v>6.6259715000000003</v>
      </c>
      <c r="J119" s="31"/>
      <c r="K119" s="35"/>
    </row>
    <row r="120" spans="2:11" x14ac:dyDescent="0.25">
      <c r="B120" s="8" t="s">
        <v>2004</v>
      </c>
      <c r="C120" s="58" t="s">
        <v>2005</v>
      </c>
      <c r="D120" s="52" t="s">
        <v>2006</v>
      </c>
      <c r="E120" s="6" t="s">
        <v>202</v>
      </c>
      <c r="F120" s="19">
        <v>5000000</v>
      </c>
      <c r="G120" s="24">
        <v>4987.78</v>
      </c>
      <c r="H120" s="24">
        <v>0.49</v>
      </c>
      <c r="I120" s="31">
        <v>6.5225125000000004</v>
      </c>
      <c r="J120" s="31"/>
      <c r="K120" s="35"/>
    </row>
    <row r="121" spans="2:11" x14ac:dyDescent="0.25">
      <c r="B121" s="8" t="s">
        <v>789</v>
      </c>
      <c r="C121" s="58" t="s">
        <v>790</v>
      </c>
      <c r="D121" s="52" t="s">
        <v>791</v>
      </c>
      <c r="E121" s="6" t="s">
        <v>202</v>
      </c>
      <c r="F121" s="19">
        <v>2500000</v>
      </c>
      <c r="G121" s="24">
        <v>2479.5300000000002</v>
      </c>
      <c r="H121" s="24">
        <v>0.24</v>
      </c>
      <c r="I121" s="31">
        <v>7.4406939999999997</v>
      </c>
      <c r="J121" s="31"/>
      <c r="K121" s="35"/>
    </row>
    <row r="122" spans="2:11" x14ac:dyDescent="0.25">
      <c r="C122" s="56" t="s">
        <v>191</v>
      </c>
      <c r="D122" s="52"/>
      <c r="E122" s="6"/>
      <c r="F122" s="19"/>
      <c r="G122" s="25">
        <v>15059.71</v>
      </c>
      <c r="H122" s="25">
        <v>1.48</v>
      </c>
      <c r="I122" s="31"/>
      <c r="J122" s="31"/>
      <c r="K122" s="35"/>
    </row>
    <row r="123" spans="2:11" x14ac:dyDescent="0.25">
      <c r="C123" s="55"/>
      <c r="D123" s="52"/>
      <c r="E123" s="6"/>
      <c r="F123" s="19"/>
      <c r="G123" s="24"/>
      <c r="H123" s="24"/>
      <c r="I123" s="31"/>
      <c r="J123" s="31"/>
      <c r="K123" s="35"/>
    </row>
    <row r="124" spans="2:11" x14ac:dyDescent="0.25">
      <c r="C124" s="57" t="s">
        <v>10</v>
      </c>
      <c r="D124" s="52"/>
      <c r="E124" s="6"/>
      <c r="F124" s="19"/>
      <c r="G124" s="24"/>
      <c r="H124" s="24"/>
      <c r="I124" s="31"/>
      <c r="J124" s="31"/>
      <c r="K124" s="35"/>
    </row>
    <row r="125" spans="2:11" x14ac:dyDescent="0.25">
      <c r="B125" s="8" t="s">
        <v>801</v>
      </c>
      <c r="C125" s="58" t="s">
        <v>802</v>
      </c>
      <c r="D125" s="52" t="s">
        <v>803</v>
      </c>
      <c r="E125" s="6" t="s">
        <v>202</v>
      </c>
      <c r="F125" s="19">
        <v>25000000</v>
      </c>
      <c r="G125" s="24">
        <v>24782.23</v>
      </c>
      <c r="H125" s="24">
        <v>2.44</v>
      </c>
      <c r="I125" s="31">
        <v>7.7378285</v>
      </c>
      <c r="J125" s="31"/>
      <c r="K125" s="35"/>
    </row>
    <row r="126" spans="2:11" x14ac:dyDescent="0.25">
      <c r="B126" s="8" t="s">
        <v>2007</v>
      </c>
      <c r="C126" s="58" t="s">
        <v>2008</v>
      </c>
      <c r="D126" s="52" t="s">
        <v>2009</v>
      </c>
      <c r="E126" s="6" t="s">
        <v>202</v>
      </c>
      <c r="F126" s="19">
        <v>20000000</v>
      </c>
      <c r="G126" s="24">
        <v>20264.919999999998</v>
      </c>
      <c r="H126" s="24">
        <v>2</v>
      </c>
      <c r="I126" s="31">
        <v>7.1375848</v>
      </c>
      <c r="J126" s="31"/>
      <c r="K126" s="35"/>
    </row>
    <row r="127" spans="2:11" x14ac:dyDescent="0.25">
      <c r="B127" s="8" t="s">
        <v>2010</v>
      </c>
      <c r="C127" s="58" t="s">
        <v>2011</v>
      </c>
      <c r="D127" s="52" t="s">
        <v>2012</v>
      </c>
      <c r="E127" s="6" t="s">
        <v>202</v>
      </c>
      <c r="F127" s="19">
        <v>9000000</v>
      </c>
      <c r="G127" s="24">
        <v>8972.98</v>
      </c>
      <c r="H127" s="24">
        <v>0.88</v>
      </c>
      <c r="I127" s="31">
        <v>7.7395107000000003</v>
      </c>
      <c r="J127" s="31"/>
      <c r="K127" s="35"/>
    </row>
    <row r="128" spans="2:11" x14ac:dyDescent="0.25">
      <c r="B128" s="8" t="s">
        <v>2013</v>
      </c>
      <c r="C128" s="58" t="s">
        <v>2014</v>
      </c>
      <c r="D128" s="52" t="s">
        <v>2015</v>
      </c>
      <c r="E128" s="6" t="s">
        <v>202</v>
      </c>
      <c r="F128" s="19">
        <v>307200</v>
      </c>
      <c r="G128" s="24">
        <v>312.8</v>
      </c>
      <c r="H128" s="24">
        <v>0.03</v>
      </c>
      <c r="I128" s="31">
        <v>7.55253</v>
      </c>
      <c r="J128" s="31"/>
      <c r="K128" s="35"/>
    </row>
    <row r="129" spans="1:11" x14ac:dyDescent="0.25">
      <c r="C129" s="56" t="s">
        <v>191</v>
      </c>
      <c r="D129" s="52"/>
      <c r="E129" s="6"/>
      <c r="F129" s="19"/>
      <c r="G129" s="25">
        <v>54332.93</v>
      </c>
      <c r="H129" s="25">
        <v>5.35</v>
      </c>
      <c r="I129" s="31"/>
      <c r="J129" s="31"/>
      <c r="K129" s="35"/>
    </row>
    <row r="130" spans="1:11" x14ac:dyDescent="0.25">
      <c r="C130" s="55"/>
      <c r="D130" s="52"/>
      <c r="E130" s="6"/>
      <c r="F130" s="19"/>
      <c r="G130" s="24"/>
      <c r="H130" s="24"/>
      <c r="I130" s="31"/>
      <c r="J130" s="31"/>
      <c r="K130" s="35"/>
    </row>
    <row r="131" spans="1:11" x14ac:dyDescent="0.25">
      <c r="C131" s="56" t="s">
        <v>11</v>
      </c>
      <c r="D131" s="52"/>
      <c r="E131" s="6"/>
      <c r="F131" s="19"/>
      <c r="G131" s="24" t="s">
        <v>2</v>
      </c>
      <c r="H131" s="24" t="s">
        <v>2</v>
      </c>
      <c r="I131" s="31"/>
      <c r="J131" s="31"/>
      <c r="K131" s="35"/>
    </row>
    <row r="132" spans="1:11" x14ac:dyDescent="0.25">
      <c r="C132" s="55"/>
      <c r="D132" s="52"/>
      <c r="E132" s="6"/>
      <c r="F132" s="19"/>
      <c r="G132" s="24"/>
      <c r="H132" s="24"/>
      <c r="I132" s="31"/>
      <c r="J132" s="31"/>
      <c r="K132" s="35"/>
    </row>
    <row r="133" spans="1:11" x14ac:dyDescent="0.25">
      <c r="A133" s="10"/>
      <c r="B133" s="28"/>
      <c r="C133" s="56" t="s">
        <v>13</v>
      </c>
      <c r="D133" s="52"/>
      <c r="E133" s="6"/>
      <c r="F133" s="19"/>
      <c r="G133" s="24"/>
      <c r="H133" s="24"/>
      <c r="I133" s="31"/>
      <c r="J133" s="31"/>
      <c r="K133" s="35"/>
    </row>
    <row r="134" spans="1:11" x14ac:dyDescent="0.25">
      <c r="A134" s="28"/>
      <c r="B134" s="28"/>
      <c r="C134" s="56" t="s">
        <v>14</v>
      </c>
      <c r="D134" s="52"/>
      <c r="E134" s="6"/>
      <c r="F134" s="19"/>
      <c r="G134" s="24" t="s">
        <v>2</v>
      </c>
      <c r="H134" s="24" t="s">
        <v>2</v>
      </c>
      <c r="I134" s="31"/>
      <c r="J134" s="31"/>
      <c r="K134" s="35"/>
    </row>
    <row r="135" spans="1:11" x14ac:dyDescent="0.25">
      <c r="A135" s="28"/>
      <c r="B135" s="28"/>
      <c r="C135" s="56"/>
      <c r="D135" s="52"/>
      <c r="E135" s="6"/>
      <c r="F135" s="19"/>
      <c r="G135" s="24"/>
      <c r="H135" s="24"/>
      <c r="I135" s="31"/>
      <c r="J135" s="31"/>
      <c r="K135" s="35"/>
    </row>
    <row r="136" spans="1:11" x14ac:dyDescent="0.25">
      <c r="C136" s="57" t="s">
        <v>15</v>
      </c>
      <c r="D136" s="52"/>
      <c r="E136" s="6"/>
      <c r="F136" s="19"/>
      <c r="G136" s="24"/>
      <c r="H136" s="24"/>
      <c r="I136" s="31"/>
      <c r="J136" s="31"/>
      <c r="K136" s="35"/>
    </row>
    <row r="137" spans="1:11" x14ac:dyDescent="0.25">
      <c r="B137" s="8" t="s">
        <v>825</v>
      </c>
      <c r="C137" s="58" t="s">
        <v>826</v>
      </c>
      <c r="D137" s="52" t="s">
        <v>827</v>
      </c>
      <c r="E137" s="6" t="s">
        <v>810</v>
      </c>
      <c r="F137" s="19">
        <v>5000</v>
      </c>
      <c r="G137" s="24">
        <v>23865.58</v>
      </c>
      <c r="H137" s="24">
        <v>2.35</v>
      </c>
      <c r="I137" s="31">
        <v>6.8849999999999998</v>
      </c>
      <c r="J137" s="31"/>
      <c r="K137" s="35" t="s">
        <v>651</v>
      </c>
    </row>
    <row r="138" spans="1:11" x14ac:dyDescent="0.25">
      <c r="B138" s="8" t="s">
        <v>823</v>
      </c>
      <c r="C138" s="58" t="s">
        <v>692</v>
      </c>
      <c r="D138" s="52" t="s">
        <v>824</v>
      </c>
      <c r="E138" s="6" t="s">
        <v>810</v>
      </c>
      <c r="F138" s="19">
        <v>2000</v>
      </c>
      <c r="G138" s="24">
        <v>9565.69</v>
      </c>
      <c r="H138" s="24">
        <v>0.94</v>
      </c>
      <c r="I138" s="31">
        <v>6.9050000000000002</v>
      </c>
      <c r="J138" s="31"/>
      <c r="K138" s="35"/>
    </row>
    <row r="139" spans="1:11" x14ac:dyDescent="0.25">
      <c r="B139" s="8" t="s">
        <v>1339</v>
      </c>
      <c r="C139" s="58" t="s">
        <v>692</v>
      </c>
      <c r="D139" s="52" t="s">
        <v>1340</v>
      </c>
      <c r="E139" s="6" t="s">
        <v>810</v>
      </c>
      <c r="F139" s="19">
        <v>2000</v>
      </c>
      <c r="G139" s="24">
        <v>9367.3799999999992</v>
      </c>
      <c r="H139" s="24">
        <v>0.92</v>
      </c>
      <c r="I139" s="31">
        <v>7.1449999999999996</v>
      </c>
      <c r="J139" s="31"/>
      <c r="K139" s="35" t="s">
        <v>651</v>
      </c>
    </row>
    <row r="140" spans="1:11" x14ac:dyDescent="0.25">
      <c r="B140" s="8" t="s">
        <v>819</v>
      </c>
      <c r="C140" s="58" t="s">
        <v>820</v>
      </c>
      <c r="D140" s="52" t="s">
        <v>821</v>
      </c>
      <c r="E140" s="6" t="s">
        <v>822</v>
      </c>
      <c r="F140" s="19">
        <v>1000</v>
      </c>
      <c r="G140" s="24">
        <v>4770.91</v>
      </c>
      <c r="H140" s="24">
        <v>0.47</v>
      </c>
      <c r="I140" s="31">
        <v>6.7933000000000003</v>
      </c>
      <c r="J140" s="31"/>
      <c r="K140" s="35"/>
    </row>
    <row r="141" spans="1:11" x14ac:dyDescent="0.25">
      <c r="B141" s="8" t="s">
        <v>2016</v>
      </c>
      <c r="C141" s="58" t="s">
        <v>826</v>
      </c>
      <c r="D141" s="52" t="s">
        <v>2017</v>
      </c>
      <c r="E141" s="6" t="s">
        <v>810</v>
      </c>
      <c r="F141" s="19">
        <v>1000</v>
      </c>
      <c r="G141" s="24">
        <v>4766.78</v>
      </c>
      <c r="H141" s="24">
        <v>0.47</v>
      </c>
      <c r="I141" s="31">
        <v>6.8949999999999996</v>
      </c>
      <c r="J141" s="31"/>
      <c r="K141" s="35"/>
    </row>
    <row r="142" spans="1:11" x14ac:dyDescent="0.25">
      <c r="B142" s="8" t="s">
        <v>2018</v>
      </c>
      <c r="C142" s="58" t="s">
        <v>1055</v>
      </c>
      <c r="D142" s="52" t="s">
        <v>2019</v>
      </c>
      <c r="E142" s="6" t="s">
        <v>810</v>
      </c>
      <c r="F142" s="19">
        <v>300</v>
      </c>
      <c r="G142" s="24">
        <v>1441.34</v>
      </c>
      <c r="H142" s="24">
        <v>0.14000000000000001</v>
      </c>
      <c r="I142" s="31">
        <v>6.7828999999999997</v>
      </c>
      <c r="J142" s="31"/>
      <c r="K142" s="35"/>
    </row>
    <row r="143" spans="1:11" x14ac:dyDescent="0.25">
      <c r="C143" s="56" t="s">
        <v>191</v>
      </c>
      <c r="D143" s="52"/>
      <c r="E143" s="6"/>
      <c r="F143" s="19"/>
      <c r="G143" s="25">
        <v>53777.68</v>
      </c>
      <c r="H143" s="25">
        <v>5.29</v>
      </c>
      <c r="I143" s="31"/>
      <c r="J143" s="31"/>
      <c r="K143" s="35"/>
    </row>
    <row r="144" spans="1:11" x14ac:dyDescent="0.25">
      <c r="C144" s="55"/>
      <c r="D144" s="52"/>
      <c r="E144" s="6"/>
      <c r="F144" s="19"/>
      <c r="G144" s="24"/>
      <c r="H144" s="24"/>
      <c r="I144" s="31"/>
      <c r="J144" s="31"/>
      <c r="K144" s="35"/>
    </row>
    <row r="145" spans="1:11" x14ac:dyDescent="0.25">
      <c r="C145" s="57" t="s">
        <v>16</v>
      </c>
      <c r="D145" s="52"/>
      <c r="E145" s="6"/>
      <c r="F145" s="19"/>
      <c r="G145" s="24"/>
      <c r="H145" s="24"/>
      <c r="I145" s="31"/>
      <c r="J145" s="31"/>
      <c r="K145" s="35"/>
    </row>
    <row r="146" spans="1:11" x14ac:dyDescent="0.25">
      <c r="B146" s="8" t="s">
        <v>1638</v>
      </c>
      <c r="C146" s="58" t="s">
        <v>1639</v>
      </c>
      <c r="D146" s="52" t="s">
        <v>1640</v>
      </c>
      <c r="E146" s="6" t="s">
        <v>202</v>
      </c>
      <c r="F146" s="19">
        <v>5000000</v>
      </c>
      <c r="G146" s="24">
        <v>4989.4399999999996</v>
      </c>
      <c r="H146" s="24">
        <v>0.49</v>
      </c>
      <c r="I146" s="31">
        <v>5.1513</v>
      </c>
      <c r="J146" s="31"/>
      <c r="K146" s="35"/>
    </row>
    <row r="147" spans="1:11" x14ac:dyDescent="0.25">
      <c r="C147" s="56" t="s">
        <v>191</v>
      </c>
      <c r="D147" s="52"/>
      <c r="E147" s="6"/>
      <c r="F147" s="19"/>
      <c r="G147" s="25">
        <v>4989.4399999999996</v>
      </c>
      <c r="H147" s="25">
        <v>0.49</v>
      </c>
      <c r="I147" s="31"/>
      <c r="J147" s="31"/>
      <c r="K147" s="35"/>
    </row>
    <row r="148" spans="1:11" x14ac:dyDescent="0.25">
      <c r="C148" s="55"/>
      <c r="D148" s="52"/>
      <c r="E148" s="6"/>
      <c r="F148" s="19"/>
      <c r="G148" s="24"/>
      <c r="H148" s="24"/>
      <c r="I148" s="31"/>
      <c r="J148" s="31"/>
      <c r="K148" s="35"/>
    </row>
    <row r="149" spans="1:11" x14ac:dyDescent="0.25">
      <c r="C149" s="56" t="s">
        <v>17</v>
      </c>
      <c r="D149" s="52"/>
      <c r="E149" s="6"/>
      <c r="F149" s="19"/>
      <c r="G149" s="24" t="s">
        <v>2</v>
      </c>
      <c r="H149" s="24" t="s">
        <v>2</v>
      </c>
      <c r="I149" s="31"/>
      <c r="J149" s="31"/>
      <c r="K149" s="35"/>
    </row>
    <row r="150" spans="1:11" x14ac:dyDescent="0.25">
      <c r="C150" s="55"/>
      <c r="D150" s="52"/>
      <c r="E150" s="6"/>
      <c r="F150" s="19"/>
      <c r="G150" s="24"/>
      <c r="H150" s="24"/>
      <c r="I150" s="31"/>
      <c r="J150" s="31"/>
      <c r="K150" s="35"/>
    </row>
    <row r="151" spans="1:11" x14ac:dyDescent="0.25">
      <c r="C151" s="56" t="s">
        <v>18</v>
      </c>
      <c r="D151" s="52"/>
      <c r="E151" s="6"/>
      <c r="F151" s="19"/>
      <c r="G151" s="24" t="s">
        <v>2</v>
      </c>
      <c r="H151" s="24" t="s">
        <v>2</v>
      </c>
      <c r="I151" s="31"/>
      <c r="J151" s="31"/>
      <c r="K151" s="35"/>
    </row>
    <row r="152" spans="1:11" x14ac:dyDescent="0.25">
      <c r="C152" s="55"/>
      <c r="D152" s="52"/>
      <c r="E152" s="6"/>
      <c r="F152" s="19"/>
      <c r="G152" s="24"/>
      <c r="H152" s="24"/>
      <c r="I152" s="31"/>
      <c r="J152" s="31"/>
      <c r="K152" s="35"/>
    </row>
    <row r="153" spans="1:11" x14ac:dyDescent="0.25">
      <c r="A153" s="10"/>
      <c r="B153" s="28"/>
      <c r="C153" s="56" t="s">
        <v>19</v>
      </c>
      <c r="D153" s="52"/>
      <c r="E153" s="6"/>
      <c r="F153" s="19"/>
      <c r="G153" s="24"/>
      <c r="H153" s="24"/>
      <c r="I153" s="31"/>
      <c r="J153" s="31"/>
      <c r="K153" s="35"/>
    </row>
    <row r="154" spans="1:11" x14ac:dyDescent="0.25">
      <c r="A154" s="28"/>
      <c r="B154" s="28"/>
      <c r="C154" s="56" t="s">
        <v>20</v>
      </c>
      <c r="D154" s="52"/>
      <c r="E154" s="6"/>
      <c r="F154" s="19"/>
      <c r="G154" s="24" t="s">
        <v>2</v>
      </c>
      <c r="H154" s="24" t="s">
        <v>2</v>
      </c>
      <c r="I154" s="31"/>
      <c r="J154" s="31"/>
      <c r="K154" s="35"/>
    </row>
    <row r="155" spans="1:11" x14ac:dyDescent="0.25">
      <c r="A155" s="28"/>
      <c r="B155" s="28"/>
      <c r="C155" s="56"/>
      <c r="D155" s="52"/>
      <c r="E155" s="6"/>
      <c r="F155" s="19"/>
      <c r="G155" s="24"/>
      <c r="H155" s="24"/>
      <c r="I155" s="31"/>
      <c r="J155" s="31"/>
      <c r="K155" s="35"/>
    </row>
    <row r="156" spans="1:11" x14ac:dyDescent="0.25">
      <c r="C156" s="57" t="s">
        <v>21</v>
      </c>
      <c r="D156" s="52"/>
      <c r="E156" s="6"/>
      <c r="F156" s="19"/>
      <c r="G156" s="24"/>
      <c r="H156" s="24"/>
      <c r="I156" s="31"/>
      <c r="J156" s="31"/>
      <c r="K156" s="35"/>
    </row>
    <row r="157" spans="1:11" x14ac:dyDescent="0.25">
      <c r="B157" s="8" t="s">
        <v>889</v>
      </c>
      <c r="C157" s="58" t="s">
        <v>4628</v>
      </c>
      <c r="D157" s="52" t="s">
        <v>890</v>
      </c>
      <c r="E157" s="6" t="s">
        <v>891</v>
      </c>
      <c r="F157" s="19">
        <v>24879.05</v>
      </c>
      <c r="G157" s="24">
        <v>2953.49</v>
      </c>
      <c r="H157" s="24">
        <v>0.28999999999999998</v>
      </c>
      <c r="I157" s="31">
        <v>5.51</v>
      </c>
      <c r="J157" s="31"/>
      <c r="K157" s="35"/>
    </row>
    <row r="158" spans="1:11" x14ac:dyDescent="0.25">
      <c r="C158" s="56" t="s">
        <v>191</v>
      </c>
      <c r="D158" s="52"/>
      <c r="E158" s="6"/>
      <c r="F158" s="19"/>
      <c r="G158" s="25">
        <v>2953.49</v>
      </c>
      <c r="H158" s="25">
        <v>0.28999999999999998</v>
      </c>
      <c r="I158" s="31"/>
      <c r="J158" s="31"/>
      <c r="K158" s="35"/>
    </row>
    <row r="159" spans="1:11" x14ac:dyDescent="0.25">
      <c r="C159" s="55"/>
      <c r="D159" s="52"/>
      <c r="E159" s="6"/>
      <c r="F159" s="19"/>
      <c r="G159" s="24"/>
      <c r="H159" s="24"/>
      <c r="I159" s="31"/>
      <c r="J159" s="31"/>
      <c r="K159" s="35"/>
    </row>
    <row r="160" spans="1:11" x14ac:dyDescent="0.25">
      <c r="C160" s="56" t="s">
        <v>22</v>
      </c>
      <c r="D160" s="52"/>
      <c r="E160" s="6"/>
      <c r="F160" s="19"/>
      <c r="G160" s="24" t="s">
        <v>2</v>
      </c>
      <c r="H160" s="24" t="s">
        <v>2</v>
      </c>
      <c r="I160" s="31"/>
      <c r="J160" s="31"/>
      <c r="K160" s="35"/>
    </row>
    <row r="161" spans="1:54" x14ac:dyDescent="0.25">
      <c r="C161" s="55"/>
      <c r="D161" s="52"/>
      <c r="E161" s="6"/>
      <c r="F161" s="19"/>
      <c r="G161" s="24"/>
      <c r="H161" s="24"/>
      <c r="I161" s="31"/>
      <c r="J161" s="31"/>
      <c r="K161" s="35"/>
    </row>
    <row r="162" spans="1:54" x14ac:dyDescent="0.25">
      <c r="C162" s="56" t="s">
        <v>23</v>
      </c>
      <c r="D162" s="52"/>
      <c r="E162" s="6"/>
      <c r="F162" s="19"/>
      <c r="G162" s="24" t="s">
        <v>2</v>
      </c>
      <c r="H162" s="24" t="s">
        <v>2</v>
      </c>
      <c r="I162" s="31"/>
      <c r="J162" s="31"/>
      <c r="K162" s="35"/>
    </row>
    <row r="163" spans="1:54" x14ac:dyDescent="0.25">
      <c r="C163" s="55"/>
      <c r="D163" s="52"/>
      <c r="E163" s="6"/>
      <c r="F163" s="19"/>
      <c r="G163" s="24"/>
      <c r="H163" s="24"/>
      <c r="I163" s="31"/>
      <c r="J163" s="31"/>
      <c r="K163" s="35"/>
    </row>
    <row r="164" spans="1:54" x14ac:dyDescent="0.25">
      <c r="C164" s="57" t="s">
        <v>24</v>
      </c>
      <c r="D164" s="52"/>
      <c r="E164" s="6"/>
      <c r="F164" s="19"/>
      <c r="G164" s="24"/>
      <c r="H164" s="24"/>
      <c r="I164" s="31"/>
      <c r="J164" s="31"/>
      <c r="K164" s="35"/>
    </row>
    <row r="165" spans="1:54" x14ac:dyDescent="0.25">
      <c r="B165" s="8" t="s">
        <v>203</v>
      </c>
      <c r="C165" s="58" t="s">
        <v>204</v>
      </c>
      <c r="D165" s="52"/>
      <c r="E165" s="6"/>
      <c r="F165" s="19"/>
      <c r="G165" s="24">
        <v>9558.1</v>
      </c>
      <c r="H165" s="24">
        <v>0.94</v>
      </c>
      <c r="I165" s="31"/>
      <c r="J165" s="31"/>
      <c r="K165" s="35"/>
    </row>
    <row r="166" spans="1:54" x14ac:dyDescent="0.25">
      <c r="C166" s="56" t="s">
        <v>191</v>
      </c>
      <c r="D166" s="52"/>
      <c r="E166" s="6"/>
      <c r="F166" s="19"/>
      <c r="G166" s="25">
        <v>9558.1</v>
      </c>
      <c r="H166" s="25">
        <v>0.94</v>
      </c>
      <c r="I166" s="31"/>
      <c r="J166" s="31"/>
      <c r="K166" s="35"/>
    </row>
    <row r="167" spans="1:54" x14ac:dyDescent="0.25">
      <c r="C167" s="55"/>
      <c r="D167" s="52"/>
      <c r="E167" s="6"/>
      <c r="F167" s="19"/>
      <c r="G167" s="24"/>
      <c r="H167" s="24"/>
      <c r="I167" s="31"/>
      <c r="J167" s="31"/>
      <c r="K167" s="35"/>
    </row>
    <row r="168" spans="1:54" x14ac:dyDescent="0.25">
      <c r="A168" s="10"/>
      <c r="B168" s="28"/>
      <c r="C168" s="56" t="s">
        <v>25</v>
      </c>
      <c r="D168" s="52"/>
      <c r="E168" s="6"/>
      <c r="F168" s="19"/>
      <c r="G168" s="24"/>
      <c r="H168" s="24"/>
      <c r="I168" s="31"/>
      <c r="J168" s="31"/>
      <c r="K168" s="35"/>
    </row>
    <row r="169" spans="1:54" s="2" customFormat="1" ht="13.5" x14ac:dyDescent="0.25">
      <c r="A169" s="28"/>
      <c r="B169" s="28"/>
      <c r="C169" s="55" t="s">
        <v>4578</v>
      </c>
      <c r="D169" s="52"/>
      <c r="E169" s="6"/>
      <c r="F169" s="19"/>
      <c r="G169" s="24" t="s">
        <v>2</v>
      </c>
      <c r="H169" s="24" t="s">
        <v>2</v>
      </c>
      <c r="I169" s="31"/>
      <c r="J169" s="31"/>
      <c r="K169" s="35"/>
      <c r="L169" s="3"/>
      <c r="AI169" s="3"/>
      <c r="AV169" s="3"/>
      <c r="AX169" s="3"/>
      <c r="BB169" s="3"/>
    </row>
    <row r="170" spans="1:54" x14ac:dyDescent="0.25">
      <c r="B170" s="8"/>
      <c r="C170" s="58" t="s">
        <v>205</v>
      </c>
      <c r="D170" s="52"/>
      <c r="E170" s="6"/>
      <c r="F170" s="19"/>
      <c r="G170" s="24">
        <v>17038.63</v>
      </c>
      <c r="H170" s="24">
        <v>1.69</v>
      </c>
      <c r="I170" s="31"/>
      <c r="J170" s="31"/>
      <c r="K170" s="35"/>
    </row>
    <row r="171" spans="1:54" x14ac:dyDescent="0.25">
      <c r="C171" s="56" t="s">
        <v>191</v>
      </c>
      <c r="D171" s="52"/>
      <c r="E171" s="6"/>
      <c r="F171" s="19"/>
      <c r="G171" s="25">
        <v>17038.63</v>
      </c>
      <c r="H171" s="25">
        <v>1.69</v>
      </c>
      <c r="I171" s="31"/>
      <c r="J171" s="31"/>
      <c r="K171" s="35"/>
    </row>
    <row r="172" spans="1:54" x14ac:dyDescent="0.25">
      <c r="C172" s="55"/>
      <c r="D172" s="52"/>
      <c r="E172" s="6"/>
      <c r="F172" s="19"/>
      <c r="G172" s="24"/>
      <c r="H172" s="24"/>
      <c r="I172" s="31"/>
      <c r="J172" s="31"/>
      <c r="K172" s="35"/>
    </row>
    <row r="173" spans="1:54" x14ac:dyDescent="0.25">
      <c r="C173" s="59" t="s">
        <v>206</v>
      </c>
      <c r="D173" s="53"/>
      <c r="E173" s="5"/>
      <c r="F173" s="20"/>
      <c r="G173" s="26">
        <v>1014474.77</v>
      </c>
      <c r="H173" s="26">
        <v>100.00000000000001</v>
      </c>
      <c r="I173" s="32"/>
      <c r="J173" s="32"/>
      <c r="K173" s="36"/>
    </row>
    <row r="175" spans="1:54" s="48" customFormat="1" ht="15.75" x14ac:dyDescent="0.3">
      <c r="C175" s="48" t="s">
        <v>4577</v>
      </c>
      <c r="F175" s="49"/>
      <c r="G175" s="49"/>
      <c r="H175" s="49"/>
    </row>
    <row r="176" spans="1:54" s="42" customFormat="1" ht="27" x14ac:dyDescent="0.25">
      <c r="B176" s="43"/>
      <c r="C176" s="43" t="s">
        <v>4572</v>
      </c>
      <c r="D176" s="43" t="s">
        <v>4573</v>
      </c>
      <c r="E176" s="43" t="s">
        <v>4574</v>
      </c>
      <c r="F176" s="44" t="s">
        <v>34</v>
      </c>
      <c r="G176" s="45" t="s">
        <v>4575</v>
      </c>
      <c r="H176" s="44" t="s">
        <v>36</v>
      </c>
      <c r="I176" s="43" t="s">
        <v>39</v>
      </c>
    </row>
    <row r="177" spans="2:11" s="42" customFormat="1" ht="13.5" x14ac:dyDescent="0.25">
      <c r="B177" s="43"/>
      <c r="C177" s="43" t="s">
        <v>4636</v>
      </c>
      <c r="D177" s="43"/>
      <c r="E177" s="43"/>
      <c r="F177" s="44"/>
      <c r="G177" s="45"/>
      <c r="H177" s="44"/>
      <c r="I177" s="43"/>
    </row>
    <row r="178" spans="2:11" s="2" customFormat="1" ht="13.5" x14ac:dyDescent="0.25">
      <c r="B178" s="66">
        <v>2300161</v>
      </c>
      <c r="C178" s="66" t="s">
        <v>4640</v>
      </c>
      <c r="D178" s="66" t="s">
        <v>4637</v>
      </c>
      <c r="E178" s="66" t="s">
        <v>12</v>
      </c>
      <c r="F178" s="72">
        <v>11400</v>
      </c>
      <c r="G178" s="73">
        <v>6610.9967999999999</v>
      </c>
      <c r="H178" s="73">
        <v>0.65166694999999997</v>
      </c>
      <c r="I178" s="66"/>
    </row>
    <row r="179" spans="2:11" s="2" customFormat="1" ht="13.5" x14ac:dyDescent="0.25">
      <c r="B179" s="66"/>
      <c r="C179" s="66"/>
      <c r="D179" s="66"/>
      <c r="E179" s="66"/>
      <c r="F179" s="72"/>
      <c r="G179" s="73"/>
      <c r="H179" s="73"/>
      <c r="I179" s="66"/>
    </row>
    <row r="180" spans="2:11" s="1" customFormat="1" ht="27" x14ac:dyDescent="0.25">
      <c r="B180" s="46"/>
      <c r="C180" s="46" t="s">
        <v>4632</v>
      </c>
      <c r="D180" s="46"/>
      <c r="E180" s="46"/>
      <c r="F180" s="47"/>
      <c r="G180" s="74" t="s">
        <v>4631</v>
      </c>
      <c r="H180" s="47"/>
      <c r="I180" s="46"/>
    </row>
    <row r="181" spans="2:11" s="2" customFormat="1" ht="13.5" x14ac:dyDescent="0.25">
      <c r="B181" s="66">
        <v>2222934</v>
      </c>
      <c r="C181" s="66" t="s">
        <v>4633</v>
      </c>
      <c r="D181" s="66"/>
      <c r="E181" s="66"/>
      <c r="F181" s="73"/>
      <c r="G181" s="73">
        <v>5000</v>
      </c>
      <c r="H181" s="73">
        <f>+G181/G173*100</f>
        <v>0.49286587974977436</v>
      </c>
      <c r="I181" s="66"/>
    </row>
    <row r="182" spans="2:11" s="1" customFormat="1" ht="13.5" x14ac:dyDescent="0.25">
      <c r="B182" s="46"/>
      <c r="C182" s="46" t="s">
        <v>4576</v>
      </c>
      <c r="D182" s="46"/>
      <c r="E182" s="46"/>
      <c r="F182" s="47"/>
      <c r="G182" s="47">
        <f>SUM(G178:G181)</f>
        <v>11610.996800000001</v>
      </c>
      <c r="H182" s="47">
        <f>SUM(H178:H181)</f>
        <v>1.1445328297497743</v>
      </c>
      <c r="I182" s="46"/>
    </row>
    <row r="184" spans="2:11" x14ac:dyDescent="0.25">
      <c r="C184" s="1" t="s">
        <v>207</v>
      </c>
    </row>
    <row r="185" spans="2:11" x14ac:dyDescent="0.25">
      <c r="C185" s="37" t="s">
        <v>208</v>
      </c>
      <c r="D185" s="37"/>
      <c r="E185" s="37"/>
      <c r="F185" s="37"/>
      <c r="G185" s="37"/>
      <c r="H185" s="37"/>
      <c r="I185" s="37"/>
      <c r="J185" s="37"/>
      <c r="K185" s="37"/>
    </row>
    <row r="186" spans="2:11" x14ac:dyDescent="0.25">
      <c r="C186" s="2" t="s">
        <v>209</v>
      </c>
    </row>
    <row r="187" spans="2:11" x14ac:dyDescent="0.25">
      <c r="C187" s="2" t="s">
        <v>210</v>
      </c>
    </row>
    <row r="188" spans="2:11" ht="30" customHeight="1" x14ac:dyDescent="0.25">
      <c r="C188" s="164" t="s">
        <v>211</v>
      </c>
      <c r="D188" s="165"/>
      <c r="E188" s="165"/>
      <c r="F188" s="165"/>
      <c r="G188" s="165"/>
      <c r="H188" s="165"/>
      <c r="I188" s="165"/>
      <c r="J188" s="165"/>
      <c r="K188" s="165"/>
    </row>
    <row r="189" spans="2:11" x14ac:dyDescent="0.25">
      <c r="C189" s="2" t="s">
        <v>212</v>
      </c>
    </row>
    <row r="190" spans="2:11" ht="48.75" customHeight="1" x14ac:dyDescent="0.25">
      <c r="C190" s="173" t="s">
        <v>4662</v>
      </c>
      <c r="D190" s="173"/>
      <c r="E190" s="173"/>
      <c r="F190" s="173"/>
      <c r="G190" s="173"/>
      <c r="H190" s="173"/>
      <c r="I190" s="173"/>
      <c r="J190" s="173"/>
      <c r="K190" s="173"/>
    </row>
    <row r="192" spans="2:11" x14ac:dyDescent="0.25">
      <c r="C192" s="2" t="s">
        <v>5016</v>
      </c>
      <c r="E192" s="2" t="s">
        <v>2</v>
      </c>
    </row>
    <row r="194" spans="1:256" x14ac:dyDescent="0.25">
      <c r="C194" s="2" t="s">
        <v>5017</v>
      </c>
      <c r="E194" s="2" t="s">
        <v>2</v>
      </c>
    </row>
    <row r="196" spans="1:256" x14ac:dyDescent="0.25">
      <c r="C196" s="2" t="s">
        <v>5064</v>
      </c>
    </row>
    <row r="198" spans="1:256" x14ac:dyDescent="0.25">
      <c r="C198" s="2" t="s">
        <v>5065</v>
      </c>
    </row>
    <row r="199" spans="1:256" s="86" customFormat="1" ht="35.25" customHeight="1" x14ac:dyDescent="0.25">
      <c r="A199" s="82"/>
      <c r="B199" s="82"/>
      <c r="C199" s="87" t="s">
        <v>5022</v>
      </c>
      <c r="D199" s="91" t="s">
        <v>5023</v>
      </c>
      <c r="E199" s="91" t="s">
        <v>5024</v>
      </c>
      <c r="F199" s="83"/>
      <c r="G199" s="84"/>
      <c r="H199" s="84"/>
      <c r="I199" s="84"/>
      <c r="J199" s="84"/>
      <c r="K199" s="85"/>
      <c r="L199" s="85"/>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5"/>
      <c r="AJ199" s="82"/>
      <c r="AK199" s="82"/>
      <c r="AL199" s="82"/>
      <c r="AM199" s="82"/>
      <c r="AN199" s="82"/>
      <c r="AO199" s="82"/>
      <c r="AP199" s="82"/>
      <c r="AQ199" s="82"/>
      <c r="AR199" s="82"/>
      <c r="AS199" s="82"/>
      <c r="AT199" s="82"/>
      <c r="AU199" s="82"/>
      <c r="AV199" s="85"/>
      <c r="AW199" s="82"/>
      <c r="AX199" s="85"/>
      <c r="AY199" s="82"/>
      <c r="AZ199" s="82"/>
      <c r="BA199" s="82"/>
      <c r="BB199" s="85"/>
      <c r="BC199" s="82"/>
      <c r="BD199" s="82"/>
      <c r="BE199" s="82"/>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c r="CE199" s="82"/>
      <c r="CF199" s="82"/>
      <c r="CG199" s="82"/>
      <c r="CH199" s="82"/>
      <c r="CI199" s="82"/>
      <c r="CJ199" s="82"/>
      <c r="CK199" s="82"/>
      <c r="CL199" s="82"/>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82"/>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row>
    <row r="200" spans="1:256" s="86" customFormat="1" x14ac:dyDescent="0.25">
      <c r="A200" s="82"/>
      <c r="B200" s="82"/>
      <c r="C200" s="89" t="s">
        <v>5026</v>
      </c>
      <c r="D200" s="92">
        <v>75.307900000000004</v>
      </c>
      <c r="E200" s="92">
        <v>76.354500000000002</v>
      </c>
      <c r="F200" s="83"/>
      <c r="G200" s="84"/>
      <c r="H200" s="84"/>
      <c r="I200" s="84"/>
      <c r="J200" s="84"/>
      <c r="K200" s="85"/>
      <c r="L200" s="85"/>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5"/>
      <c r="AJ200" s="82"/>
      <c r="AK200" s="82"/>
      <c r="AL200" s="82"/>
      <c r="AM200" s="82"/>
      <c r="AN200" s="82"/>
      <c r="AO200" s="82"/>
      <c r="AP200" s="82"/>
      <c r="AQ200" s="82"/>
      <c r="AR200" s="82"/>
      <c r="AS200" s="82"/>
      <c r="AT200" s="82"/>
      <c r="AU200" s="82"/>
      <c r="AV200" s="85"/>
      <c r="AW200" s="82"/>
      <c r="AX200" s="85"/>
      <c r="AY200" s="82"/>
      <c r="AZ200" s="82"/>
      <c r="BA200" s="82"/>
      <c r="BB200" s="85"/>
      <c r="BC200" s="82"/>
      <c r="BD200" s="82"/>
      <c r="BE200" s="82"/>
      <c r="BF200" s="82"/>
      <c r="BG200" s="82"/>
      <c r="BH200" s="82"/>
      <c r="BI200" s="82"/>
      <c r="BJ200" s="82"/>
      <c r="BK200" s="82"/>
      <c r="BL200" s="82"/>
      <c r="BM200" s="82"/>
      <c r="BN200" s="82"/>
      <c r="BO200" s="82"/>
      <c r="BP200" s="82"/>
      <c r="BQ200" s="82"/>
      <c r="BR200" s="82"/>
      <c r="BS200" s="82"/>
      <c r="BT200" s="82"/>
      <c r="BU200" s="82"/>
      <c r="BV200" s="82"/>
      <c r="BW200" s="82"/>
      <c r="BX200" s="82"/>
      <c r="BY200" s="82"/>
      <c r="BZ200" s="82"/>
      <c r="CA200" s="82"/>
      <c r="CB200" s="82"/>
      <c r="CC200" s="82"/>
      <c r="CD200" s="82"/>
      <c r="CE200" s="82"/>
      <c r="CF200" s="82"/>
      <c r="CG200" s="82"/>
      <c r="CH200" s="82"/>
      <c r="CI200" s="82"/>
      <c r="CJ200" s="82"/>
      <c r="CK200" s="82"/>
      <c r="CL200" s="82"/>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82"/>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row>
    <row r="201" spans="1:256" s="86" customFormat="1" x14ac:dyDescent="0.25">
      <c r="A201" s="82"/>
      <c r="B201" s="82"/>
      <c r="C201" s="89" t="s">
        <v>5043</v>
      </c>
      <c r="D201" s="92">
        <v>21.295300000000001</v>
      </c>
      <c r="E201" s="92">
        <v>21.440999999999999</v>
      </c>
      <c r="F201" s="83"/>
      <c r="G201" s="84"/>
      <c r="H201" s="84"/>
      <c r="I201" s="84"/>
      <c r="J201" s="84"/>
      <c r="K201" s="85"/>
      <c r="L201" s="85"/>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5"/>
      <c r="AJ201" s="82"/>
      <c r="AK201" s="82"/>
      <c r="AL201" s="82"/>
      <c r="AM201" s="82"/>
      <c r="AN201" s="82"/>
      <c r="AO201" s="82"/>
      <c r="AP201" s="82"/>
      <c r="AQ201" s="82"/>
      <c r="AR201" s="82"/>
      <c r="AS201" s="82"/>
      <c r="AT201" s="82"/>
      <c r="AU201" s="82"/>
      <c r="AV201" s="85"/>
      <c r="AW201" s="82"/>
      <c r="AX201" s="85"/>
      <c r="AY201" s="82"/>
      <c r="AZ201" s="82"/>
      <c r="BA201" s="82"/>
      <c r="BB201" s="85"/>
      <c r="BC201" s="82"/>
      <c r="BD201" s="82"/>
      <c r="BE201" s="82"/>
      <c r="BF201" s="82"/>
      <c r="BG201" s="82"/>
      <c r="BH201" s="82"/>
      <c r="BI201" s="82"/>
      <c r="BJ201" s="82"/>
      <c r="BK201" s="82"/>
      <c r="BL201" s="82"/>
      <c r="BM201" s="82"/>
      <c r="BN201" s="82"/>
      <c r="BO201" s="82"/>
      <c r="BP201" s="82"/>
      <c r="BQ201" s="82"/>
      <c r="BR201" s="82"/>
      <c r="BS201" s="82"/>
      <c r="BT201" s="82"/>
      <c r="BU201" s="82"/>
      <c r="BV201" s="82"/>
      <c r="BW201" s="82"/>
      <c r="BX201" s="82"/>
      <c r="BY201" s="82"/>
      <c r="BZ201" s="82"/>
      <c r="CA201" s="82"/>
      <c r="CB201" s="82"/>
      <c r="CC201" s="82"/>
      <c r="CD201" s="82"/>
      <c r="CE201" s="82"/>
      <c r="CF201" s="82"/>
      <c r="CG201" s="82"/>
      <c r="CH201" s="82"/>
      <c r="CI201" s="82"/>
      <c r="CJ201" s="82"/>
      <c r="CK201" s="82"/>
      <c r="CL201" s="82"/>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82"/>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row>
    <row r="202" spans="1:256" s="86" customFormat="1" x14ac:dyDescent="0.25">
      <c r="A202" s="82"/>
      <c r="B202" s="82"/>
      <c r="C202" s="89" t="s">
        <v>5031</v>
      </c>
      <c r="D202" s="92">
        <v>21.719799999999999</v>
      </c>
      <c r="E202" s="92">
        <v>22.021599999999999</v>
      </c>
      <c r="F202" s="83"/>
      <c r="G202" s="84"/>
      <c r="H202" s="84"/>
      <c r="I202" s="84"/>
      <c r="J202" s="84"/>
      <c r="K202" s="85"/>
      <c r="L202" s="85"/>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5"/>
      <c r="AJ202" s="82"/>
      <c r="AK202" s="82"/>
      <c r="AL202" s="82"/>
      <c r="AM202" s="82"/>
      <c r="AN202" s="82"/>
      <c r="AO202" s="82"/>
      <c r="AP202" s="82"/>
      <c r="AQ202" s="82"/>
      <c r="AR202" s="82"/>
      <c r="AS202" s="82"/>
      <c r="AT202" s="82"/>
      <c r="AU202" s="82"/>
      <c r="AV202" s="85"/>
      <c r="AW202" s="82"/>
      <c r="AX202" s="85"/>
      <c r="AY202" s="82"/>
      <c r="AZ202" s="82"/>
      <c r="BA202" s="82"/>
      <c r="BB202" s="85"/>
      <c r="BC202" s="82"/>
      <c r="BD202" s="82"/>
      <c r="BE202" s="82"/>
      <c r="BF202" s="82"/>
      <c r="BG202" s="82"/>
      <c r="BH202" s="82"/>
      <c r="BI202" s="82"/>
      <c r="BJ202" s="82"/>
      <c r="BK202" s="82"/>
      <c r="BL202" s="82"/>
      <c r="BM202" s="82"/>
      <c r="BN202" s="82"/>
      <c r="BO202" s="82"/>
      <c r="BP202" s="82"/>
      <c r="BQ202" s="82"/>
      <c r="BR202" s="82"/>
      <c r="BS202" s="82"/>
      <c r="BT202" s="82"/>
      <c r="BU202" s="82"/>
      <c r="BV202" s="82"/>
      <c r="BW202" s="82"/>
      <c r="BX202" s="82"/>
      <c r="BY202" s="82"/>
      <c r="BZ202" s="82"/>
      <c r="CA202" s="82"/>
      <c r="CB202" s="82"/>
      <c r="CC202" s="82"/>
      <c r="CD202" s="82"/>
      <c r="CE202" s="82"/>
      <c r="CF202" s="82"/>
      <c r="CG202" s="82"/>
      <c r="CH202" s="82"/>
      <c r="CI202" s="82"/>
      <c r="CJ202" s="82"/>
      <c r="CK202" s="82"/>
      <c r="CL202" s="82"/>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82"/>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row>
    <row r="203" spans="1:256" s="86" customFormat="1" x14ac:dyDescent="0.25">
      <c r="A203" s="82"/>
      <c r="B203" s="82"/>
      <c r="C203" s="89" t="s">
        <v>5045</v>
      </c>
      <c r="D203" s="92">
        <v>26.5639</v>
      </c>
      <c r="E203" s="92">
        <v>26.933</v>
      </c>
      <c r="F203" s="83"/>
      <c r="G203" s="84"/>
      <c r="H203" s="84"/>
      <c r="I203" s="84"/>
      <c r="J203" s="84"/>
      <c r="K203" s="85"/>
      <c r="L203" s="85"/>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5"/>
      <c r="AJ203" s="82"/>
      <c r="AK203" s="82"/>
      <c r="AL203" s="82"/>
      <c r="AM203" s="82"/>
      <c r="AN203" s="82"/>
      <c r="AO203" s="82"/>
      <c r="AP203" s="82"/>
      <c r="AQ203" s="82"/>
      <c r="AR203" s="82"/>
      <c r="AS203" s="82"/>
      <c r="AT203" s="82"/>
      <c r="AU203" s="82"/>
      <c r="AV203" s="85"/>
      <c r="AW203" s="82"/>
      <c r="AX203" s="85"/>
      <c r="AY203" s="82"/>
      <c r="AZ203" s="82"/>
      <c r="BA203" s="82"/>
      <c r="BB203" s="85"/>
      <c r="BC203" s="82"/>
      <c r="BD203" s="82"/>
      <c r="BE203" s="82"/>
      <c r="BF203" s="82"/>
      <c r="BG203" s="82"/>
      <c r="BH203" s="82"/>
      <c r="BI203" s="82"/>
      <c r="BJ203" s="82"/>
      <c r="BK203" s="82"/>
      <c r="BL203" s="82"/>
      <c r="BM203" s="82"/>
      <c r="BN203" s="82"/>
      <c r="BO203" s="82"/>
      <c r="BP203" s="82"/>
      <c r="BQ203" s="82"/>
      <c r="BR203" s="82"/>
      <c r="BS203" s="82"/>
      <c r="BT203" s="82"/>
      <c r="BU203" s="82"/>
      <c r="BV203" s="82"/>
      <c r="BW203" s="82"/>
      <c r="BX203" s="82"/>
      <c r="BY203" s="82"/>
      <c r="BZ203" s="82"/>
      <c r="CA203" s="82"/>
      <c r="CB203" s="82"/>
      <c r="CC203" s="82"/>
      <c r="CD203" s="82"/>
      <c r="CE203" s="82"/>
      <c r="CF203" s="82"/>
      <c r="CG203" s="82"/>
      <c r="CH203" s="82"/>
      <c r="CI203" s="82"/>
      <c r="CJ203" s="82"/>
      <c r="CK203" s="82"/>
      <c r="CL203" s="82"/>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82"/>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row>
    <row r="204" spans="1:256" s="86" customFormat="1" x14ac:dyDescent="0.25">
      <c r="A204" s="82"/>
      <c r="B204" s="82"/>
      <c r="C204" s="89" t="s">
        <v>5028</v>
      </c>
      <c r="D204" s="92">
        <v>82.615300000000005</v>
      </c>
      <c r="E204" s="92">
        <v>83.793099999999995</v>
      </c>
      <c r="F204" s="83"/>
      <c r="G204" s="84"/>
      <c r="H204" s="84"/>
      <c r="I204" s="84"/>
      <c r="J204" s="84"/>
      <c r="K204" s="85"/>
      <c r="L204" s="85"/>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5"/>
      <c r="AJ204" s="82"/>
      <c r="AK204" s="82"/>
      <c r="AL204" s="82"/>
      <c r="AM204" s="82"/>
      <c r="AN204" s="82"/>
      <c r="AO204" s="82"/>
      <c r="AP204" s="82"/>
      <c r="AQ204" s="82"/>
      <c r="AR204" s="82"/>
      <c r="AS204" s="82"/>
      <c r="AT204" s="82"/>
      <c r="AU204" s="82"/>
      <c r="AV204" s="85"/>
      <c r="AW204" s="82"/>
      <c r="AX204" s="85"/>
      <c r="AY204" s="82"/>
      <c r="AZ204" s="82"/>
      <c r="BA204" s="82"/>
      <c r="BB204" s="85"/>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82"/>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row>
    <row r="205" spans="1:256" s="86" customFormat="1" x14ac:dyDescent="0.25">
      <c r="A205" s="82"/>
      <c r="B205" s="82"/>
      <c r="C205" s="89" t="s">
        <v>5044</v>
      </c>
      <c r="D205" s="92">
        <v>27.9102</v>
      </c>
      <c r="E205" s="92">
        <v>28.117799999999999</v>
      </c>
      <c r="F205" s="83"/>
      <c r="G205" s="84"/>
      <c r="H205" s="84"/>
      <c r="I205" s="84"/>
      <c r="J205" s="84"/>
      <c r="K205" s="85"/>
      <c r="L205" s="85"/>
      <c r="M205" s="82"/>
      <c r="N205" s="82"/>
      <c r="O205" s="82"/>
      <c r="P205" s="82"/>
      <c r="Q205" s="82"/>
      <c r="R205" s="82"/>
      <c r="S205" s="82"/>
      <c r="T205" s="82"/>
      <c r="U205" s="82"/>
      <c r="V205" s="82"/>
      <c r="W205" s="82"/>
      <c r="X205" s="82"/>
      <c r="Y205" s="82"/>
      <c r="Z205" s="82"/>
      <c r="AA205" s="82"/>
      <c r="AB205" s="82"/>
      <c r="AC205" s="82"/>
      <c r="AD205" s="82"/>
      <c r="AE205" s="82"/>
      <c r="AF205" s="82"/>
      <c r="AG205" s="82"/>
      <c r="AH205" s="82"/>
      <c r="AI205" s="85"/>
      <c r="AJ205" s="82"/>
      <c r="AK205" s="82"/>
      <c r="AL205" s="82"/>
      <c r="AM205" s="82"/>
      <c r="AN205" s="82"/>
      <c r="AO205" s="82"/>
      <c r="AP205" s="82"/>
      <c r="AQ205" s="82"/>
      <c r="AR205" s="82"/>
      <c r="AS205" s="82"/>
      <c r="AT205" s="82"/>
      <c r="AU205" s="82"/>
      <c r="AV205" s="85"/>
      <c r="AW205" s="82"/>
      <c r="AX205" s="85"/>
      <c r="AY205" s="82"/>
      <c r="AZ205" s="82"/>
      <c r="BA205" s="82"/>
      <c r="BB205" s="85"/>
      <c r="BC205" s="82"/>
      <c r="BD205" s="82"/>
      <c r="BE205" s="82"/>
      <c r="BF205" s="82"/>
      <c r="BG205" s="82"/>
      <c r="BH205" s="82"/>
      <c r="BI205" s="82"/>
      <c r="BJ205" s="82"/>
      <c r="BK205" s="82"/>
      <c r="BL205" s="82"/>
      <c r="BM205" s="82"/>
      <c r="BN205" s="82"/>
      <c r="BO205" s="82"/>
      <c r="BP205" s="82"/>
      <c r="BQ205" s="82"/>
      <c r="BR205" s="82"/>
      <c r="BS205" s="82"/>
      <c r="BT205" s="82"/>
      <c r="BU205" s="82"/>
      <c r="BV205" s="82"/>
      <c r="BW205" s="82"/>
      <c r="BX205" s="82"/>
      <c r="BY205" s="82"/>
      <c r="BZ205" s="82"/>
      <c r="CA205" s="82"/>
      <c r="CB205" s="82"/>
      <c r="CC205" s="82"/>
      <c r="CD205" s="82"/>
      <c r="CE205" s="82"/>
      <c r="CF205" s="82"/>
      <c r="CG205" s="82"/>
      <c r="CH205" s="82"/>
      <c r="CI205" s="82"/>
      <c r="CJ205" s="82"/>
      <c r="CK205" s="82"/>
      <c r="CL205" s="82"/>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82"/>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row>
    <row r="206" spans="1:256" s="86" customFormat="1" x14ac:dyDescent="0.25">
      <c r="A206" s="82"/>
      <c r="B206" s="82"/>
      <c r="C206" s="89" t="s">
        <v>5034</v>
      </c>
      <c r="D206" s="92">
        <v>25.242000000000001</v>
      </c>
      <c r="E206" s="92">
        <v>25.601900000000001</v>
      </c>
      <c r="F206" s="83"/>
      <c r="G206" s="84"/>
      <c r="H206" s="84"/>
      <c r="I206" s="84"/>
      <c r="J206" s="84"/>
      <c r="K206" s="85"/>
      <c r="L206" s="85"/>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5"/>
      <c r="AJ206" s="82"/>
      <c r="AK206" s="82"/>
      <c r="AL206" s="82"/>
      <c r="AM206" s="82"/>
      <c r="AN206" s="82"/>
      <c r="AO206" s="82"/>
      <c r="AP206" s="82"/>
      <c r="AQ206" s="82"/>
      <c r="AR206" s="82"/>
      <c r="AS206" s="82"/>
      <c r="AT206" s="82"/>
      <c r="AU206" s="82"/>
      <c r="AV206" s="85"/>
      <c r="AW206" s="82"/>
      <c r="AX206" s="85"/>
      <c r="AY206" s="82"/>
      <c r="AZ206" s="82"/>
      <c r="BA206" s="82"/>
      <c r="BB206" s="85"/>
      <c r="BC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82"/>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row>
    <row r="207" spans="1:256" s="86" customFormat="1" x14ac:dyDescent="0.25">
      <c r="A207" s="82"/>
      <c r="B207" s="82"/>
      <c r="C207" s="89" t="s">
        <v>5046</v>
      </c>
      <c r="D207" s="92">
        <v>32.945599999999999</v>
      </c>
      <c r="E207" s="92">
        <v>33.415300000000002</v>
      </c>
      <c r="F207" s="83"/>
      <c r="G207" s="84"/>
      <c r="H207" s="84"/>
      <c r="I207" s="84"/>
      <c r="J207" s="84"/>
      <c r="K207" s="85"/>
      <c r="L207" s="85"/>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5"/>
      <c r="AJ207" s="82"/>
      <c r="AK207" s="82"/>
      <c r="AL207" s="82"/>
      <c r="AM207" s="82"/>
      <c r="AN207" s="82"/>
      <c r="AO207" s="82"/>
      <c r="AP207" s="82"/>
      <c r="AQ207" s="82"/>
      <c r="AR207" s="82"/>
      <c r="AS207" s="82"/>
      <c r="AT207" s="82"/>
      <c r="AU207" s="82"/>
      <c r="AV207" s="85"/>
      <c r="AW207" s="82"/>
      <c r="AX207" s="85"/>
      <c r="AY207" s="82"/>
      <c r="AZ207" s="82"/>
      <c r="BA207" s="82"/>
      <c r="BB207" s="85"/>
      <c r="BC207" s="82"/>
      <c r="BD207" s="82"/>
      <c r="BE207" s="82"/>
      <c r="BF207" s="82"/>
      <c r="BG207" s="82"/>
      <c r="BH207" s="82"/>
      <c r="BI207" s="82"/>
      <c r="BJ207" s="82"/>
      <c r="BK207" s="82"/>
      <c r="BL207" s="82"/>
      <c r="BM207" s="82"/>
      <c r="BN207" s="82"/>
      <c r="BO207" s="82"/>
      <c r="BP207" s="82"/>
      <c r="BQ207" s="82"/>
      <c r="BR207" s="82"/>
      <c r="BS207" s="82"/>
      <c r="BT207" s="82"/>
      <c r="BU207" s="82"/>
      <c r="BV207" s="82"/>
      <c r="BW207" s="82"/>
      <c r="BX207" s="82"/>
      <c r="BY207" s="82"/>
      <c r="BZ207" s="82"/>
      <c r="CA207" s="82"/>
      <c r="CB207" s="82"/>
      <c r="CC207" s="82"/>
      <c r="CD207" s="82"/>
      <c r="CE207" s="82"/>
      <c r="CF207" s="82"/>
      <c r="CG207" s="82"/>
      <c r="CH207" s="82"/>
      <c r="CI207" s="82"/>
      <c r="CJ207" s="82"/>
      <c r="CK207" s="82"/>
      <c r="CL207" s="82"/>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82"/>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row>
    <row r="208" spans="1:256" s="86" customFormat="1" ht="85.15" customHeight="1" x14ac:dyDescent="0.25">
      <c r="A208" s="82"/>
      <c r="B208" s="82"/>
      <c r="C208" s="166" t="s">
        <v>5060</v>
      </c>
      <c r="D208" s="167"/>
      <c r="E208" s="168"/>
      <c r="F208" s="83"/>
      <c r="G208" s="84"/>
      <c r="H208" s="84"/>
      <c r="I208" s="84"/>
      <c r="J208" s="84"/>
      <c r="K208" s="85"/>
      <c r="L208" s="85"/>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5"/>
      <c r="AJ208" s="82"/>
      <c r="AK208" s="82"/>
      <c r="AL208" s="82"/>
      <c r="AM208" s="82"/>
      <c r="AN208" s="82"/>
      <c r="AO208" s="82"/>
      <c r="AP208" s="82"/>
      <c r="AQ208" s="82"/>
      <c r="AR208" s="82"/>
      <c r="AS208" s="82"/>
      <c r="AT208" s="82"/>
      <c r="AU208" s="82"/>
      <c r="AV208" s="85"/>
      <c r="AW208" s="82"/>
      <c r="AX208" s="85"/>
      <c r="AY208" s="82"/>
      <c r="AZ208" s="82"/>
      <c r="BA208" s="82"/>
      <c r="BB208" s="85"/>
      <c r="BC208" s="82"/>
      <c r="BD208" s="82"/>
      <c r="BE208" s="82"/>
      <c r="BF208" s="82"/>
      <c r="BG208" s="82"/>
      <c r="BH208" s="82"/>
      <c r="BI208" s="82"/>
      <c r="BJ208" s="82"/>
      <c r="BK208" s="82"/>
      <c r="BL208" s="82"/>
      <c r="BM208" s="82"/>
      <c r="BN208" s="82"/>
      <c r="BO208" s="82"/>
      <c r="BP208" s="82"/>
      <c r="BQ208" s="82"/>
      <c r="BR208" s="82"/>
      <c r="BS208" s="82"/>
      <c r="BT208" s="82"/>
      <c r="BU208" s="82"/>
      <c r="BV208" s="82"/>
      <c r="BW208" s="82"/>
      <c r="BX208" s="82"/>
      <c r="BY208" s="82"/>
      <c r="BZ208" s="82"/>
      <c r="CA208" s="82"/>
      <c r="CB208" s="82"/>
      <c r="CC208" s="82"/>
      <c r="CD208" s="82"/>
      <c r="CE208" s="82"/>
      <c r="CF208" s="82"/>
      <c r="CG208" s="82"/>
      <c r="CH208" s="82"/>
      <c r="CI208" s="82"/>
      <c r="CJ208" s="82"/>
      <c r="CK208" s="82"/>
      <c r="CL208" s="82"/>
      <c r="CM208" s="82"/>
      <c r="CN208" s="82"/>
      <c r="CO208" s="82"/>
      <c r="CP208" s="82"/>
      <c r="CQ208" s="82"/>
      <c r="CR208" s="82"/>
      <c r="CS208" s="82"/>
      <c r="CT208" s="82"/>
      <c r="CU208" s="82"/>
      <c r="CV208" s="82"/>
      <c r="CW208" s="82"/>
      <c r="CX208" s="82"/>
      <c r="CY208" s="82"/>
      <c r="CZ208" s="82"/>
      <c r="DA208" s="82"/>
      <c r="DB208" s="82"/>
      <c r="DC208" s="82"/>
      <c r="DD208" s="82"/>
      <c r="DE208" s="82"/>
      <c r="DF208" s="82"/>
      <c r="DG208" s="82"/>
      <c r="DH208" s="82"/>
      <c r="DI208" s="82"/>
      <c r="DJ208" s="82"/>
      <c r="DK208" s="82"/>
      <c r="DL208" s="82"/>
      <c r="DM208" s="82"/>
      <c r="DN208" s="82"/>
      <c r="DO208" s="82"/>
      <c r="DP208" s="82"/>
      <c r="DQ208" s="82"/>
      <c r="DR208" s="82"/>
      <c r="DS208" s="82"/>
      <c r="DT208" s="82"/>
      <c r="DU208" s="82"/>
      <c r="DV208" s="82"/>
      <c r="DW208" s="82"/>
      <c r="DX208" s="82"/>
      <c r="DY208" s="82"/>
      <c r="DZ208" s="82"/>
      <c r="EA208" s="82"/>
      <c r="EB208" s="82"/>
      <c r="EC208" s="82"/>
      <c r="ED208" s="82"/>
      <c r="EE208" s="82"/>
      <c r="EF208" s="82"/>
      <c r="EG208" s="82"/>
      <c r="EH208" s="82"/>
      <c r="EI208" s="82"/>
      <c r="EJ208" s="82"/>
      <c r="EK208" s="82"/>
      <c r="EL208" s="82"/>
      <c r="EM208" s="82"/>
      <c r="EN208" s="82"/>
      <c r="EO208" s="82"/>
      <c r="EP208" s="82"/>
      <c r="EQ208" s="82"/>
      <c r="ER208" s="82"/>
      <c r="ES208" s="82"/>
      <c r="ET208" s="82"/>
      <c r="EU208" s="82"/>
      <c r="EV208" s="82"/>
      <c r="EW208" s="82"/>
      <c r="EX208" s="82"/>
      <c r="EY208" s="82"/>
      <c r="EZ208" s="82"/>
      <c r="FA208" s="82"/>
      <c r="FB208" s="82"/>
      <c r="FC208" s="82"/>
      <c r="FD208" s="82"/>
      <c r="FE208" s="82"/>
      <c r="FF208" s="82"/>
      <c r="FG208" s="82"/>
      <c r="FH208" s="82"/>
      <c r="FI208" s="82"/>
      <c r="FJ208" s="82"/>
      <c r="FK208" s="82"/>
      <c r="FL208" s="82"/>
      <c r="FM208" s="82"/>
      <c r="FN208" s="82"/>
      <c r="FO208" s="82"/>
      <c r="FP208" s="82"/>
      <c r="FQ208" s="82"/>
      <c r="FR208" s="82"/>
      <c r="FS208" s="82"/>
      <c r="FT208" s="82"/>
      <c r="FU208" s="82"/>
      <c r="FV208" s="82"/>
      <c r="FW208" s="82"/>
      <c r="FX208" s="82"/>
      <c r="FY208" s="82"/>
      <c r="FZ208" s="82"/>
      <c r="GA208" s="82"/>
      <c r="GB208" s="82"/>
      <c r="GC208" s="82"/>
      <c r="GD208" s="82"/>
      <c r="GE208" s="82"/>
      <c r="GF208" s="82"/>
      <c r="GG208" s="82"/>
      <c r="GH208" s="82"/>
      <c r="GI208" s="82"/>
      <c r="GJ208" s="82"/>
      <c r="GK208" s="82"/>
      <c r="GL208" s="82"/>
      <c r="GM208" s="82"/>
      <c r="GN208" s="82"/>
      <c r="GO208" s="82"/>
      <c r="GP208" s="82"/>
      <c r="GQ208" s="82"/>
      <c r="GR208" s="82"/>
      <c r="GS208" s="82"/>
      <c r="GT208" s="82"/>
      <c r="GU208" s="82"/>
      <c r="GV208" s="82"/>
      <c r="GW208" s="82"/>
      <c r="GX208" s="82"/>
      <c r="GY208" s="82"/>
      <c r="GZ208" s="82"/>
      <c r="HA208" s="82"/>
      <c r="HB208" s="82"/>
      <c r="HC208" s="82"/>
      <c r="HD208" s="82"/>
      <c r="HE208" s="82"/>
      <c r="HF208" s="82"/>
      <c r="HG208" s="82"/>
      <c r="HH208" s="82"/>
      <c r="HI208" s="82"/>
      <c r="HJ208" s="82"/>
      <c r="HK208" s="82"/>
      <c r="HL208" s="82"/>
      <c r="HM208" s="82"/>
      <c r="HN208" s="82"/>
      <c r="HO208" s="82"/>
      <c r="HP208" s="82"/>
      <c r="HQ208" s="82"/>
      <c r="HR208" s="82"/>
      <c r="HS208" s="82"/>
      <c r="HT208" s="82"/>
      <c r="HU208" s="82"/>
      <c r="HV208" s="82"/>
      <c r="HW208" s="82"/>
      <c r="HX208" s="82"/>
      <c r="HY208" s="82"/>
      <c r="HZ208" s="82"/>
      <c r="IA208" s="82"/>
      <c r="IB208" s="82"/>
      <c r="IC208" s="82"/>
      <c r="ID208" s="82"/>
      <c r="IE208" s="82"/>
      <c r="IF208" s="82"/>
      <c r="IG208" s="82"/>
      <c r="IH208" s="82"/>
      <c r="II208" s="82"/>
      <c r="IJ208" s="82"/>
      <c r="IK208" s="82"/>
      <c r="IL208" s="82"/>
      <c r="IM208" s="82"/>
      <c r="IN208" s="82"/>
      <c r="IO208" s="82"/>
      <c r="IP208" s="82"/>
      <c r="IQ208" s="82"/>
      <c r="IR208" s="82"/>
      <c r="IS208" s="82"/>
      <c r="IT208" s="82"/>
      <c r="IU208" s="82"/>
      <c r="IV208" s="82"/>
    </row>
    <row r="210" spans="1:256" x14ac:dyDescent="0.25">
      <c r="C210" s="2" t="s">
        <v>5066</v>
      </c>
    </row>
    <row r="211" spans="1:256" x14ac:dyDescent="0.25">
      <c r="C211" s="179" t="s">
        <v>5043</v>
      </c>
      <c r="D211" s="179"/>
      <c r="E211" s="179"/>
    </row>
    <row r="212" spans="1:256" s="86" customFormat="1" ht="40.5" x14ac:dyDescent="0.25">
      <c r="A212" s="82"/>
      <c r="B212" s="82"/>
      <c r="C212" s="90" t="s">
        <v>5061</v>
      </c>
      <c r="D212" s="90" t="s">
        <v>5062</v>
      </c>
      <c r="E212" s="90" t="s">
        <v>5063</v>
      </c>
      <c r="F212" s="83"/>
      <c r="G212" s="84"/>
      <c r="H212" s="84"/>
      <c r="I212" s="84"/>
      <c r="J212" s="84"/>
      <c r="K212" s="85"/>
      <c r="L212" s="85"/>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5"/>
      <c r="AJ212" s="82"/>
      <c r="AK212" s="82"/>
      <c r="AL212" s="82"/>
      <c r="AM212" s="82"/>
      <c r="AN212" s="82"/>
      <c r="AO212" s="82"/>
      <c r="AP212" s="82"/>
      <c r="AQ212" s="82"/>
      <c r="AR212" s="82"/>
      <c r="AS212" s="82"/>
      <c r="AT212" s="82"/>
      <c r="AU212" s="82"/>
      <c r="AV212" s="85"/>
      <c r="AW212" s="82"/>
      <c r="AX212" s="85"/>
      <c r="AY212" s="82"/>
      <c r="AZ212" s="82"/>
      <c r="BA212" s="82"/>
      <c r="BB212" s="85"/>
      <c r="BC212" s="82"/>
      <c r="BD212" s="82"/>
      <c r="BE212" s="82"/>
      <c r="BF212" s="82"/>
      <c r="BG212" s="82"/>
      <c r="BH212" s="82"/>
      <c r="BI212" s="82"/>
      <c r="BJ212" s="82"/>
      <c r="BK212" s="82"/>
      <c r="BL212" s="82"/>
      <c r="BM212" s="82"/>
      <c r="BN212" s="82"/>
      <c r="BO212" s="82"/>
      <c r="BP212" s="82"/>
      <c r="BQ212" s="82"/>
      <c r="BR212" s="82"/>
      <c r="BS212" s="82"/>
      <c r="BT212" s="82"/>
      <c r="BU212" s="82"/>
      <c r="BV212" s="82"/>
      <c r="BW212" s="82"/>
      <c r="BX212" s="82"/>
      <c r="BY212" s="82"/>
      <c r="BZ212" s="82"/>
      <c r="CA212" s="82"/>
      <c r="CB212" s="82"/>
      <c r="CC212" s="82"/>
      <c r="CD212" s="82"/>
      <c r="CE212" s="82"/>
      <c r="CF212" s="82"/>
      <c r="CG212" s="82"/>
      <c r="CH212" s="82"/>
      <c r="CI212" s="82"/>
      <c r="CJ212" s="82"/>
      <c r="CK212" s="82"/>
      <c r="CL212" s="82"/>
      <c r="CM212" s="82"/>
      <c r="CN212" s="82"/>
      <c r="CO212" s="82"/>
      <c r="CP212" s="82"/>
      <c r="CQ212" s="82"/>
      <c r="CR212" s="82"/>
      <c r="CS212" s="82"/>
      <c r="CT212" s="82"/>
      <c r="CU212" s="82"/>
      <c r="CV212" s="82"/>
      <c r="CW212" s="82"/>
      <c r="CX212" s="82"/>
      <c r="CY212" s="82"/>
      <c r="CZ212" s="82"/>
      <c r="DA212" s="82"/>
      <c r="DB212" s="82"/>
      <c r="DC212" s="82"/>
      <c r="DD212" s="82"/>
      <c r="DE212" s="82"/>
      <c r="DF212" s="82"/>
      <c r="DG212" s="82"/>
      <c r="DH212" s="82"/>
      <c r="DI212" s="82"/>
      <c r="DJ212" s="82"/>
      <c r="DK212" s="82"/>
      <c r="DL212" s="82"/>
      <c r="DM212" s="82"/>
      <c r="DN212" s="82"/>
      <c r="DO212" s="82"/>
      <c r="DP212" s="82"/>
      <c r="DQ212" s="82"/>
      <c r="DR212" s="82"/>
      <c r="DS212" s="82"/>
      <c r="DT212" s="82"/>
      <c r="DU212" s="82"/>
      <c r="DV212" s="82"/>
      <c r="DW212" s="82"/>
      <c r="DX212" s="82"/>
      <c r="DY212" s="82"/>
      <c r="DZ212" s="82"/>
      <c r="EA212" s="82"/>
      <c r="EB212" s="82"/>
      <c r="EC212" s="82"/>
      <c r="ED212" s="82"/>
      <c r="EE212" s="82"/>
      <c r="EF212" s="82"/>
      <c r="EG212" s="82"/>
      <c r="EH212" s="82"/>
      <c r="EI212" s="82"/>
      <c r="EJ212" s="82"/>
      <c r="EK212" s="82"/>
      <c r="EL212" s="82"/>
      <c r="EM212" s="82"/>
      <c r="EN212" s="82"/>
      <c r="EO212" s="82"/>
      <c r="EP212" s="82"/>
      <c r="EQ212" s="82"/>
      <c r="ER212" s="82"/>
      <c r="ES212" s="82"/>
      <c r="ET212" s="82"/>
      <c r="EU212" s="82"/>
      <c r="EV212" s="82"/>
      <c r="EW212" s="82"/>
      <c r="EX212" s="82"/>
      <c r="EY212" s="82"/>
      <c r="EZ212" s="82"/>
      <c r="FA212" s="82"/>
      <c r="FB212" s="82"/>
      <c r="FC212" s="82"/>
      <c r="FD212" s="82"/>
      <c r="FE212" s="82"/>
      <c r="FF212" s="82"/>
      <c r="FG212" s="82"/>
      <c r="FH212" s="82"/>
      <c r="FI212" s="82"/>
      <c r="FJ212" s="82"/>
      <c r="FK212" s="82"/>
      <c r="FL212" s="82"/>
      <c r="FM212" s="82"/>
      <c r="FN212" s="82"/>
      <c r="FO212" s="82"/>
      <c r="FP212" s="82"/>
      <c r="FQ212" s="82"/>
      <c r="FR212" s="82"/>
      <c r="FS212" s="82"/>
      <c r="FT212" s="82"/>
      <c r="FU212" s="82"/>
      <c r="FV212" s="82"/>
      <c r="FW212" s="82"/>
      <c r="FX212" s="82"/>
      <c r="FY212" s="82"/>
      <c r="FZ212" s="82"/>
      <c r="GA212" s="82"/>
      <c r="GB212" s="82"/>
      <c r="GC212" s="82"/>
      <c r="GD212" s="82"/>
      <c r="GE212" s="82"/>
      <c r="GF212" s="82"/>
      <c r="GG212" s="82"/>
      <c r="GH212" s="82"/>
      <c r="GI212" s="82"/>
      <c r="GJ212" s="82"/>
      <c r="GK212" s="82"/>
      <c r="GL212" s="82"/>
      <c r="GM212" s="82"/>
      <c r="GN212" s="82"/>
      <c r="GO212" s="82"/>
      <c r="GP212" s="82"/>
      <c r="GQ212" s="82"/>
      <c r="GR212" s="82"/>
      <c r="GS212" s="82"/>
      <c r="GT212" s="82"/>
      <c r="GU212" s="82"/>
      <c r="GV212" s="82"/>
      <c r="GW212" s="82"/>
      <c r="GX212" s="82"/>
      <c r="GY212" s="82"/>
      <c r="GZ212" s="82"/>
      <c r="HA212" s="82"/>
      <c r="HB212" s="82"/>
      <c r="HC212" s="82"/>
      <c r="HD212" s="82"/>
      <c r="HE212" s="82"/>
      <c r="HF212" s="82"/>
      <c r="HG212" s="82"/>
      <c r="HH212" s="82"/>
      <c r="HI212" s="82"/>
      <c r="HJ212" s="82"/>
      <c r="HK212" s="82"/>
      <c r="HL212" s="82"/>
      <c r="HM212" s="82"/>
      <c r="HN212" s="82"/>
      <c r="HO212" s="82"/>
      <c r="HP212" s="82"/>
      <c r="HQ212" s="82"/>
      <c r="HR212" s="82"/>
      <c r="HS212" s="82"/>
      <c r="HT212" s="82"/>
      <c r="HU212" s="82"/>
      <c r="HV212" s="82"/>
      <c r="HW212" s="82"/>
      <c r="HX212" s="82"/>
      <c r="HY212" s="82"/>
      <c r="HZ212" s="82"/>
      <c r="IA212" s="82"/>
      <c r="IB212" s="82"/>
      <c r="IC212" s="82"/>
      <c r="ID212" s="82"/>
      <c r="IE212" s="82"/>
      <c r="IF212" s="82"/>
      <c r="IG212" s="82"/>
      <c r="IH212" s="82"/>
      <c r="II212" s="82"/>
      <c r="IJ212" s="82"/>
      <c r="IK212" s="82"/>
      <c r="IL212" s="82"/>
      <c r="IM212" s="82"/>
      <c r="IN212" s="82"/>
      <c r="IO212" s="82"/>
      <c r="IP212" s="82"/>
      <c r="IQ212" s="82"/>
      <c r="IR212" s="82"/>
      <c r="IS212" s="82"/>
      <c r="IT212" s="82"/>
      <c r="IU212" s="82"/>
      <c r="IV212" s="82"/>
    </row>
    <row r="213" spans="1:256" ht="13.5" customHeight="1" x14ac:dyDescent="0.25">
      <c r="A213"/>
      <c r="B213"/>
      <c r="C213" s="96">
        <v>46198</v>
      </c>
      <c r="D213" s="97">
        <v>0.15</v>
      </c>
      <c r="E213" s="97">
        <v>0.15</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13.5" customHeight="1" x14ac:dyDescent="0.25">
      <c r="A214"/>
      <c r="B214"/>
      <c r="C214" s="178" t="s">
        <v>5044</v>
      </c>
      <c r="D214" s="178"/>
      <c r="E214" s="178"/>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86" customFormat="1" ht="45" x14ac:dyDescent="0.25">
      <c r="C215" s="98" t="s">
        <v>5061</v>
      </c>
      <c r="D215" s="98" t="s">
        <v>5062</v>
      </c>
      <c r="E215" s="98" t="s">
        <v>5063</v>
      </c>
    </row>
    <row r="216" spans="1:256" ht="13.5" customHeight="1" x14ac:dyDescent="0.25">
      <c r="A216"/>
      <c r="B216"/>
      <c r="C216" s="94">
        <v>46198</v>
      </c>
      <c r="D216" s="95">
        <v>0.19</v>
      </c>
      <c r="E216" s="95">
        <v>0.19</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8" spans="1:256" x14ac:dyDescent="0.25">
      <c r="C218" s="2" t="s">
        <v>5067</v>
      </c>
      <c r="E218" s="2" t="s">
        <v>2</v>
      </c>
    </row>
    <row r="220" spans="1:256" x14ac:dyDescent="0.25">
      <c r="C220" s="2" t="s">
        <v>5018</v>
      </c>
    </row>
    <row r="222" spans="1:256" s="120" customFormat="1" ht="13.5" x14ac:dyDescent="0.25">
      <c r="C222" s="154" t="s">
        <v>5134</v>
      </c>
      <c r="D222" s="154"/>
      <c r="E222" s="154"/>
      <c r="F222" s="117"/>
      <c r="G222" s="117"/>
      <c r="H222" s="156"/>
    </row>
    <row r="223" spans="1:256" s="120" customFormat="1" ht="40.5" x14ac:dyDescent="0.2">
      <c r="C223" s="121" t="s">
        <v>5128</v>
      </c>
      <c r="D223" s="121" t="s">
        <v>5129</v>
      </c>
      <c r="E223" s="121" t="s">
        <v>4573</v>
      </c>
      <c r="F223" s="121" t="s">
        <v>5135</v>
      </c>
      <c r="G223" s="121" t="s">
        <v>5136</v>
      </c>
      <c r="H223" s="151" t="s">
        <v>5137</v>
      </c>
    </row>
    <row r="224" spans="1:256" s="120" customFormat="1" ht="13.5" x14ac:dyDescent="0.2">
      <c r="C224" s="130" t="s">
        <v>5138</v>
      </c>
      <c r="D224" s="121"/>
      <c r="E224" s="121"/>
      <c r="F224" s="121"/>
      <c r="G224" s="121"/>
      <c r="H224" s="151"/>
    </row>
    <row r="225" spans="3:13" s="120" customFormat="1" ht="13.5" x14ac:dyDescent="0.25">
      <c r="C225" s="138"/>
      <c r="D225" s="138"/>
      <c r="E225" s="138"/>
      <c r="F225" s="138"/>
      <c r="G225" s="138"/>
      <c r="H225" s="137"/>
    </row>
    <row r="226" spans="3:13" s="120" customFormat="1" ht="13.5" x14ac:dyDescent="0.25">
      <c r="C226" s="103" t="s">
        <v>5139</v>
      </c>
      <c r="D226" s="103"/>
      <c r="E226" s="103"/>
      <c r="F226" s="103"/>
      <c r="G226" s="103"/>
      <c r="H226" s="137"/>
    </row>
    <row r="227" spans="3:13" s="120" customFormat="1" ht="13.5" x14ac:dyDescent="0.25">
      <c r="C227" s="134"/>
      <c r="D227" s="134"/>
      <c r="E227" s="134"/>
      <c r="F227" s="103"/>
      <c r="G227" s="103"/>
      <c r="H227" s="137"/>
    </row>
    <row r="228" spans="3:13" s="120" customFormat="1" ht="13.5" x14ac:dyDescent="0.25">
      <c r="C228" s="134" t="s">
        <v>5140</v>
      </c>
      <c r="D228" s="134"/>
      <c r="E228" s="1"/>
      <c r="F228" s="103"/>
      <c r="G228" s="103"/>
      <c r="H228" s="137"/>
    </row>
    <row r="229" spans="3:13" s="120" customFormat="1" ht="13.5" x14ac:dyDescent="0.25">
      <c r="C229" s="103" t="s">
        <v>5141</v>
      </c>
      <c r="D229" s="103"/>
      <c r="E229" s="103"/>
      <c r="F229" s="120" t="s">
        <v>5138</v>
      </c>
      <c r="G229" s="103"/>
      <c r="H229" s="137"/>
    </row>
    <row r="230" spans="3:13" s="120" customFormat="1" ht="13.5" x14ac:dyDescent="0.25">
      <c r="C230" s="103" t="s">
        <v>5142</v>
      </c>
      <c r="D230" s="103"/>
      <c r="E230" s="103"/>
      <c r="F230" s="120" t="s">
        <v>5138</v>
      </c>
      <c r="G230" s="103"/>
      <c r="H230" s="137"/>
    </row>
    <row r="231" spans="3:13" s="120" customFormat="1" ht="13.5" x14ac:dyDescent="0.25">
      <c r="C231" s="103" t="s">
        <v>5143</v>
      </c>
      <c r="D231" s="103"/>
      <c r="E231" s="103"/>
      <c r="F231" s="120" t="s">
        <v>5138</v>
      </c>
      <c r="G231" s="123"/>
      <c r="H231" s="141"/>
    </row>
    <row r="232" spans="3:13" s="120" customFormat="1" ht="13.5" x14ac:dyDescent="0.25">
      <c r="C232" s="103" t="s">
        <v>5130</v>
      </c>
      <c r="D232" s="103"/>
      <c r="E232" s="103"/>
      <c r="F232" s="120" t="s">
        <v>5138</v>
      </c>
      <c r="G232" s="123"/>
      <c r="H232" s="141"/>
    </row>
    <row r="233" spans="3:13" s="120" customFormat="1" ht="13.5" x14ac:dyDescent="0.25">
      <c r="C233" s="103" t="s">
        <v>5144</v>
      </c>
      <c r="D233" s="103"/>
      <c r="E233" s="103"/>
      <c r="F233" s="120" t="s">
        <v>5138</v>
      </c>
      <c r="G233" s="123"/>
      <c r="H233" s="141"/>
    </row>
    <row r="234" spans="3:13" s="120" customFormat="1" ht="13.5" x14ac:dyDescent="0.25">
      <c r="C234" s="103" t="s">
        <v>5145</v>
      </c>
      <c r="D234" s="103"/>
      <c r="E234" s="103"/>
      <c r="F234" s="120" t="s">
        <v>5138</v>
      </c>
      <c r="G234" s="123"/>
      <c r="H234" s="141"/>
    </row>
    <row r="235" spans="3:13" s="120" customFormat="1" ht="13.5" x14ac:dyDescent="0.25">
      <c r="C235" s="103" t="s">
        <v>5146</v>
      </c>
      <c r="D235" s="103"/>
      <c r="E235" s="103"/>
      <c r="F235" s="120" t="s">
        <v>5138</v>
      </c>
      <c r="G235" s="123"/>
      <c r="H235" s="141"/>
    </row>
    <row r="236" spans="3:13" s="120" customFormat="1" ht="13.5" x14ac:dyDescent="0.25">
      <c r="C236" s="103" t="s">
        <v>5147</v>
      </c>
      <c r="D236" s="103"/>
      <c r="E236" s="103"/>
      <c r="F236" s="120" t="s">
        <v>5138</v>
      </c>
      <c r="G236" s="123"/>
      <c r="H236" s="141"/>
    </row>
    <row r="237" spans="3:13" s="120" customFormat="1" ht="13.5" x14ac:dyDescent="0.25">
      <c r="C237" s="103" t="s">
        <v>5148</v>
      </c>
      <c r="D237" s="103"/>
      <c r="E237" s="103"/>
      <c r="F237" s="120" t="s">
        <v>5138</v>
      </c>
      <c r="G237" s="123"/>
      <c r="H237" s="141"/>
      <c r="J237" s="124"/>
      <c r="K237" s="125"/>
      <c r="L237" s="126"/>
      <c r="M237" s="126"/>
    </row>
    <row r="238" spans="3:13" s="120" customFormat="1" ht="13.5" x14ac:dyDescent="0.25">
      <c r="C238" s="127"/>
      <c r="D238" s="127"/>
      <c r="E238" s="127"/>
      <c r="F238" s="128"/>
      <c r="G238" s="123"/>
      <c r="H238" s="141"/>
    </row>
    <row r="239" spans="3:13" s="120" customFormat="1" ht="13.5" x14ac:dyDescent="0.25">
      <c r="C239" s="103"/>
      <c r="D239" s="103"/>
      <c r="E239" s="103"/>
      <c r="F239" s="128"/>
      <c r="G239" s="128"/>
      <c r="H239" s="141"/>
    </row>
    <row r="240" spans="3:13" s="120" customFormat="1" ht="13.5" x14ac:dyDescent="0.25">
      <c r="C240" s="134" t="s">
        <v>5149</v>
      </c>
      <c r="D240" s="134"/>
      <c r="E240" s="1"/>
      <c r="F240" s="103"/>
      <c r="G240" s="103"/>
      <c r="H240" s="137"/>
    </row>
    <row r="241" spans="3:8" s="120" customFormat="1" ht="40.5" x14ac:dyDescent="0.2">
      <c r="C241" s="121" t="s">
        <v>5128</v>
      </c>
      <c r="D241" s="121" t="s">
        <v>5129</v>
      </c>
      <c r="E241" s="121" t="s">
        <v>4573</v>
      </c>
      <c r="F241" s="121" t="s">
        <v>5135</v>
      </c>
      <c r="G241" s="121" t="s">
        <v>5136</v>
      </c>
      <c r="H241" s="151" t="s">
        <v>5137</v>
      </c>
    </row>
    <row r="242" spans="3:8" s="120" customFormat="1" ht="13.5" x14ac:dyDescent="0.25">
      <c r="C242" s="130" t="s">
        <v>4640</v>
      </c>
      <c r="D242" s="129">
        <v>46231</v>
      </c>
      <c r="E242" s="130" t="s">
        <v>4637</v>
      </c>
      <c r="F242" s="131">
        <v>58514.0363</v>
      </c>
      <c r="G242" s="131">
        <v>57991.199999999997</v>
      </c>
      <c r="H242" s="131">
        <v>756.77531999999997</v>
      </c>
    </row>
    <row r="243" spans="3:8" s="120" customFormat="1" ht="13.5" x14ac:dyDescent="0.2">
      <c r="C243" s="140"/>
      <c r="D243" s="140"/>
      <c r="E243" s="140"/>
      <c r="F243" s="140"/>
      <c r="G243" s="140"/>
      <c r="H243" s="140"/>
    </row>
    <row r="244" spans="3:8" s="120" customFormat="1" ht="13.5" x14ac:dyDescent="0.25">
      <c r="C244" s="103" t="s">
        <v>5172</v>
      </c>
      <c r="D244" s="103"/>
      <c r="E244" s="103"/>
      <c r="F244" s="103"/>
      <c r="G244" s="103"/>
      <c r="H244" s="103"/>
    </row>
    <row r="245" spans="3:8" s="120" customFormat="1" ht="13.5" x14ac:dyDescent="0.25">
      <c r="C245" s="134"/>
      <c r="D245" s="134"/>
      <c r="E245" s="134"/>
      <c r="F245" s="103"/>
      <c r="G245" s="103"/>
      <c r="H245" s="137"/>
    </row>
    <row r="246" spans="3:8" s="120" customFormat="1" ht="13.5" x14ac:dyDescent="0.25">
      <c r="C246" s="134" t="s">
        <v>5151</v>
      </c>
      <c r="D246" s="134"/>
      <c r="E246" s="1"/>
      <c r="F246" s="103"/>
      <c r="G246" s="103"/>
      <c r="H246" s="137"/>
    </row>
    <row r="247" spans="3:8" s="120" customFormat="1" ht="13.5" x14ac:dyDescent="0.25">
      <c r="C247" s="103" t="s">
        <v>5141</v>
      </c>
      <c r="D247" s="103"/>
      <c r="E247" s="103"/>
      <c r="F247" s="122" t="s">
        <v>5138</v>
      </c>
      <c r="G247" s="103"/>
      <c r="H247" s="137"/>
    </row>
    <row r="248" spans="3:8" s="120" customFormat="1" ht="13.5" x14ac:dyDescent="0.25">
      <c r="C248" s="103" t="s">
        <v>5142</v>
      </c>
      <c r="D248" s="103"/>
      <c r="E248" s="103"/>
      <c r="F248" s="122">
        <v>380</v>
      </c>
      <c r="G248" s="103"/>
      <c r="H248" s="137"/>
    </row>
    <row r="249" spans="3:8" s="120" customFormat="1" ht="13.5" x14ac:dyDescent="0.25">
      <c r="C249" s="103" t="s">
        <v>5143</v>
      </c>
      <c r="D249" s="103"/>
      <c r="E249" s="103"/>
      <c r="F249" s="122" t="s">
        <v>5138</v>
      </c>
      <c r="G249" s="123"/>
      <c r="H249" s="141"/>
    </row>
    <row r="250" spans="3:8" s="120" customFormat="1" ht="13.5" x14ac:dyDescent="0.25">
      <c r="C250" s="103" t="s">
        <v>5130</v>
      </c>
      <c r="D250" s="103"/>
      <c r="E250" s="103"/>
      <c r="F250" s="122">
        <v>380</v>
      </c>
      <c r="G250" s="123"/>
      <c r="H250" s="141"/>
    </row>
    <row r="251" spans="3:8" s="120" customFormat="1" ht="13.5" x14ac:dyDescent="0.25">
      <c r="C251" s="103" t="s">
        <v>5144</v>
      </c>
      <c r="D251" s="103"/>
      <c r="E251" s="103"/>
      <c r="F251" s="122">
        <v>0</v>
      </c>
      <c r="G251" s="123"/>
      <c r="H251" s="141"/>
    </row>
    <row r="252" spans="3:8" s="120" customFormat="1" ht="13.5" x14ac:dyDescent="0.25">
      <c r="C252" s="103" t="s">
        <v>5145</v>
      </c>
      <c r="D252" s="103"/>
      <c r="E252" s="103"/>
      <c r="F252" s="122">
        <v>637509005.63999999</v>
      </c>
      <c r="G252" s="123"/>
      <c r="H252" s="141"/>
    </row>
    <row r="253" spans="3:8" s="120" customFormat="1" ht="13.5" x14ac:dyDescent="0.25">
      <c r="C253" s="103" t="s">
        <v>5146</v>
      </c>
      <c r="D253" s="103"/>
      <c r="E253" s="103"/>
      <c r="F253" s="122">
        <v>0</v>
      </c>
      <c r="G253" s="123"/>
      <c r="H253" s="141"/>
    </row>
    <row r="254" spans="3:8" s="120" customFormat="1" ht="13.5" x14ac:dyDescent="0.25">
      <c r="C254" s="103" t="s">
        <v>5147</v>
      </c>
      <c r="D254" s="103"/>
      <c r="E254" s="103"/>
      <c r="F254" s="122">
        <v>662906232.29999995</v>
      </c>
      <c r="G254" s="123"/>
      <c r="H254" s="141"/>
    </row>
    <row r="255" spans="3:8" s="120" customFormat="1" ht="13.5" x14ac:dyDescent="0.25">
      <c r="C255" s="37" t="s">
        <v>5148</v>
      </c>
      <c r="D255" s="37"/>
      <c r="E255" s="37"/>
      <c r="F255" s="122">
        <v>25397226.659999967</v>
      </c>
      <c r="G255" s="146"/>
      <c r="H255" s="147"/>
    </row>
    <row r="256" spans="3:8" s="120" customFormat="1" ht="13.5" x14ac:dyDescent="0.25">
      <c r="C256" s="103"/>
      <c r="D256" s="103"/>
      <c r="E256" s="103"/>
      <c r="F256" s="142"/>
      <c r="G256" s="148"/>
      <c r="H256" s="137"/>
    </row>
    <row r="257" spans="3:9" s="120" customFormat="1" ht="13.5" x14ac:dyDescent="0.25">
      <c r="C257" s="134" t="s">
        <v>5152</v>
      </c>
      <c r="D257" s="134"/>
      <c r="E257" s="136"/>
      <c r="F257" s="103"/>
      <c r="G257" s="149"/>
      <c r="H257" s="137"/>
      <c r="I257" s="132"/>
    </row>
    <row r="258" spans="3:9" s="120" customFormat="1" ht="40.5" x14ac:dyDescent="0.25">
      <c r="C258" s="121" t="s">
        <v>5128</v>
      </c>
      <c r="D258" s="121" t="s">
        <v>5153</v>
      </c>
      <c r="E258" s="121" t="s">
        <v>5154</v>
      </c>
      <c r="F258" s="121" t="s">
        <v>5155</v>
      </c>
      <c r="G258" s="149"/>
      <c r="H258" s="137"/>
    </row>
    <row r="259" spans="3:9" s="120" customFormat="1" ht="13.5" x14ac:dyDescent="0.25">
      <c r="C259" s="169" t="s">
        <v>5138</v>
      </c>
      <c r="D259" s="169"/>
      <c r="E259" s="169"/>
      <c r="F259" s="169"/>
      <c r="G259" s="149"/>
      <c r="H259" s="137"/>
    </row>
    <row r="260" spans="3:9" s="120" customFormat="1" ht="13.5" x14ac:dyDescent="0.25">
      <c r="C260" s="117" t="s">
        <v>5156</v>
      </c>
      <c r="D260" s="117"/>
      <c r="E260" s="117"/>
      <c r="F260" s="117"/>
      <c r="G260" s="149"/>
      <c r="H260" s="137"/>
    </row>
    <row r="261" spans="3:9" s="120" customFormat="1" ht="13.5" x14ac:dyDescent="0.25">
      <c r="C261" s="150"/>
      <c r="D261" s="150"/>
      <c r="E261" s="150"/>
      <c r="F261" s="103"/>
      <c r="G261" s="149"/>
      <c r="H261" s="137"/>
    </row>
    <row r="262" spans="3:9" s="120" customFormat="1" ht="13.5" x14ac:dyDescent="0.25">
      <c r="C262" s="134" t="s">
        <v>5157</v>
      </c>
      <c r="D262" s="134"/>
      <c r="E262" s="1"/>
      <c r="F262" s="103"/>
      <c r="G262" s="103"/>
      <c r="H262" s="137"/>
    </row>
    <row r="263" spans="3:9" s="120" customFormat="1" ht="13.5" x14ac:dyDescent="0.25">
      <c r="C263" s="103" t="s">
        <v>5158</v>
      </c>
      <c r="D263" s="103"/>
      <c r="E263" s="103"/>
      <c r="F263" s="103" t="s">
        <v>5138</v>
      </c>
      <c r="G263" s="103"/>
      <c r="H263" s="137"/>
    </row>
    <row r="264" spans="3:9" s="120" customFormat="1" ht="13.5" x14ac:dyDescent="0.25">
      <c r="C264" s="103" t="s">
        <v>5159</v>
      </c>
      <c r="D264" s="103"/>
      <c r="E264" s="103"/>
      <c r="F264" s="103" t="s">
        <v>5138</v>
      </c>
      <c r="G264" s="103"/>
      <c r="H264" s="137"/>
    </row>
    <row r="265" spans="3:9" s="120" customFormat="1" ht="13.5" x14ac:dyDescent="0.25">
      <c r="C265" s="103" t="s">
        <v>5160</v>
      </c>
      <c r="D265" s="103"/>
      <c r="E265" s="103"/>
      <c r="F265" s="103" t="s">
        <v>5138</v>
      </c>
      <c r="G265" s="103"/>
      <c r="H265" s="137"/>
    </row>
    <row r="266" spans="3:9" s="120" customFormat="1" ht="13.5" x14ac:dyDescent="0.25">
      <c r="C266" s="127" t="s">
        <v>5161</v>
      </c>
      <c r="D266" s="127"/>
      <c r="E266" s="127"/>
      <c r="F266" s="103"/>
      <c r="G266" s="103"/>
      <c r="H266" s="137"/>
    </row>
    <row r="267" spans="3:9" s="120" customFormat="1" ht="13.5" x14ac:dyDescent="0.25">
      <c r="C267" s="127"/>
      <c r="D267" s="127"/>
      <c r="E267" s="127"/>
      <c r="F267" s="103"/>
      <c r="G267" s="103"/>
      <c r="H267" s="137"/>
    </row>
    <row r="268" spans="3:9" s="120" customFormat="1" ht="13.5" x14ac:dyDescent="0.25">
      <c r="C268" s="136" t="s">
        <v>5162</v>
      </c>
      <c r="D268" s="136"/>
      <c r="E268" s="136"/>
      <c r="F268" s="103"/>
      <c r="G268" s="149"/>
      <c r="H268" s="137"/>
    </row>
    <row r="269" spans="3:9" s="120" customFormat="1" ht="40.5" x14ac:dyDescent="0.25">
      <c r="C269" s="121" t="s">
        <v>5128</v>
      </c>
      <c r="D269" s="121" t="s">
        <v>4630</v>
      </c>
      <c r="E269" s="121" t="s">
        <v>5153</v>
      </c>
      <c r="F269" s="121" t="s">
        <v>5154</v>
      </c>
      <c r="G269" s="121" t="s">
        <v>5163</v>
      </c>
      <c r="H269" s="137"/>
    </row>
    <row r="270" spans="3:9" s="120" customFormat="1" ht="13.5" x14ac:dyDescent="0.25">
      <c r="C270" s="169" t="s">
        <v>5138</v>
      </c>
      <c r="D270" s="169"/>
      <c r="E270" s="169"/>
      <c r="F270" s="169"/>
      <c r="G270" s="169"/>
      <c r="H270" s="137"/>
    </row>
    <row r="271" spans="3:9" s="120" customFormat="1" ht="13.5" x14ac:dyDescent="0.25">
      <c r="C271" s="180" t="s">
        <v>5164</v>
      </c>
      <c r="D271" s="180"/>
      <c r="E271" s="180"/>
      <c r="F271" s="180"/>
      <c r="G271" s="180"/>
      <c r="H271" s="137"/>
    </row>
    <row r="272" spans="3:9" s="120" customFormat="1" ht="13.5" x14ac:dyDescent="0.25">
      <c r="C272" s="107"/>
      <c r="D272" s="133"/>
      <c r="E272" s="133"/>
      <c r="F272" s="133"/>
      <c r="G272" s="133"/>
      <c r="H272" s="137"/>
    </row>
    <row r="273" spans="3:8" s="120" customFormat="1" ht="13.5" x14ac:dyDescent="0.25">
      <c r="C273" s="1" t="s">
        <v>5165</v>
      </c>
      <c r="D273" s="1"/>
      <c r="E273" s="1"/>
      <c r="F273" s="103"/>
      <c r="G273" s="103"/>
      <c r="H273" s="137"/>
    </row>
    <row r="274" spans="3:8" s="120" customFormat="1" ht="13.5" x14ac:dyDescent="0.25">
      <c r="C274" s="103" t="s">
        <v>5158</v>
      </c>
      <c r="D274" s="103"/>
      <c r="E274" s="103"/>
      <c r="F274" s="103" t="s">
        <v>5138</v>
      </c>
      <c r="G274" s="103"/>
      <c r="H274" s="137"/>
    </row>
    <row r="275" spans="3:8" s="120" customFormat="1" ht="13.5" x14ac:dyDescent="0.25">
      <c r="C275" s="103" t="s">
        <v>5159</v>
      </c>
      <c r="D275" s="103"/>
      <c r="E275" s="103"/>
      <c r="F275" s="103" t="s">
        <v>5138</v>
      </c>
      <c r="G275" s="103"/>
      <c r="H275" s="137"/>
    </row>
    <row r="276" spans="3:8" s="120" customFormat="1" ht="13.5" x14ac:dyDescent="0.25">
      <c r="C276" s="103" t="s">
        <v>5160</v>
      </c>
      <c r="D276" s="103"/>
      <c r="E276" s="103"/>
      <c r="F276" s="103" t="s">
        <v>5138</v>
      </c>
      <c r="G276" s="103"/>
      <c r="H276" s="137"/>
    </row>
    <row r="277" spans="3:8" s="102" customFormat="1" ht="13.5" x14ac:dyDescent="0.25">
      <c r="C277" s="110"/>
      <c r="D277" s="113"/>
      <c r="E277" s="112"/>
    </row>
    <row r="278" spans="3:8" s="102" customFormat="1" ht="13.5" x14ac:dyDescent="0.25">
      <c r="C278" s="160" t="s">
        <v>5173</v>
      </c>
      <c r="D278" s="108"/>
      <c r="E278" s="104"/>
    </row>
    <row r="279" spans="3:8" s="102" customFormat="1" ht="13.5" x14ac:dyDescent="0.25">
      <c r="E279" s="112"/>
    </row>
    <row r="280" spans="3:8" s="102" customFormat="1" ht="15" customHeight="1" x14ac:dyDescent="0.25">
      <c r="C280" s="174" t="s">
        <v>5076</v>
      </c>
      <c r="D280" s="174" t="s">
        <v>5077</v>
      </c>
      <c r="E280" s="175" t="s">
        <v>5078</v>
      </c>
      <c r="F280" s="177" t="s">
        <v>5079</v>
      </c>
      <c r="G280" s="114" t="s">
        <v>5080</v>
      </c>
    </row>
    <row r="281" spans="3:8" s="102" customFormat="1" x14ac:dyDescent="0.25">
      <c r="C281" s="174"/>
      <c r="D281" s="174"/>
      <c r="E281" s="176"/>
      <c r="F281" s="177"/>
      <c r="G281" s="114" t="s">
        <v>5081</v>
      </c>
    </row>
    <row r="282" spans="3:8" s="102" customFormat="1" x14ac:dyDescent="0.25">
      <c r="C282" s="171" t="s">
        <v>5131</v>
      </c>
      <c r="D282" s="40" t="s">
        <v>4637</v>
      </c>
      <c r="E282" s="40" t="s">
        <v>5084</v>
      </c>
      <c r="F282" s="115">
        <v>46346</v>
      </c>
      <c r="G282" s="40">
        <v>5000</v>
      </c>
    </row>
    <row r="283" spans="3:8" s="102" customFormat="1" x14ac:dyDescent="0.25">
      <c r="C283" s="172"/>
      <c r="D283" s="40" t="s">
        <v>4639</v>
      </c>
      <c r="E283" s="40" t="s">
        <v>5083</v>
      </c>
      <c r="F283" s="115">
        <v>46895</v>
      </c>
      <c r="G283" s="40">
        <v>-5000</v>
      </c>
    </row>
    <row r="284" spans="3:8" s="102" customFormat="1" x14ac:dyDescent="0.25">
      <c r="C284" s="116" t="s">
        <v>5101</v>
      </c>
      <c r="E284" s="112"/>
    </row>
    <row r="286" spans="3:8" x14ac:dyDescent="0.25">
      <c r="C286" s="2" t="s">
        <v>5019</v>
      </c>
      <c r="E286" s="2" t="s">
        <v>2</v>
      </c>
    </row>
    <row r="288" spans="3:8" x14ac:dyDescent="0.25">
      <c r="C288" s="2" t="s">
        <v>5020</v>
      </c>
      <c r="E288" s="99">
        <v>1.1681729309496587</v>
      </c>
    </row>
    <row r="290" spans="3:5" x14ac:dyDescent="0.25">
      <c r="C290" s="2" t="s">
        <v>5021</v>
      </c>
      <c r="E290" s="100" t="s">
        <v>5198</v>
      </c>
    </row>
    <row r="292" spans="3:5" x14ac:dyDescent="0.25">
      <c r="C292" s="2" t="s">
        <v>5068</v>
      </c>
      <c r="E292" s="2" t="s">
        <v>2</v>
      </c>
    </row>
    <row r="294" spans="3:5" x14ac:dyDescent="0.25">
      <c r="C294" s="2" t="s">
        <v>5183</v>
      </c>
    </row>
    <row r="296" spans="3:5" x14ac:dyDescent="0.25">
      <c r="C296" s="1" t="s">
        <v>5250</v>
      </c>
      <c r="E296" s="162" t="s">
        <v>5251</v>
      </c>
    </row>
    <row r="297" spans="3:5" x14ac:dyDescent="0.25">
      <c r="E297" s="2" t="s">
        <v>5262</v>
      </c>
    </row>
  </sheetData>
  <mergeCells count="13">
    <mergeCell ref="C259:F259"/>
    <mergeCell ref="C270:G270"/>
    <mergeCell ref="C271:G271"/>
    <mergeCell ref="C188:K188"/>
    <mergeCell ref="C190:K190"/>
    <mergeCell ref="C208:E208"/>
    <mergeCell ref="C211:E211"/>
    <mergeCell ref="C214:E214"/>
    <mergeCell ref="C280:C281"/>
    <mergeCell ref="D280:D281"/>
    <mergeCell ref="E280:E281"/>
    <mergeCell ref="F280:F281"/>
    <mergeCell ref="C282:C283"/>
  </mergeCells>
  <hyperlinks>
    <hyperlink ref="J2" location="'Index'!A1" display="'Index'!A1" xr:uid="{068B320B-62E0-42B3-BFA4-87F55AC23676}"/>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202A6-68F1-4D91-BE90-9D4DD0EC06F7}">
  <sheetPr codeName="Sheet1"/>
  <dimension ref="A1:IV248"/>
  <sheetViews>
    <sheetView showGridLines="0" zoomScale="90" zoomScaleNormal="90" workbookViewId="0">
      <pane ySplit="6" topLeftCell="A22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20.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2020</v>
      </c>
      <c r="J2" s="38" t="s">
        <v>4568</v>
      </c>
    </row>
    <row r="3" spans="1:54" ht="16.5" x14ac:dyDescent="0.3">
      <c r="C3" s="1" t="s">
        <v>28</v>
      </c>
      <c r="D3" s="21" t="s">
        <v>2021</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2:11" x14ac:dyDescent="0.25">
      <c r="C17" s="57" t="s">
        <v>6</v>
      </c>
      <c r="D17" s="52"/>
      <c r="E17" s="6"/>
      <c r="F17" s="19"/>
      <c r="G17" s="24"/>
      <c r="H17" s="24"/>
      <c r="I17" s="31"/>
      <c r="J17" s="31"/>
      <c r="K17" s="35"/>
    </row>
    <row r="18" spans="2:11" x14ac:dyDescent="0.25">
      <c r="C18" s="57" t="s">
        <v>647</v>
      </c>
      <c r="D18" s="52"/>
      <c r="E18" s="6"/>
      <c r="F18" s="19"/>
      <c r="G18" s="24"/>
      <c r="H18" s="24"/>
      <c r="I18" s="31"/>
      <c r="J18" s="31"/>
      <c r="K18" s="35"/>
    </row>
    <row r="19" spans="2:11" x14ac:dyDescent="0.25">
      <c r="B19" s="8" t="s">
        <v>2022</v>
      </c>
      <c r="C19" s="58" t="s">
        <v>459</v>
      </c>
      <c r="D19" s="52" t="s">
        <v>2023</v>
      </c>
      <c r="E19" s="6" t="s">
        <v>2024</v>
      </c>
      <c r="F19" s="19">
        <v>55000</v>
      </c>
      <c r="G19" s="24">
        <v>55046.59</v>
      </c>
      <c r="H19" s="24">
        <v>4.83</v>
      </c>
      <c r="I19" s="31">
        <v>6.7797999999999998</v>
      </c>
      <c r="J19" s="31"/>
      <c r="K19" s="35" t="s">
        <v>651</v>
      </c>
    </row>
    <row r="20" spans="2:11" x14ac:dyDescent="0.25">
      <c r="B20" s="8" t="s">
        <v>846</v>
      </c>
      <c r="C20" s="58" t="s">
        <v>591</v>
      </c>
      <c r="D20" s="52" t="s">
        <v>847</v>
      </c>
      <c r="E20" s="6" t="s">
        <v>650</v>
      </c>
      <c r="F20" s="19">
        <v>30000</v>
      </c>
      <c r="G20" s="24">
        <v>30010.560000000001</v>
      </c>
      <c r="H20" s="24">
        <v>2.63</v>
      </c>
      <c r="I20" s="31">
        <v>8.2200000000000006</v>
      </c>
      <c r="J20" s="31"/>
      <c r="K20" s="35" t="s">
        <v>651</v>
      </c>
    </row>
    <row r="21" spans="2:11" x14ac:dyDescent="0.25">
      <c r="B21" s="8" t="s">
        <v>745</v>
      </c>
      <c r="C21" s="58" t="s">
        <v>447</v>
      </c>
      <c r="D21" s="52" t="s">
        <v>746</v>
      </c>
      <c r="E21" s="6" t="s">
        <v>679</v>
      </c>
      <c r="F21" s="19">
        <v>22500</v>
      </c>
      <c r="G21" s="24">
        <v>22458.51</v>
      </c>
      <c r="H21" s="24">
        <v>1.97</v>
      </c>
      <c r="I21" s="31">
        <v>8.1349999999999998</v>
      </c>
      <c r="J21" s="31"/>
      <c r="K21" s="35" t="s">
        <v>651</v>
      </c>
    </row>
    <row r="22" spans="2:11" x14ac:dyDescent="0.25">
      <c r="B22" s="8" t="s">
        <v>677</v>
      </c>
      <c r="C22" s="58" t="s">
        <v>447</v>
      </c>
      <c r="D22" s="52" t="s">
        <v>678</v>
      </c>
      <c r="E22" s="6" t="s">
        <v>679</v>
      </c>
      <c r="F22" s="19">
        <v>20000</v>
      </c>
      <c r="G22" s="24">
        <v>20190.560000000001</v>
      </c>
      <c r="H22" s="24">
        <v>1.77</v>
      </c>
      <c r="I22" s="31">
        <v>9.1327499999999997</v>
      </c>
      <c r="J22" s="31"/>
      <c r="K22" s="35" t="s">
        <v>651</v>
      </c>
    </row>
    <row r="23" spans="2:11" x14ac:dyDescent="0.25">
      <c r="B23" s="8" t="s">
        <v>2025</v>
      </c>
      <c r="C23" s="58" t="s">
        <v>133</v>
      </c>
      <c r="D23" s="52" t="s">
        <v>2026</v>
      </c>
      <c r="E23" s="6" t="s">
        <v>2027</v>
      </c>
      <c r="F23" s="19">
        <v>20000</v>
      </c>
      <c r="G23" s="24">
        <v>16648.18</v>
      </c>
      <c r="H23" s="24">
        <v>1.46</v>
      </c>
      <c r="I23" s="31">
        <v>7.9947999999999997</v>
      </c>
      <c r="J23" s="31"/>
      <c r="K23" s="35" t="s">
        <v>651</v>
      </c>
    </row>
    <row r="24" spans="2:11" x14ac:dyDescent="0.25">
      <c r="B24" s="8" t="s">
        <v>1318</v>
      </c>
      <c r="C24" s="58" t="s">
        <v>1319</v>
      </c>
      <c r="D24" s="52" t="s">
        <v>1320</v>
      </c>
      <c r="E24" s="6" t="s">
        <v>1321</v>
      </c>
      <c r="F24" s="19">
        <v>15000</v>
      </c>
      <c r="G24" s="24">
        <v>15055.64</v>
      </c>
      <c r="H24" s="24">
        <v>1.32</v>
      </c>
      <c r="I24" s="31">
        <v>7.8048999999999999</v>
      </c>
      <c r="J24" s="31"/>
      <c r="K24" s="35" t="s">
        <v>651</v>
      </c>
    </row>
    <row r="25" spans="2:11" x14ac:dyDescent="0.25">
      <c r="B25" s="8" t="s">
        <v>2028</v>
      </c>
      <c r="C25" s="58" t="s">
        <v>226</v>
      </c>
      <c r="D25" s="52" t="s">
        <v>2029</v>
      </c>
      <c r="E25" s="6" t="s">
        <v>679</v>
      </c>
      <c r="F25" s="19">
        <v>1500</v>
      </c>
      <c r="G25" s="24">
        <v>15021.62</v>
      </c>
      <c r="H25" s="24">
        <v>1.32</v>
      </c>
      <c r="I25" s="31">
        <v>7.4949000000000003</v>
      </c>
      <c r="J25" s="31"/>
      <c r="K25" s="35" t="s">
        <v>651</v>
      </c>
    </row>
    <row r="26" spans="2:11" x14ac:dyDescent="0.25">
      <c r="B26" s="8" t="s">
        <v>2030</v>
      </c>
      <c r="C26" s="58" t="s">
        <v>849</v>
      </c>
      <c r="D26" s="52" t="s">
        <v>2031</v>
      </c>
      <c r="E26" s="6" t="s">
        <v>851</v>
      </c>
      <c r="F26" s="19">
        <v>15000</v>
      </c>
      <c r="G26" s="24">
        <v>14940.05</v>
      </c>
      <c r="H26" s="24">
        <v>1.31</v>
      </c>
      <c r="I26" s="31">
        <v>9.0672999999999995</v>
      </c>
      <c r="J26" s="31"/>
      <c r="K26" s="35" t="s">
        <v>651</v>
      </c>
    </row>
    <row r="27" spans="2:11" x14ac:dyDescent="0.25">
      <c r="B27" s="8" t="s">
        <v>2032</v>
      </c>
      <c r="C27" s="58" t="s">
        <v>699</v>
      </c>
      <c r="D27" s="52" t="s">
        <v>2033</v>
      </c>
      <c r="E27" s="6" t="s">
        <v>662</v>
      </c>
      <c r="F27" s="19">
        <v>12500</v>
      </c>
      <c r="G27" s="24">
        <v>12513.88</v>
      </c>
      <c r="H27" s="24">
        <v>1.1000000000000001</v>
      </c>
      <c r="I27" s="31">
        <v>7.1300999999999997</v>
      </c>
      <c r="J27" s="31"/>
      <c r="K27" s="35" t="s">
        <v>651</v>
      </c>
    </row>
    <row r="28" spans="2:11" x14ac:dyDescent="0.25">
      <c r="B28" s="8" t="s">
        <v>2034</v>
      </c>
      <c r="C28" s="58" t="s">
        <v>1508</v>
      </c>
      <c r="D28" s="52" t="s">
        <v>2035</v>
      </c>
      <c r="E28" s="6" t="s">
        <v>650</v>
      </c>
      <c r="F28" s="19">
        <v>10000</v>
      </c>
      <c r="G28" s="24">
        <v>10032.129999999999</v>
      </c>
      <c r="H28" s="24">
        <v>0.88</v>
      </c>
      <c r="I28" s="31">
        <v>7.7949000000000002</v>
      </c>
      <c r="J28" s="31"/>
      <c r="K28" s="35" t="s">
        <v>651</v>
      </c>
    </row>
    <row r="29" spans="2:11" x14ac:dyDescent="0.25">
      <c r="B29" s="8" t="s">
        <v>2036</v>
      </c>
      <c r="C29" s="58" t="s">
        <v>159</v>
      </c>
      <c r="D29" s="52" t="s">
        <v>2037</v>
      </c>
      <c r="E29" s="6" t="s">
        <v>679</v>
      </c>
      <c r="F29" s="19">
        <v>10000</v>
      </c>
      <c r="G29" s="24">
        <v>10019.540000000001</v>
      </c>
      <c r="H29" s="24">
        <v>0.88</v>
      </c>
      <c r="I29" s="31">
        <v>7.1531000000000002</v>
      </c>
      <c r="J29" s="31"/>
      <c r="K29" s="35" t="s">
        <v>651</v>
      </c>
    </row>
    <row r="30" spans="2:11" x14ac:dyDescent="0.25">
      <c r="B30" s="8" t="s">
        <v>2038</v>
      </c>
      <c r="C30" s="58" t="s">
        <v>1323</v>
      </c>
      <c r="D30" s="52" t="s">
        <v>2039</v>
      </c>
      <c r="E30" s="6" t="s">
        <v>654</v>
      </c>
      <c r="F30" s="19">
        <v>10000</v>
      </c>
      <c r="G30" s="24">
        <v>10011.620000000001</v>
      </c>
      <c r="H30" s="24">
        <v>0.88</v>
      </c>
      <c r="I30" s="31">
        <v>7.99</v>
      </c>
      <c r="J30" s="31"/>
      <c r="K30" s="35" t="s">
        <v>651</v>
      </c>
    </row>
    <row r="31" spans="2:11" x14ac:dyDescent="0.25">
      <c r="B31" s="8" t="s">
        <v>2040</v>
      </c>
      <c r="C31" s="58" t="s">
        <v>2041</v>
      </c>
      <c r="D31" s="52" t="s">
        <v>2042</v>
      </c>
      <c r="E31" s="6" t="s">
        <v>650</v>
      </c>
      <c r="F31" s="19">
        <v>7500</v>
      </c>
      <c r="G31" s="24">
        <v>7452.56</v>
      </c>
      <c r="H31" s="24">
        <v>0.65</v>
      </c>
      <c r="I31" s="31">
        <v>9.0550999999999995</v>
      </c>
      <c r="J31" s="31"/>
      <c r="K31" s="35" t="s">
        <v>651</v>
      </c>
    </row>
    <row r="32" spans="2:11" x14ac:dyDescent="0.25">
      <c r="B32" s="8" t="s">
        <v>2043</v>
      </c>
      <c r="C32" s="58" t="s">
        <v>1508</v>
      </c>
      <c r="D32" s="52" t="s">
        <v>2044</v>
      </c>
      <c r="E32" s="6" t="s">
        <v>1321</v>
      </c>
      <c r="F32" s="19">
        <v>5500</v>
      </c>
      <c r="G32" s="24">
        <v>5518.11</v>
      </c>
      <c r="H32" s="24">
        <v>0.48</v>
      </c>
      <c r="I32" s="31">
        <v>7.9950000000000001</v>
      </c>
      <c r="J32" s="31"/>
      <c r="K32" s="35" t="s">
        <v>651</v>
      </c>
    </row>
    <row r="33" spans="2:11" x14ac:dyDescent="0.25">
      <c r="B33" s="8" t="s">
        <v>2045</v>
      </c>
      <c r="C33" s="58" t="s">
        <v>447</v>
      </c>
      <c r="D33" s="52" t="s">
        <v>2046</v>
      </c>
      <c r="E33" s="6" t="s">
        <v>679</v>
      </c>
      <c r="F33" s="19">
        <v>5000</v>
      </c>
      <c r="G33" s="24">
        <v>5032.6499999999996</v>
      </c>
      <c r="H33" s="24">
        <v>0.44</v>
      </c>
      <c r="I33" s="31">
        <v>8.14</v>
      </c>
      <c r="J33" s="31"/>
      <c r="K33" s="35" t="s">
        <v>651</v>
      </c>
    </row>
    <row r="34" spans="2:11" x14ac:dyDescent="0.25">
      <c r="B34" s="8" t="s">
        <v>2047</v>
      </c>
      <c r="C34" s="58" t="s">
        <v>1170</v>
      </c>
      <c r="D34" s="52" t="s">
        <v>2048</v>
      </c>
      <c r="E34" s="6" t="s">
        <v>662</v>
      </c>
      <c r="F34" s="19">
        <v>5000</v>
      </c>
      <c r="G34" s="24">
        <v>5011.7700000000004</v>
      </c>
      <c r="H34" s="24">
        <v>0.44</v>
      </c>
      <c r="I34" s="31">
        <v>7.3601000000000001</v>
      </c>
      <c r="J34" s="31"/>
      <c r="K34" s="35" t="s">
        <v>651</v>
      </c>
    </row>
    <row r="35" spans="2:11" x14ac:dyDescent="0.25">
      <c r="B35" s="8" t="s">
        <v>2049</v>
      </c>
      <c r="C35" s="58" t="s">
        <v>2050</v>
      </c>
      <c r="D35" s="52" t="s">
        <v>2051</v>
      </c>
      <c r="E35" s="6" t="s">
        <v>650</v>
      </c>
      <c r="F35" s="19">
        <v>5000</v>
      </c>
      <c r="G35" s="24">
        <v>4998.83</v>
      </c>
      <c r="H35" s="24">
        <v>0.44</v>
      </c>
      <c r="I35" s="31">
        <v>8.9549000000000003</v>
      </c>
      <c r="J35" s="31"/>
      <c r="K35" s="35" t="s">
        <v>651</v>
      </c>
    </row>
    <row r="36" spans="2:11" x14ac:dyDescent="0.25">
      <c r="B36" s="8" t="s">
        <v>2052</v>
      </c>
      <c r="C36" s="58" t="s">
        <v>2050</v>
      </c>
      <c r="D36" s="52" t="s">
        <v>2053</v>
      </c>
      <c r="E36" s="6" t="s">
        <v>650</v>
      </c>
      <c r="F36" s="19">
        <v>5000</v>
      </c>
      <c r="G36" s="24">
        <v>4997.8999999999996</v>
      </c>
      <c r="H36" s="24">
        <v>0.44</v>
      </c>
      <c r="I36" s="31">
        <v>8.9550000000000001</v>
      </c>
      <c r="J36" s="31"/>
      <c r="K36" s="35" t="s">
        <v>651</v>
      </c>
    </row>
    <row r="37" spans="2:11" x14ac:dyDescent="0.25">
      <c r="B37" s="8" t="s">
        <v>2054</v>
      </c>
      <c r="C37" s="58" t="s">
        <v>2050</v>
      </c>
      <c r="D37" s="52" t="s">
        <v>2055</v>
      </c>
      <c r="E37" s="6" t="s">
        <v>650</v>
      </c>
      <c r="F37" s="19">
        <v>5000</v>
      </c>
      <c r="G37" s="24">
        <v>4994.88</v>
      </c>
      <c r="H37" s="24">
        <v>0.44</v>
      </c>
      <c r="I37" s="31">
        <v>8.9550000000000001</v>
      </c>
      <c r="J37" s="31"/>
      <c r="K37" s="35" t="s">
        <v>651</v>
      </c>
    </row>
    <row r="38" spans="2:11" x14ac:dyDescent="0.25">
      <c r="B38" s="8" t="s">
        <v>1883</v>
      </c>
      <c r="C38" s="58" t="s">
        <v>377</v>
      </c>
      <c r="D38" s="52" t="s">
        <v>1884</v>
      </c>
      <c r="E38" s="6" t="s">
        <v>1321</v>
      </c>
      <c r="F38" s="19">
        <v>3500</v>
      </c>
      <c r="G38" s="24">
        <v>3500.93</v>
      </c>
      <c r="H38" s="24">
        <v>0.31</v>
      </c>
      <c r="I38" s="31">
        <v>7.86</v>
      </c>
      <c r="J38" s="31"/>
      <c r="K38" s="35" t="s">
        <v>651</v>
      </c>
    </row>
    <row r="39" spans="2:11" x14ac:dyDescent="0.25">
      <c r="B39" s="8" t="s">
        <v>2056</v>
      </c>
      <c r="C39" s="58" t="s">
        <v>2057</v>
      </c>
      <c r="D39" s="52" t="s">
        <v>2058</v>
      </c>
      <c r="E39" s="6" t="s">
        <v>650</v>
      </c>
      <c r="F39" s="19">
        <v>5000</v>
      </c>
      <c r="G39" s="24">
        <v>3336.81</v>
      </c>
      <c r="H39" s="24">
        <v>0.28999999999999998</v>
      </c>
      <c r="I39" s="31">
        <v>8.7449999999999992</v>
      </c>
      <c r="J39" s="31"/>
      <c r="K39" s="35" t="s">
        <v>651</v>
      </c>
    </row>
    <row r="40" spans="2:11" x14ac:dyDescent="0.25">
      <c r="B40" s="8" t="s">
        <v>2059</v>
      </c>
      <c r="C40" s="58" t="s">
        <v>257</v>
      </c>
      <c r="D40" s="52" t="s">
        <v>2060</v>
      </c>
      <c r="E40" s="6" t="s">
        <v>679</v>
      </c>
      <c r="F40" s="19">
        <v>3100</v>
      </c>
      <c r="G40" s="24">
        <v>3110.21</v>
      </c>
      <c r="H40" s="24">
        <v>0.27</v>
      </c>
      <c r="I40" s="31">
        <v>7.6249000000000002</v>
      </c>
      <c r="J40" s="31"/>
      <c r="K40" s="35" t="s">
        <v>651</v>
      </c>
    </row>
    <row r="41" spans="2:11" x14ac:dyDescent="0.25">
      <c r="B41" s="8" t="s">
        <v>864</v>
      </c>
      <c r="C41" s="58" t="s">
        <v>865</v>
      </c>
      <c r="D41" s="52" t="s">
        <v>866</v>
      </c>
      <c r="E41" s="6" t="s">
        <v>867</v>
      </c>
      <c r="F41" s="19">
        <v>2500</v>
      </c>
      <c r="G41" s="24">
        <v>2505.62</v>
      </c>
      <c r="H41" s="24">
        <v>0.22</v>
      </c>
      <c r="I41" s="31">
        <v>8.4250000000000007</v>
      </c>
      <c r="J41" s="31"/>
      <c r="K41" s="35" t="s">
        <v>651</v>
      </c>
    </row>
    <row r="42" spans="2:11" x14ac:dyDescent="0.25">
      <c r="C42" s="56" t="s">
        <v>191</v>
      </c>
      <c r="D42" s="52"/>
      <c r="E42" s="6"/>
      <c r="F42" s="19"/>
      <c r="G42" s="25">
        <v>282409.15000000002</v>
      </c>
      <c r="H42" s="25">
        <v>24.77</v>
      </c>
      <c r="I42" s="31"/>
      <c r="J42" s="31"/>
      <c r="K42" s="35"/>
    </row>
    <row r="43" spans="2:11" x14ac:dyDescent="0.25">
      <c r="C43" s="55"/>
      <c r="D43" s="52"/>
      <c r="E43" s="6"/>
      <c r="F43" s="19"/>
      <c r="G43" s="24"/>
      <c r="H43" s="24"/>
      <c r="I43" s="31"/>
      <c r="J43" s="31"/>
      <c r="K43" s="35"/>
    </row>
    <row r="44" spans="2:11" x14ac:dyDescent="0.25">
      <c r="C44" s="57" t="s">
        <v>770</v>
      </c>
      <c r="D44" s="52"/>
      <c r="E44" s="6"/>
      <c r="F44" s="19"/>
      <c r="G44" s="24"/>
      <c r="H44" s="24"/>
      <c r="I44" s="31"/>
      <c r="J44" s="31"/>
      <c r="K44" s="35"/>
    </row>
    <row r="45" spans="2:11" x14ac:dyDescent="0.25">
      <c r="B45" s="8" t="s">
        <v>2061</v>
      </c>
      <c r="C45" s="58" t="s">
        <v>735</v>
      </c>
      <c r="D45" s="52" t="s">
        <v>2062</v>
      </c>
      <c r="E45" s="6" t="s">
        <v>662</v>
      </c>
      <c r="F45" s="19">
        <v>10000</v>
      </c>
      <c r="G45" s="24">
        <v>9899.4599999999991</v>
      </c>
      <c r="H45" s="24">
        <v>0.87</v>
      </c>
      <c r="I45" s="31">
        <v>6.74</v>
      </c>
      <c r="J45" s="31"/>
      <c r="K45" s="35" t="s">
        <v>651</v>
      </c>
    </row>
    <row r="46" spans="2:11" x14ac:dyDescent="0.25">
      <c r="C46" s="56" t="s">
        <v>191</v>
      </c>
      <c r="D46" s="52"/>
      <c r="E46" s="6"/>
      <c r="F46" s="19"/>
      <c r="G46" s="25">
        <v>9899.4599999999991</v>
      </c>
      <c r="H46" s="25">
        <v>0.87</v>
      </c>
      <c r="I46" s="31"/>
      <c r="J46" s="31"/>
      <c r="K46" s="35"/>
    </row>
    <row r="47" spans="2:11" x14ac:dyDescent="0.25">
      <c r="C47" s="55"/>
      <c r="D47" s="52"/>
      <c r="E47" s="6"/>
      <c r="F47" s="19"/>
      <c r="G47" s="24"/>
      <c r="H47" s="24"/>
      <c r="I47" s="31"/>
      <c r="J47" s="31"/>
      <c r="K47" s="35"/>
    </row>
    <row r="48" spans="2:11" x14ac:dyDescent="0.25">
      <c r="C48" s="56" t="s">
        <v>7</v>
      </c>
      <c r="D48" s="52"/>
      <c r="E48" s="6"/>
      <c r="F48" s="19"/>
      <c r="G48" s="24" t="s">
        <v>2</v>
      </c>
      <c r="H48" s="24" t="s">
        <v>2</v>
      </c>
      <c r="I48" s="31"/>
      <c r="J48" s="31"/>
      <c r="K48" s="35"/>
    </row>
    <row r="49" spans="2:11" x14ac:dyDescent="0.25">
      <c r="C49" s="55"/>
      <c r="D49" s="52"/>
      <c r="E49" s="6"/>
      <c r="F49" s="19"/>
      <c r="G49" s="24"/>
      <c r="H49" s="24"/>
      <c r="I49" s="31"/>
      <c r="J49" s="31"/>
      <c r="K49" s="35"/>
    </row>
    <row r="50" spans="2:11" x14ac:dyDescent="0.25">
      <c r="C50" s="57" t="s">
        <v>8</v>
      </c>
      <c r="D50" s="52"/>
      <c r="E50" s="6"/>
      <c r="F50" s="19"/>
      <c r="G50" s="24"/>
      <c r="H50" s="24"/>
      <c r="I50" s="31"/>
      <c r="J50" s="31"/>
      <c r="K50" s="35"/>
    </row>
    <row r="51" spans="2:11" x14ac:dyDescent="0.25">
      <c r="B51" s="8" t="s">
        <v>2063</v>
      </c>
      <c r="C51" s="58" t="s">
        <v>4626</v>
      </c>
      <c r="D51" s="52" t="s">
        <v>2064</v>
      </c>
      <c r="E51" s="6" t="s">
        <v>782</v>
      </c>
      <c r="F51" s="19">
        <v>255</v>
      </c>
      <c r="G51" s="24">
        <v>24937.75</v>
      </c>
      <c r="H51" s="24">
        <v>2.19</v>
      </c>
      <c r="I51" s="31">
        <v>7.45</v>
      </c>
      <c r="J51" s="31"/>
      <c r="K51" s="35"/>
    </row>
    <row r="52" spans="2:11" x14ac:dyDescent="0.25">
      <c r="B52" s="8" t="s">
        <v>2065</v>
      </c>
      <c r="C52" s="58" t="s">
        <v>4623</v>
      </c>
      <c r="D52" s="52" t="s">
        <v>2066</v>
      </c>
      <c r="E52" s="6" t="s">
        <v>782</v>
      </c>
      <c r="F52" s="19">
        <v>400</v>
      </c>
      <c r="G52" s="24">
        <v>2737.36</v>
      </c>
      <c r="H52" s="24">
        <v>0.24</v>
      </c>
      <c r="I52" s="31">
        <v>7.2236000000000002</v>
      </c>
      <c r="J52" s="31"/>
      <c r="K52" s="35" t="s">
        <v>651</v>
      </c>
    </row>
    <row r="53" spans="2:11" x14ac:dyDescent="0.25">
      <c r="C53" s="56" t="s">
        <v>191</v>
      </c>
      <c r="D53" s="52"/>
      <c r="E53" s="6"/>
      <c r="F53" s="19"/>
      <c r="G53" s="25">
        <v>27675.11</v>
      </c>
      <c r="H53" s="25">
        <v>2.4300000000000002</v>
      </c>
      <c r="I53" s="31"/>
      <c r="J53" s="31"/>
      <c r="K53" s="35"/>
    </row>
    <row r="54" spans="2:11" x14ac:dyDescent="0.25">
      <c r="C54" s="55"/>
      <c r="D54" s="52"/>
      <c r="E54" s="6"/>
      <c r="F54" s="19"/>
      <c r="G54" s="24"/>
      <c r="H54" s="24"/>
      <c r="I54" s="31"/>
      <c r="J54" s="31"/>
      <c r="K54" s="35"/>
    </row>
    <row r="55" spans="2:11" x14ac:dyDescent="0.25">
      <c r="C55" s="56" t="s">
        <v>9</v>
      </c>
      <c r="D55" s="52"/>
      <c r="E55" s="6"/>
      <c r="F55" s="19"/>
      <c r="G55" s="24" t="s">
        <v>2</v>
      </c>
      <c r="H55" s="24" t="s">
        <v>2</v>
      </c>
      <c r="I55" s="31"/>
      <c r="J55" s="31"/>
      <c r="K55" s="35"/>
    </row>
    <row r="56" spans="2:11" x14ac:dyDescent="0.25">
      <c r="C56" s="55"/>
      <c r="D56" s="52"/>
      <c r="E56" s="6"/>
      <c r="F56" s="19"/>
      <c r="G56" s="24"/>
      <c r="H56" s="24"/>
      <c r="I56" s="31"/>
      <c r="J56" s="31"/>
      <c r="K56" s="35"/>
    </row>
    <row r="57" spans="2:11" x14ac:dyDescent="0.25">
      <c r="C57" s="57" t="s">
        <v>10</v>
      </c>
      <c r="D57" s="52"/>
      <c r="E57" s="6"/>
      <c r="F57" s="19"/>
      <c r="G57" s="24"/>
      <c r="H57" s="24"/>
      <c r="I57" s="31"/>
      <c r="J57" s="31"/>
      <c r="K57" s="35"/>
    </row>
    <row r="58" spans="2:11" x14ac:dyDescent="0.25">
      <c r="B58" s="8" t="s">
        <v>2067</v>
      </c>
      <c r="C58" s="58" t="s">
        <v>2068</v>
      </c>
      <c r="D58" s="52" t="s">
        <v>2069</v>
      </c>
      <c r="E58" s="6" t="s">
        <v>202</v>
      </c>
      <c r="F58" s="19">
        <v>15000000</v>
      </c>
      <c r="G58" s="24">
        <v>15033.29</v>
      </c>
      <c r="H58" s="24">
        <v>1.32</v>
      </c>
      <c r="I58" s="31">
        <v>5.4649999999999999</v>
      </c>
      <c r="J58" s="31"/>
      <c r="K58" s="35"/>
    </row>
    <row r="59" spans="2:11" x14ac:dyDescent="0.25">
      <c r="B59" s="8" t="s">
        <v>1720</v>
      </c>
      <c r="C59" s="58" t="s">
        <v>1721</v>
      </c>
      <c r="D59" s="52" t="s">
        <v>1722</v>
      </c>
      <c r="E59" s="6" t="s">
        <v>202</v>
      </c>
      <c r="F59" s="19">
        <v>11500000</v>
      </c>
      <c r="G59" s="24">
        <v>11512.44</v>
      </c>
      <c r="H59" s="24">
        <v>1.01</v>
      </c>
      <c r="I59" s="31">
        <v>5.5854499999999998</v>
      </c>
      <c r="J59" s="31"/>
      <c r="K59" s="35"/>
    </row>
    <row r="60" spans="2:11" x14ac:dyDescent="0.25">
      <c r="B60" s="8" t="s">
        <v>2070</v>
      </c>
      <c r="C60" s="58" t="s">
        <v>2071</v>
      </c>
      <c r="D60" s="52" t="s">
        <v>2072</v>
      </c>
      <c r="E60" s="6" t="s">
        <v>202</v>
      </c>
      <c r="F60" s="19">
        <v>4000000</v>
      </c>
      <c r="G60" s="24">
        <v>4016.02</v>
      </c>
      <c r="H60" s="24">
        <v>0.35</v>
      </c>
      <c r="I60" s="31">
        <v>5.5954499999999996</v>
      </c>
      <c r="J60" s="31"/>
      <c r="K60" s="35"/>
    </row>
    <row r="61" spans="2:11" x14ac:dyDescent="0.25">
      <c r="B61" s="8" t="s">
        <v>2073</v>
      </c>
      <c r="C61" s="58" t="s">
        <v>2074</v>
      </c>
      <c r="D61" s="52" t="s">
        <v>2075</v>
      </c>
      <c r="E61" s="6" t="s">
        <v>202</v>
      </c>
      <c r="F61" s="19">
        <v>3500000</v>
      </c>
      <c r="G61" s="24">
        <v>3519.72</v>
      </c>
      <c r="H61" s="24">
        <v>0.31</v>
      </c>
      <c r="I61" s="31">
        <v>5.6883499999999998</v>
      </c>
      <c r="J61" s="31"/>
      <c r="K61" s="35"/>
    </row>
    <row r="62" spans="2:11" x14ac:dyDescent="0.25">
      <c r="B62" s="8" t="s">
        <v>2076</v>
      </c>
      <c r="C62" s="58" t="s">
        <v>2077</v>
      </c>
      <c r="D62" s="52" t="s">
        <v>2078</v>
      </c>
      <c r="E62" s="6" t="s">
        <v>202</v>
      </c>
      <c r="F62" s="19">
        <v>2500000</v>
      </c>
      <c r="G62" s="24">
        <v>2536.0700000000002</v>
      </c>
      <c r="H62" s="24">
        <v>0.22</v>
      </c>
      <c r="I62" s="31">
        <v>5.8069625</v>
      </c>
      <c r="J62" s="31"/>
      <c r="K62" s="35"/>
    </row>
    <row r="63" spans="2:11" x14ac:dyDescent="0.25">
      <c r="C63" s="56" t="s">
        <v>191</v>
      </c>
      <c r="D63" s="52"/>
      <c r="E63" s="6"/>
      <c r="F63" s="19"/>
      <c r="G63" s="25">
        <v>36617.54</v>
      </c>
      <c r="H63" s="25">
        <v>3.21</v>
      </c>
      <c r="I63" s="31"/>
      <c r="J63" s="31"/>
      <c r="K63" s="35"/>
    </row>
    <row r="64" spans="2:11" x14ac:dyDescent="0.25">
      <c r="C64" s="55"/>
      <c r="D64" s="52"/>
      <c r="E64" s="6"/>
      <c r="F64" s="19"/>
      <c r="G64" s="24"/>
      <c r="H64" s="24"/>
      <c r="I64" s="31"/>
      <c r="J64" s="31"/>
      <c r="K64" s="35"/>
    </row>
    <row r="65" spans="1:11" x14ac:dyDescent="0.25">
      <c r="C65" s="56" t="s">
        <v>11</v>
      </c>
      <c r="D65" s="52"/>
      <c r="E65" s="6"/>
      <c r="F65" s="19"/>
      <c r="G65" s="24" t="s">
        <v>2</v>
      </c>
      <c r="H65" s="24" t="s">
        <v>2</v>
      </c>
      <c r="I65" s="31"/>
      <c r="J65" s="31"/>
      <c r="K65" s="35"/>
    </row>
    <row r="66" spans="1:11" x14ac:dyDescent="0.25">
      <c r="C66" s="55"/>
      <c r="D66" s="52"/>
      <c r="E66" s="6"/>
      <c r="F66" s="19"/>
      <c r="G66" s="24"/>
      <c r="H66" s="24"/>
      <c r="I66" s="31"/>
      <c r="J66" s="31"/>
      <c r="K66" s="35"/>
    </row>
    <row r="67" spans="1:11" x14ac:dyDescent="0.25">
      <c r="A67" s="10"/>
      <c r="B67" s="28"/>
      <c r="C67" s="56" t="s">
        <v>13</v>
      </c>
      <c r="D67" s="52"/>
      <c r="E67" s="6"/>
      <c r="F67" s="19"/>
      <c r="G67" s="24"/>
      <c r="H67" s="24"/>
      <c r="I67" s="31"/>
      <c r="J67" s="31"/>
      <c r="K67" s="35"/>
    </row>
    <row r="68" spans="1:11" x14ac:dyDescent="0.25">
      <c r="C68" s="57" t="s">
        <v>14</v>
      </c>
      <c r="D68" s="52"/>
      <c r="E68" s="6"/>
      <c r="F68" s="19"/>
      <c r="G68" s="24"/>
      <c r="H68" s="24"/>
      <c r="I68" s="31"/>
      <c r="J68" s="31"/>
      <c r="K68" s="35"/>
    </row>
    <row r="69" spans="1:11" x14ac:dyDescent="0.25">
      <c r="B69" s="8" t="s">
        <v>2079</v>
      </c>
      <c r="C69" s="58" t="s">
        <v>1757</v>
      </c>
      <c r="D69" s="52" t="s">
        <v>2080</v>
      </c>
      <c r="E69" s="6" t="s">
        <v>810</v>
      </c>
      <c r="F69" s="19">
        <v>8000</v>
      </c>
      <c r="G69" s="24">
        <v>37741.32</v>
      </c>
      <c r="H69" s="24">
        <v>3.31</v>
      </c>
      <c r="I69" s="31">
        <v>8.6</v>
      </c>
      <c r="J69" s="31"/>
      <c r="K69" s="35" t="s">
        <v>651</v>
      </c>
    </row>
    <row r="70" spans="1:11" x14ac:dyDescent="0.25">
      <c r="B70" s="8" t="s">
        <v>2081</v>
      </c>
      <c r="C70" s="58" t="s">
        <v>1248</v>
      </c>
      <c r="D70" s="52" t="s">
        <v>2082</v>
      </c>
      <c r="E70" s="6" t="s">
        <v>810</v>
      </c>
      <c r="F70" s="19">
        <v>5000</v>
      </c>
      <c r="G70" s="24">
        <v>24878.35</v>
      </c>
      <c r="H70" s="24">
        <v>2.1800000000000002</v>
      </c>
      <c r="I70" s="31">
        <v>6.8651999999999997</v>
      </c>
      <c r="J70" s="31"/>
      <c r="K70" s="35" t="s">
        <v>651</v>
      </c>
    </row>
    <row r="71" spans="1:11" x14ac:dyDescent="0.25">
      <c r="B71" s="8" t="s">
        <v>2083</v>
      </c>
      <c r="C71" s="58" t="s">
        <v>2041</v>
      </c>
      <c r="D71" s="52" t="s">
        <v>2084</v>
      </c>
      <c r="E71" s="6" t="s">
        <v>810</v>
      </c>
      <c r="F71" s="19">
        <v>5000</v>
      </c>
      <c r="G71" s="24">
        <v>24647.63</v>
      </c>
      <c r="H71" s="24">
        <v>2.16</v>
      </c>
      <c r="I71" s="31">
        <v>7.3498999999999999</v>
      </c>
      <c r="J71" s="31"/>
      <c r="K71" s="35" t="s">
        <v>651</v>
      </c>
    </row>
    <row r="72" spans="1:11" x14ac:dyDescent="0.25">
      <c r="B72" s="8" t="s">
        <v>2085</v>
      </c>
      <c r="C72" s="58" t="s">
        <v>1757</v>
      </c>
      <c r="D72" s="52" t="s">
        <v>2086</v>
      </c>
      <c r="E72" s="6" t="s">
        <v>810</v>
      </c>
      <c r="F72" s="19">
        <v>4000</v>
      </c>
      <c r="G72" s="24">
        <v>19628.18</v>
      </c>
      <c r="H72" s="24">
        <v>1.72</v>
      </c>
      <c r="I72" s="31">
        <v>8.0397999999999996</v>
      </c>
      <c r="J72" s="31"/>
      <c r="K72" s="35" t="s">
        <v>651</v>
      </c>
    </row>
    <row r="73" spans="1:11" x14ac:dyDescent="0.25">
      <c r="C73" s="56" t="s">
        <v>191</v>
      </c>
      <c r="D73" s="52"/>
      <c r="E73" s="6"/>
      <c r="F73" s="19"/>
      <c r="G73" s="25">
        <v>106895.48</v>
      </c>
      <c r="H73" s="25">
        <v>9.3699999999999992</v>
      </c>
      <c r="I73" s="31"/>
      <c r="J73" s="31"/>
      <c r="K73" s="35"/>
    </row>
    <row r="74" spans="1:11" x14ac:dyDescent="0.25">
      <c r="C74" s="55"/>
      <c r="D74" s="52"/>
      <c r="E74" s="6"/>
      <c r="F74" s="19"/>
      <c r="G74" s="24"/>
      <c r="H74" s="24"/>
      <c r="I74" s="31"/>
      <c r="J74" s="31"/>
      <c r="K74" s="35"/>
    </row>
    <row r="75" spans="1:11" x14ac:dyDescent="0.25">
      <c r="C75" s="57" t="s">
        <v>15</v>
      </c>
      <c r="D75" s="52"/>
      <c r="E75" s="6"/>
      <c r="F75" s="19"/>
      <c r="G75" s="24"/>
      <c r="H75" s="24"/>
      <c r="I75" s="31"/>
      <c r="J75" s="31"/>
      <c r="K75" s="35"/>
    </row>
    <row r="76" spans="1:11" x14ac:dyDescent="0.25">
      <c r="B76" s="8" t="s">
        <v>1696</v>
      </c>
      <c r="C76" s="58" t="s">
        <v>826</v>
      </c>
      <c r="D76" s="52" t="s">
        <v>1697</v>
      </c>
      <c r="E76" s="6" t="s">
        <v>810</v>
      </c>
      <c r="F76" s="19">
        <v>17000</v>
      </c>
      <c r="G76" s="24">
        <v>81260</v>
      </c>
      <c r="H76" s="24">
        <v>7.12</v>
      </c>
      <c r="I76" s="31">
        <v>6.8849999999999998</v>
      </c>
      <c r="J76" s="31"/>
      <c r="K76" s="35" t="s">
        <v>651</v>
      </c>
    </row>
    <row r="77" spans="1:11" x14ac:dyDescent="0.25">
      <c r="B77" s="8" t="s">
        <v>2087</v>
      </c>
      <c r="C77" s="58" t="s">
        <v>71</v>
      </c>
      <c r="D77" s="52" t="s">
        <v>2088</v>
      </c>
      <c r="E77" s="6" t="s">
        <v>810</v>
      </c>
      <c r="F77" s="19">
        <v>16000</v>
      </c>
      <c r="G77" s="24">
        <v>76500.479999999996</v>
      </c>
      <c r="H77" s="24">
        <v>6.71</v>
      </c>
      <c r="I77" s="31">
        <v>6.76</v>
      </c>
      <c r="J77" s="31"/>
      <c r="K77" s="35" t="s">
        <v>651</v>
      </c>
    </row>
    <row r="78" spans="1:11" x14ac:dyDescent="0.25">
      <c r="B78" s="8" t="s">
        <v>1694</v>
      </c>
      <c r="C78" s="58" t="s">
        <v>46</v>
      </c>
      <c r="D78" s="52" t="s">
        <v>1695</v>
      </c>
      <c r="E78" s="6" t="s">
        <v>810</v>
      </c>
      <c r="F78" s="19">
        <v>13000</v>
      </c>
      <c r="G78" s="24">
        <v>62042.57</v>
      </c>
      <c r="H78" s="24">
        <v>5.44</v>
      </c>
      <c r="I78" s="31">
        <v>6.85</v>
      </c>
      <c r="J78" s="31"/>
      <c r="K78" s="35" t="s">
        <v>651</v>
      </c>
    </row>
    <row r="79" spans="1:11" x14ac:dyDescent="0.25">
      <c r="B79" s="8" t="s">
        <v>1808</v>
      </c>
      <c r="C79" s="58" t="s">
        <v>1055</v>
      </c>
      <c r="D79" s="52" t="s">
        <v>1809</v>
      </c>
      <c r="E79" s="6" t="s">
        <v>810</v>
      </c>
      <c r="F79" s="19">
        <v>11000</v>
      </c>
      <c r="G79" s="24">
        <v>52856.05</v>
      </c>
      <c r="H79" s="24">
        <v>4.63</v>
      </c>
      <c r="I79" s="31">
        <v>6.7915000000000001</v>
      </c>
      <c r="J79" s="31"/>
      <c r="K79" s="35"/>
    </row>
    <row r="80" spans="1:11" x14ac:dyDescent="0.25">
      <c r="B80" s="8" t="s">
        <v>1698</v>
      </c>
      <c r="C80" s="58" t="s">
        <v>692</v>
      </c>
      <c r="D80" s="52" t="s">
        <v>1699</v>
      </c>
      <c r="E80" s="6" t="s">
        <v>810</v>
      </c>
      <c r="F80" s="19">
        <v>7800</v>
      </c>
      <c r="G80" s="24">
        <v>37358.410000000003</v>
      </c>
      <c r="H80" s="24">
        <v>3.27</v>
      </c>
      <c r="I80" s="31">
        <v>6.9132999999999996</v>
      </c>
      <c r="J80" s="31"/>
      <c r="K80" s="35"/>
    </row>
    <row r="81" spans="2:11" x14ac:dyDescent="0.25">
      <c r="B81" s="8" t="s">
        <v>823</v>
      </c>
      <c r="C81" s="58" t="s">
        <v>692</v>
      </c>
      <c r="D81" s="52" t="s">
        <v>824</v>
      </c>
      <c r="E81" s="6" t="s">
        <v>810</v>
      </c>
      <c r="F81" s="19">
        <v>7000</v>
      </c>
      <c r="G81" s="24">
        <v>33479.919999999998</v>
      </c>
      <c r="H81" s="24">
        <v>2.93</v>
      </c>
      <c r="I81" s="31">
        <v>6.9050000000000002</v>
      </c>
      <c r="J81" s="31"/>
      <c r="K81" s="35"/>
    </row>
    <row r="82" spans="2:11" x14ac:dyDescent="0.25">
      <c r="B82" s="8" t="s">
        <v>1822</v>
      </c>
      <c r="C82" s="58" t="s">
        <v>46</v>
      </c>
      <c r="D82" s="52" t="s">
        <v>1823</v>
      </c>
      <c r="E82" s="6" t="s">
        <v>810</v>
      </c>
      <c r="F82" s="19">
        <v>6000</v>
      </c>
      <c r="G82" s="24">
        <v>28686.42</v>
      </c>
      <c r="H82" s="24">
        <v>2.5099999999999998</v>
      </c>
      <c r="I82" s="31">
        <v>6.85</v>
      </c>
      <c r="J82" s="31"/>
      <c r="K82" s="35"/>
    </row>
    <row r="83" spans="2:11" x14ac:dyDescent="0.25">
      <c r="B83" s="8" t="s">
        <v>2018</v>
      </c>
      <c r="C83" s="58" t="s">
        <v>1055</v>
      </c>
      <c r="D83" s="52" t="s">
        <v>2019</v>
      </c>
      <c r="E83" s="6" t="s">
        <v>810</v>
      </c>
      <c r="F83" s="19">
        <v>4000</v>
      </c>
      <c r="G83" s="24">
        <v>19217.88</v>
      </c>
      <c r="H83" s="24">
        <v>1.68</v>
      </c>
      <c r="I83" s="31">
        <v>6.7828999999999997</v>
      </c>
      <c r="J83" s="31"/>
      <c r="K83" s="35"/>
    </row>
    <row r="84" spans="2:11" x14ac:dyDescent="0.25">
      <c r="B84" s="8" t="s">
        <v>1824</v>
      </c>
      <c r="C84" s="58" t="s">
        <v>471</v>
      </c>
      <c r="D84" s="52" t="s">
        <v>1825</v>
      </c>
      <c r="E84" s="6" t="s">
        <v>1553</v>
      </c>
      <c r="F84" s="19">
        <v>4000</v>
      </c>
      <c r="G84" s="24">
        <v>19193.080000000002</v>
      </c>
      <c r="H84" s="24">
        <v>1.68</v>
      </c>
      <c r="I84" s="31">
        <v>6.7900999999999998</v>
      </c>
      <c r="J84" s="31"/>
      <c r="K84" s="35" t="s">
        <v>651</v>
      </c>
    </row>
    <row r="85" spans="2:11" x14ac:dyDescent="0.25">
      <c r="B85" s="8" t="s">
        <v>811</v>
      </c>
      <c r="C85" s="58" t="s">
        <v>812</v>
      </c>
      <c r="D85" s="52" t="s">
        <v>813</v>
      </c>
      <c r="E85" s="6" t="s">
        <v>810</v>
      </c>
      <c r="F85" s="19">
        <v>4000</v>
      </c>
      <c r="G85" s="24">
        <v>19127.259999999998</v>
      </c>
      <c r="H85" s="24">
        <v>1.68</v>
      </c>
      <c r="I85" s="31">
        <v>6.77</v>
      </c>
      <c r="J85" s="31"/>
      <c r="K85" s="35"/>
    </row>
    <row r="86" spans="2:11" x14ac:dyDescent="0.25">
      <c r="B86" s="8" t="s">
        <v>2089</v>
      </c>
      <c r="C86" s="58" t="s">
        <v>1055</v>
      </c>
      <c r="D86" s="52" t="s">
        <v>2090</v>
      </c>
      <c r="E86" s="6" t="s">
        <v>810</v>
      </c>
      <c r="F86" s="19">
        <v>4000</v>
      </c>
      <c r="G86" s="24">
        <v>19125.240000000002</v>
      </c>
      <c r="H86" s="24">
        <v>1.68</v>
      </c>
      <c r="I86" s="31">
        <v>6.7864000000000004</v>
      </c>
      <c r="J86" s="31"/>
      <c r="K86" s="35" t="s">
        <v>651</v>
      </c>
    </row>
    <row r="87" spans="2:11" x14ac:dyDescent="0.25">
      <c r="B87" s="8" t="s">
        <v>1814</v>
      </c>
      <c r="C87" s="58" t="s">
        <v>826</v>
      </c>
      <c r="D87" s="52" t="s">
        <v>1815</v>
      </c>
      <c r="E87" s="6" t="s">
        <v>810</v>
      </c>
      <c r="F87" s="19">
        <v>3000</v>
      </c>
      <c r="G87" s="24">
        <v>14298.74</v>
      </c>
      <c r="H87" s="24">
        <v>1.25</v>
      </c>
      <c r="I87" s="31">
        <v>6.8849999999999998</v>
      </c>
      <c r="J87" s="31"/>
      <c r="K87" s="35" t="s">
        <v>651</v>
      </c>
    </row>
    <row r="88" spans="2:11" x14ac:dyDescent="0.25">
      <c r="B88" s="8" t="s">
        <v>1692</v>
      </c>
      <c r="C88" s="58" t="s">
        <v>692</v>
      </c>
      <c r="D88" s="52" t="s">
        <v>1693</v>
      </c>
      <c r="E88" s="6" t="s">
        <v>810</v>
      </c>
      <c r="F88" s="19">
        <v>3000</v>
      </c>
      <c r="G88" s="24">
        <v>14277.78</v>
      </c>
      <c r="H88" s="24">
        <v>1.25</v>
      </c>
      <c r="I88" s="31">
        <v>6.915</v>
      </c>
      <c r="J88" s="31"/>
      <c r="K88" s="35" t="s">
        <v>651</v>
      </c>
    </row>
    <row r="89" spans="2:11" x14ac:dyDescent="0.25">
      <c r="B89" s="8" t="s">
        <v>2091</v>
      </c>
      <c r="C89" s="58" t="s">
        <v>812</v>
      </c>
      <c r="D89" s="52" t="s">
        <v>2092</v>
      </c>
      <c r="E89" s="6" t="s">
        <v>810</v>
      </c>
      <c r="F89" s="19">
        <v>2000</v>
      </c>
      <c r="G89" s="24">
        <v>9873.91</v>
      </c>
      <c r="H89" s="24">
        <v>0.87</v>
      </c>
      <c r="I89" s="31">
        <v>6.2149999999999999</v>
      </c>
      <c r="J89" s="31"/>
      <c r="K89" s="35" t="s">
        <v>651</v>
      </c>
    </row>
    <row r="90" spans="2:11" x14ac:dyDescent="0.25">
      <c r="B90" s="8" t="s">
        <v>2093</v>
      </c>
      <c r="C90" s="58" t="s">
        <v>471</v>
      </c>
      <c r="D90" s="52" t="s">
        <v>2094</v>
      </c>
      <c r="E90" s="6" t="s">
        <v>1553</v>
      </c>
      <c r="F90" s="19">
        <v>2000</v>
      </c>
      <c r="G90" s="24">
        <v>9702.14</v>
      </c>
      <c r="H90" s="24">
        <v>0.85</v>
      </c>
      <c r="I90" s="31">
        <v>6.71</v>
      </c>
      <c r="J90" s="31"/>
      <c r="K90" s="35"/>
    </row>
    <row r="91" spans="2:11" x14ac:dyDescent="0.25">
      <c r="B91" s="8" t="s">
        <v>1337</v>
      </c>
      <c r="C91" s="58" t="s">
        <v>812</v>
      </c>
      <c r="D91" s="52" t="s">
        <v>1338</v>
      </c>
      <c r="E91" s="6" t="s">
        <v>810</v>
      </c>
      <c r="F91" s="19">
        <v>2000</v>
      </c>
      <c r="G91" s="24">
        <v>9614.5300000000007</v>
      </c>
      <c r="H91" s="24">
        <v>0.84</v>
      </c>
      <c r="I91" s="31">
        <v>6.7750000000000004</v>
      </c>
      <c r="J91" s="31"/>
      <c r="K91" s="35" t="s">
        <v>651</v>
      </c>
    </row>
    <row r="92" spans="2:11" x14ac:dyDescent="0.25">
      <c r="B92" s="8" t="s">
        <v>1840</v>
      </c>
      <c r="C92" s="58" t="s">
        <v>692</v>
      </c>
      <c r="D92" s="52" t="s">
        <v>1841</v>
      </c>
      <c r="E92" s="6" t="s">
        <v>810</v>
      </c>
      <c r="F92" s="19">
        <v>2000</v>
      </c>
      <c r="G92" s="24">
        <v>9604.2000000000007</v>
      </c>
      <c r="H92" s="24">
        <v>0.84</v>
      </c>
      <c r="I92" s="31">
        <v>6.9</v>
      </c>
      <c r="J92" s="31"/>
      <c r="K92" s="35"/>
    </row>
    <row r="93" spans="2:11" x14ac:dyDescent="0.25">
      <c r="B93" s="8" t="s">
        <v>2095</v>
      </c>
      <c r="C93" s="58" t="s">
        <v>812</v>
      </c>
      <c r="D93" s="52" t="s">
        <v>2096</v>
      </c>
      <c r="E93" s="6" t="s">
        <v>810</v>
      </c>
      <c r="F93" s="19">
        <v>2000</v>
      </c>
      <c r="G93" s="24">
        <v>9597.4</v>
      </c>
      <c r="H93" s="24">
        <v>0.84</v>
      </c>
      <c r="I93" s="31">
        <v>6.7750000000000004</v>
      </c>
      <c r="J93" s="31"/>
      <c r="K93" s="35" t="s">
        <v>651</v>
      </c>
    </row>
    <row r="94" spans="2:11" x14ac:dyDescent="0.25">
      <c r="B94" s="8" t="s">
        <v>1856</v>
      </c>
      <c r="C94" s="58" t="s">
        <v>812</v>
      </c>
      <c r="D94" s="52" t="s">
        <v>1857</v>
      </c>
      <c r="E94" s="6" t="s">
        <v>810</v>
      </c>
      <c r="F94" s="19">
        <v>2000</v>
      </c>
      <c r="G94" s="24">
        <v>9567.0300000000007</v>
      </c>
      <c r="H94" s="24">
        <v>0.84</v>
      </c>
      <c r="I94" s="31">
        <v>6.7698999999999998</v>
      </c>
      <c r="J94" s="31"/>
      <c r="K94" s="35"/>
    </row>
    <row r="95" spans="2:11" x14ac:dyDescent="0.25">
      <c r="B95" s="8" t="s">
        <v>2097</v>
      </c>
      <c r="C95" s="58" t="s">
        <v>1055</v>
      </c>
      <c r="D95" s="52" t="s">
        <v>2098</v>
      </c>
      <c r="E95" s="6" t="s">
        <v>810</v>
      </c>
      <c r="F95" s="19">
        <v>1000</v>
      </c>
      <c r="G95" s="24">
        <v>4800.09</v>
      </c>
      <c r="H95" s="24">
        <v>0.42</v>
      </c>
      <c r="I95" s="31">
        <v>6.7864000000000004</v>
      </c>
      <c r="J95" s="31"/>
      <c r="K95" s="35" t="s">
        <v>651</v>
      </c>
    </row>
    <row r="96" spans="2:11" x14ac:dyDescent="0.25">
      <c r="B96" s="8" t="s">
        <v>2099</v>
      </c>
      <c r="C96" s="58" t="s">
        <v>471</v>
      </c>
      <c r="D96" s="52" t="s">
        <v>2100</v>
      </c>
      <c r="E96" s="6" t="s">
        <v>1553</v>
      </c>
      <c r="F96" s="19">
        <v>1000</v>
      </c>
      <c r="G96" s="24">
        <v>4778.2700000000004</v>
      </c>
      <c r="H96" s="24">
        <v>0.42</v>
      </c>
      <c r="I96" s="31">
        <v>6.7750000000000004</v>
      </c>
      <c r="J96" s="31"/>
      <c r="K96" s="35" t="s">
        <v>651</v>
      </c>
    </row>
    <row r="97" spans="2:11" x14ac:dyDescent="0.25">
      <c r="B97" s="8" t="s">
        <v>2101</v>
      </c>
      <c r="C97" s="58" t="s">
        <v>820</v>
      </c>
      <c r="D97" s="52" t="s">
        <v>2102</v>
      </c>
      <c r="E97" s="6" t="s">
        <v>822</v>
      </c>
      <c r="F97" s="19">
        <v>1000</v>
      </c>
      <c r="G97" s="24">
        <v>4774.67</v>
      </c>
      <c r="H97" s="24">
        <v>0.42</v>
      </c>
      <c r="I97" s="31">
        <v>6.7816000000000001</v>
      </c>
      <c r="J97" s="31"/>
      <c r="K97" s="35"/>
    </row>
    <row r="98" spans="2:11" x14ac:dyDescent="0.25">
      <c r="B98" s="8" t="s">
        <v>1690</v>
      </c>
      <c r="C98" s="58" t="s">
        <v>820</v>
      </c>
      <c r="D98" s="52" t="s">
        <v>1691</v>
      </c>
      <c r="E98" s="6" t="s">
        <v>822</v>
      </c>
      <c r="F98" s="19">
        <v>1000</v>
      </c>
      <c r="G98" s="24">
        <v>4772.51</v>
      </c>
      <c r="H98" s="24">
        <v>0.42</v>
      </c>
      <c r="I98" s="31">
        <v>6.7698999999999998</v>
      </c>
      <c r="J98" s="31"/>
      <c r="K98" s="35"/>
    </row>
    <row r="99" spans="2:11" x14ac:dyDescent="0.25">
      <c r="B99" s="8" t="s">
        <v>1866</v>
      </c>
      <c r="C99" s="58" t="s">
        <v>812</v>
      </c>
      <c r="D99" s="52" t="s">
        <v>1867</v>
      </c>
      <c r="E99" s="6" t="s">
        <v>810</v>
      </c>
      <c r="F99" s="19">
        <v>500</v>
      </c>
      <c r="G99" s="24">
        <v>2393.61</v>
      </c>
      <c r="H99" s="24">
        <v>0.21</v>
      </c>
      <c r="I99" s="31">
        <v>6.76</v>
      </c>
      <c r="J99" s="31"/>
      <c r="K99" s="35"/>
    </row>
    <row r="100" spans="2:11" x14ac:dyDescent="0.25">
      <c r="C100" s="56" t="s">
        <v>191</v>
      </c>
      <c r="D100" s="52"/>
      <c r="E100" s="6"/>
      <c r="F100" s="19"/>
      <c r="G100" s="25">
        <v>556902.18999999994</v>
      </c>
      <c r="H100" s="25">
        <v>48.8</v>
      </c>
      <c r="I100" s="31"/>
      <c r="J100" s="31"/>
      <c r="K100" s="35"/>
    </row>
    <row r="101" spans="2:11" x14ac:dyDescent="0.25">
      <c r="C101" s="55"/>
      <c r="D101" s="52"/>
      <c r="E101" s="6"/>
      <c r="F101" s="19"/>
      <c r="G101" s="24"/>
      <c r="H101" s="24"/>
      <c r="I101" s="31"/>
      <c r="J101" s="31"/>
      <c r="K101" s="35"/>
    </row>
    <row r="102" spans="2:11" x14ac:dyDescent="0.25">
      <c r="C102" s="57" t="s">
        <v>16</v>
      </c>
      <c r="D102" s="52"/>
      <c r="E102" s="6"/>
      <c r="F102" s="19"/>
      <c r="G102" s="24"/>
      <c r="H102" s="24"/>
      <c r="I102" s="31"/>
      <c r="J102" s="31"/>
      <c r="K102" s="35"/>
    </row>
    <row r="103" spans="2:11" x14ac:dyDescent="0.25">
      <c r="B103" s="8" t="s">
        <v>2103</v>
      </c>
      <c r="C103" s="58" t="s">
        <v>2104</v>
      </c>
      <c r="D103" s="52" t="s">
        <v>2105</v>
      </c>
      <c r="E103" s="6" t="s">
        <v>202</v>
      </c>
      <c r="F103" s="19">
        <v>70000000</v>
      </c>
      <c r="G103" s="24">
        <v>69783.350000000006</v>
      </c>
      <c r="H103" s="24">
        <v>6.12</v>
      </c>
      <c r="I103" s="31">
        <v>5.1508000000000003</v>
      </c>
      <c r="J103" s="31"/>
      <c r="K103" s="35"/>
    </row>
    <row r="104" spans="2:11" x14ac:dyDescent="0.25">
      <c r="B104" s="8" t="s">
        <v>2106</v>
      </c>
      <c r="C104" s="58" t="s">
        <v>2107</v>
      </c>
      <c r="D104" s="52" t="s">
        <v>2108</v>
      </c>
      <c r="E104" s="6" t="s">
        <v>202</v>
      </c>
      <c r="F104" s="19">
        <v>7500000</v>
      </c>
      <c r="G104" s="24">
        <v>7491.51</v>
      </c>
      <c r="H104" s="24">
        <v>0.66</v>
      </c>
      <c r="I104" s="31">
        <v>5.1706000000000003</v>
      </c>
      <c r="J104" s="31"/>
      <c r="K104" s="35"/>
    </row>
    <row r="105" spans="2:11" x14ac:dyDescent="0.25">
      <c r="C105" s="56" t="s">
        <v>191</v>
      </c>
      <c r="D105" s="52"/>
      <c r="E105" s="6"/>
      <c r="F105" s="19"/>
      <c r="G105" s="25">
        <v>77274.86</v>
      </c>
      <c r="H105" s="25">
        <v>6.78</v>
      </c>
      <c r="I105" s="31"/>
      <c r="J105" s="31"/>
      <c r="K105" s="35"/>
    </row>
    <row r="106" spans="2:11" x14ac:dyDescent="0.25">
      <c r="C106" s="55"/>
      <c r="D106" s="52"/>
      <c r="E106" s="6"/>
      <c r="F106" s="19"/>
      <c r="G106" s="24"/>
      <c r="H106" s="24"/>
      <c r="I106" s="31"/>
      <c r="J106" s="31"/>
      <c r="K106" s="35"/>
    </row>
    <row r="107" spans="2:11" x14ac:dyDescent="0.25">
      <c r="C107" s="57" t="s">
        <v>17</v>
      </c>
      <c r="D107" s="52"/>
      <c r="E107" s="6"/>
      <c r="F107" s="19"/>
      <c r="G107" s="24"/>
      <c r="H107" s="24"/>
      <c r="I107" s="31"/>
      <c r="J107" s="31"/>
      <c r="K107" s="35"/>
    </row>
    <row r="108" spans="2:11" x14ac:dyDescent="0.25">
      <c r="B108" s="8" t="s">
        <v>1237</v>
      </c>
      <c r="C108" s="58" t="s">
        <v>1238</v>
      </c>
      <c r="D108" s="52" t="s">
        <v>1239</v>
      </c>
      <c r="E108" s="6" t="s">
        <v>202</v>
      </c>
      <c r="F108" s="19">
        <v>4500000</v>
      </c>
      <c r="G108" s="24">
        <v>4388.8999999999996</v>
      </c>
      <c r="H108" s="24">
        <v>0.38</v>
      </c>
      <c r="I108" s="31">
        <v>5.4997499999999997</v>
      </c>
      <c r="J108" s="31"/>
      <c r="K108" s="35"/>
    </row>
    <row r="109" spans="2:11" x14ac:dyDescent="0.25">
      <c r="C109" s="56" t="s">
        <v>191</v>
      </c>
      <c r="D109" s="52"/>
      <c r="E109" s="6"/>
      <c r="F109" s="19"/>
      <c r="G109" s="25">
        <v>4388.8999999999996</v>
      </c>
      <c r="H109" s="25">
        <v>0.38</v>
      </c>
      <c r="I109" s="31"/>
      <c r="J109" s="31"/>
      <c r="K109" s="35"/>
    </row>
    <row r="110" spans="2:11" x14ac:dyDescent="0.25">
      <c r="C110" s="55"/>
      <c r="D110" s="52"/>
      <c r="E110" s="6"/>
      <c r="F110" s="19"/>
      <c r="G110" s="24"/>
      <c r="H110" s="24"/>
      <c r="I110" s="31"/>
      <c r="J110" s="31"/>
      <c r="K110" s="35"/>
    </row>
    <row r="111" spans="2:11" x14ac:dyDescent="0.25">
      <c r="C111" s="56" t="s">
        <v>18</v>
      </c>
      <c r="D111" s="52"/>
      <c r="E111" s="6"/>
      <c r="F111" s="19"/>
      <c r="G111" s="24" t="s">
        <v>2</v>
      </c>
      <c r="H111" s="24" t="s">
        <v>2</v>
      </c>
      <c r="I111" s="31"/>
      <c r="J111" s="31"/>
      <c r="K111" s="35"/>
    </row>
    <row r="112" spans="2:11" x14ac:dyDescent="0.25">
      <c r="C112" s="55"/>
      <c r="D112" s="52"/>
      <c r="E112" s="6"/>
      <c r="F112" s="19"/>
      <c r="G112" s="24"/>
      <c r="H112" s="24"/>
      <c r="I112" s="31"/>
      <c r="J112" s="31"/>
      <c r="K112" s="35"/>
    </row>
    <row r="113" spans="1:11" x14ac:dyDescent="0.25">
      <c r="A113" s="10"/>
      <c r="B113" s="28"/>
      <c r="C113" s="56" t="s">
        <v>19</v>
      </c>
      <c r="D113" s="52"/>
      <c r="E113" s="6"/>
      <c r="F113" s="19"/>
      <c r="G113" s="24"/>
      <c r="H113" s="24"/>
      <c r="I113" s="31"/>
      <c r="J113" s="31"/>
      <c r="K113" s="35"/>
    </row>
    <row r="114" spans="1:11" x14ac:dyDescent="0.25">
      <c r="A114" s="28"/>
      <c r="B114" s="28"/>
      <c r="C114" s="56" t="s">
        <v>20</v>
      </c>
      <c r="D114" s="52"/>
      <c r="E114" s="6"/>
      <c r="F114" s="19"/>
      <c r="G114" s="24" t="s">
        <v>2</v>
      </c>
      <c r="H114" s="24" t="s">
        <v>2</v>
      </c>
      <c r="I114" s="31"/>
      <c r="J114" s="31"/>
      <c r="K114" s="35"/>
    </row>
    <row r="115" spans="1:11" x14ac:dyDescent="0.25">
      <c r="A115" s="28"/>
      <c r="B115" s="28"/>
      <c r="C115" s="56"/>
      <c r="D115" s="52"/>
      <c r="E115" s="6"/>
      <c r="F115" s="19"/>
      <c r="G115" s="24"/>
      <c r="H115" s="24"/>
      <c r="I115" s="31"/>
      <c r="J115" s="31"/>
      <c r="K115" s="35"/>
    </row>
    <row r="116" spans="1:11" x14ac:dyDescent="0.25">
      <c r="C116" s="57" t="s">
        <v>21</v>
      </c>
      <c r="D116" s="52"/>
      <c r="E116" s="6"/>
      <c r="F116" s="19"/>
      <c r="G116" s="24"/>
      <c r="H116" s="24"/>
      <c r="I116" s="31"/>
      <c r="J116" s="31"/>
      <c r="K116" s="35"/>
    </row>
    <row r="117" spans="1:11" x14ac:dyDescent="0.25">
      <c r="B117" s="8" t="s">
        <v>889</v>
      </c>
      <c r="C117" s="58" t="s">
        <v>4628</v>
      </c>
      <c r="D117" s="52" t="s">
        <v>890</v>
      </c>
      <c r="E117" s="6" t="s">
        <v>891</v>
      </c>
      <c r="F117" s="19">
        <v>41089.531999999999</v>
      </c>
      <c r="G117" s="24">
        <v>4877.8999999999996</v>
      </c>
      <c r="H117" s="24">
        <v>0.43</v>
      </c>
      <c r="I117" s="31">
        <v>5.51</v>
      </c>
      <c r="J117" s="31"/>
      <c r="K117" s="35"/>
    </row>
    <row r="118" spans="1:11" x14ac:dyDescent="0.25">
      <c r="C118" s="56" t="s">
        <v>191</v>
      </c>
      <c r="D118" s="52"/>
      <c r="E118" s="6"/>
      <c r="F118" s="19"/>
      <c r="G118" s="25">
        <v>4877.8999999999996</v>
      </c>
      <c r="H118" s="25">
        <v>0.43</v>
      </c>
      <c r="I118" s="31"/>
      <c r="J118" s="31"/>
      <c r="K118" s="35"/>
    </row>
    <row r="119" spans="1:11" x14ac:dyDescent="0.25">
      <c r="C119" s="55"/>
      <c r="D119" s="52"/>
      <c r="E119" s="6"/>
      <c r="F119" s="19"/>
      <c r="G119" s="24"/>
      <c r="H119" s="24"/>
      <c r="I119" s="31"/>
      <c r="J119" s="31"/>
      <c r="K119" s="35"/>
    </row>
    <row r="120" spans="1:11" x14ac:dyDescent="0.25">
      <c r="C120" s="56" t="s">
        <v>22</v>
      </c>
      <c r="D120" s="52"/>
      <c r="E120" s="6"/>
      <c r="F120" s="19"/>
      <c r="G120" s="24" t="s">
        <v>2</v>
      </c>
      <c r="H120" s="24" t="s">
        <v>2</v>
      </c>
      <c r="I120" s="31"/>
      <c r="J120" s="31"/>
      <c r="K120" s="35"/>
    </row>
    <row r="121" spans="1:11" x14ac:dyDescent="0.25">
      <c r="C121" s="55"/>
      <c r="D121" s="52"/>
      <c r="E121" s="6"/>
      <c r="F121" s="19"/>
      <c r="G121" s="24"/>
      <c r="H121" s="24"/>
      <c r="I121" s="31"/>
      <c r="J121" s="31"/>
      <c r="K121" s="35"/>
    </row>
    <row r="122" spans="1:11" x14ac:dyDescent="0.25">
      <c r="C122" s="56" t="s">
        <v>23</v>
      </c>
      <c r="D122" s="52"/>
      <c r="E122" s="6"/>
      <c r="F122" s="19"/>
      <c r="G122" s="24" t="s">
        <v>2</v>
      </c>
      <c r="H122" s="24" t="s">
        <v>2</v>
      </c>
      <c r="I122" s="31"/>
      <c r="J122" s="31"/>
      <c r="K122" s="35"/>
    </row>
    <row r="123" spans="1:11" x14ac:dyDescent="0.25">
      <c r="C123" s="55"/>
      <c r="D123" s="52"/>
      <c r="E123" s="6"/>
      <c r="F123" s="19"/>
      <c r="G123" s="24"/>
      <c r="H123" s="24"/>
      <c r="I123" s="31"/>
      <c r="J123" s="31"/>
      <c r="K123" s="35"/>
    </row>
    <row r="124" spans="1:11" x14ac:dyDescent="0.25">
      <c r="C124" s="57" t="s">
        <v>24</v>
      </c>
      <c r="D124" s="52"/>
      <c r="E124" s="6"/>
      <c r="F124" s="19"/>
      <c r="G124" s="24"/>
      <c r="H124" s="24"/>
      <c r="I124" s="31"/>
      <c r="J124" s="31"/>
      <c r="K124" s="35"/>
    </row>
    <row r="125" spans="1:11" x14ac:dyDescent="0.25">
      <c r="B125" s="8" t="s">
        <v>203</v>
      </c>
      <c r="C125" s="58" t="s">
        <v>204</v>
      </c>
      <c r="D125" s="52"/>
      <c r="E125" s="6"/>
      <c r="F125" s="19"/>
      <c r="G125" s="24">
        <v>78686.73</v>
      </c>
      <c r="H125" s="24">
        <v>6.9</v>
      </c>
      <c r="I125" s="31"/>
      <c r="J125" s="31"/>
      <c r="K125" s="35"/>
    </row>
    <row r="126" spans="1:11" x14ac:dyDescent="0.25">
      <c r="C126" s="56" t="s">
        <v>191</v>
      </c>
      <c r="D126" s="52"/>
      <c r="E126" s="6"/>
      <c r="F126" s="19"/>
      <c r="G126" s="25">
        <v>78686.73</v>
      </c>
      <c r="H126" s="25">
        <v>6.9</v>
      </c>
      <c r="I126" s="31"/>
      <c r="J126" s="31"/>
      <c r="K126" s="35"/>
    </row>
    <row r="127" spans="1:11" x14ac:dyDescent="0.25">
      <c r="C127" s="55"/>
      <c r="D127" s="52"/>
      <c r="E127" s="6"/>
      <c r="F127" s="19"/>
      <c r="G127" s="24"/>
      <c r="H127" s="24"/>
      <c r="I127" s="31"/>
      <c r="J127" s="31"/>
      <c r="K127" s="35"/>
    </row>
    <row r="128" spans="1:11" x14ac:dyDescent="0.25">
      <c r="A128" s="10"/>
      <c r="B128" s="28"/>
      <c r="C128" s="56" t="s">
        <v>25</v>
      </c>
      <c r="D128" s="52"/>
      <c r="E128" s="6"/>
      <c r="F128" s="19"/>
      <c r="G128" s="24"/>
      <c r="H128" s="24"/>
      <c r="I128" s="31"/>
      <c r="J128" s="31"/>
      <c r="K128" s="35"/>
    </row>
    <row r="129" spans="1:54" s="2" customFormat="1" ht="13.5" x14ac:dyDescent="0.25">
      <c r="A129" s="28"/>
      <c r="B129" s="28"/>
      <c r="C129" s="55" t="s">
        <v>4578</v>
      </c>
      <c r="D129" s="52"/>
      <c r="E129" s="6"/>
      <c r="F129" s="19"/>
      <c r="G129" s="24" t="s">
        <v>2</v>
      </c>
      <c r="H129" s="24" t="s">
        <v>2</v>
      </c>
      <c r="I129" s="31"/>
      <c r="J129" s="31"/>
      <c r="K129" s="35"/>
      <c r="L129" s="3"/>
      <c r="AI129" s="3"/>
      <c r="AV129" s="3"/>
      <c r="AX129" s="3"/>
      <c r="BB129" s="3"/>
    </row>
    <row r="130" spans="1:54" x14ac:dyDescent="0.25">
      <c r="B130" s="8"/>
      <c r="C130" s="58" t="s">
        <v>205</v>
      </c>
      <c r="D130" s="52"/>
      <c r="E130" s="6"/>
      <c r="F130" s="19"/>
      <c r="G130" s="24">
        <v>-44843.3</v>
      </c>
      <c r="H130" s="24">
        <v>-3.94</v>
      </c>
      <c r="I130" s="31"/>
      <c r="J130" s="31"/>
      <c r="K130" s="35"/>
    </row>
    <row r="131" spans="1:54" x14ac:dyDescent="0.25">
      <c r="C131" s="56" t="s">
        <v>191</v>
      </c>
      <c r="D131" s="52"/>
      <c r="E131" s="6"/>
      <c r="F131" s="19"/>
      <c r="G131" s="25">
        <v>-44843.3</v>
      </c>
      <c r="H131" s="25">
        <v>-3.94</v>
      </c>
      <c r="I131" s="31"/>
      <c r="J131" s="31"/>
      <c r="K131" s="35"/>
    </row>
    <row r="132" spans="1:54" x14ac:dyDescent="0.25">
      <c r="C132" s="55"/>
      <c r="D132" s="52"/>
      <c r="E132" s="6"/>
      <c r="F132" s="19"/>
      <c r="G132" s="24"/>
      <c r="H132" s="24"/>
      <c r="I132" s="31"/>
      <c r="J132" s="31"/>
      <c r="K132" s="35"/>
    </row>
    <row r="133" spans="1:54" x14ac:dyDescent="0.25">
      <c r="C133" s="59" t="s">
        <v>206</v>
      </c>
      <c r="D133" s="53"/>
      <c r="E133" s="5"/>
      <c r="F133" s="20"/>
      <c r="G133" s="26">
        <v>1140784.02</v>
      </c>
      <c r="H133" s="26">
        <v>100</v>
      </c>
      <c r="I133" s="32"/>
      <c r="J133" s="32"/>
      <c r="K133" s="36"/>
    </row>
    <row r="135" spans="1:54" ht="15.75" x14ac:dyDescent="0.3">
      <c r="C135" s="48" t="s">
        <v>4577</v>
      </c>
      <c r="D135" s="48"/>
      <c r="E135" s="48"/>
      <c r="F135" s="48"/>
      <c r="G135" s="63"/>
      <c r="H135" s="63"/>
      <c r="I135" s="63"/>
      <c r="J135" s="48"/>
    </row>
    <row r="136" spans="1:54" ht="27" x14ac:dyDescent="0.25">
      <c r="C136" s="43" t="s">
        <v>4572</v>
      </c>
      <c r="D136" s="43" t="s">
        <v>4573</v>
      </c>
      <c r="E136" s="43" t="s">
        <v>4630</v>
      </c>
      <c r="F136" s="43" t="s">
        <v>4574</v>
      </c>
      <c r="G136" s="64" t="s">
        <v>34</v>
      </c>
      <c r="H136" s="65" t="s">
        <v>4631</v>
      </c>
      <c r="I136" s="64" t="s">
        <v>36</v>
      </c>
      <c r="J136" s="43" t="s">
        <v>39</v>
      </c>
    </row>
    <row r="137" spans="1:54" x14ac:dyDescent="0.25">
      <c r="C137" s="43" t="s">
        <v>4632</v>
      </c>
      <c r="D137" s="43"/>
      <c r="E137" s="43"/>
      <c r="F137" s="43"/>
      <c r="G137" s="64"/>
      <c r="H137" s="65"/>
      <c r="I137" s="64"/>
      <c r="J137" s="43"/>
    </row>
    <row r="138" spans="1:54" x14ac:dyDescent="0.25">
      <c r="C138" s="66" t="s">
        <v>4641</v>
      </c>
      <c r="D138" s="67"/>
      <c r="E138" s="67"/>
      <c r="F138" s="67"/>
      <c r="G138" s="68"/>
      <c r="H138" s="69">
        <v>-5000</v>
      </c>
      <c r="I138" s="70">
        <f>H138/$G$133*100</f>
        <v>-0.43829505956789261</v>
      </c>
      <c r="J138" s="43"/>
    </row>
    <row r="139" spans="1:54" x14ac:dyDescent="0.25">
      <c r="C139" s="66" t="s">
        <v>4642</v>
      </c>
      <c r="D139" s="67"/>
      <c r="E139" s="67"/>
      <c r="F139" s="67"/>
      <c r="G139" s="68"/>
      <c r="H139" s="69">
        <v>-50000</v>
      </c>
      <c r="I139" s="70">
        <f t="shared" ref="I139:I145" si="0">H139/$G$133*100</f>
        <v>-4.3829505956789268</v>
      </c>
      <c r="J139" s="43"/>
    </row>
    <row r="140" spans="1:54" x14ac:dyDescent="0.25">
      <c r="C140" s="66" t="s">
        <v>4642</v>
      </c>
      <c r="D140" s="67"/>
      <c r="E140" s="67"/>
      <c r="F140" s="67"/>
      <c r="G140" s="68"/>
      <c r="H140" s="69">
        <v>-50000</v>
      </c>
      <c r="I140" s="70">
        <f t="shared" si="0"/>
        <v>-4.3829505956789268</v>
      </c>
      <c r="J140" s="43"/>
    </row>
    <row r="141" spans="1:54" x14ac:dyDescent="0.25">
      <c r="C141" s="66" t="s">
        <v>4642</v>
      </c>
      <c r="D141" s="67"/>
      <c r="E141" s="67"/>
      <c r="F141" s="67"/>
      <c r="G141" s="68"/>
      <c r="H141" s="69">
        <v>-50000</v>
      </c>
      <c r="I141" s="70">
        <f t="shared" si="0"/>
        <v>-4.3829505956789268</v>
      </c>
      <c r="J141" s="43"/>
    </row>
    <row r="142" spans="1:54" x14ac:dyDescent="0.25">
      <c r="C142" s="66" t="s">
        <v>4642</v>
      </c>
      <c r="D142" s="67"/>
      <c r="E142" s="67"/>
      <c r="F142" s="67"/>
      <c r="G142" s="68"/>
      <c r="H142" s="69">
        <v>-50000</v>
      </c>
      <c r="I142" s="70">
        <f t="shared" si="0"/>
        <v>-4.3829505956789268</v>
      </c>
      <c r="J142" s="43"/>
    </row>
    <row r="143" spans="1:54" x14ac:dyDescent="0.25">
      <c r="C143" s="66" t="s">
        <v>4642</v>
      </c>
      <c r="D143" s="67"/>
      <c r="E143" s="67"/>
      <c r="F143" s="67"/>
      <c r="G143" s="68"/>
      <c r="H143" s="69">
        <v>-50000</v>
      </c>
      <c r="I143" s="70">
        <f t="shared" si="0"/>
        <v>-4.3829505956789268</v>
      </c>
      <c r="J143" s="43"/>
    </row>
    <row r="144" spans="1:54" x14ac:dyDescent="0.25">
      <c r="C144" s="66" t="s">
        <v>4642</v>
      </c>
      <c r="D144" s="67"/>
      <c r="E144" s="67"/>
      <c r="F144" s="67"/>
      <c r="G144" s="68"/>
      <c r="H144" s="69">
        <v>-50000</v>
      </c>
      <c r="I144" s="70">
        <f t="shared" si="0"/>
        <v>-4.3829505956789268</v>
      </c>
      <c r="J144" s="43"/>
    </row>
    <row r="145" spans="3:11" x14ac:dyDescent="0.25">
      <c r="C145" s="66" t="s">
        <v>4642</v>
      </c>
      <c r="D145" s="67"/>
      <c r="E145" s="67"/>
      <c r="F145" s="67"/>
      <c r="G145" s="68"/>
      <c r="H145" s="69">
        <v>-25000</v>
      </c>
      <c r="I145" s="70">
        <f t="shared" si="0"/>
        <v>-2.1914752978394634</v>
      </c>
      <c r="J145" s="43"/>
    </row>
    <row r="146" spans="3:11" x14ac:dyDescent="0.25">
      <c r="C146" s="46" t="s">
        <v>4576</v>
      </c>
      <c r="D146" s="46"/>
      <c r="E146" s="46"/>
      <c r="F146" s="46"/>
      <c r="G146" s="71"/>
      <c r="H146" s="71">
        <f>SUM(H138:H145)</f>
        <v>-330000</v>
      </c>
      <c r="I146" s="71">
        <f>SUM(I138:I145)</f>
        <v>-28.927473931480922</v>
      </c>
      <c r="J146" s="46"/>
    </row>
    <row r="148" spans="3:11" x14ac:dyDescent="0.25">
      <c r="C148" s="1" t="s">
        <v>207</v>
      </c>
    </row>
    <row r="149" spans="3:11" x14ac:dyDescent="0.25">
      <c r="C149" s="37" t="s">
        <v>208</v>
      </c>
      <c r="D149" s="37"/>
      <c r="E149" s="37"/>
      <c r="F149" s="37"/>
      <c r="G149" s="37"/>
      <c r="H149" s="37"/>
      <c r="I149" s="37"/>
      <c r="J149" s="37"/>
      <c r="K149" s="37"/>
    </row>
    <row r="150" spans="3:11" x14ac:dyDescent="0.25">
      <c r="C150" s="2" t="s">
        <v>209</v>
      </c>
    </row>
    <row r="151" spans="3:11" x14ac:dyDescent="0.25">
      <c r="C151" s="2" t="s">
        <v>210</v>
      </c>
    </row>
    <row r="152" spans="3:11" ht="30" customHeight="1" x14ac:dyDescent="0.25">
      <c r="C152" s="164" t="s">
        <v>211</v>
      </c>
      <c r="D152" s="165"/>
      <c r="E152" s="165"/>
      <c r="F152" s="165"/>
      <c r="G152" s="165"/>
      <c r="H152" s="165"/>
      <c r="I152" s="165"/>
      <c r="J152" s="165"/>
      <c r="K152" s="165"/>
    </row>
    <row r="153" spans="3:11" x14ac:dyDescent="0.25">
      <c r="C153" s="2" t="s">
        <v>212</v>
      </c>
    </row>
    <row r="154" spans="3:11" ht="48" customHeight="1" x14ac:dyDescent="0.25">
      <c r="C154" s="173" t="s">
        <v>4662</v>
      </c>
      <c r="D154" s="173"/>
      <c r="E154" s="173"/>
      <c r="F154" s="173"/>
      <c r="G154" s="173"/>
      <c r="H154" s="173"/>
      <c r="I154" s="173"/>
      <c r="J154" s="173"/>
      <c r="K154" s="173"/>
    </row>
    <row r="156" spans="3:11" x14ac:dyDescent="0.25">
      <c r="C156" s="2" t="s">
        <v>5016</v>
      </c>
      <c r="E156" s="2" t="s">
        <v>2</v>
      </c>
    </row>
    <row r="158" spans="3:11" x14ac:dyDescent="0.25">
      <c r="C158" s="2" t="s">
        <v>5017</v>
      </c>
      <c r="E158" s="2" t="s">
        <v>2</v>
      </c>
    </row>
    <row r="160" spans="3:11" x14ac:dyDescent="0.25">
      <c r="C160" s="2" t="s">
        <v>5064</v>
      </c>
    </row>
    <row r="162" spans="1:256" x14ac:dyDescent="0.25">
      <c r="C162" s="2" t="s">
        <v>5065</v>
      </c>
    </row>
    <row r="163" spans="1:256" s="86" customFormat="1" ht="35.25" customHeight="1" x14ac:dyDescent="0.25">
      <c r="A163" s="82"/>
      <c r="B163" s="82"/>
      <c r="C163" s="87" t="s">
        <v>5022</v>
      </c>
      <c r="D163" s="91" t="s">
        <v>5023</v>
      </c>
      <c r="E163" s="91" t="s">
        <v>5024</v>
      </c>
      <c r="F163" s="83"/>
      <c r="G163" s="84"/>
      <c r="H163" s="84"/>
      <c r="I163" s="84"/>
      <c r="J163" s="84"/>
      <c r="K163" s="85"/>
      <c r="L163" s="85"/>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5"/>
      <c r="AJ163" s="82"/>
      <c r="AK163" s="82"/>
      <c r="AL163" s="82"/>
      <c r="AM163" s="82"/>
      <c r="AN163" s="82"/>
      <c r="AO163" s="82"/>
      <c r="AP163" s="82"/>
      <c r="AQ163" s="82"/>
      <c r="AR163" s="82"/>
      <c r="AS163" s="82"/>
      <c r="AT163" s="82"/>
      <c r="AU163" s="82"/>
      <c r="AV163" s="85"/>
      <c r="AW163" s="82"/>
      <c r="AX163" s="85"/>
      <c r="AY163" s="82"/>
      <c r="AZ163" s="82"/>
      <c r="BA163" s="82"/>
      <c r="BB163" s="85"/>
      <c r="BC163" s="82"/>
      <c r="BD163" s="82"/>
      <c r="BE163" s="82"/>
      <c r="BF163" s="82"/>
      <c r="BG163" s="82"/>
      <c r="BH163" s="82"/>
      <c r="BI163" s="82"/>
      <c r="BJ163" s="82"/>
      <c r="BK163" s="82"/>
      <c r="BL163" s="82"/>
      <c r="BM163" s="82"/>
      <c r="BN163" s="82"/>
      <c r="BO163" s="82"/>
      <c r="BP163" s="82"/>
      <c r="BQ163" s="82"/>
      <c r="BR163" s="82"/>
      <c r="BS163" s="82"/>
      <c r="BT163" s="82"/>
      <c r="BU163" s="82"/>
      <c r="BV163" s="82"/>
      <c r="BW163" s="82"/>
      <c r="BX163" s="82"/>
      <c r="BY163" s="82"/>
      <c r="BZ163" s="82"/>
      <c r="CA163" s="82"/>
      <c r="CB163" s="82"/>
      <c r="CC163" s="82"/>
      <c r="CD163" s="82"/>
      <c r="CE163" s="82"/>
      <c r="CF163" s="82"/>
      <c r="CG163" s="82"/>
      <c r="CH163" s="82"/>
      <c r="CI163" s="82"/>
      <c r="CJ163" s="82"/>
      <c r="CK163" s="82"/>
      <c r="CL163" s="82"/>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82"/>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row>
    <row r="164" spans="1:256" s="86" customFormat="1" x14ac:dyDescent="0.25">
      <c r="A164" s="82"/>
      <c r="B164" s="82"/>
      <c r="C164" s="89" t="s">
        <v>5047</v>
      </c>
      <c r="D164" s="92">
        <v>6288.7735000000002</v>
      </c>
      <c r="E164" s="92">
        <v>6351.3834999999999</v>
      </c>
      <c r="F164" s="83"/>
      <c r="G164" s="84"/>
      <c r="H164" s="84"/>
      <c r="I164" s="84"/>
      <c r="J164" s="84"/>
      <c r="K164" s="85"/>
      <c r="L164" s="85"/>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5"/>
      <c r="AJ164" s="82"/>
      <c r="AK164" s="82"/>
      <c r="AL164" s="82"/>
      <c r="AM164" s="82"/>
      <c r="AN164" s="82"/>
      <c r="AO164" s="82"/>
      <c r="AP164" s="82"/>
      <c r="AQ164" s="82"/>
      <c r="AR164" s="82"/>
      <c r="AS164" s="82"/>
      <c r="AT164" s="82"/>
      <c r="AU164" s="82"/>
      <c r="AV164" s="85"/>
      <c r="AW164" s="82"/>
      <c r="AX164" s="85"/>
      <c r="AY164" s="82"/>
      <c r="AZ164" s="82"/>
      <c r="BA164" s="82"/>
      <c r="BB164" s="85"/>
      <c r="BC164" s="82"/>
      <c r="BD164" s="82"/>
      <c r="BE164" s="82"/>
      <c r="BF164" s="82"/>
      <c r="BG164" s="82"/>
      <c r="BH164" s="82"/>
      <c r="BI164" s="82"/>
      <c r="BJ164" s="82"/>
      <c r="BK164" s="82"/>
      <c r="BL164" s="82"/>
      <c r="BM164" s="82"/>
      <c r="BN164" s="82"/>
      <c r="BO164" s="82"/>
      <c r="BP164" s="82"/>
      <c r="BQ164" s="82"/>
      <c r="BR164" s="82"/>
      <c r="BS164" s="82"/>
      <c r="BT164" s="82"/>
      <c r="BU164" s="82"/>
      <c r="BV164" s="82"/>
      <c r="BW164" s="82"/>
      <c r="BX164" s="82"/>
      <c r="BY164" s="82"/>
      <c r="BZ164" s="82"/>
      <c r="CA164" s="82"/>
      <c r="CB164" s="82"/>
      <c r="CC164" s="82"/>
      <c r="CD164" s="82"/>
      <c r="CE164" s="82"/>
      <c r="CF164" s="82"/>
      <c r="CG164" s="82"/>
      <c r="CH164" s="82"/>
      <c r="CI164" s="82"/>
      <c r="CJ164" s="82"/>
      <c r="CK164" s="82"/>
      <c r="CL164" s="82"/>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82"/>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row>
    <row r="165" spans="1:256" s="86" customFormat="1" x14ac:dyDescent="0.25">
      <c r="A165" s="82"/>
      <c r="B165" s="82"/>
      <c r="C165" s="89" t="s">
        <v>5035</v>
      </c>
      <c r="D165" s="92">
        <v>2368.7011000000002</v>
      </c>
      <c r="E165" s="92">
        <v>2392.2847000000002</v>
      </c>
      <c r="F165" s="83"/>
      <c r="G165" s="84"/>
      <c r="H165" s="84"/>
      <c r="I165" s="84"/>
      <c r="J165" s="84"/>
      <c r="K165" s="85"/>
      <c r="L165" s="85"/>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5"/>
      <c r="AJ165" s="82"/>
      <c r="AK165" s="82"/>
      <c r="AL165" s="82"/>
      <c r="AM165" s="82"/>
      <c r="AN165" s="82"/>
      <c r="AO165" s="82"/>
      <c r="AP165" s="82"/>
      <c r="AQ165" s="82"/>
      <c r="AR165" s="82"/>
      <c r="AS165" s="82"/>
      <c r="AT165" s="82"/>
      <c r="AU165" s="82"/>
      <c r="AV165" s="85"/>
      <c r="AW165" s="82"/>
      <c r="AX165" s="85"/>
      <c r="AY165" s="82"/>
      <c r="AZ165" s="82"/>
      <c r="BA165" s="82"/>
      <c r="BB165" s="85"/>
      <c r="BC165" s="82"/>
      <c r="BD165" s="82"/>
      <c r="BE165" s="82"/>
      <c r="BF165" s="82"/>
      <c r="BG165" s="82"/>
      <c r="BH165" s="82"/>
      <c r="BI165" s="82"/>
      <c r="BJ165" s="82"/>
      <c r="BK165" s="82"/>
      <c r="BL165" s="82"/>
      <c r="BM165" s="82"/>
      <c r="BN165" s="82"/>
      <c r="BO165" s="82"/>
      <c r="BP165" s="82"/>
      <c r="BQ165" s="82"/>
      <c r="BR165" s="82"/>
      <c r="BS165" s="82"/>
      <c r="BT165" s="82"/>
      <c r="BU165" s="82"/>
      <c r="BV165" s="82"/>
      <c r="BW165" s="82"/>
      <c r="BX165" s="82"/>
      <c r="BY165" s="82"/>
      <c r="BZ165" s="82"/>
      <c r="CA165" s="82"/>
      <c r="CB165" s="82"/>
      <c r="CC165" s="82"/>
      <c r="CD165" s="82"/>
      <c r="CE165" s="82"/>
      <c r="CF165" s="82"/>
      <c r="CG165" s="82"/>
      <c r="CH165" s="82"/>
      <c r="CI165" s="82"/>
      <c r="CJ165" s="82"/>
      <c r="CK165" s="82"/>
      <c r="CL165" s="82"/>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82"/>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row>
    <row r="166" spans="1:256" s="86" customFormat="1" x14ac:dyDescent="0.25">
      <c r="A166" s="82"/>
      <c r="B166" s="82"/>
      <c r="C166" s="89" t="s">
        <v>5036</v>
      </c>
      <c r="D166" s="92">
        <v>1265.1084000000001</v>
      </c>
      <c r="E166" s="92">
        <v>1266.9182000000001</v>
      </c>
      <c r="F166" s="83"/>
      <c r="G166" s="84"/>
      <c r="H166" s="84"/>
      <c r="I166" s="84"/>
      <c r="J166" s="84"/>
      <c r="K166" s="85"/>
      <c r="L166" s="85"/>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5"/>
      <c r="AJ166" s="82"/>
      <c r="AK166" s="82"/>
      <c r="AL166" s="82"/>
      <c r="AM166" s="82"/>
      <c r="AN166" s="82"/>
      <c r="AO166" s="82"/>
      <c r="AP166" s="82"/>
      <c r="AQ166" s="82"/>
      <c r="AR166" s="82"/>
      <c r="AS166" s="82"/>
      <c r="AT166" s="82"/>
      <c r="AU166" s="82"/>
      <c r="AV166" s="85"/>
      <c r="AW166" s="82"/>
      <c r="AX166" s="85"/>
      <c r="AY166" s="82"/>
      <c r="AZ166" s="82"/>
      <c r="BA166" s="82"/>
      <c r="BB166" s="85"/>
      <c r="BC166" s="82"/>
      <c r="BD166" s="82"/>
      <c r="BE166" s="82"/>
      <c r="BF166" s="82"/>
      <c r="BG166" s="82"/>
      <c r="BH166" s="82"/>
      <c r="BI166" s="82"/>
      <c r="BJ166" s="82"/>
      <c r="BK166" s="82"/>
      <c r="BL166" s="82"/>
      <c r="BM166" s="82"/>
      <c r="BN166" s="82"/>
      <c r="BO166" s="82"/>
      <c r="BP166" s="82"/>
      <c r="BQ166" s="82"/>
      <c r="BR166" s="82"/>
      <c r="BS166" s="82"/>
      <c r="BT166" s="82"/>
      <c r="BU166" s="82"/>
      <c r="BV166" s="82"/>
      <c r="BW166" s="82"/>
      <c r="BX166" s="82"/>
      <c r="BY166" s="82"/>
      <c r="BZ166" s="82"/>
      <c r="CA166" s="82"/>
      <c r="CB166" s="82"/>
      <c r="CC166" s="82"/>
      <c r="CD166" s="82"/>
      <c r="CE166" s="82"/>
      <c r="CF166" s="82"/>
      <c r="CG166" s="82"/>
      <c r="CH166" s="82"/>
      <c r="CI166" s="82"/>
      <c r="CJ166" s="82"/>
      <c r="CK166" s="82"/>
      <c r="CL166" s="82"/>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82"/>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row>
    <row r="167" spans="1:256" s="86" customFormat="1" x14ac:dyDescent="0.25">
      <c r="A167" s="82"/>
      <c r="B167" s="82"/>
      <c r="C167" s="89" t="s">
        <v>5048</v>
      </c>
      <c r="D167" s="92">
        <v>6411.7024000000001</v>
      </c>
      <c r="E167" s="92">
        <v>6476.6449000000002</v>
      </c>
      <c r="F167" s="83"/>
      <c r="G167" s="84"/>
      <c r="H167" s="84"/>
      <c r="I167" s="84"/>
      <c r="J167" s="84"/>
      <c r="K167" s="85"/>
      <c r="L167" s="85"/>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5"/>
      <c r="AJ167" s="82"/>
      <c r="AK167" s="82"/>
      <c r="AL167" s="82"/>
      <c r="AM167" s="82"/>
      <c r="AN167" s="82"/>
      <c r="AO167" s="82"/>
      <c r="AP167" s="82"/>
      <c r="AQ167" s="82"/>
      <c r="AR167" s="82"/>
      <c r="AS167" s="82"/>
      <c r="AT167" s="82"/>
      <c r="AU167" s="82"/>
      <c r="AV167" s="85"/>
      <c r="AW167" s="82"/>
      <c r="AX167" s="85"/>
      <c r="AY167" s="82"/>
      <c r="AZ167" s="82"/>
      <c r="BA167" s="82"/>
      <c r="BB167" s="85"/>
      <c r="BC167" s="82"/>
      <c r="BD167" s="82"/>
      <c r="BE167" s="82"/>
      <c r="BF167" s="82"/>
      <c r="BG167" s="82"/>
      <c r="BH167" s="82"/>
      <c r="BI167" s="82"/>
      <c r="BJ167" s="82"/>
      <c r="BK167" s="82"/>
      <c r="BL167" s="82"/>
      <c r="BM167" s="82"/>
      <c r="BN167" s="82"/>
      <c r="BO167" s="82"/>
      <c r="BP167" s="82"/>
      <c r="BQ167" s="82"/>
      <c r="BR167" s="82"/>
      <c r="BS167" s="82"/>
      <c r="BT167" s="82"/>
      <c r="BU167" s="82"/>
      <c r="BV167" s="82"/>
      <c r="BW167" s="82"/>
      <c r="BX167" s="82"/>
      <c r="BY167" s="82"/>
      <c r="BZ167" s="82"/>
      <c r="CA167" s="82"/>
      <c r="CB167" s="82"/>
      <c r="CC167" s="82"/>
      <c r="CD167" s="82"/>
      <c r="CE167" s="82"/>
      <c r="CF167" s="82"/>
      <c r="CG167" s="82"/>
      <c r="CH167" s="82"/>
      <c r="CI167" s="82"/>
      <c r="CJ167" s="82"/>
      <c r="CK167" s="82"/>
      <c r="CL167" s="82"/>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82"/>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row>
    <row r="168" spans="1:256" s="86" customFormat="1" x14ac:dyDescent="0.25">
      <c r="A168" s="82"/>
      <c r="B168" s="82"/>
      <c r="C168" s="89" t="s">
        <v>5037</v>
      </c>
      <c r="D168" s="92">
        <v>2397.5104999999999</v>
      </c>
      <c r="E168" s="92">
        <v>2421.7943</v>
      </c>
      <c r="F168" s="83"/>
      <c r="G168" s="84"/>
      <c r="H168" s="84"/>
      <c r="I168" s="84"/>
      <c r="J168" s="84"/>
      <c r="K168" s="85"/>
      <c r="L168" s="85"/>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5"/>
      <c r="AJ168" s="82"/>
      <c r="AK168" s="82"/>
      <c r="AL168" s="82"/>
      <c r="AM168" s="82"/>
      <c r="AN168" s="82"/>
      <c r="AO168" s="82"/>
      <c r="AP168" s="82"/>
      <c r="AQ168" s="82"/>
      <c r="AR168" s="82"/>
      <c r="AS168" s="82"/>
      <c r="AT168" s="82"/>
      <c r="AU168" s="82"/>
      <c r="AV168" s="85"/>
      <c r="AW168" s="82"/>
      <c r="AX168" s="85"/>
      <c r="AY168" s="82"/>
      <c r="AZ168" s="82"/>
      <c r="BA168" s="82"/>
      <c r="BB168" s="85"/>
      <c r="BC168" s="82"/>
      <c r="BD168" s="82"/>
      <c r="BE168" s="82"/>
      <c r="BF168" s="8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c r="CE168" s="82"/>
      <c r="CF168" s="82"/>
      <c r="CG168" s="82"/>
      <c r="CH168" s="82"/>
      <c r="CI168" s="82"/>
      <c r="CJ168" s="82"/>
      <c r="CK168" s="82"/>
      <c r="CL168" s="82"/>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82"/>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row>
    <row r="169" spans="1:256" s="86" customFormat="1" x14ac:dyDescent="0.25">
      <c r="A169" s="82"/>
      <c r="B169" s="82"/>
      <c r="C169" s="89" t="s">
        <v>5038</v>
      </c>
      <c r="D169" s="92">
        <v>1273.0814</v>
      </c>
      <c r="E169" s="92">
        <v>1274.9244000000001</v>
      </c>
      <c r="F169" s="83"/>
      <c r="G169" s="84"/>
      <c r="H169" s="84"/>
      <c r="I169" s="84"/>
      <c r="J169" s="84"/>
      <c r="K169" s="85"/>
      <c r="L169" s="85"/>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5"/>
      <c r="AJ169" s="82"/>
      <c r="AK169" s="82"/>
      <c r="AL169" s="82"/>
      <c r="AM169" s="82"/>
      <c r="AN169" s="82"/>
      <c r="AO169" s="82"/>
      <c r="AP169" s="82"/>
      <c r="AQ169" s="82"/>
      <c r="AR169" s="82"/>
      <c r="AS169" s="82"/>
      <c r="AT169" s="82"/>
      <c r="AU169" s="82"/>
      <c r="AV169" s="85"/>
      <c r="AW169" s="82"/>
      <c r="AX169" s="85"/>
      <c r="AY169" s="82"/>
      <c r="AZ169" s="82"/>
      <c r="BA169" s="82"/>
      <c r="BB169" s="85"/>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82"/>
      <c r="BZ169" s="82"/>
      <c r="CA169" s="82"/>
      <c r="CB169" s="82"/>
      <c r="CC169" s="82"/>
      <c r="CD169" s="82"/>
      <c r="CE169" s="82"/>
      <c r="CF169" s="82"/>
      <c r="CG169" s="82"/>
      <c r="CH169" s="82"/>
      <c r="CI169" s="82"/>
      <c r="CJ169" s="82"/>
      <c r="CK169" s="82"/>
      <c r="CL169" s="82"/>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82"/>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row>
    <row r="170" spans="1:256" s="86" customFormat="1" ht="85.15" customHeight="1" x14ac:dyDescent="0.25">
      <c r="A170" s="82"/>
      <c r="B170" s="82"/>
      <c r="C170" s="166" t="s">
        <v>5060</v>
      </c>
      <c r="D170" s="167"/>
      <c r="E170" s="168"/>
      <c r="F170" s="83"/>
      <c r="G170" s="84"/>
      <c r="H170" s="84"/>
      <c r="I170" s="84"/>
      <c r="J170" s="84"/>
      <c r="K170" s="85"/>
      <c r="L170" s="85"/>
      <c r="M170" s="82"/>
      <c r="N170" s="82"/>
      <c r="O170" s="82"/>
      <c r="P170" s="82"/>
      <c r="Q170" s="82"/>
      <c r="R170" s="82"/>
      <c r="S170" s="82"/>
      <c r="T170" s="82"/>
      <c r="U170" s="82"/>
      <c r="V170" s="82"/>
      <c r="W170" s="82"/>
      <c r="X170" s="82"/>
      <c r="Y170" s="82"/>
      <c r="Z170" s="82"/>
      <c r="AA170" s="82"/>
      <c r="AB170" s="82"/>
      <c r="AC170" s="82"/>
      <c r="AD170" s="82"/>
      <c r="AE170" s="82"/>
      <c r="AF170" s="82"/>
      <c r="AG170" s="82"/>
      <c r="AH170" s="82"/>
      <c r="AI170" s="85"/>
      <c r="AJ170" s="82"/>
      <c r="AK170" s="82"/>
      <c r="AL170" s="82"/>
      <c r="AM170" s="82"/>
      <c r="AN170" s="82"/>
      <c r="AO170" s="82"/>
      <c r="AP170" s="82"/>
      <c r="AQ170" s="82"/>
      <c r="AR170" s="82"/>
      <c r="AS170" s="82"/>
      <c r="AT170" s="82"/>
      <c r="AU170" s="82"/>
      <c r="AV170" s="85"/>
      <c r="AW170" s="82"/>
      <c r="AX170" s="85"/>
      <c r="AY170" s="82"/>
      <c r="AZ170" s="82"/>
      <c r="BA170" s="82"/>
      <c r="BB170" s="85"/>
      <c r="BC170" s="82"/>
      <c r="BD170" s="82"/>
      <c r="BE170" s="82"/>
      <c r="BF170" s="82"/>
      <c r="BG170" s="82"/>
      <c r="BH170" s="82"/>
      <c r="BI170" s="82"/>
      <c r="BJ170" s="82"/>
      <c r="BK170" s="82"/>
      <c r="BL170" s="82"/>
      <c r="BM170" s="82"/>
      <c r="BN170" s="82"/>
      <c r="BO170" s="82"/>
      <c r="BP170" s="82"/>
      <c r="BQ170" s="82"/>
      <c r="BR170" s="82"/>
      <c r="BS170" s="82"/>
      <c r="BT170" s="82"/>
      <c r="BU170" s="82"/>
      <c r="BV170" s="82"/>
      <c r="BW170" s="82"/>
      <c r="BX170" s="82"/>
      <c r="BY170" s="82"/>
      <c r="BZ170" s="82"/>
      <c r="CA170" s="82"/>
      <c r="CB170" s="82"/>
      <c r="CC170" s="82"/>
      <c r="CD170" s="82"/>
      <c r="CE170" s="82"/>
      <c r="CF170" s="82"/>
      <c r="CG170" s="82"/>
      <c r="CH170" s="82"/>
      <c r="CI170" s="82"/>
      <c r="CJ170" s="82"/>
      <c r="CK170" s="82"/>
      <c r="CL170" s="82"/>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82"/>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row>
    <row r="172" spans="1:256" x14ac:dyDescent="0.25">
      <c r="C172" s="2" t="s">
        <v>5066</v>
      </c>
    </row>
    <row r="173" spans="1:256" x14ac:dyDescent="0.25">
      <c r="C173" s="179" t="s">
        <v>5036</v>
      </c>
      <c r="D173" s="179"/>
      <c r="E173" s="179"/>
    </row>
    <row r="174" spans="1:256" s="86" customFormat="1" ht="40.5" x14ac:dyDescent="0.25">
      <c r="A174" s="82"/>
      <c r="B174" s="82"/>
      <c r="C174" s="90" t="s">
        <v>5061</v>
      </c>
      <c r="D174" s="90" t="s">
        <v>5062</v>
      </c>
      <c r="E174" s="90" t="s">
        <v>5063</v>
      </c>
      <c r="F174" s="83"/>
      <c r="G174" s="84"/>
      <c r="H174" s="84"/>
      <c r="I174" s="84"/>
      <c r="J174" s="84"/>
      <c r="K174" s="85"/>
      <c r="L174" s="85"/>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5"/>
      <c r="AJ174" s="82"/>
      <c r="AK174" s="82"/>
      <c r="AL174" s="82"/>
      <c r="AM174" s="82"/>
      <c r="AN174" s="82"/>
      <c r="AO174" s="82"/>
      <c r="AP174" s="82"/>
      <c r="AQ174" s="82"/>
      <c r="AR174" s="82"/>
      <c r="AS174" s="82"/>
      <c r="AT174" s="82"/>
      <c r="AU174" s="82"/>
      <c r="AV174" s="85"/>
      <c r="AW174" s="82"/>
      <c r="AX174" s="85"/>
      <c r="AY174" s="82"/>
      <c r="AZ174" s="82"/>
      <c r="BA174" s="82"/>
      <c r="BB174" s="85"/>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c r="CA174" s="82"/>
      <c r="CB174" s="82"/>
      <c r="CC174" s="82"/>
      <c r="CD174" s="82"/>
      <c r="CE174" s="82"/>
      <c r="CF174" s="82"/>
      <c r="CG174" s="82"/>
      <c r="CH174" s="82"/>
      <c r="CI174" s="82"/>
      <c r="CJ174" s="82"/>
      <c r="CK174" s="82"/>
      <c r="CL174" s="82"/>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82"/>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row>
    <row r="175" spans="1:256" ht="13.5" customHeight="1" x14ac:dyDescent="0.25">
      <c r="A175"/>
      <c r="B175"/>
      <c r="C175" s="96">
        <v>46178</v>
      </c>
      <c r="D175" s="97">
        <v>3.39357</v>
      </c>
      <c r="E175" s="97">
        <v>3.39357</v>
      </c>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13.5" customHeight="1" x14ac:dyDescent="0.25">
      <c r="A176"/>
      <c r="B176"/>
      <c r="C176" s="96">
        <v>46185</v>
      </c>
      <c r="D176" s="97">
        <v>2.5073500000000002</v>
      </c>
      <c r="E176" s="97">
        <v>2.5073500000000002</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13.5" customHeight="1" x14ac:dyDescent="0.25">
      <c r="A177"/>
      <c r="B177"/>
      <c r="C177" s="96">
        <v>46192</v>
      </c>
      <c r="D177" s="97">
        <v>2.5869</v>
      </c>
      <c r="E177" s="97">
        <v>2.5869</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13.5" customHeight="1" x14ac:dyDescent="0.25">
      <c r="A178"/>
      <c r="B178"/>
      <c r="C178" s="96">
        <v>46198</v>
      </c>
      <c r="D178" s="97">
        <v>2.2446799999999998</v>
      </c>
      <c r="E178" s="97">
        <v>2.2446799999999998</v>
      </c>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13.5" customHeight="1" x14ac:dyDescent="0.25">
      <c r="A179"/>
      <c r="B179"/>
      <c r="C179" s="178" t="s">
        <v>5038</v>
      </c>
      <c r="D179" s="178"/>
      <c r="E179" s="178"/>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86" customFormat="1" ht="45" x14ac:dyDescent="0.25">
      <c r="C180" s="98" t="s">
        <v>5061</v>
      </c>
      <c r="D180" s="98" t="s">
        <v>5062</v>
      </c>
      <c r="E180" s="98" t="s">
        <v>5063</v>
      </c>
    </row>
    <row r="181" spans="1:256" ht="13.5" customHeight="1" x14ac:dyDescent="0.25">
      <c r="A181"/>
      <c r="B181"/>
      <c r="C181" s="96">
        <v>46178</v>
      </c>
      <c r="D181" s="97">
        <v>3.4642200000000001</v>
      </c>
      <c r="E181" s="97">
        <v>3.4642200000000001</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13.5" customHeight="1" x14ac:dyDescent="0.25">
      <c r="A182"/>
      <c r="B182"/>
      <c r="C182" s="96">
        <v>46185</v>
      </c>
      <c r="D182" s="97">
        <v>2.57586</v>
      </c>
      <c r="E182" s="97">
        <v>2.57586</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13.5" customHeight="1" x14ac:dyDescent="0.25">
      <c r="A183"/>
      <c r="B183"/>
      <c r="C183" s="96">
        <v>46192</v>
      </c>
      <c r="D183" s="97">
        <v>2.6553</v>
      </c>
      <c r="E183" s="97">
        <v>2.6553</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13.5" customHeight="1" x14ac:dyDescent="0.25">
      <c r="A184"/>
      <c r="B184"/>
      <c r="C184" s="94">
        <v>46198</v>
      </c>
      <c r="D184" s="95">
        <v>2.3029700000000002</v>
      </c>
      <c r="E184" s="95">
        <v>2.3029700000000002</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6" spans="1:256" x14ac:dyDescent="0.25">
      <c r="C186" s="2" t="s">
        <v>5067</v>
      </c>
      <c r="E186" s="2" t="s">
        <v>2</v>
      </c>
    </row>
    <row r="188" spans="1:256" x14ac:dyDescent="0.25">
      <c r="C188" s="2" t="s">
        <v>5018</v>
      </c>
    </row>
    <row r="190" spans="1:256" s="102" customFormat="1" ht="13.5" x14ac:dyDescent="0.25">
      <c r="C190" s="103" t="s">
        <v>5071</v>
      </c>
      <c r="E190" s="104" t="s">
        <v>2</v>
      </c>
    </row>
    <row r="191" spans="1:256" s="102" customFormat="1" ht="13.5" x14ac:dyDescent="0.25">
      <c r="C191" s="103"/>
      <c r="E191" s="104"/>
    </row>
    <row r="192" spans="1:256" s="102" customFormat="1" ht="13.5" x14ac:dyDescent="0.25">
      <c r="C192" s="103" t="s">
        <v>5072</v>
      </c>
      <c r="E192" s="104" t="s">
        <v>2</v>
      </c>
      <c r="F192" s="105"/>
      <c r="H192" s="106"/>
    </row>
    <row r="193" spans="3:8" s="102" customFormat="1" ht="13.5" x14ac:dyDescent="0.25">
      <c r="C193" s="103"/>
      <c r="E193" s="104"/>
      <c r="F193" s="105"/>
      <c r="H193" s="106"/>
    </row>
    <row r="194" spans="3:8" s="102" customFormat="1" ht="13.5" x14ac:dyDescent="0.25">
      <c r="C194" s="107" t="s">
        <v>5073</v>
      </c>
      <c r="D194" s="108"/>
      <c r="E194" s="104" t="s">
        <v>2</v>
      </c>
      <c r="F194" s="109"/>
      <c r="G194" s="106"/>
      <c r="H194" s="106"/>
    </row>
    <row r="195" spans="3:8" s="102" customFormat="1" ht="13.5" x14ac:dyDescent="0.25">
      <c r="C195" s="110"/>
      <c r="D195" s="111"/>
      <c r="E195" s="112"/>
    </row>
    <row r="196" spans="3:8" s="102" customFormat="1" ht="13.5" x14ac:dyDescent="0.25">
      <c r="C196" s="107" t="s">
        <v>5074</v>
      </c>
      <c r="D196" s="108"/>
      <c r="E196" s="104" t="s">
        <v>2</v>
      </c>
    </row>
    <row r="197" spans="3:8" s="102" customFormat="1" ht="13.5" x14ac:dyDescent="0.25">
      <c r="C197" s="110"/>
      <c r="D197" s="113"/>
      <c r="E197" s="112"/>
    </row>
    <row r="198" spans="3:8" s="102" customFormat="1" ht="13.5" x14ac:dyDescent="0.25">
      <c r="C198" s="107" t="s">
        <v>5075</v>
      </c>
      <c r="D198" s="108"/>
      <c r="E198" s="104"/>
    </row>
    <row r="199" spans="3:8" s="102" customFormat="1" ht="13.5" x14ac:dyDescent="0.25">
      <c r="E199" s="112"/>
    </row>
    <row r="200" spans="3:8" s="102" customFormat="1" ht="15" customHeight="1" x14ac:dyDescent="0.25">
      <c r="C200" s="174" t="s">
        <v>5076</v>
      </c>
      <c r="D200" s="174" t="s">
        <v>5077</v>
      </c>
      <c r="E200" s="175" t="s">
        <v>5078</v>
      </c>
      <c r="F200" s="177" t="s">
        <v>5079</v>
      </c>
      <c r="G200" s="114" t="s">
        <v>5080</v>
      </c>
    </row>
    <row r="201" spans="3:8" s="102" customFormat="1" x14ac:dyDescent="0.25">
      <c r="C201" s="174"/>
      <c r="D201" s="174"/>
      <c r="E201" s="176"/>
      <c r="F201" s="177"/>
      <c r="G201" s="114" t="s">
        <v>5081</v>
      </c>
    </row>
    <row r="202" spans="3:8" s="102" customFormat="1" x14ac:dyDescent="0.25">
      <c r="C202" s="171" t="s">
        <v>5102</v>
      </c>
      <c r="D202" s="40" t="s">
        <v>4637</v>
      </c>
      <c r="E202" s="40" t="s">
        <v>5083</v>
      </c>
      <c r="F202" s="115">
        <v>46433</v>
      </c>
      <c r="G202" s="40">
        <v>15000</v>
      </c>
    </row>
    <row r="203" spans="3:8" s="102" customFormat="1" x14ac:dyDescent="0.25">
      <c r="C203" s="172"/>
      <c r="D203" s="40" t="s">
        <v>4639</v>
      </c>
      <c r="E203" s="40" t="s">
        <v>5084</v>
      </c>
      <c r="F203" s="115">
        <v>46433</v>
      </c>
      <c r="G203" s="40">
        <v>-15000</v>
      </c>
    </row>
    <row r="204" spans="3:8" s="102" customFormat="1" x14ac:dyDescent="0.25">
      <c r="C204" s="171" t="s">
        <v>5103</v>
      </c>
      <c r="D204" s="40" t="s">
        <v>4637</v>
      </c>
      <c r="E204" s="40" t="s">
        <v>5083</v>
      </c>
      <c r="F204" s="115">
        <v>46433</v>
      </c>
      <c r="G204" s="40">
        <v>5000</v>
      </c>
    </row>
    <row r="205" spans="3:8" s="102" customFormat="1" x14ac:dyDescent="0.25">
      <c r="C205" s="172"/>
      <c r="D205" s="40" t="s">
        <v>4639</v>
      </c>
      <c r="E205" s="40" t="s">
        <v>5084</v>
      </c>
      <c r="F205" s="115">
        <v>46433</v>
      </c>
      <c r="G205" s="40">
        <v>-5000</v>
      </c>
    </row>
    <row r="206" spans="3:8" s="102" customFormat="1" x14ac:dyDescent="0.25">
      <c r="C206" s="171" t="s">
        <v>5104</v>
      </c>
      <c r="D206" s="40" t="s">
        <v>4637</v>
      </c>
      <c r="E206" s="40" t="s">
        <v>5083</v>
      </c>
      <c r="F206" s="115">
        <v>46433</v>
      </c>
      <c r="G206" s="40">
        <v>5000</v>
      </c>
    </row>
    <row r="207" spans="3:8" s="102" customFormat="1" x14ac:dyDescent="0.25">
      <c r="C207" s="172"/>
      <c r="D207" s="40" t="s">
        <v>4639</v>
      </c>
      <c r="E207" s="40" t="s">
        <v>5084</v>
      </c>
      <c r="F207" s="115">
        <v>46433</v>
      </c>
      <c r="G207" s="40">
        <v>-5000</v>
      </c>
    </row>
    <row r="208" spans="3:8" s="102" customFormat="1" x14ac:dyDescent="0.25">
      <c r="C208" s="171" t="s">
        <v>5105</v>
      </c>
      <c r="D208" s="40" t="s">
        <v>4637</v>
      </c>
      <c r="E208" s="40" t="s">
        <v>5083</v>
      </c>
      <c r="F208" s="115">
        <v>46433</v>
      </c>
      <c r="G208" s="40">
        <v>50000</v>
      </c>
    </row>
    <row r="209" spans="3:7" s="102" customFormat="1" x14ac:dyDescent="0.25">
      <c r="C209" s="172"/>
      <c r="D209" s="40" t="s">
        <v>4639</v>
      </c>
      <c r="E209" s="40" t="s">
        <v>5084</v>
      </c>
      <c r="F209" s="115">
        <v>46433</v>
      </c>
      <c r="G209" s="40">
        <v>-50000</v>
      </c>
    </row>
    <row r="210" spans="3:7" s="102" customFormat="1" x14ac:dyDescent="0.25">
      <c r="C210" s="171" t="s">
        <v>5106</v>
      </c>
      <c r="D210" s="40" t="s">
        <v>4637</v>
      </c>
      <c r="E210" s="40" t="s">
        <v>5083</v>
      </c>
      <c r="F210" s="115">
        <v>46433</v>
      </c>
      <c r="G210" s="40">
        <v>30000</v>
      </c>
    </row>
    <row r="211" spans="3:7" s="102" customFormat="1" x14ac:dyDescent="0.25">
      <c r="C211" s="172"/>
      <c r="D211" s="40" t="s">
        <v>4639</v>
      </c>
      <c r="E211" s="40" t="s">
        <v>5084</v>
      </c>
      <c r="F211" s="115">
        <v>46433</v>
      </c>
      <c r="G211" s="40">
        <v>-30000</v>
      </c>
    </row>
    <row r="212" spans="3:7" s="102" customFormat="1" x14ac:dyDescent="0.25">
      <c r="C212" s="171" t="s">
        <v>5094</v>
      </c>
      <c r="D212" s="40" t="s">
        <v>4637</v>
      </c>
      <c r="E212" s="40" t="s">
        <v>5083</v>
      </c>
      <c r="F212" s="115">
        <v>46433</v>
      </c>
      <c r="G212" s="40">
        <v>20000</v>
      </c>
    </row>
    <row r="213" spans="3:7" s="102" customFormat="1" x14ac:dyDescent="0.25">
      <c r="C213" s="172"/>
      <c r="D213" s="40" t="s">
        <v>4639</v>
      </c>
      <c r="E213" s="40" t="s">
        <v>5084</v>
      </c>
      <c r="F213" s="115">
        <v>46433</v>
      </c>
      <c r="G213" s="40">
        <v>-20000</v>
      </c>
    </row>
    <row r="214" spans="3:7" s="102" customFormat="1" x14ac:dyDescent="0.25">
      <c r="C214" s="171" t="s">
        <v>5107</v>
      </c>
      <c r="D214" s="40" t="s">
        <v>4637</v>
      </c>
      <c r="E214" s="40" t="s">
        <v>5083</v>
      </c>
      <c r="F214" s="115">
        <v>46433</v>
      </c>
      <c r="G214" s="40">
        <v>20000</v>
      </c>
    </row>
    <row r="215" spans="3:7" s="102" customFormat="1" x14ac:dyDescent="0.25">
      <c r="C215" s="172"/>
      <c r="D215" s="40" t="s">
        <v>4639</v>
      </c>
      <c r="E215" s="40" t="s">
        <v>5084</v>
      </c>
      <c r="F215" s="115">
        <v>46433</v>
      </c>
      <c r="G215" s="40">
        <v>-20000</v>
      </c>
    </row>
    <row r="216" spans="3:7" s="102" customFormat="1" x14ac:dyDescent="0.25">
      <c r="C216" s="171" t="s">
        <v>5108</v>
      </c>
      <c r="D216" s="40" t="s">
        <v>4637</v>
      </c>
      <c r="E216" s="40" t="s">
        <v>5083</v>
      </c>
      <c r="F216" s="115">
        <v>46433</v>
      </c>
      <c r="G216" s="40">
        <v>2500</v>
      </c>
    </row>
    <row r="217" spans="3:7" s="102" customFormat="1" x14ac:dyDescent="0.25">
      <c r="C217" s="172"/>
      <c r="D217" s="40" t="s">
        <v>4639</v>
      </c>
      <c r="E217" s="40" t="s">
        <v>5084</v>
      </c>
      <c r="F217" s="115">
        <v>46433</v>
      </c>
      <c r="G217" s="40">
        <v>-2500</v>
      </c>
    </row>
    <row r="218" spans="3:7" s="102" customFormat="1" x14ac:dyDescent="0.25">
      <c r="C218" s="171" t="s">
        <v>5109</v>
      </c>
      <c r="D218" s="40" t="s">
        <v>4637</v>
      </c>
      <c r="E218" s="40" t="s">
        <v>5083</v>
      </c>
      <c r="F218" s="115">
        <v>46433</v>
      </c>
      <c r="G218" s="40">
        <v>27500</v>
      </c>
    </row>
    <row r="219" spans="3:7" s="102" customFormat="1" x14ac:dyDescent="0.25">
      <c r="C219" s="172"/>
      <c r="D219" s="40" t="s">
        <v>4639</v>
      </c>
      <c r="E219" s="40" t="s">
        <v>5084</v>
      </c>
      <c r="F219" s="115">
        <v>46433</v>
      </c>
      <c r="G219" s="40">
        <v>-27500</v>
      </c>
    </row>
    <row r="220" spans="3:7" s="102" customFormat="1" x14ac:dyDescent="0.25">
      <c r="C220" s="171" t="s">
        <v>5110</v>
      </c>
      <c r="D220" s="40" t="s">
        <v>4637</v>
      </c>
      <c r="E220" s="40" t="s">
        <v>5083</v>
      </c>
      <c r="F220" s="115">
        <v>46433</v>
      </c>
      <c r="G220" s="40">
        <v>45000</v>
      </c>
    </row>
    <row r="221" spans="3:7" s="102" customFormat="1" x14ac:dyDescent="0.25">
      <c r="C221" s="172"/>
      <c r="D221" s="40" t="s">
        <v>4639</v>
      </c>
      <c r="E221" s="40" t="s">
        <v>5084</v>
      </c>
      <c r="F221" s="115">
        <v>46433</v>
      </c>
      <c r="G221" s="40">
        <v>-45000</v>
      </c>
    </row>
    <row r="222" spans="3:7" s="102" customFormat="1" x14ac:dyDescent="0.25">
      <c r="C222" s="171" t="s">
        <v>5111</v>
      </c>
      <c r="D222" s="40" t="s">
        <v>4637</v>
      </c>
      <c r="E222" s="40" t="s">
        <v>5083</v>
      </c>
      <c r="F222" s="115">
        <v>46433</v>
      </c>
      <c r="G222" s="40">
        <v>5000</v>
      </c>
    </row>
    <row r="223" spans="3:7" s="102" customFormat="1" x14ac:dyDescent="0.25">
      <c r="C223" s="172"/>
      <c r="D223" s="40" t="s">
        <v>4639</v>
      </c>
      <c r="E223" s="40" t="s">
        <v>5084</v>
      </c>
      <c r="F223" s="115">
        <v>46433</v>
      </c>
      <c r="G223" s="40">
        <v>-5000</v>
      </c>
    </row>
    <row r="224" spans="3:7" s="102" customFormat="1" x14ac:dyDescent="0.25">
      <c r="C224" s="171" t="s">
        <v>5112</v>
      </c>
      <c r="D224" s="40" t="s">
        <v>4637</v>
      </c>
      <c r="E224" s="40" t="s">
        <v>5083</v>
      </c>
      <c r="F224" s="115">
        <v>46433</v>
      </c>
      <c r="G224" s="40">
        <v>40000</v>
      </c>
    </row>
    <row r="225" spans="3:7" s="102" customFormat="1" x14ac:dyDescent="0.25">
      <c r="C225" s="172"/>
      <c r="D225" s="40" t="s">
        <v>4639</v>
      </c>
      <c r="E225" s="40" t="s">
        <v>5084</v>
      </c>
      <c r="F225" s="115">
        <v>46433</v>
      </c>
      <c r="G225" s="40">
        <v>-40000</v>
      </c>
    </row>
    <row r="226" spans="3:7" s="102" customFormat="1" x14ac:dyDescent="0.25">
      <c r="C226" s="171" t="s">
        <v>5107</v>
      </c>
      <c r="D226" s="40" t="s">
        <v>4637</v>
      </c>
      <c r="E226" s="40" t="s">
        <v>5083</v>
      </c>
      <c r="F226" s="115">
        <v>46433</v>
      </c>
      <c r="G226" s="40">
        <v>10000</v>
      </c>
    </row>
    <row r="227" spans="3:7" s="102" customFormat="1" x14ac:dyDescent="0.25">
      <c r="C227" s="172"/>
      <c r="D227" s="40" t="s">
        <v>4639</v>
      </c>
      <c r="E227" s="40" t="s">
        <v>5084</v>
      </c>
      <c r="F227" s="115">
        <v>46433</v>
      </c>
      <c r="G227" s="40">
        <v>-10000</v>
      </c>
    </row>
    <row r="228" spans="3:7" s="102" customFormat="1" x14ac:dyDescent="0.25">
      <c r="C228" s="171" t="s">
        <v>5105</v>
      </c>
      <c r="D228" s="40" t="s">
        <v>4637</v>
      </c>
      <c r="E228" s="40" t="s">
        <v>5083</v>
      </c>
      <c r="F228" s="115">
        <v>46433</v>
      </c>
      <c r="G228" s="40">
        <v>17500</v>
      </c>
    </row>
    <row r="229" spans="3:7" s="102" customFormat="1" x14ac:dyDescent="0.25">
      <c r="C229" s="172"/>
      <c r="D229" s="40" t="s">
        <v>4639</v>
      </c>
      <c r="E229" s="40" t="s">
        <v>5084</v>
      </c>
      <c r="F229" s="115">
        <v>46433</v>
      </c>
      <c r="G229" s="40">
        <v>-17500</v>
      </c>
    </row>
    <row r="230" spans="3:7" s="102" customFormat="1" x14ac:dyDescent="0.25">
      <c r="C230" s="171" t="s">
        <v>5113</v>
      </c>
      <c r="D230" s="40" t="s">
        <v>4637</v>
      </c>
      <c r="E230" s="40" t="s">
        <v>5083</v>
      </c>
      <c r="F230" s="115">
        <v>46433</v>
      </c>
      <c r="G230" s="40">
        <v>30000</v>
      </c>
    </row>
    <row r="231" spans="3:7" s="102" customFormat="1" x14ac:dyDescent="0.25">
      <c r="C231" s="172"/>
      <c r="D231" s="40" t="s">
        <v>4639</v>
      </c>
      <c r="E231" s="40" t="s">
        <v>5084</v>
      </c>
      <c r="F231" s="115">
        <v>46433</v>
      </c>
      <c r="G231" s="40">
        <v>-30000</v>
      </c>
    </row>
    <row r="232" spans="3:7" s="102" customFormat="1" x14ac:dyDescent="0.25">
      <c r="C232" s="171" t="s">
        <v>5114</v>
      </c>
      <c r="D232" s="40" t="s">
        <v>4637</v>
      </c>
      <c r="E232" s="40" t="s">
        <v>5083</v>
      </c>
      <c r="F232" s="115">
        <v>46433</v>
      </c>
      <c r="G232" s="40">
        <v>2500</v>
      </c>
    </row>
    <row r="233" spans="3:7" s="102" customFormat="1" x14ac:dyDescent="0.25">
      <c r="C233" s="172"/>
      <c r="D233" s="40" t="s">
        <v>4639</v>
      </c>
      <c r="E233" s="40" t="s">
        <v>5084</v>
      </c>
      <c r="F233" s="115">
        <v>46433</v>
      </c>
      <c r="G233" s="40">
        <v>-2500</v>
      </c>
    </row>
    <row r="234" spans="3:7" s="102" customFormat="1" x14ac:dyDescent="0.25">
      <c r="C234" s="171" t="s">
        <v>5115</v>
      </c>
      <c r="D234" s="40" t="s">
        <v>4637</v>
      </c>
      <c r="E234" s="40" t="s">
        <v>5083</v>
      </c>
      <c r="F234" s="115">
        <v>46300</v>
      </c>
      <c r="G234" s="40">
        <v>5000</v>
      </c>
    </row>
    <row r="235" spans="3:7" s="102" customFormat="1" x14ac:dyDescent="0.25">
      <c r="C235" s="172"/>
      <c r="D235" s="40" t="s">
        <v>4639</v>
      </c>
      <c r="E235" s="40" t="s">
        <v>5084</v>
      </c>
      <c r="F235" s="115">
        <v>46300</v>
      </c>
      <c r="G235" s="40">
        <v>-5000</v>
      </c>
    </row>
    <row r="236" spans="3:7" s="102" customFormat="1" x14ac:dyDescent="0.25">
      <c r="C236" s="116" t="s">
        <v>5101</v>
      </c>
      <c r="E236" s="112"/>
    </row>
    <row r="237" spans="3:7" s="102" customFormat="1" ht="13.5" x14ac:dyDescent="0.25"/>
    <row r="239" spans="3:7" x14ac:dyDescent="0.25">
      <c r="C239" s="2" t="s">
        <v>5019</v>
      </c>
      <c r="E239" s="2" t="s">
        <v>2</v>
      </c>
    </row>
    <row r="241" spans="3:5" x14ac:dyDescent="0.25">
      <c r="C241" s="2" t="s">
        <v>5020</v>
      </c>
      <c r="E241" s="99" t="s">
        <v>5182</v>
      </c>
    </row>
    <row r="243" spans="3:5" x14ac:dyDescent="0.25">
      <c r="C243" s="2" t="s">
        <v>5021</v>
      </c>
      <c r="E243" s="100" t="s">
        <v>5199</v>
      </c>
    </row>
    <row r="245" spans="3:5" x14ac:dyDescent="0.25">
      <c r="C245" s="2" t="s">
        <v>5068</v>
      </c>
      <c r="E245" s="2" t="s">
        <v>2</v>
      </c>
    </row>
    <row r="247" spans="3:5" x14ac:dyDescent="0.25">
      <c r="C247" s="1" t="s">
        <v>5250</v>
      </c>
      <c r="E247" s="162" t="s">
        <v>5251</v>
      </c>
    </row>
    <row r="248" spans="3:5" x14ac:dyDescent="0.25">
      <c r="E248" s="2" t="s">
        <v>5269</v>
      </c>
    </row>
  </sheetData>
  <mergeCells count="26">
    <mergeCell ref="C152:K152"/>
    <mergeCell ref="C154:K154"/>
    <mergeCell ref="C170:E170"/>
    <mergeCell ref="C173:E173"/>
    <mergeCell ref="C179:E179"/>
    <mergeCell ref="C200:C201"/>
    <mergeCell ref="D200:D201"/>
    <mergeCell ref="E200:E201"/>
    <mergeCell ref="F200:F201"/>
    <mergeCell ref="C202:C203"/>
    <mergeCell ref="C204:C205"/>
    <mergeCell ref="C206:C207"/>
    <mergeCell ref="C208:C209"/>
    <mergeCell ref="C210:C211"/>
    <mergeCell ref="C212:C213"/>
    <mergeCell ref="C214:C215"/>
    <mergeCell ref="C216:C217"/>
    <mergeCell ref="C218:C219"/>
    <mergeCell ref="C220:C221"/>
    <mergeCell ref="C222:C223"/>
    <mergeCell ref="C234:C235"/>
    <mergeCell ref="C224:C225"/>
    <mergeCell ref="C226:C227"/>
    <mergeCell ref="C228:C229"/>
    <mergeCell ref="C230:C231"/>
    <mergeCell ref="C232:C233"/>
  </mergeCells>
  <hyperlinks>
    <hyperlink ref="J2" location="'Index'!A1" display="'Index'!A1" xr:uid="{BB5E1B49-4954-4CE6-A9B1-913EF3959DE8}"/>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8A8EB-9FA8-4D63-AC4D-D571E5A9CEF3}">
  <sheetPr codeName="Sheet1"/>
  <dimension ref="A1:IV219"/>
  <sheetViews>
    <sheetView showGridLines="0" zoomScale="90" zoomScaleNormal="90" workbookViewId="0">
      <pane ySplit="6" topLeftCell="A19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2109</v>
      </c>
      <c r="J2" s="38" t="s">
        <v>4568</v>
      </c>
    </row>
    <row r="3" spans="1:54" ht="16.5" x14ac:dyDescent="0.3">
      <c r="C3" s="1" t="s">
        <v>28</v>
      </c>
      <c r="D3" s="21" t="s">
        <v>2110</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256</v>
      </c>
      <c r="C11" s="58" t="s">
        <v>257</v>
      </c>
      <c r="D11" s="52" t="s">
        <v>258</v>
      </c>
      <c r="E11" s="6" t="s">
        <v>259</v>
      </c>
      <c r="F11" s="19">
        <v>5000000</v>
      </c>
      <c r="G11" s="24">
        <v>70745</v>
      </c>
      <c r="H11" s="24">
        <v>2.93</v>
      </c>
      <c r="I11" s="31"/>
      <c r="J11" s="31"/>
      <c r="K11" s="35"/>
    </row>
    <row r="12" spans="1:54" x14ac:dyDescent="0.25">
      <c r="B12" s="8" t="s">
        <v>440</v>
      </c>
      <c r="C12" s="58" t="s">
        <v>441</v>
      </c>
      <c r="D12" s="52" t="s">
        <v>442</v>
      </c>
      <c r="E12" s="6" t="s">
        <v>99</v>
      </c>
      <c r="F12" s="19">
        <v>17000000</v>
      </c>
      <c r="G12" s="24">
        <v>70397</v>
      </c>
      <c r="H12" s="24">
        <v>2.92</v>
      </c>
      <c r="I12" s="31"/>
      <c r="J12" s="31"/>
      <c r="K12" s="35"/>
    </row>
    <row r="13" spans="1:54" x14ac:dyDescent="0.25">
      <c r="B13" s="8" t="s">
        <v>2111</v>
      </c>
      <c r="C13" s="58" t="s">
        <v>2112</v>
      </c>
      <c r="D13" s="52" t="s">
        <v>2113</v>
      </c>
      <c r="E13" s="6" t="s">
        <v>62</v>
      </c>
      <c r="F13" s="19">
        <v>1688968</v>
      </c>
      <c r="G13" s="24">
        <v>68893</v>
      </c>
      <c r="H13" s="24">
        <v>2.86</v>
      </c>
      <c r="I13" s="31"/>
      <c r="J13" s="31"/>
      <c r="K13" s="35"/>
    </row>
    <row r="14" spans="1:54" x14ac:dyDescent="0.25">
      <c r="B14" s="8" t="s">
        <v>302</v>
      </c>
      <c r="C14" s="58" t="s">
        <v>303</v>
      </c>
      <c r="D14" s="52" t="s">
        <v>304</v>
      </c>
      <c r="E14" s="6" t="s">
        <v>259</v>
      </c>
      <c r="F14" s="19">
        <v>4600000</v>
      </c>
      <c r="G14" s="24">
        <v>68604.399999999994</v>
      </c>
      <c r="H14" s="24">
        <v>2.84</v>
      </c>
      <c r="I14" s="31"/>
      <c r="J14" s="31"/>
      <c r="K14" s="35"/>
    </row>
    <row r="15" spans="1:54" x14ac:dyDescent="0.25">
      <c r="B15" s="8" t="s">
        <v>274</v>
      </c>
      <c r="C15" s="58" t="s">
        <v>275</v>
      </c>
      <c r="D15" s="52" t="s">
        <v>276</v>
      </c>
      <c r="E15" s="6" t="s">
        <v>106</v>
      </c>
      <c r="F15" s="19">
        <v>1300000</v>
      </c>
      <c r="G15" s="24">
        <v>66058.2</v>
      </c>
      <c r="H15" s="24">
        <v>2.74</v>
      </c>
      <c r="I15" s="31"/>
      <c r="J15" s="31"/>
      <c r="K15" s="35"/>
    </row>
    <row r="16" spans="1:54" x14ac:dyDescent="0.25">
      <c r="B16" s="8" t="s">
        <v>164</v>
      </c>
      <c r="C16" s="58" t="s">
        <v>165</v>
      </c>
      <c r="D16" s="52" t="s">
        <v>166</v>
      </c>
      <c r="E16" s="6" t="s">
        <v>120</v>
      </c>
      <c r="F16" s="19">
        <v>15598584</v>
      </c>
      <c r="G16" s="24">
        <v>65248.88</v>
      </c>
      <c r="H16" s="24">
        <v>2.7</v>
      </c>
      <c r="I16" s="31"/>
      <c r="J16" s="31"/>
      <c r="K16" s="35"/>
    </row>
    <row r="17" spans="2:11" x14ac:dyDescent="0.25">
      <c r="B17" s="8" t="s">
        <v>2114</v>
      </c>
      <c r="C17" s="58" t="s">
        <v>2115</v>
      </c>
      <c r="D17" s="52" t="s">
        <v>2116</v>
      </c>
      <c r="E17" s="6" t="s">
        <v>154</v>
      </c>
      <c r="F17" s="19">
        <v>3700000</v>
      </c>
      <c r="G17" s="24">
        <v>64442.9</v>
      </c>
      <c r="H17" s="24">
        <v>2.67</v>
      </c>
      <c r="I17" s="31"/>
      <c r="J17" s="31"/>
      <c r="K17" s="35"/>
    </row>
    <row r="18" spans="2:11" x14ac:dyDescent="0.25">
      <c r="B18" s="8" t="s">
        <v>443</v>
      </c>
      <c r="C18" s="58" t="s">
        <v>444</v>
      </c>
      <c r="D18" s="52" t="s">
        <v>445</v>
      </c>
      <c r="E18" s="6" t="s">
        <v>106</v>
      </c>
      <c r="F18" s="19">
        <v>2929497</v>
      </c>
      <c r="G18" s="24">
        <v>63455.83</v>
      </c>
      <c r="H18" s="24">
        <v>2.63</v>
      </c>
      <c r="I18" s="31"/>
      <c r="J18" s="31"/>
      <c r="K18" s="35"/>
    </row>
    <row r="19" spans="2:11" x14ac:dyDescent="0.25">
      <c r="B19" s="8" t="s">
        <v>2117</v>
      </c>
      <c r="C19" s="58" t="s">
        <v>2118</v>
      </c>
      <c r="D19" s="52" t="s">
        <v>2119</v>
      </c>
      <c r="E19" s="6" t="s">
        <v>106</v>
      </c>
      <c r="F19" s="19">
        <v>2000000</v>
      </c>
      <c r="G19" s="24">
        <v>63156</v>
      </c>
      <c r="H19" s="24">
        <v>2.62</v>
      </c>
      <c r="I19" s="31"/>
      <c r="J19" s="31"/>
      <c r="K19" s="35"/>
    </row>
    <row r="20" spans="2:11" x14ac:dyDescent="0.25">
      <c r="B20" s="8" t="s">
        <v>235</v>
      </c>
      <c r="C20" s="58" t="s">
        <v>236</v>
      </c>
      <c r="D20" s="52" t="s">
        <v>237</v>
      </c>
      <c r="E20" s="6" t="s">
        <v>84</v>
      </c>
      <c r="F20" s="19">
        <v>250000</v>
      </c>
      <c r="G20" s="24">
        <v>63125</v>
      </c>
      <c r="H20" s="24">
        <v>2.62</v>
      </c>
      <c r="I20" s="31"/>
      <c r="J20" s="31"/>
      <c r="K20" s="35"/>
    </row>
    <row r="21" spans="2:11" x14ac:dyDescent="0.25">
      <c r="B21" s="8" t="s">
        <v>2120</v>
      </c>
      <c r="C21" s="58" t="s">
        <v>668</v>
      </c>
      <c r="D21" s="52" t="s">
        <v>2121</v>
      </c>
      <c r="E21" s="6" t="s">
        <v>62</v>
      </c>
      <c r="F21" s="19">
        <v>1393043</v>
      </c>
      <c r="G21" s="24">
        <v>62780.27</v>
      </c>
      <c r="H21" s="24">
        <v>2.6</v>
      </c>
      <c r="I21" s="31"/>
      <c r="J21" s="31"/>
      <c r="K21" s="35"/>
    </row>
    <row r="22" spans="2:11" x14ac:dyDescent="0.25">
      <c r="B22" s="8" t="s">
        <v>2122</v>
      </c>
      <c r="C22" s="58" t="s">
        <v>2123</v>
      </c>
      <c r="D22" s="52" t="s">
        <v>2124</v>
      </c>
      <c r="E22" s="6" t="s">
        <v>173</v>
      </c>
      <c r="F22" s="19">
        <v>2200000</v>
      </c>
      <c r="G22" s="24">
        <v>62418.400000000001</v>
      </c>
      <c r="H22" s="24">
        <v>2.59</v>
      </c>
      <c r="I22" s="31"/>
      <c r="J22" s="31"/>
      <c r="K22" s="35"/>
    </row>
    <row r="23" spans="2:11" x14ac:dyDescent="0.25">
      <c r="B23" s="8" t="s">
        <v>2125</v>
      </c>
      <c r="C23" s="58" t="s">
        <v>2126</v>
      </c>
      <c r="D23" s="52" t="s">
        <v>2127</v>
      </c>
      <c r="E23" s="6" t="s">
        <v>44</v>
      </c>
      <c r="F23" s="19">
        <v>18000000</v>
      </c>
      <c r="G23" s="24">
        <v>59409</v>
      </c>
      <c r="H23" s="24">
        <v>2.46</v>
      </c>
      <c r="I23" s="31"/>
      <c r="J23" s="31"/>
      <c r="K23" s="35"/>
    </row>
    <row r="24" spans="2:11" x14ac:dyDescent="0.25">
      <c r="B24" s="8" t="s">
        <v>218</v>
      </c>
      <c r="C24" s="58" t="s">
        <v>219</v>
      </c>
      <c r="D24" s="52" t="s">
        <v>220</v>
      </c>
      <c r="E24" s="6" t="s">
        <v>131</v>
      </c>
      <c r="F24" s="19">
        <v>2700000</v>
      </c>
      <c r="G24" s="24">
        <v>57890.7</v>
      </c>
      <c r="H24" s="24">
        <v>2.4</v>
      </c>
      <c r="I24" s="31"/>
      <c r="J24" s="31"/>
      <c r="K24" s="35"/>
    </row>
    <row r="25" spans="2:11" x14ac:dyDescent="0.25">
      <c r="B25" s="8" t="s">
        <v>2128</v>
      </c>
      <c r="C25" s="58" t="s">
        <v>748</v>
      </c>
      <c r="D25" s="52" t="s">
        <v>2129</v>
      </c>
      <c r="E25" s="6" t="s">
        <v>62</v>
      </c>
      <c r="F25" s="19">
        <v>7500000</v>
      </c>
      <c r="G25" s="24">
        <v>56310</v>
      </c>
      <c r="H25" s="24">
        <v>2.33</v>
      </c>
      <c r="I25" s="31"/>
      <c r="J25" s="31"/>
      <c r="K25" s="35"/>
    </row>
    <row r="26" spans="2:11" x14ac:dyDescent="0.25">
      <c r="B26" s="8" t="s">
        <v>136</v>
      </c>
      <c r="C26" s="58" t="s">
        <v>137</v>
      </c>
      <c r="D26" s="52" t="s">
        <v>138</v>
      </c>
      <c r="E26" s="6" t="s">
        <v>139</v>
      </c>
      <c r="F26" s="19">
        <v>18000000</v>
      </c>
      <c r="G26" s="24">
        <v>55953</v>
      </c>
      <c r="H26" s="24">
        <v>2.3199999999999998</v>
      </c>
      <c r="I26" s="31"/>
      <c r="J26" s="31"/>
      <c r="K26" s="35"/>
    </row>
    <row r="27" spans="2:11" x14ac:dyDescent="0.25">
      <c r="B27" s="8" t="s">
        <v>308</v>
      </c>
      <c r="C27" s="58" t="s">
        <v>309</v>
      </c>
      <c r="D27" s="52" t="s">
        <v>310</v>
      </c>
      <c r="E27" s="6" t="s">
        <v>120</v>
      </c>
      <c r="F27" s="19">
        <v>2100000</v>
      </c>
      <c r="G27" s="24">
        <v>50799</v>
      </c>
      <c r="H27" s="24">
        <v>2.11</v>
      </c>
      <c r="I27" s="31"/>
      <c r="J27" s="31"/>
      <c r="K27" s="35"/>
    </row>
    <row r="28" spans="2:11" x14ac:dyDescent="0.25">
      <c r="B28" s="8" t="s">
        <v>2130</v>
      </c>
      <c r="C28" s="58" t="s">
        <v>2131</v>
      </c>
      <c r="D28" s="52" t="s">
        <v>2132</v>
      </c>
      <c r="E28" s="6" t="s">
        <v>95</v>
      </c>
      <c r="F28" s="19">
        <v>1800000</v>
      </c>
      <c r="G28" s="24">
        <v>49302</v>
      </c>
      <c r="H28" s="24">
        <v>2.04</v>
      </c>
      <c r="I28" s="31"/>
      <c r="J28" s="31"/>
      <c r="K28" s="35"/>
    </row>
    <row r="29" spans="2:11" x14ac:dyDescent="0.25">
      <c r="B29" s="8" t="s">
        <v>151</v>
      </c>
      <c r="C29" s="58" t="s">
        <v>152</v>
      </c>
      <c r="D29" s="52" t="s">
        <v>153</v>
      </c>
      <c r="E29" s="6" t="s">
        <v>154</v>
      </c>
      <c r="F29" s="19">
        <v>10000000</v>
      </c>
      <c r="G29" s="24">
        <v>48795</v>
      </c>
      <c r="H29" s="24">
        <v>2.02</v>
      </c>
      <c r="I29" s="31"/>
      <c r="J29" s="31"/>
      <c r="K29" s="35"/>
    </row>
    <row r="30" spans="2:11" x14ac:dyDescent="0.25">
      <c r="B30" s="8" t="s">
        <v>161</v>
      </c>
      <c r="C30" s="58" t="s">
        <v>162</v>
      </c>
      <c r="D30" s="52" t="s">
        <v>163</v>
      </c>
      <c r="E30" s="6" t="s">
        <v>76</v>
      </c>
      <c r="F30" s="19">
        <v>9404856</v>
      </c>
      <c r="G30" s="24">
        <v>47974.17</v>
      </c>
      <c r="H30" s="24">
        <v>1.99</v>
      </c>
      <c r="I30" s="31"/>
      <c r="J30" s="31"/>
      <c r="K30" s="35"/>
    </row>
    <row r="31" spans="2:11" x14ac:dyDescent="0.25">
      <c r="B31" s="8" t="s">
        <v>238</v>
      </c>
      <c r="C31" s="58" t="s">
        <v>239</v>
      </c>
      <c r="D31" s="52" t="s">
        <v>240</v>
      </c>
      <c r="E31" s="6" t="s">
        <v>120</v>
      </c>
      <c r="F31" s="19">
        <v>3038512</v>
      </c>
      <c r="G31" s="24">
        <v>47968.99</v>
      </c>
      <c r="H31" s="24">
        <v>1.99</v>
      </c>
      <c r="I31" s="31"/>
      <c r="J31" s="31"/>
      <c r="K31" s="35"/>
    </row>
    <row r="32" spans="2:11" x14ac:dyDescent="0.25">
      <c r="B32" s="8" t="s">
        <v>132</v>
      </c>
      <c r="C32" s="58" t="s">
        <v>133</v>
      </c>
      <c r="D32" s="52" t="s">
        <v>134</v>
      </c>
      <c r="E32" s="6" t="s">
        <v>135</v>
      </c>
      <c r="F32" s="19">
        <v>2700000</v>
      </c>
      <c r="G32" s="24">
        <v>47768.4</v>
      </c>
      <c r="H32" s="24">
        <v>1.98</v>
      </c>
      <c r="I32" s="31"/>
      <c r="J32" s="31"/>
      <c r="K32" s="35"/>
    </row>
    <row r="33" spans="2:11" x14ac:dyDescent="0.25">
      <c r="B33" s="8" t="s">
        <v>124</v>
      </c>
      <c r="C33" s="58" t="s">
        <v>125</v>
      </c>
      <c r="D33" s="52" t="s">
        <v>126</v>
      </c>
      <c r="E33" s="6" t="s">
        <v>127</v>
      </c>
      <c r="F33" s="19">
        <v>105709</v>
      </c>
      <c r="G33" s="24">
        <v>43731.81</v>
      </c>
      <c r="H33" s="24">
        <v>1.81</v>
      </c>
      <c r="I33" s="31"/>
      <c r="J33" s="31"/>
      <c r="K33" s="35"/>
    </row>
    <row r="34" spans="2:11" x14ac:dyDescent="0.25">
      <c r="B34" s="8" t="s">
        <v>1911</v>
      </c>
      <c r="C34" s="58" t="s">
        <v>1912</v>
      </c>
      <c r="D34" s="52" t="s">
        <v>1913</v>
      </c>
      <c r="E34" s="6" t="s">
        <v>154</v>
      </c>
      <c r="F34" s="19">
        <v>2700000</v>
      </c>
      <c r="G34" s="24">
        <v>42768</v>
      </c>
      <c r="H34" s="24">
        <v>1.77</v>
      </c>
      <c r="I34" s="31"/>
      <c r="J34" s="31"/>
      <c r="K34" s="35"/>
    </row>
    <row r="35" spans="2:11" x14ac:dyDescent="0.25">
      <c r="B35" s="8" t="s">
        <v>1057</v>
      </c>
      <c r="C35" s="58" t="s">
        <v>1058</v>
      </c>
      <c r="D35" s="52" t="s">
        <v>1059</v>
      </c>
      <c r="E35" s="6" t="s">
        <v>62</v>
      </c>
      <c r="F35" s="19">
        <v>13500000</v>
      </c>
      <c r="G35" s="24">
        <v>42633</v>
      </c>
      <c r="H35" s="24">
        <v>1.77</v>
      </c>
      <c r="I35" s="31"/>
      <c r="J35" s="31"/>
      <c r="K35" s="35"/>
    </row>
    <row r="36" spans="2:11" x14ac:dyDescent="0.25">
      <c r="B36" s="8" t="s">
        <v>96</v>
      </c>
      <c r="C36" s="58" t="s">
        <v>97</v>
      </c>
      <c r="D36" s="52" t="s">
        <v>98</v>
      </c>
      <c r="E36" s="6" t="s">
        <v>99</v>
      </c>
      <c r="F36" s="19">
        <v>1173300</v>
      </c>
      <c r="G36" s="24">
        <v>42237.63</v>
      </c>
      <c r="H36" s="24">
        <v>1.75</v>
      </c>
      <c r="I36" s="31"/>
      <c r="J36" s="31"/>
      <c r="K36" s="35"/>
    </row>
    <row r="37" spans="2:11" x14ac:dyDescent="0.25">
      <c r="B37" s="8" t="s">
        <v>373</v>
      </c>
      <c r="C37" s="58" t="s">
        <v>374</v>
      </c>
      <c r="D37" s="52" t="s">
        <v>375</v>
      </c>
      <c r="E37" s="6" t="s">
        <v>131</v>
      </c>
      <c r="F37" s="19">
        <v>100000000</v>
      </c>
      <c r="G37" s="24">
        <v>40120</v>
      </c>
      <c r="H37" s="24">
        <v>1.66</v>
      </c>
      <c r="I37" s="31"/>
      <c r="J37" s="31"/>
      <c r="K37" s="35"/>
    </row>
    <row r="38" spans="2:11" x14ac:dyDescent="0.25">
      <c r="B38" s="8" t="s">
        <v>2133</v>
      </c>
      <c r="C38" s="58" t="s">
        <v>2134</v>
      </c>
      <c r="D38" s="52" t="s">
        <v>2135</v>
      </c>
      <c r="E38" s="6" t="s">
        <v>973</v>
      </c>
      <c r="F38" s="19">
        <v>25000000</v>
      </c>
      <c r="G38" s="24">
        <v>39190</v>
      </c>
      <c r="H38" s="24">
        <v>1.62</v>
      </c>
      <c r="I38" s="31"/>
      <c r="J38" s="31"/>
      <c r="K38" s="35"/>
    </row>
    <row r="39" spans="2:11" x14ac:dyDescent="0.25">
      <c r="B39" s="8" t="s">
        <v>2136</v>
      </c>
      <c r="C39" s="58" t="s">
        <v>2137</v>
      </c>
      <c r="D39" s="52" t="s">
        <v>2138</v>
      </c>
      <c r="E39" s="6" t="s">
        <v>135</v>
      </c>
      <c r="F39" s="19">
        <v>2000000</v>
      </c>
      <c r="G39" s="24">
        <v>38972</v>
      </c>
      <c r="H39" s="24">
        <v>1.62</v>
      </c>
      <c r="I39" s="31"/>
      <c r="J39" s="31"/>
      <c r="K39" s="35"/>
    </row>
    <row r="40" spans="2:11" x14ac:dyDescent="0.25">
      <c r="B40" s="8" t="s">
        <v>2139</v>
      </c>
      <c r="C40" s="58" t="s">
        <v>2140</v>
      </c>
      <c r="D40" s="52" t="s">
        <v>2141</v>
      </c>
      <c r="E40" s="6" t="s">
        <v>173</v>
      </c>
      <c r="F40" s="19">
        <v>3600000</v>
      </c>
      <c r="G40" s="24">
        <v>38685.599999999999</v>
      </c>
      <c r="H40" s="24">
        <v>1.6</v>
      </c>
      <c r="I40" s="31"/>
      <c r="J40" s="31"/>
      <c r="K40" s="35"/>
    </row>
    <row r="41" spans="2:11" x14ac:dyDescent="0.25">
      <c r="B41" s="8" t="s">
        <v>2142</v>
      </c>
      <c r="C41" s="58" t="s">
        <v>2143</v>
      </c>
      <c r="D41" s="52" t="s">
        <v>2144</v>
      </c>
      <c r="E41" s="6" t="s">
        <v>139</v>
      </c>
      <c r="F41" s="19">
        <v>29107786</v>
      </c>
      <c r="G41" s="24">
        <v>38227.26</v>
      </c>
      <c r="H41" s="24">
        <v>1.58</v>
      </c>
      <c r="I41" s="31"/>
      <c r="J41" s="31"/>
      <c r="K41" s="35"/>
    </row>
    <row r="42" spans="2:11" x14ac:dyDescent="0.25">
      <c r="B42" s="8" t="s">
        <v>128</v>
      </c>
      <c r="C42" s="58" t="s">
        <v>129</v>
      </c>
      <c r="D42" s="52" t="s">
        <v>130</v>
      </c>
      <c r="E42" s="6" t="s">
        <v>131</v>
      </c>
      <c r="F42" s="19">
        <v>900000</v>
      </c>
      <c r="G42" s="24">
        <v>37707.300000000003</v>
      </c>
      <c r="H42" s="24">
        <v>1.56</v>
      </c>
      <c r="I42" s="31"/>
      <c r="J42" s="31"/>
      <c r="K42" s="35"/>
    </row>
    <row r="43" spans="2:11" x14ac:dyDescent="0.25">
      <c r="B43" s="8" t="s">
        <v>2145</v>
      </c>
      <c r="C43" s="58" t="s">
        <v>2146</v>
      </c>
      <c r="D43" s="52" t="s">
        <v>2147</v>
      </c>
      <c r="E43" s="6" t="s">
        <v>154</v>
      </c>
      <c r="F43" s="19">
        <v>6315774</v>
      </c>
      <c r="G43" s="24">
        <v>37196.75</v>
      </c>
      <c r="H43" s="24">
        <v>1.54</v>
      </c>
      <c r="I43" s="31"/>
      <c r="J43" s="31"/>
      <c r="K43" s="35"/>
    </row>
    <row r="44" spans="2:11" x14ac:dyDescent="0.25">
      <c r="B44" s="8" t="s">
        <v>270</v>
      </c>
      <c r="C44" s="58" t="s">
        <v>271</v>
      </c>
      <c r="D44" s="52" t="s">
        <v>272</v>
      </c>
      <c r="E44" s="6" t="s">
        <v>273</v>
      </c>
      <c r="F44" s="19">
        <v>9393514</v>
      </c>
      <c r="G44" s="24">
        <v>36794.39</v>
      </c>
      <c r="H44" s="24">
        <v>1.53</v>
      </c>
      <c r="I44" s="31"/>
      <c r="J44" s="31"/>
      <c r="K44" s="35"/>
    </row>
    <row r="45" spans="2:11" x14ac:dyDescent="0.25">
      <c r="B45" s="8" t="s">
        <v>77</v>
      </c>
      <c r="C45" s="58" t="s">
        <v>78</v>
      </c>
      <c r="D45" s="52" t="s">
        <v>79</v>
      </c>
      <c r="E45" s="6" t="s">
        <v>80</v>
      </c>
      <c r="F45" s="19">
        <v>3000000</v>
      </c>
      <c r="G45" s="24">
        <v>36792</v>
      </c>
      <c r="H45" s="24">
        <v>1.52</v>
      </c>
      <c r="I45" s="31"/>
      <c r="J45" s="31"/>
      <c r="K45" s="35"/>
    </row>
    <row r="46" spans="2:11" x14ac:dyDescent="0.25">
      <c r="B46" s="8" t="s">
        <v>289</v>
      </c>
      <c r="C46" s="58" t="s">
        <v>290</v>
      </c>
      <c r="D46" s="52" t="s">
        <v>291</v>
      </c>
      <c r="E46" s="6" t="s">
        <v>259</v>
      </c>
      <c r="F46" s="19">
        <v>6300373</v>
      </c>
      <c r="G46" s="24">
        <v>36740.629999999997</v>
      </c>
      <c r="H46" s="24">
        <v>1.52</v>
      </c>
      <c r="I46" s="31"/>
      <c r="J46" s="31"/>
      <c r="K46" s="35"/>
    </row>
    <row r="47" spans="2:11" x14ac:dyDescent="0.25">
      <c r="B47" s="8" t="s">
        <v>181</v>
      </c>
      <c r="C47" s="58" t="s">
        <v>182</v>
      </c>
      <c r="D47" s="52" t="s">
        <v>183</v>
      </c>
      <c r="E47" s="6" t="s">
        <v>184</v>
      </c>
      <c r="F47" s="19">
        <v>1800000</v>
      </c>
      <c r="G47" s="24">
        <v>35962.199999999997</v>
      </c>
      <c r="H47" s="24">
        <v>1.49</v>
      </c>
      <c r="I47" s="31"/>
      <c r="J47" s="31"/>
      <c r="K47" s="35"/>
    </row>
    <row r="48" spans="2:11" x14ac:dyDescent="0.25">
      <c r="B48" s="8" t="s">
        <v>1112</v>
      </c>
      <c r="C48" s="58" t="s">
        <v>1113</v>
      </c>
      <c r="D48" s="52" t="s">
        <v>1114</v>
      </c>
      <c r="E48" s="6" t="s">
        <v>106</v>
      </c>
      <c r="F48" s="19">
        <v>3000000</v>
      </c>
      <c r="G48" s="24">
        <v>35346</v>
      </c>
      <c r="H48" s="24">
        <v>1.47</v>
      </c>
      <c r="I48" s="31"/>
      <c r="J48" s="31"/>
      <c r="K48" s="35"/>
    </row>
    <row r="49" spans="2:11" x14ac:dyDescent="0.25">
      <c r="B49" s="8" t="s">
        <v>286</v>
      </c>
      <c r="C49" s="58" t="s">
        <v>287</v>
      </c>
      <c r="D49" s="52" t="s">
        <v>288</v>
      </c>
      <c r="E49" s="6" t="s">
        <v>131</v>
      </c>
      <c r="F49" s="19">
        <v>3652843</v>
      </c>
      <c r="G49" s="24">
        <v>34123.03</v>
      </c>
      <c r="H49" s="24">
        <v>1.41</v>
      </c>
      <c r="I49" s="31"/>
      <c r="J49" s="31"/>
      <c r="K49" s="35"/>
    </row>
    <row r="50" spans="2:11" x14ac:dyDescent="0.25">
      <c r="B50" s="8" t="s">
        <v>519</v>
      </c>
      <c r="C50" s="58" t="s">
        <v>520</v>
      </c>
      <c r="D50" s="52" t="s">
        <v>521</v>
      </c>
      <c r="E50" s="6" t="s">
        <v>95</v>
      </c>
      <c r="F50" s="19">
        <v>180000</v>
      </c>
      <c r="G50" s="24">
        <v>33652.800000000003</v>
      </c>
      <c r="H50" s="24">
        <v>1.39</v>
      </c>
      <c r="I50" s="31"/>
      <c r="J50" s="31"/>
      <c r="K50" s="35"/>
    </row>
    <row r="51" spans="2:11" x14ac:dyDescent="0.25">
      <c r="B51" s="8" t="s">
        <v>530</v>
      </c>
      <c r="C51" s="58" t="s">
        <v>531</v>
      </c>
      <c r="D51" s="52" t="s">
        <v>532</v>
      </c>
      <c r="E51" s="6" t="s">
        <v>120</v>
      </c>
      <c r="F51" s="19">
        <v>4318200</v>
      </c>
      <c r="G51" s="24">
        <v>33273.89</v>
      </c>
      <c r="H51" s="24">
        <v>1.38</v>
      </c>
      <c r="I51" s="31"/>
      <c r="J51" s="31"/>
      <c r="K51" s="35"/>
    </row>
    <row r="52" spans="2:11" x14ac:dyDescent="0.25">
      <c r="B52" s="8" t="s">
        <v>1931</v>
      </c>
      <c r="C52" s="58" t="s">
        <v>1932</v>
      </c>
      <c r="D52" s="52" t="s">
        <v>1933</v>
      </c>
      <c r="E52" s="6" t="s">
        <v>485</v>
      </c>
      <c r="F52" s="19">
        <v>1300000</v>
      </c>
      <c r="G52" s="24">
        <v>33216.300000000003</v>
      </c>
      <c r="H52" s="24">
        <v>1.38</v>
      </c>
      <c r="I52" s="31"/>
      <c r="J52" s="31"/>
      <c r="K52" s="35"/>
    </row>
    <row r="53" spans="2:11" x14ac:dyDescent="0.25">
      <c r="B53" s="8" t="s">
        <v>110</v>
      </c>
      <c r="C53" s="58" t="s">
        <v>111</v>
      </c>
      <c r="D53" s="52" t="s">
        <v>112</v>
      </c>
      <c r="E53" s="6" t="s">
        <v>99</v>
      </c>
      <c r="F53" s="19">
        <v>600000</v>
      </c>
      <c r="G53" s="24">
        <v>30957</v>
      </c>
      <c r="H53" s="24">
        <v>1.28</v>
      </c>
      <c r="I53" s="31"/>
      <c r="J53" s="31"/>
      <c r="K53" s="35"/>
    </row>
    <row r="54" spans="2:11" x14ac:dyDescent="0.25">
      <c r="B54" s="8" t="s">
        <v>2148</v>
      </c>
      <c r="C54" s="58" t="s">
        <v>2149</v>
      </c>
      <c r="D54" s="52" t="s">
        <v>2150</v>
      </c>
      <c r="E54" s="6" t="s">
        <v>84</v>
      </c>
      <c r="F54" s="19">
        <v>1800000</v>
      </c>
      <c r="G54" s="24">
        <v>30610.799999999999</v>
      </c>
      <c r="H54" s="24">
        <v>1.27</v>
      </c>
      <c r="I54" s="31"/>
      <c r="J54" s="31"/>
      <c r="K54" s="35"/>
    </row>
    <row r="55" spans="2:11" x14ac:dyDescent="0.25">
      <c r="B55" s="8" t="s">
        <v>2151</v>
      </c>
      <c r="C55" s="58" t="s">
        <v>2152</v>
      </c>
      <c r="D55" s="52" t="s">
        <v>2153</v>
      </c>
      <c r="E55" s="6" t="s">
        <v>120</v>
      </c>
      <c r="F55" s="19">
        <v>1200000</v>
      </c>
      <c r="G55" s="24">
        <v>29403.599999999999</v>
      </c>
      <c r="H55" s="24">
        <v>1.22</v>
      </c>
      <c r="I55" s="31"/>
      <c r="J55" s="31"/>
      <c r="K55" s="35"/>
    </row>
    <row r="56" spans="2:11" x14ac:dyDescent="0.25">
      <c r="B56" s="8" t="s">
        <v>174</v>
      </c>
      <c r="C56" s="58" t="s">
        <v>175</v>
      </c>
      <c r="D56" s="52" t="s">
        <v>176</v>
      </c>
      <c r="E56" s="6" t="s">
        <v>177</v>
      </c>
      <c r="F56" s="19">
        <v>912027</v>
      </c>
      <c r="G56" s="24">
        <v>28635.82</v>
      </c>
      <c r="H56" s="24">
        <v>1.19</v>
      </c>
      <c r="I56" s="31"/>
      <c r="J56" s="31"/>
      <c r="K56" s="35"/>
    </row>
    <row r="57" spans="2:11" x14ac:dyDescent="0.25">
      <c r="B57" s="8" t="s">
        <v>627</v>
      </c>
      <c r="C57" s="58" t="s">
        <v>628</v>
      </c>
      <c r="D57" s="52" t="s">
        <v>629</v>
      </c>
      <c r="E57" s="6" t="s">
        <v>184</v>
      </c>
      <c r="F57" s="19">
        <v>311000</v>
      </c>
      <c r="G57" s="24">
        <v>28251.24</v>
      </c>
      <c r="H57" s="24">
        <v>1.17</v>
      </c>
      <c r="I57" s="31"/>
      <c r="J57" s="31"/>
      <c r="K57" s="35"/>
    </row>
    <row r="58" spans="2:11" x14ac:dyDescent="0.25">
      <c r="B58" s="8" t="s">
        <v>2154</v>
      </c>
      <c r="C58" s="58" t="s">
        <v>2155</v>
      </c>
      <c r="D58" s="52" t="s">
        <v>2156</v>
      </c>
      <c r="E58" s="6" t="s">
        <v>173</v>
      </c>
      <c r="F58" s="19">
        <v>13900000</v>
      </c>
      <c r="G58" s="24">
        <v>28087.73</v>
      </c>
      <c r="H58" s="24">
        <v>1.1599999999999999</v>
      </c>
      <c r="I58" s="31"/>
      <c r="J58" s="31"/>
      <c r="K58" s="35"/>
    </row>
    <row r="59" spans="2:11" x14ac:dyDescent="0.25">
      <c r="B59" s="8" t="s">
        <v>1063</v>
      </c>
      <c r="C59" s="58" t="s">
        <v>1064</v>
      </c>
      <c r="D59" s="52" t="s">
        <v>1065</v>
      </c>
      <c r="E59" s="6" t="s">
        <v>332</v>
      </c>
      <c r="F59" s="19">
        <v>8700000</v>
      </c>
      <c r="G59" s="24">
        <v>28027.05</v>
      </c>
      <c r="H59" s="24">
        <v>1.1599999999999999</v>
      </c>
      <c r="I59" s="31"/>
      <c r="J59" s="31"/>
      <c r="K59" s="35"/>
    </row>
    <row r="60" spans="2:11" x14ac:dyDescent="0.25">
      <c r="B60" s="8" t="s">
        <v>358</v>
      </c>
      <c r="C60" s="58" t="s">
        <v>359</v>
      </c>
      <c r="D60" s="52" t="s">
        <v>360</v>
      </c>
      <c r="E60" s="6" t="s">
        <v>146</v>
      </c>
      <c r="F60" s="19">
        <v>3000000</v>
      </c>
      <c r="G60" s="24">
        <v>27577.5</v>
      </c>
      <c r="H60" s="24">
        <v>1.1399999999999999</v>
      </c>
      <c r="I60" s="31"/>
      <c r="J60" s="31"/>
      <c r="K60" s="35"/>
    </row>
    <row r="61" spans="2:11" x14ac:dyDescent="0.25">
      <c r="B61" s="8" t="s">
        <v>346</v>
      </c>
      <c r="C61" s="58" t="s">
        <v>347</v>
      </c>
      <c r="D61" s="52" t="s">
        <v>348</v>
      </c>
      <c r="E61" s="6" t="s">
        <v>84</v>
      </c>
      <c r="F61" s="19">
        <v>500000</v>
      </c>
      <c r="G61" s="24">
        <v>27222.5</v>
      </c>
      <c r="H61" s="24">
        <v>1.1299999999999999</v>
      </c>
      <c r="I61" s="31"/>
      <c r="J61" s="31"/>
      <c r="K61" s="35"/>
    </row>
    <row r="62" spans="2:11" x14ac:dyDescent="0.25">
      <c r="B62" s="8" t="s">
        <v>221</v>
      </c>
      <c r="C62" s="58" t="s">
        <v>222</v>
      </c>
      <c r="D62" s="52" t="s">
        <v>223</v>
      </c>
      <c r="E62" s="6" t="s">
        <v>224</v>
      </c>
      <c r="F62" s="19">
        <v>639178</v>
      </c>
      <c r="G62" s="24">
        <v>19405.439999999999</v>
      </c>
      <c r="H62" s="24">
        <v>0.8</v>
      </c>
      <c r="I62" s="31"/>
      <c r="J62" s="31"/>
      <c r="K62" s="35"/>
    </row>
    <row r="63" spans="2:11" x14ac:dyDescent="0.25">
      <c r="B63" s="8" t="s">
        <v>2157</v>
      </c>
      <c r="C63" s="58" t="s">
        <v>2158</v>
      </c>
      <c r="D63" s="52" t="s">
        <v>2159</v>
      </c>
      <c r="E63" s="6" t="s">
        <v>84</v>
      </c>
      <c r="F63" s="19">
        <v>3564733</v>
      </c>
      <c r="G63" s="24">
        <v>13440.83</v>
      </c>
      <c r="H63" s="24">
        <v>0.56000000000000005</v>
      </c>
      <c r="I63" s="31"/>
      <c r="J63" s="31"/>
      <c r="K63" s="35"/>
    </row>
    <row r="64" spans="2:11" x14ac:dyDescent="0.25">
      <c r="B64" s="8" t="s">
        <v>473</v>
      </c>
      <c r="C64" s="58" t="s">
        <v>474</v>
      </c>
      <c r="D64" s="52" t="s">
        <v>475</v>
      </c>
      <c r="E64" s="6" t="s">
        <v>95</v>
      </c>
      <c r="F64" s="19">
        <v>73239</v>
      </c>
      <c r="G64" s="24">
        <v>5629.88</v>
      </c>
      <c r="H64" s="24">
        <v>0.23</v>
      </c>
      <c r="I64" s="31"/>
      <c r="J64" s="31"/>
      <c r="K64" s="35"/>
    </row>
    <row r="65" spans="2:11" x14ac:dyDescent="0.25">
      <c r="B65" s="8" t="s">
        <v>178</v>
      </c>
      <c r="C65" s="58" t="s">
        <v>179</v>
      </c>
      <c r="D65" s="52" t="s">
        <v>180</v>
      </c>
      <c r="E65" s="6" t="s">
        <v>116</v>
      </c>
      <c r="F65" s="19">
        <v>15000</v>
      </c>
      <c r="G65" s="24">
        <v>62.64</v>
      </c>
      <c r="H65" s="24" t="s">
        <v>4579</v>
      </c>
      <c r="I65" s="31"/>
      <c r="J65" s="31"/>
      <c r="K65" s="35"/>
    </row>
    <row r="66" spans="2:11" x14ac:dyDescent="0.25">
      <c r="C66" s="56" t="s">
        <v>191</v>
      </c>
      <c r="D66" s="52"/>
      <c r="E66" s="6"/>
      <c r="F66" s="19"/>
      <c r="G66" s="25">
        <v>2366177.7599999998</v>
      </c>
      <c r="H66" s="25">
        <v>98.04</v>
      </c>
      <c r="I66" s="31"/>
      <c r="J66" s="31"/>
      <c r="K66" s="35"/>
    </row>
    <row r="67" spans="2:11" x14ac:dyDescent="0.25">
      <c r="C67" s="55"/>
      <c r="D67" s="52"/>
      <c r="E67" s="6"/>
      <c r="F67" s="19"/>
      <c r="G67" s="24"/>
      <c r="H67" s="24"/>
      <c r="I67" s="31"/>
      <c r="J67" s="31"/>
      <c r="K67" s="35"/>
    </row>
    <row r="68" spans="2:11" x14ac:dyDescent="0.25">
      <c r="C68" s="56" t="s">
        <v>3</v>
      </c>
      <c r="D68" s="52"/>
      <c r="E68" s="6"/>
      <c r="F68" s="19"/>
      <c r="G68" s="24" t="s">
        <v>2</v>
      </c>
      <c r="H68" s="24" t="s">
        <v>2</v>
      </c>
      <c r="I68" s="31"/>
      <c r="J68" s="31"/>
      <c r="K68" s="35"/>
    </row>
    <row r="69" spans="2:11" x14ac:dyDescent="0.25">
      <c r="C69" s="55"/>
      <c r="D69" s="52"/>
      <c r="E69" s="6"/>
      <c r="F69" s="19"/>
      <c r="G69" s="24"/>
      <c r="H69" s="24"/>
      <c r="I69" s="31"/>
      <c r="J69" s="31"/>
      <c r="K69" s="35"/>
    </row>
    <row r="70" spans="2:11" x14ac:dyDescent="0.25">
      <c r="C70" s="57" t="s">
        <v>4</v>
      </c>
      <c r="D70" s="52"/>
      <c r="E70" s="6"/>
      <c r="F70" s="19"/>
      <c r="G70" s="24"/>
      <c r="H70" s="24"/>
      <c r="I70" s="31"/>
      <c r="J70" s="31"/>
      <c r="K70" s="35"/>
    </row>
    <row r="71" spans="2:11" x14ac:dyDescent="0.25">
      <c r="B71" s="8" t="s">
        <v>397</v>
      </c>
      <c r="C71" s="58" t="s">
        <v>398</v>
      </c>
      <c r="D71" s="52" t="s">
        <v>399</v>
      </c>
      <c r="E71" s="6" t="s">
        <v>266</v>
      </c>
      <c r="F71" s="19">
        <v>2562406</v>
      </c>
      <c r="G71" s="60">
        <v>0</v>
      </c>
      <c r="H71" s="24" t="s">
        <v>4579</v>
      </c>
      <c r="I71" s="31"/>
      <c r="J71" s="31"/>
      <c r="K71" s="35" t="s">
        <v>4953</v>
      </c>
    </row>
    <row r="72" spans="2:11" x14ac:dyDescent="0.25">
      <c r="C72" s="56" t="s">
        <v>191</v>
      </c>
      <c r="D72" s="52"/>
      <c r="E72" s="6"/>
      <c r="F72" s="19"/>
      <c r="G72" s="61">
        <v>0</v>
      </c>
      <c r="H72" s="25" t="s">
        <v>4579</v>
      </c>
      <c r="I72" s="31"/>
      <c r="J72" s="31"/>
      <c r="K72" s="35"/>
    </row>
    <row r="73" spans="2:11" x14ac:dyDescent="0.25">
      <c r="C73" s="55"/>
      <c r="D73" s="52"/>
      <c r="E73" s="6"/>
      <c r="F73" s="19"/>
      <c r="G73" s="24"/>
      <c r="H73" s="24"/>
      <c r="I73" s="31"/>
      <c r="J73" s="31"/>
      <c r="K73" s="35"/>
    </row>
    <row r="74" spans="2:11" x14ac:dyDescent="0.25">
      <c r="C74" s="56" t="s">
        <v>5</v>
      </c>
      <c r="D74" s="52"/>
      <c r="E74" s="6"/>
      <c r="F74" s="19"/>
      <c r="G74" s="24"/>
      <c r="H74" s="24"/>
      <c r="I74" s="31"/>
      <c r="J74" s="31"/>
      <c r="K74" s="35"/>
    </row>
    <row r="75" spans="2:11" x14ac:dyDescent="0.25">
      <c r="C75" s="55"/>
      <c r="D75" s="52"/>
      <c r="E75" s="6"/>
      <c r="F75" s="19"/>
      <c r="G75" s="24"/>
      <c r="H75" s="24"/>
      <c r="I75" s="31"/>
      <c r="J75" s="31"/>
      <c r="K75" s="35"/>
    </row>
    <row r="76" spans="2:11" x14ac:dyDescent="0.25">
      <c r="C76" s="56" t="s">
        <v>6</v>
      </c>
      <c r="D76" s="52"/>
      <c r="E76" s="6"/>
      <c r="F76" s="19"/>
      <c r="G76" s="24" t="s">
        <v>2</v>
      </c>
      <c r="H76" s="24" t="s">
        <v>2</v>
      </c>
      <c r="I76" s="31"/>
      <c r="J76" s="31"/>
      <c r="K76" s="35"/>
    </row>
    <row r="77" spans="2:11" x14ac:dyDescent="0.25">
      <c r="C77" s="55"/>
      <c r="D77" s="52"/>
      <c r="E77" s="6"/>
      <c r="F77" s="19"/>
      <c r="G77" s="24"/>
      <c r="H77" s="24"/>
      <c r="I77" s="31"/>
      <c r="J77" s="31"/>
      <c r="K77" s="35"/>
    </row>
    <row r="78" spans="2:11" x14ac:dyDescent="0.25">
      <c r="C78" s="56" t="s">
        <v>7</v>
      </c>
      <c r="D78" s="52"/>
      <c r="E78" s="6"/>
      <c r="F78" s="19"/>
      <c r="G78" s="24" t="s">
        <v>2</v>
      </c>
      <c r="H78" s="24" t="s">
        <v>2</v>
      </c>
      <c r="I78" s="31"/>
      <c r="J78" s="31"/>
      <c r="K78" s="35"/>
    </row>
    <row r="79" spans="2:11" x14ac:dyDescent="0.25">
      <c r="C79" s="55"/>
      <c r="D79" s="52"/>
      <c r="E79" s="6"/>
      <c r="F79" s="19"/>
      <c r="G79" s="24"/>
      <c r="H79" s="24"/>
      <c r="I79" s="31"/>
      <c r="J79" s="31"/>
      <c r="K79" s="35"/>
    </row>
    <row r="80" spans="2:11" x14ac:dyDescent="0.25">
      <c r="C80" s="56" t="s">
        <v>8</v>
      </c>
      <c r="D80" s="52"/>
      <c r="E80" s="6"/>
      <c r="F80" s="19"/>
      <c r="G80" s="24" t="s">
        <v>2</v>
      </c>
      <c r="H80" s="24" t="s">
        <v>2</v>
      </c>
      <c r="I80" s="31"/>
      <c r="J80" s="31"/>
      <c r="K80" s="35"/>
    </row>
    <row r="81" spans="1:11" x14ac:dyDescent="0.25">
      <c r="C81" s="55"/>
      <c r="D81" s="52"/>
      <c r="E81" s="6"/>
      <c r="F81" s="19"/>
      <c r="G81" s="24"/>
      <c r="H81" s="24"/>
      <c r="I81" s="31"/>
      <c r="J81" s="31"/>
      <c r="K81" s="35"/>
    </row>
    <row r="82" spans="1:11" x14ac:dyDescent="0.25">
      <c r="C82" s="56" t="s">
        <v>9</v>
      </c>
      <c r="D82" s="52"/>
      <c r="E82" s="6"/>
      <c r="F82" s="19"/>
      <c r="G82" s="24" t="s">
        <v>2</v>
      </c>
      <c r="H82" s="24" t="s">
        <v>2</v>
      </c>
      <c r="I82" s="31"/>
      <c r="J82" s="31"/>
      <c r="K82" s="35"/>
    </row>
    <row r="83" spans="1:11" x14ac:dyDescent="0.25">
      <c r="C83" s="55"/>
      <c r="D83" s="52"/>
      <c r="E83" s="6"/>
      <c r="F83" s="19"/>
      <c r="G83" s="24"/>
      <c r="H83" s="24"/>
      <c r="I83" s="31"/>
      <c r="J83" s="31"/>
      <c r="K83" s="35"/>
    </row>
    <row r="84" spans="1:11" x14ac:dyDescent="0.25">
      <c r="C84" s="56" t="s">
        <v>10</v>
      </c>
      <c r="D84" s="52"/>
      <c r="E84" s="6"/>
      <c r="F84" s="19"/>
      <c r="G84" s="24" t="s">
        <v>2</v>
      </c>
      <c r="H84" s="24" t="s">
        <v>2</v>
      </c>
      <c r="I84" s="31"/>
      <c r="J84" s="31"/>
      <c r="K84" s="35"/>
    </row>
    <row r="85" spans="1:11" x14ac:dyDescent="0.25">
      <c r="C85" s="55"/>
      <c r="D85" s="52"/>
      <c r="E85" s="6"/>
      <c r="F85" s="19"/>
      <c r="G85" s="24"/>
      <c r="H85" s="24"/>
      <c r="I85" s="31"/>
      <c r="J85" s="31"/>
      <c r="K85" s="35"/>
    </row>
    <row r="86" spans="1:11" x14ac:dyDescent="0.25">
      <c r="C86" s="56" t="s">
        <v>11</v>
      </c>
      <c r="D86" s="52"/>
      <c r="E86" s="6"/>
      <c r="F86" s="19"/>
      <c r="G86" s="24" t="s">
        <v>2</v>
      </c>
      <c r="H86" s="24" t="s">
        <v>2</v>
      </c>
      <c r="I86" s="31"/>
      <c r="J86" s="31"/>
      <c r="K86" s="35"/>
    </row>
    <row r="87" spans="1:11" x14ac:dyDescent="0.25">
      <c r="C87" s="55"/>
      <c r="D87" s="52"/>
      <c r="E87" s="6"/>
      <c r="F87" s="19"/>
      <c r="G87" s="24"/>
      <c r="H87" s="24"/>
      <c r="I87" s="31"/>
      <c r="J87" s="31"/>
      <c r="K87" s="35"/>
    </row>
    <row r="88" spans="1:11" x14ac:dyDescent="0.25">
      <c r="A88" s="10"/>
      <c r="B88" s="28"/>
      <c r="C88" s="56" t="s">
        <v>13</v>
      </c>
      <c r="D88" s="52"/>
      <c r="E88" s="6"/>
      <c r="F88" s="19"/>
      <c r="G88" s="24"/>
      <c r="H88" s="24"/>
      <c r="I88" s="31"/>
      <c r="J88" s="31"/>
      <c r="K88" s="35"/>
    </row>
    <row r="89" spans="1:11" x14ac:dyDescent="0.25">
      <c r="A89" s="28"/>
      <c r="B89" s="28"/>
      <c r="C89" s="56" t="s">
        <v>14</v>
      </c>
      <c r="D89" s="52"/>
      <c r="E89" s="6"/>
      <c r="F89" s="19"/>
      <c r="G89" s="24" t="s">
        <v>2</v>
      </c>
      <c r="H89" s="24" t="s">
        <v>2</v>
      </c>
      <c r="I89" s="31"/>
      <c r="J89" s="31"/>
      <c r="K89" s="35"/>
    </row>
    <row r="90" spans="1:11" x14ac:dyDescent="0.25">
      <c r="A90" s="28"/>
      <c r="B90" s="28"/>
      <c r="C90" s="56"/>
      <c r="D90" s="52"/>
      <c r="E90" s="6"/>
      <c r="F90" s="19"/>
      <c r="G90" s="24"/>
      <c r="H90" s="24"/>
      <c r="I90" s="31"/>
      <c r="J90" s="31"/>
      <c r="K90" s="35"/>
    </row>
    <row r="91" spans="1:11" x14ac:dyDescent="0.25">
      <c r="A91" s="28"/>
      <c r="B91" s="28"/>
      <c r="C91" s="56" t="s">
        <v>15</v>
      </c>
      <c r="D91" s="52"/>
      <c r="E91" s="6"/>
      <c r="F91" s="19"/>
      <c r="G91" s="24" t="s">
        <v>2</v>
      </c>
      <c r="H91" s="24" t="s">
        <v>2</v>
      </c>
      <c r="I91" s="31"/>
      <c r="J91" s="31"/>
      <c r="K91" s="35"/>
    </row>
    <row r="92" spans="1:11" x14ac:dyDescent="0.25">
      <c r="A92" s="28"/>
      <c r="B92" s="28"/>
      <c r="C92" s="56"/>
      <c r="D92" s="52"/>
      <c r="E92" s="6"/>
      <c r="F92" s="19"/>
      <c r="G92" s="24"/>
      <c r="H92" s="24"/>
      <c r="I92" s="31"/>
      <c r="J92" s="31"/>
      <c r="K92" s="35"/>
    </row>
    <row r="93" spans="1:11" x14ac:dyDescent="0.25">
      <c r="C93" s="57" t="s">
        <v>16</v>
      </c>
      <c r="D93" s="52"/>
      <c r="E93" s="6"/>
      <c r="F93" s="19"/>
      <c r="G93" s="24"/>
      <c r="H93" s="24"/>
      <c r="I93" s="31"/>
      <c r="J93" s="31"/>
      <c r="K93" s="35"/>
    </row>
    <row r="94" spans="1:11" x14ac:dyDescent="0.25">
      <c r="B94" s="8" t="s">
        <v>404</v>
      </c>
      <c r="C94" s="58" t="s">
        <v>405</v>
      </c>
      <c r="D94" s="52" t="s">
        <v>406</v>
      </c>
      <c r="E94" s="6" t="s">
        <v>202</v>
      </c>
      <c r="F94" s="19">
        <v>15000000</v>
      </c>
      <c r="G94" s="24">
        <v>14864.72</v>
      </c>
      <c r="H94" s="24">
        <v>0.62</v>
      </c>
      <c r="I94" s="31">
        <v>5.1908000000000003</v>
      </c>
      <c r="J94" s="31"/>
      <c r="K94" s="35"/>
    </row>
    <row r="95" spans="1:11" x14ac:dyDescent="0.25">
      <c r="B95" s="8" t="s">
        <v>2160</v>
      </c>
      <c r="C95" s="58" t="s">
        <v>2161</v>
      </c>
      <c r="D95" s="52" t="s">
        <v>2162</v>
      </c>
      <c r="E95" s="6" t="s">
        <v>202</v>
      </c>
      <c r="F95" s="19">
        <v>10000000</v>
      </c>
      <c r="G95" s="24">
        <v>9959.14</v>
      </c>
      <c r="H95" s="24">
        <v>0.41</v>
      </c>
      <c r="I95" s="31">
        <v>5.1638000000000002</v>
      </c>
      <c r="J95" s="31"/>
      <c r="K95" s="35"/>
    </row>
    <row r="96" spans="1:11" x14ac:dyDescent="0.25">
      <c r="B96" s="8" t="s">
        <v>199</v>
      </c>
      <c r="C96" s="58" t="s">
        <v>200</v>
      </c>
      <c r="D96" s="52" t="s">
        <v>201</v>
      </c>
      <c r="E96" s="6" t="s">
        <v>202</v>
      </c>
      <c r="F96" s="19">
        <v>3000000</v>
      </c>
      <c r="G96" s="24">
        <v>2938.59</v>
      </c>
      <c r="H96" s="24">
        <v>0.12</v>
      </c>
      <c r="I96" s="31">
        <v>5.41</v>
      </c>
      <c r="J96" s="31"/>
      <c r="K96" s="35"/>
    </row>
    <row r="97" spans="1:11" x14ac:dyDescent="0.25">
      <c r="C97" s="56" t="s">
        <v>191</v>
      </c>
      <c r="D97" s="52"/>
      <c r="E97" s="6"/>
      <c r="F97" s="19"/>
      <c r="G97" s="25">
        <v>27762.45</v>
      </c>
      <c r="H97" s="25">
        <v>1.1499999999999999</v>
      </c>
      <c r="I97" s="31"/>
      <c r="J97" s="31"/>
      <c r="K97" s="35"/>
    </row>
    <row r="98" spans="1:11" x14ac:dyDescent="0.25">
      <c r="C98" s="55"/>
      <c r="D98" s="52"/>
      <c r="E98" s="6"/>
      <c r="F98" s="19"/>
      <c r="G98" s="24"/>
      <c r="H98" s="24"/>
      <c r="I98" s="31"/>
      <c r="J98" s="31"/>
      <c r="K98" s="35"/>
    </row>
    <row r="99" spans="1:11" x14ac:dyDescent="0.25">
      <c r="C99" s="56" t="s">
        <v>17</v>
      </c>
      <c r="D99" s="52"/>
      <c r="E99" s="6"/>
      <c r="F99" s="19"/>
      <c r="G99" s="24" t="s">
        <v>2</v>
      </c>
      <c r="H99" s="24" t="s">
        <v>2</v>
      </c>
      <c r="I99" s="31"/>
      <c r="J99" s="31"/>
      <c r="K99" s="35"/>
    </row>
    <row r="100" spans="1:11" x14ac:dyDescent="0.25">
      <c r="C100" s="55"/>
      <c r="D100" s="52"/>
      <c r="E100" s="6"/>
      <c r="F100" s="19"/>
      <c r="G100" s="24"/>
      <c r="H100" s="24"/>
      <c r="I100" s="31"/>
      <c r="J100" s="31"/>
      <c r="K100" s="35"/>
    </row>
    <row r="101" spans="1:11" x14ac:dyDescent="0.25">
      <c r="C101" s="56" t="s">
        <v>18</v>
      </c>
      <c r="D101" s="52"/>
      <c r="E101" s="6"/>
      <c r="F101" s="19"/>
      <c r="G101" s="24" t="s">
        <v>2</v>
      </c>
      <c r="H101" s="24" t="s">
        <v>2</v>
      </c>
      <c r="I101" s="31"/>
      <c r="J101" s="31"/>
      <c r="K101" s="35"/>
    </row>
    <row r="102" spans="1:11" x14ac:dyDescent="0.25">
      <c r="C102" s="55"/>
      <c r="D102" s="52"/>
      <c r="E102" s="6"/>
      <c r="F102" s="19"/>
      <c r="G102" s="24"/>
      <c r="H102" s="24"/>
      <c r="I102" s="31"/>
      <c r="J102" s="31"/>
      <c r="K102" s="35"/>
    </row>
    <row r="103" spans="1:11" x14ac:dyDescent="0.25">
      <c r="A103" s="10"/>
      <c r="B103" s="28"/>
      <c r="C103" s="56" t="s">
        <v>19</v>
      </c>
      <c r="D103" s="52"/>
      <c r="E103" s="6"/>
      <c r="F103" s="19"/>
      <c r="G103" s="24"/>
      <c r="H103" s="24"/>
      <c r="I103" s="31"/>
      <c r="J103" s="31"/>
      <c r="K103" s="35"/>
    </row>
    <row r="104" spans="1:11" x14ac:dyDescent="0.25">
      <c r="A104" s="28"/>
      <c r="B104" s="28"/>
      <c r="C104" s="56" t="s">
        <v>20</v>
      </c>
      <c r="D104" s="52"/>
      <c r="E104" s="6"/>
      <c r="F104" s="19"/>
      <c r="G104" s="24" t="s">
        <v>2</v>
      </c>
      <c r="H104" s="24" t="s">
        <v>2</v>
      </c>
      <c r="I104" s="31"/>
      <c r="J104" s="31"/>
      <c r="K104" s="35"/>
    </row>
    <row r="105" spans="1:11" x14ac:dyDescent="0.25">
      <c r="A105" s="28"/>
      <c r="B105" s="28"/>
      <c r="C105" s="56"/>
      <c r="D105" s="52"/>
      <c r="E105" s="6"/>
      <c r="F105" s="19"/>
      <c r="G105" s="24"/>
      <c r="H105" s="24"/>
      <c r="I105" s="31"/>
      <c r="J105" s="31"/>
      <c r="K105" s="35"/>
    </row>
    <row r="106" spans="1:11" x14ac:dyDescent="0.25">
      <c r="A106" s="28"/>
      <c r="B106" s="28"/>
      <c r="C106" s="56" t="s">
        <v>21</v>
      </c>
      <c r="D106" s="52"/>
      <c r="E106" s="6"/>
      <c r="F106" s="19"/>
      <c r="G106" s="24" t="s">
        <v>2</v>
      </c>
      <c r="H106" s="24" t="s">
        <v>2</v>
      </c>
      <c r="I106" s="31"/>
      <c r="J106" s="31"/>
      <c r="K106" s="35"/>
    </row>
    <row r="107" spans="1:11" x14ac:dyDescent="0.25">
      <c r="A107" s="28"/>
      <c r="B107" s="28"/>
      <c r="C107" s="56"/>
      <c r="D107" s="52"/>
      <c r="E107" s="6"/>
      <c r="F107" s="19"/>
      <c r="G107" s="24"/>
      <c r="H107" s="24"/>
      <c r="I107" s="31"/>
      <c r="J107" s="31"/>
      <c r="K107" s="35"/>
    </row>
    <row r="108" spans="1:11" x14ac:dyDescent="0.25">
      <c r="A108" s="28"/>
      <c r="B108" s="28"/>
      <c r="C108" s="56" t="s">
        <v>22</v>
      </c>
      <c r="D108" s="52"/>
      <c r="E108" s="6"/>
      <c r="F108" s="19"/>
      <c r="G108" s="24" t="s">
        <v>2</v>
      </c>
      <c r="H108" s="24" t="s">
        <v>2</v>
      </c>
      <c r="I108" s="31"/>
      <c r="J108" s="31"/>
      <c r="K108" s="35"/>
    </row>
    <row r="109" spans="1:11" x14ac:dyDescent="0.25">
      <c r="A109" s="28"/>
      <c r="B109" s="28"/>
      <c r="C109" s="56"/>
      <c r="D109" s="52"/>
      <c r="E109" s="6"/>
      <c r="F109" s="19"/>
      <c r="G109" s="24"/>
      <c r="H109" s="24"/>
      <c r="I109" s="31"/>
      <c r="J109" s="31"/>
      <c r="K109" s="35"/>
    </row>
    <row r="110" spans="1:11" x14ac:dyDescent="0.25">
      <c r="A110" s="28"/>
      <c r="B110" s="28"/>
      <c r="C110" s="56" t="s">
        <v>23</v>
      </c>
      <c r="D110" s="52"/>
      <c r="E110" s="6"/>
      <c r="F110" s="19"/>
      <c r="G110" s="24" t="s">
        <v>2</v>
      </c>
      <c r="H110" s="24" t="s">
        <v>2</v>
      </c>
      <c r="I110" s="31"/>
      <c r="J110" s="31"/>
      <c r="K110" s="35"/>
    </row>
    <row r="111" spans="1:11" x14ac:dyDescent="0.25">
      <c r="A111" s="28"/>
      <c r="B111" s="28"/>
      <c r="C111" s="56"/>
      <c r="D111" s="52"/>
      <c r="E111" s="6"/>
      <c r="F111" s="19"/>
      <c r="G111" s="24"/>
      <c r="H111" s="24"/>
      <c r="I111" s="31"/>
      <c r="J111" s="31"/>
      <c r="K111" s="35"/>
    </row>
    <row r="112" spans="1:11" x14ac:dyDescent="0.25">
      <c r="C112" s="57" t="s">
        <v>24</v>
      </c>
      <c r="D112" s="52"/>
      <c r="E112" s="6"/>
      <c r="F112" s="19"/>
      <c r="G112" s="24"/>
      <c r="H112" s="24"/>
      <c r="I112" s="31"/>
      <c r="J112" s="31"/>
      <c r="K112" s="35"/>
    </row>
    <row r="113" spans="1:54" x14ac:dyDescent="0.25">
      <c r="B113" s="8" t="s">
        <v>203</v>
      </c>
      <c r="C113" s="58" t="s">
        <v>204</v>
      </c>
      <c r="D113" s="52"/>
      <c r="E113" s="6"/>
      <c r="F113" s="19"/>
      <c r="G113" s="24">
        <v>42778.66</v>
      </c>
      <c r="H113" s="24">
        <v>1.77</v>
      </c>
      <c r="I113" s="31"/>
      <c r="J113" s="31"/>
      <c r="K113" s="35"/>
    </row>
    <row r="114" spans="1:54" x14ac:dyDescent="0.25">
      <c r="C114" s="56" t="s">
        <v>191</v>
      </c>
      <c r="D114" s="52"/>
      <c r="E114" s="6"/>
      <c r="F114" s="19"/>
      <c r="G114" s="25">
        <v>42778.66</v>
      </c>
      <c r="H114" s="25">
        <v>1.77</v>
      </c>
      <c r="I114" s="31"/>
      <c r="J114" s="31"/>
      <c r="K114" s="35"/>
    </row>
    <row r="115" spans="1:54" x14ac:dyDescent="0.25">
      <c r="C115" s="55"/>
      <c r="D115" s="52"/>
      <c r="E115" s="6"/>
      <c r="F115" s="19"/>
      <c r="G115" s="24"/>
      <c r="H115" s="24"/>
      <c r="I115" s="31"/>
      <c r="J115" s="31"/>
      <c r="K115" s="35"/>
    </row>
    <row r="116" spans="1:54" x14ac:dyDescent="0.25">
      <c r="A116" s="10"/>
      <c r="B116" s="28"/>
      <c r="C116" s="56" t="s">
        <v>25</v>
      </c>
      <c r="D116" s="52"/>
      <c r="E116" s="6"/>
      <c r="F116" s="19"/>
      <c r="G116" s="24"/>
      <c r="H116" s="24"/>
      <c r="I116" s="31"/>
      <c r="J116" s="31"/>
      <c r="K116" s="35"/>
    </row>
    <row r="117" spans="1:54" s="2" customFormat="1" ht="13.5" x14ac:dyDescent="0.25">
      <c r="A117" s="28"/>
      <c r="B117" s="28"/>
      <c r="C117" s="55" t="s">
        <v>4578</v>
      </c>
      <c r="D117" s="52"/>
      <c r="E117" s="6"/>
      <c r="F117" s="19"/>
      <c r="G117" s="24">
        <v>210</v>
      </c>
      <c r="H117" s="24">
        <v>0.01</v>
      </c>
      <c r="I117" s="31"/>
      <c r="J117" s="31"/>
      <c r="K117" s="35"/>
      <c r="L117" s="3"/>
      <c r="AI117" s="3"/>
      <c r="AV117" s="3"/>
      <c r="AX117" s="3"/>
      <c r="BB117" s="3"/>
    </row>
    <row r="118" spans="1:54" x14ac:dyDescent="0.25">
      <c r="B118" s="8"/>
      <c r="C118" s="58" t="s">
        <v>205</v>
      </c>
      <c r="D118" s="52"/>
      <c r="E118" s="6"/>
      <c r="F118" s="19"/>
      <c r="G118" s="24">
        <v>-24259.46</v>
      </c>
      <c r="H118" s="24">
        <v>-0.97</v>
      </c>
      <c r="I118" s="31"/>
      <c r="J118" s="31"/>
      <c r="K118" s="35"/>
    </row>
    <row r="119" spans="1:54" x14ac:dyDescent="0.25">
      <c r="C119" s="56" t="s">
        <v>191</v>
      </c>
      <c r="D119" s="52"/>
      <c r="E119" s="6"/>
      <c r="F119" s="19"/>
      <c r="G119" s="25">
        <v>-24049.46</v>
      </c>
      <c r="H119" s="25">
        <v>-0.96</v>
      </c>
      <c r="I119" s="31"/>
      <c r="J119" s="31"/>
      <c r="K119" s="35"/>
    </row>
    <row r="120" spans="1:54" x14ac:dyDescent="0.25">
      <c r="C120" s="55"/>
      <c r="D120" s="52"/>
      <c r="E120" s="6"/>
      <c r="F120" s="19"/>
      <c r="G120" s="24"/>
      <c r="H120" s="24"/>
      <c r="I120" s="31"/>
      <c r="J120" s="31"/>
      <c r="K120" s="35"/>
    </row>
    <row r="121" spans="1:54" x14ac:dyDescent="0.25">
      <c r="C121" s="59" t="s">
        <v>206</v>
      </c>
      <c r="D121" s="53"/>
      <c r="E121" s="5"/>
      <c r="F121" s="20"/>
      <c r="G121" s="26">
        <v>2412669.41</v>
      </c>
      <c r="H121" s="26">
        <v>100.00000000000001</v>
      </c>
      <c r="I121" s="32"/>
      <c r="J121" s="32"/>
      <c r="K121" s="36"/>
    </row>
    <row r="124" spans="1:54" x14ac:dyDescent="0.25">
      <c r="C124" s="1" t="s">
        <v>207</v>
      </c>
    </row>
    <row r="125" spans="1:54" x14ac:dyDescent="0.25">
      <c r="C125" s="37" t="s">
        <v>208</v>
      </c>
      <c r="D125" s="37"/>
      <c r="E125" s="37"/>
      <c r="F125" s="37"/>
      <c r="G125" s="37"/>
      <c r="H125" s="37"/>
      <c r="I125" s="37"/>
      <c r="J125" s="37"/>
      <c r="K125" s="37"/>
    </row>
    <row r="126" spans="1:54" x14ac:dyDescent="0.25">
      <c r="C126" s="2" t="s">
        <v>209</v>
      </c>
    </row>
    <row r="127" spans="1:54" x14ac:dyDescent="0.25">
      <c r="C127" s="2" t="s">
        <v>210</v>
      </c>
    </row>
    <row r="128" spans="1:54" ht="30" customHeight="1" x14ac:dyDescent="0.25">
      <c r="C128" s="164" t="s">
        <v>211</v>
      </c>
      <c r="D128" s="165"/>
      <c r="E128" s="165"/>
      <c r="F128" s="165"/>
      <c r="G128" s="165"/>
      <c r="H128" s="165"/>
      <c r="I128" s="165"/>
      <c r="J128" s="165"/>
      <c r="K128" s="165"/>
    </row>
    <row r="129" spans="1:256" x14ac:dyDescent="0.25">
      <c r="C129" s="2" t="s">
        <v>212</v>
      </c>
    </row>
    <row r="131" spans="1:256" x14ac:dyDescent="0.25">
      <c r="C131" s="2" t="s">
        <v>5016</v>
      </c>
      <c r="E131" s="2" t="s">
        <v>2</v>
      </c>
    </row>
    <row r="133" spans="1:256" x14ac:dyDescent="0.25">
      <c r="C133" s="2" t="s">
        <v>5017</v>
      </c>
      <c r="E133" s="100" t="s">
        <v>5069</v>
      </c>
      <c r="F133" s="101">
        <v>0</v>
      </c>
    </row>
    <row r="135" spans="1:256" x14ac:dyDescent="0.25">
      <c r="C135" s="2" t="s">
        <v>5064</v>
      </c>
    </row>
    <row r="137" spans="1:256" x14ac:dyDescent="0.25">
      <c r="C137" s="2" t="s">
        <v>5065</v>
      </c>
    </row>
    <row r="138" spans="1:256" s="86" customFormat="1" ht="35.25" customHeight="1" x14ac:dyDescent="0.25">
      <c r="A138" s="82"/>
      <c r="B138" s="82"/>
      <c r="C138" s="87" t="s">
        <v>5022</v>
      </c>
      <c r="D138" s="91" t="s">
        <v>5023</v>
      </c>
      <c r="E138" s="91" t="s">
        <v>5024</v>
      </c>
      <c r="F138" s="83"/>
      <c r="G138" s="84"/>
      <c r="H138" s="84"/>
      <c r="I138" s="84"/>
      <c r="J138" s="84"/>
      <c r="K138" s="85"/>
      <c r="L138" s="85"/>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5"/>
      <c r="AJ138" s="82"/>
      <c r="AK138" s="82"/>
      <c r="AL138" s="82"/>
      <c r="AM138" s="82"/>
      <c r="AN138" s="82"/>
      <c r="AO138" s="82"/>
      <c r="AP138" s="82"/>
      <c r="AQ138" s="82"/>
      <c r="AR138" s="82"/>
      <c r="AS138" s="82"/>
      <c r="AT138" s="82"/>
      <c r="AU138" s="82"/>
      <c r="AV138" s="85"/>
      <c r="AW138" s="82"/>
      <c r="AX138" s="85"/>
      <c r="AY138" s="82"/>
      <c r="AZ138" s="82"/>
      <c r="BA138" s="82"/>
      <c r="BB138" s="85"/>
      <c r="BC138" s="82"/>
      <c r="BD138" s="82"/>
      <c r="BE138" s="82"/>
      <c r="BF138" s="82"/>
      <c r="BG138" s="82"/>
      <c r="BH138" s="82"/>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c r="CE138" s="82"/>
      <c r="CF138" s="82"/>
      <c r="CG138" s="82"/>
      <c r="CH138" s="82"/>
      <c r="CI138" s="82"/>
      <c r="CJ138" s="82"/>
      <c r="CK138" s="82"/>
      <c r="CL138" s="82"/>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82"/>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row>
    <row r="139" spans="1:256" s="86" customFormat="1" x14ac:dyDescent="0.25">
      <c r="A139" s="82"/>
      <c r="B139" s="82"/>
      <c r="C139" s="89" t="s">
        <v>5025</v>
      </c>
      <c r="D139" s="92">
        <v>95.8523</v>
      </c>
      <c r="E139" s="92">
        <v>98.3917</v>
      </c>
      <c r="F139" s="83"/>
      <c r="G139" s="84"/>
      <c r="H139" s="84"/>
      <c r="I139" s="84"/>
      <c r="J139" s="84"/>
      <c r="K139" s="85"/>
      <c r="L139" s="85"/>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5"/>
      <c r="AJ139" s="82"/>
      <c r="AK139" s="82"/>
      <c r="AL139" s="82"/>
      <c r="AM139" s="82"/>
      <c r="AN139" s="82"/>
      <c r="AO139" s="82"/>
      <c r="AP139" s="82"/>
      <c r="AQ139" s="82"/>
      <c r="AR139" s="82"/>
      <c r="AS139" s="82"/>
      <c r="AT139" s="82"/>
      <c r="AU139" s="82"/>
      <c r="AV139" s="85"/>
      <c r="AW139" s="82"/>
      <c r="AX139" s="85"/>
      <c r="AY139" s="82"/>
      <c r="AZ139" s="82"/>
      <c r="BA139" s="82"/>
      <c r="BB139" s="85"/>
      <c r="BC139" s="82"/>
      <c r="BD139" s="82"/>
      <c r="BE139" s="82"/>
      <c r="BF139" s="82"/>
      <c r="BG139" s="82"/>
      <c r="BH139" s="82"/>
      <c r="BI139" s="82"/>
      <c r="BJ139" s="82"/>
      <c r="BK139" s="82"/>
      <c r="BL139" s="82"/>
      <c r="BM139" s="82"/>
      <c r="BN139" s="82"/>
      <c r="BO139" s="82"/>
      <c r="BP139" s="82"/>
      <c r="BQ139" s="82"/>
      <c r="BR139" s="82"/>
      <c r="BS139" s="82"/>
      <c r="BT139" s="82"/>
      <c r="BU139" s="82"/>
      <c r="BV139" s="82"/>
      <c r="BW139" s="82"/>
      <c r="BX139" s="82"/>
      <c r="BY139" s="82"/>
      <c r="BZ139" s="82"/>
      <c r="CA139" s="82"/>
      <c r="CB139" s="82"/>
      <c r="CC139" s="82"/>
      <c r="CD139" s="82"/>
      <c r="CE139" s="82"/>
      <c r="CF139" s="82"/>
      <c r="CG139" s="82"/>
      <c r="CH139" s="82"/>
      <c r="CI139" s="82"/>
      <c r="CJ139" s="82"/>
      <c r="CK139" s="82"/>
      <c r="CL139" s="82"/>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82"/>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row>
    <row r="140" spans="1:256" s="86" customFormat="1" x14ac:dyDescent="0.25">
      <c r="A140" s="82"/>
      <c r="B140" s="82"/>
      <c r="C140" s="89" t="s">
        <v>5026</v>
      </c>
      <c r="D140" s="92">
        <v>234.57900000000001</v>
      </c>
      <c r="E140" s="92">
        <v>240.7937</v>
      </c>
      <c r="F140" s="83"/>
      <c r="G140" s="84"/>
      <c r="H140" s="84"/>
      <c r="I140" s="84"/>
      <c r="J140" s="84"/>
      <c r="K140" s="85"/>
      <c r="L140" s="85"/>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5"/>
      <c r="AJ140" s="82"/>
      <c r="AK140" s="82"/>
      <c r="AL140" s="82"/>
      <c r="AM140" s="82"/>
      <c r="AN140" s="82"/>
      <c r="AO140" s="82"/>
      <c r="AP140" s="82"/>
      <c r="AQ140" s="82"/>
      <c r="AR140" s="82"/>
      <c r="AS140" s="82"/>
      <c r="AT140" s="82"/>
      <c r="AU140" s="82"/>
      <c r="AV140" s="85"/>
      <c r="AW140" s="82"/>
      <c r="AX140" s="85"/>
      <c r="AY140" s="82"/>
      <c r="AZ140" s="82"/>
      <c r="BA140" s="82"/>
      <c r="BB140" s="85"/>
      <c r="BC140" s="82"/>
      <c r="BD140" s="82"/>
      <c r="BE140" s="82"/>
      <c r="BF140" s="82"/>
      <c r="BG140" s="82"/>
      <c r="BH140" s="82"/>
      <c r="BI140" s="82"/>
      <c r="BJ140" s="82"/>
      <c r="BK140" s="82"/>
      <c r="BL140" s="82"/>
      <c r="BM140" s="82"/>
      <c r="BN140" s="82"/>
      <c r="BO140" s="82"/>
      <c r="BP140" s="82"/>
      <c r="BQ140" s="82"/>
      <c r="BR140" s="82"/>
      <c r="BS140" s="82"/>
      <c r="BT140" s="82"/>
      <c r="BU140" s="82"/>
      <c r="BV140" s="82"/>
      <c r="BW140" s="82"/>
      <c r="BX140" s="82"/>
      <c r="BY140" s="82"/>
      <c r="BZ140" s="82"/>
      <c r="CA140" s="82"/>
      <c r="CB140" s="82"/>
      <c r="CC140" s="82"/>
      <c r="CD140" s="82"/>
      <c r="CE140" s="82"/>
      <c r="CF140" s="82"/>
      <c r="CG140" s="82"/>
      <c r="CH140" s="82"/>
      <c r="CI140" s="82"/>
      <c r="CJ140" s="82"/>
      <c r="CK140" s="82"/>
      <c r="CL140" s="82"/>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82"/>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row>
    <row r="141" spans="1:256" s="86" customFormat="1" x14ac:dyDescent="0.25">
      <c r="A141" s="82"/>
      <c r="B141" s="82"/>
      <c r="C141" s="89" t="s">
        <v>5027</v>
      </c>
      <c r="D141" s="92">
        <v>150.11969999999999</v>
      </c>
      <c r="E141" s="92">
        <v>154.1942</v>
      </c>
      <c r="F141" s="83"/>
      <c r="G141" s="84"/>
      <c r="H141" s="84"/>
      <c r="I141" s="84"/>
      <c r="J141" s="84"/>
      <c r="K141" s="85"/>
      <c r="L141" s="85"/>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5"/>
      <c r="AJ141" s="82"/>
      <c r="AK141" s="82"/>
      <c r="AL141" s="82"/>
      <c r="AM141" s="82"/>
      <c r="AN141" s="82"/>
      <c r="AO141" s="82"/>
      <c r="AP141" s="82"/>
      <c r="AQ141" s="82"/>
      <c r="AR141" s="82"/>
      <c r="AS141" s="82"/>
      <c r="AT141" s="82"/>
      <c r="AU141" s="82"/>
      <c r="AV141" s="85"/>
      <c r="AW141" s="82"/>
      <c r="AX141" s="85"/>
      <c r="AY141" s="82"/>
      <c r="AZ141" s="82"/>
      <c r="BA141" s="82"/>
      <c r="BB141" s="85"/>
      <c r="BC141" s="82"/>
      <c r="BD141" s="82"/>
      <c r="BE141" s="82"/>
      <c r="BF141" s="82"/>
      <c r="BG141" s="82"/>
      <c r="BH141" s="82"/>
      <c r="BI141" s="82"/>
      <c r="BJ141" s="82"/>
      <c r="BK141" s="82"/>
      <c r="BL141" s="82"/>
      <c r="BM141" s="82"/>
      <c r="BN141" s="82"/>
      <c r="BO141" s="82"/>
      <c r="BP141" s="82"/>
      <c r="BQ141" s="82"/>
      <c r="BR141" s="82"/>
      <c r="BS141" s="82"/>
      <c r="BT141" s="82"/>
      <c r="BU141" s="82"/>
      <c r="BV141" s="82"/>
      <c r="BW141" s="82"/>
      <c r="BX141" s="82"/>
      <c r="BY141" s="82"/>
      <c r="BZ141" s="82"/>
      <c r="CA141" s="82"/>
      <c r="CB141" s="82"/>
      <c r="CC141" s="82"/>
      <c r="CD141" s="82"/>
      <c r="CE141" s="82"/>
      <c r="CF141" s="82"/>
      <c r="CG141" s="82"/>
      <c r="CH141" s="82"/>
      <c r="CI141" s="82"/>
      <c r="CJ141" s="82"/>
      <c r="CK141" s="82"/>
      <c r="CL141" s="82"/>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82"/>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row>
    <row r="142" spans="1:256" s="86" customFormat="1" x14ac:dyDescent="0.25">
      <c r="A142" s="82"/>
      <c r="B142" s="82"/>
      <c r="C142" s="89" t="s">
        <v>5028</v>
      </c>
      <c r="D142" s="92">
        <v>264.78449999999998</v>
      </c>
      <c r="E142" s="92">
        <v>271.97109999999998</v>
      </c>
      <c r="F142" s="83"/>
      <c r="G142" s="84"/>
      <c r="H142" s="84"/>
      <c r="I142" s="84"/>
      <c r="J142" s="84"/>
      <c r="K142" s="85"/>
      <c r="L142" s="85"/>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5"/>
      <c r="AJ142" s="82"/>
      <c r="AK142" s="82"/>
      <c r="AL142" s="82"/>
      <c r="AM142" s="82"/>
      <c r="AN142" s="82"/>
      <c r="AO142" s="82"/>
      <c r="AP142" s="82"/>
      <c r="AQ142" s="82"/>
      <c r="AR142" s="82"/>
      <c r="AS142" s="82"/>
      <c r="AT142" s="82"/>
      <c r="AU142" s="82"/>
      <c r="AV142" s="85"/>
      <c r="AW142" s="82"/>
      <c r="AX142" s="85"/>
      <c r="AY142" s="82"/>
      <c r="AZ142" s="82"/>
      <c r="BA142" s="82"/>
      <c r="BB142" s="85"/>
      <c r="BC142" s="82"/>
      <c r="BD142" s="82"/>
      <c r="BE142" s="82"/>
      <c r="BF142" s="82"/>
      <c r="BG142" s="82"/>
      <c r="BH142" s="82"/>
      <c r="BI142" s="82"/>
      <c r="BJ142" s="82"/>
      <c r="BK142" s="82"/>
      <c r="BL142" s="82"/>
      <c r="BM142" s="82"/>
      <c r="BN142" s="82"/>
      <c r="BO142" s="82"/>
      <c r="BP142" s="82"/>
      <c r="BQ142" s="82"/>
      <c r="BR142" s="82"/>
      <c r="BS142" s="82"/>
      <c r="BT142" s="82"/>
      <c r="BU142" s="82"/>
      <c r="BV142" s="82"/>
      <c r="BW142" s="82"/>
      <c r="BX142" s="82"/>
      <c r="BY142" s="82"/>
      <c r="BZ142" s="82"/>
      <c r="CA142" s="82"/>
      <c r="CB142" s="82"/>
      <c r="CC142" s="82"/>
      <c r="CD142" s="82"/>
      <c r="CE142" s="82"/>
      <c r="CF142" s="82"/>
      <c r="CG142" s="82"/>
      <c r="CH142" s="82"/>
      <c r="CI142" s="82"/>
      <c r="CJ142" s="82"/>
      <c r="CK142" s="82"/>
      <c r="CL142" s="82"/>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82"/>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row>
    <row r="143" spans="1:256" s="86" customFormat="1" ht="85.15" customHeight="1" x14ac:dyDescent="0.25">
      <c r="A143" s="82"/>
      <c r="B143" s="82"/>
      <c r="C143" s="166" t="s">
        <v>5060</v>
      </c>
      <c r="D143" s="167"/>
      <c r="E143" s="168"/>
      <c r="F143" s="83"/>
      <c r="G143" s="84"/>
      <c r="H143" s="84"/>
      <c r="I143" s="84"/>
      <c r="J143" s="84"/>
      <c r="K143" s="85"/>
      <c r="L143" s="85"/>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5"/>
      <c r="AJ143" s="82"/>
      <c r="AK143" s="82"/>
      <c r="AL143" s="82"/>
      <c r="AM143" s="82"/>
      <c r="AN143" s="82"/>
      <c r="AO143" s="82"/>
      <c r="AP143" s="82"/>
      <c r="AQ143" s="82"/>
      <c r="AR143" s="82"/>
      <c r="AS143" s="82"/>
      <c r="AT143" s="82"/>
      <c r="AU143" s="82"/>
      <c r="AV143" s="85"/>
      <c r="AW143" s="82"/>
      <c r="AX143" s="85"/>
      <c r="AY143" s="82"/>
      <c r="AZ143" s="82"/>
      <c r="BA143" s="82"/>
      <c r="BB143" s="85"/>
      <c r="BC143" s="82"/>
      <c r="BD143" s="82"/>
      <c r="BE143" s="82"/>
      <c r="BF143" s="82"/>
      <c r="BG143" s="82"/>
      <c r="BH143" s="82"/>
      <c r="BI143" s="82"/>
      <c r="BJ143" s="82"/>
      <c r="BK143" s="82"/>
      <c r="BL143" s="82"/>
      <c r="BM143" s="82"/>
      <c r="BN143" s="82"/>
      <c r="BO143" s="82"/>
      <c r="BP143" s="82"/>
      <c r="BQ143" s="82"/>
      <c r="BR143" s="82"/>
      <c r="BS143" s="82"/>
      <c r="BT143" s="82"/>
      <c r="BU143" s="82"/>
      <c r="BV143" s="82"/>
      <c r="BW143" s="82"/>
      <c r="BX143" s="82"/>
      <c r="BY143" s="82"/>
      <c r="BZ143" s="82"/>
      <c r="CA143" s="82"/>
      <c r="CB143" s="82"/>
      <c r="CC143" s="82"/>
      <c r="CD143" s="82"/>
      <c r="CE143" s="82"/>
      <c r="CF143" s="82"/>
      <c r="CG143" s="82"/>
      <c r="CH143" s="82"/>
      <c r="CI143" s="82"/>
      <c r="CJ143" s="82"/>
      <c r="CK143" s="82"/>
      <c r="CL143" s="82"/>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82"/>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row>
    <row r="145" spans="3:8" x14ac:dyDescent="0.25">
      <c r="C145" s="2" t="s">
        <v>5066</v>
      </c>
      <c r="E145" s="2" t="s">
        <v>2</v>
      </c>
    </row>
    <row r="147" spans="3:8" x14ac:dyDescent="0.25">
      <c r="C147" s="2" t="s">
        <v>5067</v>
      </c>
      <c r="E147" s="2" t="s">
        <v>2</v>
      </c>
    </row>
    <row r="149" spans="3:8" x14ac:dyDescent="0.25">
      <c r="C149" s="2" t="s">
        <v>5018</v>
      </c>
    </row>
    <row r="151" spans="3:8" s="120" customFormat="1" ht="13.5" x14ac:dyDescent="0.25">
      <c r="C151" s="136" t="s">
        <v>5134</v>
      </c>
      <c r="D151" s="136"/>
      <c r="E151" s="136"/>
      <c r="F151" s="103"/>
      <c r="G151" s="103"/>
      <c r="H151" s="137"/>
    </row>
    <row r="152" spans="3:8" s="120" customFormat="1" ht="40.5" x14ac:dyDescent="0.2">
      <c r="C152" s="121" t="s">
        <v>5128</v>
      </c>
      <c r="D152" s="121" t="s">
        <v>5129</v>
      </c>
      <c r="E152" s="121" t="s">
        <v>4573</v>
      </c>
      <c r="F152" s="121" t="s">
        <v>5135</v>
      </c>
      <c r="G152" s="121" t="s">
        <v>5136</v>
      </c>
      <c r="H152" s="151" t="s">
        <v>5137</v>
      </c>
    </row>
    <row r="153" spans="3:8" s="120" customFormat="1" ht="13.5" x14ac:dyDescent="0.2">
      <c r="C153" s="130" t="s">
        <v>5138</v>
      </c>
      <c r="D153" s="121"/>
      <c r="E153" s="121"/>
      <c r="F153" s="121"/>
      <c r="G153" s="121"/>
      <c r="H153" s="151"/>
    </row>
    <row r="154" spans="3:8" s="120" customFormat="1" ht="13.5" x14ac:dyDescent="0.25">
      <c r="C154" s="138"/>
      <c r="D154" s="138"/>
      <c r="E154" s="138"/>
      <c r="F154" s="138"/>
      <c r="G154" s="138"/>
      <c r="H154" s="137"/>
    </row>
    <row r="155" spans="3:8" s="120" customFormat="1" ht="13.5" x14ac:dyDescent="0.25">
      <c r="C155" s="103" t="s">
        <v>5139</v>
      </c>
      <c r="D155" s="103"/>
      <c r="E155" s="103"/>
      <c r="F155" s="103"/>
      <c r="G155" s="103"/>
      <c r="H155" s="137"/>
    </row>
    <row r="156" spans="3:8" s="120" customFormat="1" ht="13.5" x14ac:dyDescent="0.25">
      <c r="C156" s="134"/>
      <c r="D156" s="134"/>
      <c r="E156" s="134"/>
      <c r="F156" s="103"/>
      <c r="G156" s="103"/>
      <c r="H156" s="137"/>
    </row>
    <row r="157" spans="3:8" s="120" customFormat="1" ht="13.5" x14ac:dyDescent="0.25">
      <c r="C157" s="134" t="s">
        <v>5140</v>
      </c>
      <c r="D157" s="134"/>
      <c r="E157" s="1"/>
      <c r="F157" s="103"/>
      <c r="G157" s="103"/>
      <c r="H157" s="137"/>
    </row>
    <row r="158" spans="3:8" s="120" customFormat="1" ht="13.5" x14ac:dyDescent="0.25">
      <c r="C158" s="103" t="s">
        <v>5141</v>
      </c>
      <c r="D158" s="103"/>
      <c r="E158" s="103"/>
      <c r="F158" s="120" t="s">
        <v>5138</v>
      </c>
      <c r="G158" s="103"/>
      <c r="H158" s="137"/>
    </row>
    <row r="159" spans="3:8" s="120" customFormat="1" ht="13.5" x14ac:dyDescent="0.25">
      <c r="C159" s="103" t="s">
        <v>5142</v>
      </c>
      <c r="D159" s="103"/>
      <c r="E159" s="103"/>
      <c r="F159" s="122">
        <v>2000</v>
      </c>
      <c r="G159" s="103"/>
      <c r="H159" s="137"/>
    </row>
    <row r="160" spans="3:8" s="120" customFormat="1" ht="13.5" x14ac:dyDescent="0.25">
      <c r="C160" s="103" t="s">
        <v>5143</v>
      </c>
      <c r="D160" s="103"/>
      <c r="E160" s="103"/>
      <c r="F160" s="120" t="s">
        <v>5138</v>
      </c>
      <c r="G160" s="123"/>
      <c r="H160" s="141"/>
    </row>
    <row r="161" spans="3:13" s="120" customFormat="1" ht="13.5" x14ac:dyDescent="0.25">
      <c r="C161" s="103" t="s">
        <v>5130</v>
      </c>
      <c r="D161" s="103"/>
      <c r="E161" s="103"/>
      <c r="F161" s="152">
        <v>2000</v>
      </c>
      <c r="G161" s="123"/>
      <c r="H161" s="141"/>
    </row>
    <row r="162" spans="3:13" s="120" customFormat="1" ht="13.5" x14ac:dyDescent="0.25">
      <c r="C162" s="103" t="s">
        <v>5144</v>
      </c>
      <c r="D162" s="103"/>
      <c r="E162" s="103"/>
      <c r="F162" s="137">
        <v>0</v>
      </c>
      <c r="G162" s="123"/>
      <c r="H162" s="141"/>
    </row>
    <row r="163" spans="3:13" s="120" customFormat="1" ht="13.5" x14ac:dyDescent="0.25">
      <c r="C163" s="103" t="s">
        <v>5145</v>
      </c>
      <c r="D163" s="103"/>
      <c r="E163" s="103"/>
      <c r="F163" s="122">
        <v>1099275000</v>
      </c>
      <c r="G163" s="123"/>
      <c r="H163" s="141"/>
    </row>
    <row r="164" spans="3:13" s="120" customFormat="1" ht="13.5" x14ac:dyDescent="0.25">
      <c r="C164" s="103" t="s">
        <v>5146</v>
      </c>
      <c r="D164" s="103"/>
      <c r="E164" s="103"/>
      <c r="F164" s="122">
        <v>0</v>
      </c>
      <c r="G164" s="123"/>
      <c r="H164" s="141"/>
    </row>
    <row r="165" spans="3:13" s="120" customFormat="1" ht="13.5" x14ac:dyDescent="0.25">
      <c r="C165" s="103" t="s">
        <v>5147</v>
      </c>
      <c r="D165" s="103"/>
      <c r="E165" s="103"/>
      <c r="F165" s="122">
        <v>1081185166.5</v>
      </c>
      <c r="G165" s="123"/>
      <c r="H165" s="141"/>
    </row>
    <row r="166" spans="3:13" s="120" customFormat="1" ht="13.5" x14ac:dyDescent="0.25">
      <c r="C166" s="103" t="s">
        <v>5148</v>
      </c>
      <c r="D166" s="103"/>
      <c r="E166" s="103"/>
      <c r="F166" s="142">
        <v>-18089833.5</v>
      </c>
      <c r="G166" s="123"/>
      <c r="H166" s="141"/>
      <c r="J166" s="124"/>
      <c r="K166" s="125"/>
      <c r="L166" s="126"/>
      <c r="M166" s="126"/>
    </row>
    <row r="167" spans="3:13" s="120" customFormat="1" ht="13.5" x14ac:dyDescent="0.25">
      <c r="C167" s="127"/>
      <c r="D167" s="127"/>
      <c r="E167" s="127"/>
      <c r="F167" s="128"/>
      <c r="G167" s="123"/>
      <c r="H167" s="141"/>
    </row>
    <row r="168" spans="3:13" s="120" customFormat="1" ht="13.5" x14ac:dyDescent="0.25">
      <c r="C168" s="103"/>
      <c r="D168" s="103"/>
      <c r="E168" s="103"/>
      <c r="F168" s="128"/>
      <c r="G168" s="128"/>
      <c r="H168" s="141"/>
    </row>
    <row r="169" spans="3:13" s="120" customFormat="1" ht="13.5" x14ac:dyDescent="0.25">
      <c r="C169" s="153" t="s">
        <v>5149</v>
      </c>
      <c r="D169" s="153"/>
      <c r="E169" s="46"/>
      <c r="F169" s="117"/>
      <c r="G169" s="117"/>
      <c r="H169" s="156"/>
    </row>
    <row r="170" spans="3:13" s="120" customFormat="1" ht="40.5" x14ac:dyDescent="0.2">
      <c r="C170" s="121" t="s">
        <v>5128</v>
      </c>
      <c r="D170" s="121" t="s">
        <v>5129</v>
      </c>
      <c r="E170" s="121" t="s">
        <v>4573</v>
      </c>
      <c r="F170" s="121" t="s">
        <v>5135</v>
      </c>
      <c r="G170" s="121" t="s">
        <v>5136</v>
      </c>
      <c r="H170" s="151" t="s">
        <v>5137</v>
      </c>
    </row>
    <row r="171" spans="3:13" s="120" customFormat="1" ht="13.5" x14ac:dyDescent="0.2">
      <c r="C171" s="130" t="s">
        <v>5138</v>
      </c>
      <c r="D171" s="130"/>
      <c r="E171" s="130"/>
      <c r="F171" s="130"/>
      <c r="G171" s="130"/>
      <c r="H171" s="130"/>
    </row>
    <row r="172" spans="3:13" s="120" customFormat="1" ht="13.5" x14ac:dyDescent="0.25">
      <c r="C172" s="140"/>
      <c r="D172" s="143"/>
      <c r="E172" s="145"/>
      <c r="F172" s="144"/>
      <c r="G172" s="144"/>
      <c r="H172" s="140"/>
    </row>
    <row r="173" spans="3:13" s="120" customFormat="1" ht="13.5" x14ac:dyDescent="0.25">
      <c r="C173" s="103" t="s">
        <v>5167</v>
      </c>
      <c r="D173" s="103"/>
      <c r="E173" s="103"/>
      <c r="F173" s="103"/>
      <c r="G173" s="103"/>
      <c r="H173" s="103"/>
    </row>
    <row r="174" spans="3:13" s="120" customFormat="1" ht="13.5" x14ac:dyDescent="0.25">
      <c r="C174" s="134"/>
      <c r="D174" s="134"/>
      <c r="E174" s="134"/>
      <c r="F174" s="103"/>
      <c r="G174" s="103"/>
      <c r="H174" s="137"/>
    </row>
    <row r="175" spans="3:13" s="120" customFormat="1" ht="13.5" x14ac:dyDescent="0.25">
      <c r="C175" s="134" t="s">
        <v>5151</v>
      </c>
      <c r="D175" s="134"/>
      <c r="E175" s="1"/>
      <c r="F175" s="103"/>
      <c r="G175" s="103"/>
      <c r="H175" s="137"/>
    </row>
    <row r="176" spans="3:13" s="120" customFormat="1" ht="13.5" x14ac:dyDescent="0.25">
      <c r="C176" s="103" t="s">
        <v>5141</v>
      </c>
      <c r="D176" s="103"/>
      <c r="E176" s="103"/>
      <c r="F176" s="122">
        <v>12</v>
      </c>
      <c r="G176" s="103"/>
      <c r="H176" s="137"/>
    </row>
    <row r="177" spans="3:9" s="120" customFormat="1" ht="13.5" x14ac:dyDescent="0.25">
      <c r="C177" s="103" t="s">
        <v>5142</v>
      </c>
      <c r="D177" s="103"/>
      <c r="E177" s="103"/>
      <c r="F177" s="122">
        <v>2454</v>
      </c>
      <c r="G177" s="103"/>
      <c r="H177" s="137"/>
    </row>
    <row r="178" spans="3:9" s="120" customFormat="1" ht="13.5" x14ac:dyDescent="0.25">
      <c r="C178" s="103" t="s">
        <v>5143</v>
      </c>
      <c r="D178" s="103"/>
      <c r="E178" s="103"/>
      <c r="F178" s="122" t="s">
        <v>5138</v>
      </c>
      <c r="G178" s="123"/>
      <c r="H178" s="141"/>
    </row>
    <row r="179" spans="3:9" s="120" customFormat="1" ht="13.5" x14ac:dyDescent="0.25">
      <c r="C179" s="103" t="s">
        <v>5130</v>
      </c>
      <c r="D179" s="103"/>
      <c r="E179" s="103"/>
      <c r="F179" s="122">
        <v>2466</v>
      </c>
      <c r="G179" s="123"/>
      <c r="H179" s="141"/>
    </row>
    <row r="180" spans="3:9" s="120" customFormat="1" ht="13.5" x14ac:dyDescent="0.25">
      <c r="C180" s="103" t="s">
        <v>5144</v>
      </c>
      <c r="D180" s="103"/>
      <c r="E180" s="103"/>
      <c r="F180" s="122">
        <v>6376500</v>
      </c>
      <c r="G180" s="123"/>
      <c r="H180" s="141"/>
    </row>
    <row r="181" spans="3:9" s="120" customFormat="1" ht="13.5" x14ac:dyDescent="0.25">
      <c r="C181" s="103" t="s">
        <v>5145</v>
      </c>
      <c r="D181" s="103"/>
      <c r="E181" s="103"/>
      <c r="F181" s="122">
        <v>2969609167.9000001</v>
      </c>
      <c r="G181" s="123"/>
      <c r="H181" s="141"/>
    </row>
    <row r="182" spans="3:9" s="120" customFormat="1" ht="13.5" x14ac:dyDescent="0.25">
      <c r="C182" s="103" t="s">
        <v>5146</v>
      </c>
      <c r="D182" s="103"/>
      <c r="E182" s="103"/>
      <c r="F182" s="122">
        <v>0</v>
      </c>
      <c r="G182" s="123"/>
      <c r="H182" s="141"/>
    </row>
    <row r="183" spans="3:9" s="120" customFormat="1" ht="13.5" x14ac:dyDescent="0.25">
      <c r="C183" s="103" t="s">
        <v>5147</v>
      </c>
      <c r="D183" s="103"/>
      <c r="E183" s="103"/>
      <c r="F183" s="122">
        <v>3042000390</v>
      </c>
      <c r="G183" s="123"/>
      <c r="H183" s="141"/>
    </row>
    <row r="184" spans="3:9" s="120" customFormat="1" ht="13.5" x14ac:dyDescent="0.25">
      <c r="C184" s="37" t="s">
        <v>5148</v>
      </c>
      <c r="D184" s="37"/>
      <c r="E184" s="37"/>
      <c r="F184" s="122">
        <v>66014722.099999905</v>
      </c>
      <c r="G184" s="146"/>
      <c r="H184" s="147"/>
    </row>
    <row r="185" spans="3:9" s="120" customFormat="1" ht="13.5" x14ac:dyDescent="0.25">
      <c r="C185" s="103"/>
      <c r="D185" s="103"/>
      <c r="E185" s="103"/>
      <c r="F185" s="142"/>
      <c r="G185" s="148"/>
      <c r="H185" s="137"/>
    </row>
    <row r="186" spans="3:9" s="120" customFormat="1" ht="13.5" x14ac:dyDescent="0.25">
      <c r="C186" s="134" t="s">
        <v>5152</v>
      </c>
      <c r="D186" s="134"/>
      <c r="E186" s="136"/>
      <c r="F186" s="103"/>
      <c r="G186" s="149"/>
      <c r="H186" s="137"/>
      <c r="I186" s="132"/>
    </row>
    <row r="187" spans="3:9" s="120" customFormat="1" ht="40.5" x14ac:dyDescent="0.25">
      <c r="C187" s="121" t="s">
        <v>5128</v>
      </c>
      <c r="D187" s="121" t="s">
        <v>5153</v>
      </c>
      <c r="E187" s="121" t="s">
        <v>5154</v>
      </c>
      <c r="F187" s="121" t="s">
        <v>5155</v>
      </c>
      <c r="G187" s="149"/>
      <c r="H187" s="137"/>
    </row>
    <row r="188" spans="3:9" s="120" customFormat="1" ht="13.5" x14ac:dyDescent="0.25">
      <c r="C188" s="169" t="s">
        <v>5138</v>
      </c>
      <c r="D188" s="169"/>
      <c r="E188" s="169"/>
      <c r="F188" s="169"/>
      <c r="G188" s="149"/>
      <c r="H188" s="137"/>
    </row>
    <row r="189" spans="3:9" s="120" customFormat="1" ht="13.5" x14ac:dyDescent="0.25">
      <c r="C189" s="103" t="s">
        <v>5156</v>
      </c>
      <c r="D189" s="103"/>
      <c r="E189" s="103"/>
      <c r="F189" s="103"/>
      <c r="G189" s="149"/>
      <c r="H189" s="137"/>
    </row>
    <row r="190" spans="3:9" s="120" customFormat="1" ht="13.5" x14ac:dyDescent="0.25">
      <c r="C190" s="150"/>
      <c r="D190" s="150"/>
      <c r="E190" s="150"/>
      <c r="F190" s="103"/>
      <c r="G190" s="149"/>
      <c r="H190" s="137"/>
    </row>
    <row r="191" spans="3:9" s="120" customFormat="1" ht="13.5" x14ac:dyDescent="0.25">
      <c r="C191" s="134" t="s">
        <v>5157</v>
      </c>
      <c r="D191" s="134"/>
      <c r="E191" s="1"/>
      <c r="F191" s="103"/>
      <c r="G191" s="103"/>
      <c r="H191" s="137"/>
    </row>
    <row r="192" spans="3:9" s="120" customFormat="1" ht="13.5" x14ac:dyDescent="0.25">
      <c r="C192" s="103" t="s">
        <v>5158</v>
      </c>
      <c r="D192" s="103"/>
      <c r="E192" s="103"/>
      <c r="F192" s="103" t="s">
        <v>5138</v>
      </c>
      <c r="G192" s="103"/>
      <c r="H192" s="137"/>
    </row>
    <row r="193" spans="3:8" s="120" customFormat="1" ht="13.5" x14ac:dyDescent="0.25">
      <c r="C193" s="103" t="s">
        <v>5159</v>
      </c>
      <c r="D193" s="103"/>
      <c r="E193" s="103"/>
      <c r="F193" s="103" t="s">
        <v>5138</v>
      </c>
      <c r="G193" s="103"/>
      <c r="H193" s="137"/>
    </row>
    <row r="194" spans="3:8" s="120" customFormat="1" ht="13.5" x14ac:dyDescent="0.25">
      <c r="C194" s="103" t="s">
        <v>5160</v>
      </c>
      <c r="D194" s="103"/>
      <c r="E194" s="103"/>
      <c r="F194" s="103" t="s">
        <v>5138</v>
      </c>
      <c r="G194" s="103"/>
      <c r="H194" s="137"/>
    </row>
    <row r="195" spans="3:8" s="120" customFormat="1" ht="13.5" x14ac:dyDescent="0.25">
      <c r="C195" s="127" t="s">
        <v>5161</v>
      </c>
      <c r="D195" s="127"/>
      <c r="E195" s="127"/>
      <c r="F195" s="103"/>
      <c r="G195" s="103"/>
      <c r="H195" s="137"/>
    </row>
    <row r="196" spans="3:8" s="120" customFormat="1" ht="13.5" x14ac:dyDescent="0.25">
      <c r="C196" s="127"/>
      <c r="D196" s="127"/>
      <c r="E196" s="127"/>
      <c r="F196" s="103"/>
      <c r="G196" s="103"/>
      <c r="H196" s="137"/>
    </row>
    <row r="197" spans="3:8" s="120" customFormat="1" ht="13.5" x14ac:dyDescent="0.25">
      <c r="C197" s="136" t="s">
        <v>5162</v>
      </c>
      <c r="D197" s="136"/>
      <c r="E197" s="136"/>
      <c r="F197" s="103"/>
      <c r="G197" s="149"/>
      <c r="H197" s="137"/>
    </row>
    <row r="198" spans="3:8" s="120" customFormat="1" ht="40.5" x14ac:dyDescent="0.25">
      <c r="C198" s="121" t="s">
        <v>5128</v>
      </c>
      <c r="D198" s="121" t="s">
        <v>4630</v>
      </c>
      <c r="E198" s="121" t="s">
        <v>5153</v>
      </c>
      <c r="F198" s="121" t="s">
        <v>5154</v>
      </c>
      <c r="G198" s="121" t="s">
        <v>5163</v>
      </c>
      <c r="H198" s="137"/>
    </row>
    <row r="199" spans="3:8" s="120" customFormat="1" ht="13.5" x14ac:dyDescent="0.25">
      <c r="C199" s="169" t="s">
        <v>5138</v>
      </c>
      <c r="D199" s="169"/>
      <c r="E199" s="169"/>
      <c r="F199" s="169"/>
      <c r="G199" s="169"/>
      <c r="H199" s="137"/>
    </row>
    <row r="200" spans="3:8" s="120" customFormat="1" ht="13.5" x14ac:dyDescent="0.25">
      <c r="C200" s="170" t="s">
        <v>5164</v>
      </c>
      <c r="D200" s="170"/>
      <c r="E200" s="170"/>
      <c r="F200" s="170"/>
      <c r="G200" s="170"/>
      <c r="H200" s="137"/>
    </row>
    <row r="201" spans="3:8" s="120" customFormat="1" ht="13.5" x14ac:dyDescent="0.25">
      <c r="C201" s="107"/>
      <c r="D201" s="133"/>
      <c r="E201" s="133"/>
      <c r="F201" s="133"/>
      <c r="G201" s="133"/>
      <c r="H201" s="137"/>
    </row>
    <row r="202" spans="3:8" s="120" customFormat="1" ht="13.5" x14ac:dyDescent="0.25">
      <c r="C202" s="1" t="s">
        <v>5165</v>
      </c>
      <c r="D202" s="1"/>
      <c r="E202" s="1"/>
      <c r="F202" s="103"/>
      <c r="G202" s="103"/>
      <c r="H202" s="137"/>
    </row>
    <row r="203" spans="3:8" s="120" customFormat="1" ht="13.5" x14ac:dyDescent="0.25">
      <c r="C203" s="103" t="s">
        <v>5158</v>
      </c>
      <c r="D203" s="103"/>
      <c r="E203" s="103"/>
      <c r="F203" s="103" t="s">
        <v>5138</v>
      </c>
      <c r="G203" s="103"/>
      <c r="H203" s="137"/>
    </row>
    <row r="204" spans="3:8" s="120" customFormat="1" ht="13.5" x14ac:dyDescent="0.25">
      <c r="C204" s="103" t="s">
        <v>5159</v>
      </c>
      <c r="D204" s="103"/>
      <c r="E204" s="103"/>
      <c r="F204" s="103" t="s">
        <v>5138</v>
      </c>
      <c r="G204" s="103"/>
      <c r="H204" s="137"/>
    </row>
    <row r="205" spans="3:8" s="120" customFormat="1" ht="13.5" x14ac:dyDescent="0.25">
      <c r="C205" s="103" t="s">
        <v>5160</v>
      </c>
      <c r="D205" s="103"/>
      <c r="E205" s="103"/>
      <c r="F205" s="103" t="s">
        <v>5138</v>
      </c>
      <c r="G205" s="103"/>
      <c r="H205" s="137"/>
    </row>
    <row r="206" spans="3:8" s="120" customFormat="1" ht="12.75" x14ac:dyDescent="0.2">
      <c r="H206" s="135"/>
    </row>
    <row r="207" spans="3:8" s="120" customFormat="1" ht="13.5" x14ac:dyDescent="0.25">
      <c r="C207" s="134" t="s">
        <v>5166</v>
      </c>
      <c r="H207" s="135"/>
    </row>
    <row r="208" spans="3:8" x14ac:dyDescent="0.25">
      <c r="C208" s="2" t="s">
        <v>5019</v>
      </c>
      <c r="E208" s="2" t="s">
        <v>2</v>
      </c>
    </row>
    <row r="210" spans="3:5" x14ac:dyDescent="0.25">
      <c r="C210" s="2" t="s">
        <v>5020</v>
      </c>
      <c r="E210" s="99">
        <v>0.74643104073387057</v>
      </c>
    </row>
    <row r="212" spans="3:5" x14ac:dyDescent="0.25">
      <c r="C212" s="2" t="s">
        <v>5021</v>
      </c>
      <c r="E212" s="100" t="s">
        <v>5182</v>
      </c>
    </row>
    <row r="214" spans="3:5" x14ac:dyDescent="0.25">
      <c r="C214" s="2" t="s">
        <v>5068</v>
      </c>
      <c r="E214" s="2" t="s">
        <v>2</v>
      </c>
    </row>
    <row r="216" spans="3:5" x14ac:dyDescent="0.25">
      <c r="C216" s="2" t="s">
        <v>5183</v>
      </c>
    </row>
    <row r="218" spans="3:5" x14ac:dyDescent="0.25">
      <c r="C218" s="1" t="s">
        <v>5250</v>
      </c>
      <c r="E218" s="162" t="s">
        <v>5251</v>
      </c>
    </row>
    <row r="219" spans="3:5" x14ac:dyDescent="0.25">
      <c r="E219" s="2" t="s">
        <v>5270</v>
      </c>
    </row>
  </sheetData>
  <mergeCells count="5">
    <mergeCell ref="C128:K128"/>
    <mergeCell ref="C143:E143"/>
    <mergeCell ref="C188:F188"/>
    <mergeCell ref="C199:G199"/>
    <mergeCell ref="C200:G200"/>
  </mergeCells>
  <hyperlinks>
    <hyperlink ref="J2" location="'Index'!A1" display="'Index'!A1" xr:uid="{68B50EA3-FD72-48C6-BEFC-DB2291E8005A}"/>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66DD0-FA8B-4E51-AD18-5EECC9AEEAB0}">
  <sheetPr codeName="Sheet1"/>
  <dimension ref="A1:IV105"/>
  <sheetViews>
    <sheetView showGridLines="0" zoomScale="90" zoomScaleNormal="90" workbookViewId="0">
      <pane ySplit="6" topLeftCell="A9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2163</v>
      </c>
      <c r="J2" s="38" t="s">
        <v>4568</v>
      </c>
    </row>
    <row r="3" spans="1:54" ht="16.5" x14ac:dyDescent="0.3">
      <c r="C3" s="1" t="s">
        <v>28</v>
      </c>
      <c r="D3" s="21" t="s">
        <v>2164</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1:11" x14ac:dyDescent="0.25">
      <c r="A17" s="28"/>
      <c r="B17" s="28"/>
      <c r="C17" s="56" t="s">
        <v>6</v>
      </c>
      <c r="D17" s="52"/>
      <c r="E17" s="6"/>
      <c r="F17" s="19"/>
      <c r="G17" s="24" t="s">
        <v>2</v>
      </c>
      <c r="H17" s="24" t="s">
        <v>2</v>
      </c>
      <c r="I17" s="31"/>
      <c r="J17" s="31"/>
      <c r="K17" s="35"/>
    </row>
    <row r="18" spans="1:11" x14ac:dyDescent="0.25">
      <c r="A18" s="28"/>
      <c r="B18" s="28"/>
      <c r="C18" s="56"/>
      <c r="D18" s="52"/>
      <c r="E18" s="6"/>
      <c r="F18" s="19"/>
      <c r="G18" s="24"/>
      <c r="H18" s="24"/>
      <c r="I18" s="31"/>
      <c r="J18" s="31"/>
      <c r="K18" s="35"/>
    </row>
    <row r="19" spans="1:11" x14ac:dyDescent="0.25">
      <c r="A19" s="28"/>
      <c r="B19" s="28"/>
      <c r="C19" s="56" t="s">
        <v>7</v>
      </c>
      <c r="D19" s="52"/>
      <c r="E19" s="6"/>
      <c r="F19" s="19"/>
      <c r="G19" s="24" t="s">
        <v>2</v>
      </c>
      <c r="H19" s="24" t="s">
        <v>2</v>
      </c>
      <c r="I19" s="31"/>
      <c r="J19" s="31"/>
      <c r="K19" s="35"/>
    </row>
    <row r="20" spans="1:11" x14ac:dyDescent="0.25">
      <c r="A20" s="28"/>
      <c r="B20" s="28"/>
      <c r="C20" s="56"/>
      <c r="D20" s="52"/>
      <c r="E20" s="6"/>
      <c r="F20" s="19"/>
      <c r="G20" s="24"/>
      <c r="H20" s="24"/>
      <c r="I20" s="31"/>
      <c r="J20" s="31"/>
      <c r="K20" s="35"/>
    </row>
    <row r="21" spans="1:11" x14ac:dyDescent="0.25">
      <c r="A21" s="28"/>
      <c r="B21" s="28"/>
      <c r="C21" s="56" t="s">
        <v>8</v>
      </c>
      <c r="D21" s="52"/>
      <c r="E21" s="6"/>
      <c r="F21" s="19"/>
      <c r="G21" s="24" t="s">
        <v>2</v>
      </c>
      <c r="H21" s="24" t="s">
        <v>2</v>
      </c>
      <c r="I21" s="31"/>
      <c r="J21" s="31"/>
      <c r="K21" s="35"/>
    </row>
    <row r="22" spans="1:11" x14ac:dyDescent="0.25">
      <c r="A22" s="28"/>
      <c r="B22" s="28"/>
      <c r="C22" s="56"/>
      <c r="D22" s="52"/>
      <c r="E22" s="6"/>
      <c r="F22" s="19"/>
      <c r="G22" s="24"/>
      <c r="H22" s="24"/>
      <c r="I22" s="31"/>
      <c r="J22" s="31"/>
      <c r="K22" s="35"/>
    </row>
    <row r="23" spans="1:11" x14ac:dyDescent="0.25">
      <c r="C23" s="57" t="s">
        <v>9</v>
      </c>
      <c r="D23" s="52"/>
      <c r="E23" s="6"/>
      <c r="F23" s="19"/>
      <c r="G23" s="24"/>
      <c r="H23" s="24"/>
      <c r="I23" s="31"/>
      <c r="J23" s="31"/>
      <c r="K23" s="35"/>
    </row>
    <row r="24" spans="1:11" x14ac:dyDescent="0.25">
      <c r="B24" s="8" t="s">
        <v>1220</v>
      </c>
      <c r="C24" s="58" t="s">
        <v>1221</v>
      </c>
      <c r="D24" s="52" t="s">
        <v>1222</v>
      </c>
      <c r="E24" s="6" t="s">
        <v>202</v>
      </c>
      <c r="F24" s="19">
        <v>80500000</v>
      </c>
      <c r="G24" s="24">
        <v>78980.88</v>
      </c>
      <c r="H24" s="24">
        <v>47.4</v>
      </c>
      <c r="I24" s="31">
        <v>6.8694892000000003</v>
      </c>
      <c r="J24" s="31"/>
      <c r="K24" s="35"/>
    </row>
    <row r="25" spans="1:11" x14ac:dyDescent="0.25">
      <c r="B25" s="8" t="s">
        <v>2165</v>
      </c>
      <c r="C25" s="58" t="s">
        <v>2166</v>
      </c>
      <c r="D25" s="52" t="s">
        <v>2167</v>
      </c>
      <c r="E25" s="6" t="s">
        <v>202</v>
      </c>
      <c r="F25" s="19">
        <v>23999500</v>
      </c>
      <c r="G25" s="24">
        <v>24688.31</v>
      </c>
      <c r="H25" s="24">
        <v>14.82</v>
      </c>
      <c r="I25" s="31">
        <v>6.9215223999999997</v>
      </c>
      <c r="J25" s="31"/>
      <c r="K25" s="35"/>
    </row>
    <row r="26" spans="1:11" x14ac:dyDescent="0.25">
      <c r="B26" s="8" t="s">
        <v>2168</v>
      </c>
      <c r="C26" s="58" t="s">
        <v>2169</v>
      </c>
      <c r="D26" s="52" t="s">
        <v>2170</v>
      </c>
      <c r="E26" s="6" t="s">
        <v>202</v>
      </c>
      <c r="F26" s="19">
        <v>22000000</v>
      </c>
      <c r="G26" s="24">
        <v>22096.16</v>
      </c>
      <c r="H26" s="24">
        <v>13.26</v>
      </c>
      <c r="I26" s="31">
        <v>6.8308109999999997</v>
      </c>
      <c r="J26" s="31"/>
      <c r="K26" s="35"/>
    </row>
    <row r="27" spans="1:11" x14ac:dyDescent="0.25">
      <c r="B27" s="8" t="s">
        <v>783</v>
      </c>
      <c r="C27" s="58" t="s">
        <v>784</v>
      </c>
      <c r="D27" s="52" t="s">
        <v>785</v>
      </c>
      <c r="E27" s="6" t="s">
        <v>202</v>
      </c>
      <c r="F27" s="19">
        <v>17000000</v>
      </c>
      <c r="G27" s="24">
        <v>17246.669999999998</v>
      </c>
      <c r="H27" s="24">
        <v>10.35</v>
      </c>
      <c r="I27" s="31">
        <v>6.8480401999999998</v>
      </c>
      <c r="J27" s="31"/>
      <c r="K27" s="35"/>
    </row>
    <row r="28" spans="1:11" x14ac:dyDescent="0.25">
      <c r="C28" s="56" t="s">
        <v>191</v>
      </c>
      <c r="D28" s="52"/>
      <c r="E28" s="6"/>
      <c r="F28" s="19"/>
      <c r="G28" s="25">
        <v>143012.01999999999</v>
      </c>
      <c r="H28" s="25">
        <v>85.83</v>
      </c>
      <c r="I28" s="31"/>
      <c r="J28" s="31"/>
      <c r="K28" s="35"/>
    </row>
    <row r="29" spans="1:11" x14ac:dyDescent="0.25">
      <c r="C29" s="55"/>
      <c r="D29" s="52"/>
      <c r="E29" s="6"/>
      <c r="F29" s="19"/>
      <c r="G29" s="24"/>
      <c r="H29" s="24"/>
      <c r="I29" s="31"/>
      <c r="J29" s="31"/>
      <c r="K29" s="35"/>
    </row>
    <row r="30" spans="1:11" x14ac:dyDescent="0.25">
      <c r="C30" s="57" t="s">
        <v>10</v>
      </c>
      <c r="D30" s="52"/>
      <c r="E30" s="6"/>
      <c r="F30" s="19"/>
      <c r="G30" s="24"/>
      <c r="H30" s="24"/>
      <c r="I30" s="31"/>
      <c r="J30" s="31"/>
      <c r="K30" s="35"/>
    </row>
    <row r="31" spans="1:11" x14ac:dyDescent="0.25">
      <c r="B31" s="8" t="s">
        <v>2171</v>
      </c>
      <c r="C31" s="58" t="s">
        <v>2172</v>
      </c>
      <c r="D31" s="52" t="s">
        <v>2173</v>
      </c>
      <c r="E31" s="6" t="s">
        <v>202</v>
      </c>
      <c r="F31" s="19">
        <v>20000000</v>
      </c>
      <c r="G31" s="24">
        <v>20176.419999999998</v>
      </c>
      <c r="H31" s="24">
        <v>12.11</v>
      </c>
      <c r="I31" s="31">
        <v>7.5768880999999997</v>
      </c>
      <c r="J31" s="31"/>
      <c r="K31" s="35"/>
    </row>
    <row r="32" spans="1:11" x14ac:dyDescent="0.25">
      <c r="C32" s="56" t="s">
        <v>191</v>
      </c>
      <c r="D32" s="52"/>
      <c r="E32" s="6"/>
      <c r="F32" s="19"/>
      <c r="G32" s="25">
        <v>20176.419999999998</v>
      </c>
      <c r="H32" s="25">
        <v>12.11</v>
      </c>
      <c r="I32" s="31"/>
      <c r="J32" s="31"/>
      <c r="K32" s="35"/>
    </row>
    <row r="33" spans="1:11" x14ac:dyDescent="0.25">
      <c r="C33" s="55"/>
      <c r="D33" s="52"/>
      <c r="E33" s="6"/>
      <c r="F33" s="19"/>
      <c r="G33" s="24"/>
      <c r="H33" s="24"/>
      <c r="I33" s="31"/>
      <c r="J33" s="31"/>
      <c r="K33" s="35"/>
    </row>
    <row r="34" spans="1:11" x14ac:dyDescent="0.25">
      <c r="C34" s="56" t="s">
        <v>11</v>
      </c>
      <c r="D34" s="52"/>
      <c r="E34" s="6"/>
      <c r="F34" s="19"/>
      <c r="G34" s="24" t="s">
        <v>2</v>
      </c>
      <c r="H34" s="24" t="s">
        <v>2</v>
      </c>
      <c r="I34" s="31"/>
      <c r="J34" s="31"/>
      <c r="K34" s="35"/>
    </row>
    <row r="35" spans="1:11" x14ac:dyDescent="0.25">
      <c r="C35" s="55"/>
      <c r="D35" s="52"/>
      <c r="E35" s="6"/>
      <c r="F35" s="19"/>
      <c r="G35" s="24"/>
      <c r="H35" s="24"/>
      <c r="I35" s="31"/>
      <c r="J35" s="31"/>
      <c r="K35" s="35"/>
    </row>
    <row r="36" spans="1:11" x14ac:dyDescent="0.25">
      <c r="C36" s="56" t="s">
        <v>13</v>
      </c>
      <c r="D36" s="52"/>
      <c r="E36" s="6"/>
      <c r="F36" s="19"/>
      <c r="G36" s="24"/>
      <c r="H36" s="24"/>
      <c r="I36" s="31"/>
      <c r="J36" s="31"/>
      <c r="K36" s="35"/>
    </row>
    <row r="37" spans="1:11" x14ac:dyDescent="0.25">
      <c r="C37" s="55"/>
      <c r="D37" s="52"/>
      <c r="E37" s="6"/>
      <c r="F37" s="19"/>
      <c r="G37" s="24"/>
      <c r="H37" s="24"/>
      <c r="I37" s="31"/>
      <c r="J37" s="31"/>
      <c r="K37" s="35"/>
    </row>
    <row r="38" spans="1:11" x14ac:dyDescent="0.25">
      <c r="C38" s="56" t="s">
        <v>14</v>
      </c>
      <c r="D38" s="52"/>
      <c r="E38" s="6"/>
      <c r="F38" s="19"/>
      <c r="G38" s="24" t="s">
        <v>2</v>
      </c>
      <c r="H38" s="24" t="s">
        <v>2</v>
      </c>
      <c r="I38" s="31"/>
      <c r="J38" s="31"/>
      <c r="K38" s="35"/>
    </row>
    <row r="39" spans="1:11" x14ac:dyDescent="0.25">
      <c r="C39" s="55"/>
      <c r="D39" s="52"/>
      <c r="E39" s="6"/>
      <c r="F39" s="19"/>
      <c r="G39" s="24"/>
      <c r="H39" s="24"/>
      <c r="I39" s="31"/>
      <c r="J39" s="31"/>
      <c r="K39" s="35"/>
    </row>
    <row r="40" spans="1:11" x14ac:dyDescent="0.25">
      <c r="C40" s="56" t="s">
        <v>15</v>
      </c>
      <c r="D40" s="52"/>
      <c r="E40" s="6"/>
      <c r="F40" s="19"/>
      <c r="G40" s="24" t="s">
        <v>2</v>
      </c>
      <c r="H40" s="24" t="s">
        <v>2</v>
      </c>
      <c r="I40" s="31"/>
      <c r="J40" s="31"/>
      <c r="K40" s="35"/>
    </row>
    <row r="41" spans="1:11" x14ac:dyDescent="0.25">
      <c r="C41" s="55"/>
      <c r="D41" s="52"/>
      <c r="E41" s="6"/>
      <c r="F41" s="19"/>
      <c r="G41" s="24"/>
      <c r="H41" s="24"/>
      <c r="I41" s="31"/>
      <c r="J41" s="31"/>
      <c r="K41" s="35"/>
    </row>
    <row r="42" spans="1:11" x14ac:dyDescent="0.25">
      <c r="C42" s="56" t="s">
        <v>16</v>
      </c>
      <c r="D42" s="52"/>
      <c r="E42" s="6"/>
      <c r="F42" s="19"/>
      <c r="G42" s="24" t="s">
        <v>2</v>
      </c>
      <c r="H42" s="24" t="s">
        <v>2</v>
      </c>
      <c r="I42" s="31"/>
      <c r="J42" s="31"/>
      <c r="K42" s="35"/>
    </row>
    <row r="43" spans="1:11" x14ac:dyDescent="0.25">
      <c r="C43" s="55"/>
      <c r="D43" s="52"/>
      <c r="E43" s="6"/>
      <c r="F43" s="19"/>
      <c r="G43" s="24"/>
      <c r="H43" s="24"/>
      <c r="I43" s="31"/>
      <c r="J43" s="31"/>
      <c r="K43" s="35"/>
    </row>
    <row r="44" spans="1:11" x14ac:dyDescent="0.25">
      <c r="C44" s="56" t="s">
        <v>17</v>
      </c>
      <c r="D44" s="52"/>
      <c r="E44" s="6"/>
      <c r="F44" s="19"/>
      <c r="G44" s="24" t="s">
        <v>2</v>
      </c>
      <c r="H44" s="24" t="s">
        <v>2</v>
      </c>
      <c r="I44" s="31"/>
      <c r="J44" s="31"/>
      <c r="K44" s="35"/>
    </row>
    <row r="45" spans="1:11" x14ac:dyDescent="0.25">
      <c r="C45" s="55"/>
      <c r="D45" s="52"/>
      <c r="E45" s="6"/>
      <c r="F45" s="19"/>
      <c r="G45" s="24"/>
      <c r="H45" s="24"/>
      <c r="I45" s="31"/>
      <c r="J45" s="31"/>
      <c r="K45" s="35"/>
    </row>
    <row r="46" spans="1:11" x14ac:dyDescent="0.25">
      <c r="C46" s="56" t="s">
        <v>18</v>
      </c>
      <c r="D46" s="52"/>
      <c r="E46" s="6"/>
      <c r="F46" s="19"/>
      <c r="G46" s="24" t="s">
        <v>2</v>
      </c>
      <c r="H46" s="24" t="s">
        <v>2</v>
      </c>
      <c r="I46" s="31"/>
      <c r="J46" s="31"/>
      <c r="K46" s="35"/>
    </row>
    <row r="47" spans="1:11" x14ac:dyDescent="0.25">
      <c r="C47" s="55"/>
      <c r="D47" s="52"/>
      <c r="E47" s="6"/>
      <c r="F47" s="19"/>
      <c r="G47" s="24"/>
      <c r="H47" s="24"/>
      <c r="I47" s="31"/>
      <c r="J47" s="31"/>
      <c r="K47" s="35"/>
    </row>
    <row r="48" spans="1:11" x14ac:dyDescent="0.25">
      <c r="A48" s="10"/>
      <c r="B48" s="28"/>
      <c r="C48" s="56" t="s">
        <v>19</v>
      </c>
      <c r="D48" s="52"/>
      <c r="E48" s="6"/>
      <c r="F48" s="19"/>
      <c r="G48" s="24"/>
      <c r="H48" s="24"/>
      <c r="I48" s="31"/>
      <c r="J48" s="31"/>
      <c r="K48" s="35"/>
    </row>
    <row r="49" spans="1:54" x14ac:dyDescent="0.25">
      <c r="A49" s="28"/>
      <c r="B49" s="28"/>
      <c r="C49" s="56" t="s">
        <v>20</v>
      </c>
      <c r="D49" s="52"/>
      <c r="E49" s="6"/>
      <c r="F49" s="19"/>
      <c r="G49" s="24" t="s">
        <v>2</v>
      </c>
      <c r="H49" s="24" t="s">
        <v>2</v>
      </c>
      <c r="I49" s="31"/>
      <c r="J49" s="31"/>
      <c r="K49" s="35"/>
    </row>
    <row r="50" spans="1:54" x14ac:dyDescent="0.25">
      <c r="A50" s="28"/>
      <c r="B50" s="28"/>
      <c r="C50" s="56"/>
      <c r="D50" s="52"/>
      <c r="E50" s="6"/>
      <c r="F50" s="19"/>
      <c r="G50" s="24"/>
      <c r="H50" s="24"/>
      <c r="I50" s="31"/>
      <c r="J50" s="31"/>
      <c r="K50" s="35"/>
    </row>
    <row r="51" spans="1:54" x14ac:dyDescent="0.25">
      <c r="A51" s="28"/>
      <c r="B51" s="28"/>
      <c r="C51" s="56" t="s">
        <v>21</v>
      </c>
      <c r="D51" s="52"/>
      <c r="E51" s="6"/>
      <c r="F51" s="19"/>
      <c r="G51" s="24" t="s">
        <v>2</v>
      </c>
      <c r="H51" s="24" t="s">
        <v>2</v>
      </c>
      <c r="I51" s="31"/>
      <c r="J51" s="31"/>
      <c r="K51" s="35"/>
    </row>
    <row r="52" spans="1:54" x14ac:dyDescent="0.25">
      <c r="A52" s="28"/>
      <c r="B52" s="28"/>
      <c r="C52" s="56"/>
      <c r="D52" s="52"/>
      <c r="E52" s="6"/>
      <c r="F52" s="19"/>
      <c r="G52" s="24"/>
      <c r="H52" s="24"/>
      <c r="I52" s="31"/>
      <c r="J52" s="31"/>
      <c r="K52" s="35"/>
    </row>
    <row r="53" spans="1:54" x14ac:dyDescent="0.25">
      <c r="A53" s="28"/>
      <c r="B53" s="28"/>
      <c r="C53" s="56" t="s">
        <v>22</v>
      </c>
      <c r="D53" s="52"/>
      <c r="E53" s="6"/>
      <c r="F53" s="19"/>
      <c r="G53" s="24" t="s">
        <v>2</v>
      </c>
      <c r="H53" s="24" t="s">
        <v>2</v>
      </c>
      <c r="I53" s="31"/>
      <c r="J53" s="31"/>
      <c r="K53" s="35"/>
    </row>
    <row r="54" spans="1:54" x14ac:dyDescent="0.25">
      <c r="A54" s="28"/>
      <c r="B54" s="28"/>
      <c r="C54" s="56"/>
      <c r="D54" s="52"/>
      <c r="E54" s="6"/>
      <c r="F54" s="19"/>
      <c r="G54" s="24"/>
      <c r="H54" s="24"/>
      <c r="I54" s="31"/>
      <c r="J54" s="31"/>
      <c r="K54" s="35"/>
    </row>
    <row r="55" spans="1:54" x14ac:dyDescent="0.25">
      <c r="A55" s="28"/>
      <c r="B55" s="28"/>
      <c r="C55" s="56" t="s">
        <v>23</v>
      </c>
      <c r="D55" s="52"/>
      <c r="E55" s="6"/>
      <c r="F55" s="19"/>
      <c r="G55" s="24" t="s">
        <v>2</v>
      </c>
      <c r="H55" s="24" t="s">
        <v>2</v>
      </c>
      <c r="I55" s="31"/>
      <c r="J55" s="31"/>
      <c r="K55" s="35"/>
    </row>
    <row r="56" spans="1:54" x14ac:dyDescent="0.25">
      <c r="A56" s="28"/>
      <c r="B56" s="28"/>
      <c r="C56" s="56"/>
      <c r="D56" s="52"/>
      <c r="E56" s="6"/>
      <c r="F56" s="19"/>
      <c r="G56" s="24"/>
      <c r="H56" s="24"/>
      <c r="I56" s="31"/>
      <c r="J56" s="31"/>
      <c r="K56" s="35"/>
    </row>
    <row r="57" spans="1:54" x14ac:dyDescent="0.25">
      <c r="C57" s="57" t="s">
        <v>24</v>
      </c>
      <c r="D57" s="52"/>
      <c r="E57" s="6"/>
      <c r="F57" s="19"/>
      <c r="G57" s="24"/>
      <c r="H57" s="24"/>
      <c r="I57" s="31"/>
      <c r="J57" s="31"/>
      <c r="K57" s="35"/>
    </row>
    <row r="58" spans="1:54" x14ac:dyDescent="0.25">
      <c r="B58" s="8" t="s">
        <v>203</v>
      </c>
      <c r="C58" s="58" t="s">
        <v>204</v>
      </c>
      <c r="D58" s="52"/>
      <c r="E58" s="6"/>
      <c r="F58" s="19"/>
      <c r="G58" s="24">
        <v>591.05999999999995</v>
      </c>
      <c r="H58" s="24">
        <v>0.35</v>
      </c>
      <c r="I58" s="31"/>
      <c r="J58" s="31"/>
      <c r="K58" s="35"/>
    </row>
    <row r="59" spans="1:54" x14ac:dyDescent="0.25">
      <c r="C59" s="56" t="s">
        <v>191</v>
      </c>
      <c r="D59" s="52"/>
      <c r="E59" s="6"/>
      <c r="F59" s="19"/>
      <c r="G59" s="25">
        <v>591.05999999999995</v>
      </c>
      <c r="H59" s="25">
        <v>0.35</v>
      </c>
      <c r="I59" s="31"/>
      <c r="J59" s="31"/>
      <c r="K59" s="35"/>
    </row>
    <row r="60" spans="1:54" x14ac:dyDescent="0.25">
      <c r="C60" s="55"/>
      <c r="D60" s="52"/>
      <c r="E60" s="6"/>
      <c r="F60" s="19"/>
      <c r="G60" s="24"/>
      <c r="H60" s="24"/>
      <c r="I60" s="31"/>
      <c r="J60" s="31"/>
      <c r="K60" s="35"/>
    </row>
    <row r="61" spans="1:54" x14ac:dyDescent="0.25">
      <c r="A61" s="10"/>
      <c r="B61" s="28"/>
      <c r="C61" s="56" t="s">
        <v>25</v>
      </c>
      <c r="D61" s="52"/>
      <c r="E61" s="6"/>
      <c r="F61" s="19"/>
      <c r="G61" s="24"/>
      <c r="H61" s="24"/>
      <c r="I61" s="31"/>
      <c r="J61" s="31"/>
      <c r="K61" s="35"/>
    </row>
    <row r="62" spans="1:54" s="2" customFormat="1" ht="13.5" x14ac:dyDescent="0.25">
      <c r="A62" s="28"/>
      <c r="B62" s="28"/>
      <c r="C62" s="55" t="s">
        <v>4578</v>
      </c>
      <c r="D62" s="52"/>
      <c r="E62" s="6"/>
      <c r="F62" s="19"/>
      <c r="G62" s="24" t="s">
        <v>2</v>
      </c>
      <c r="H62" s="24" t="s">
        <v>2</v>
      </c>
      <c r="I62" s="31"/>
      <c r="J62" s="31"/>
      <c r="K62" s="35"/>
      <c r="L62" s="3"/>
      <c r="AI62" s="3"/>
      <c r="AV62" s="3"/>
      <c r="AX62" s="3"/>
      <c r="BB62" s="3"/>
    </row>
    <row r="63" spans="1:54" x14ac:dyDescent="0.25">
      <c r="B63" s="8"/>
      <c r="C63" s="58" t="s">
        <v>205</v>
      </c>
      <c r="D63" s="52"/>
      <c r="E63" s="6"/>
      <c r="F63" s="19"/>
      <c r="G63" s="24">
        <v>2855.24</v>
      </c>
      <c r="H63" s="24">
        <v>1.71</v>
      </c>
      <c r="I63" s="31"/>
      <c r="J63" s="31"/>
      <c r="K63" s="35"/>
    </row>
    <row r="64" spans="1:54" x14ac:dyDescent="0.25">
      <c r="C64" s="56" t="s">
        <v>191</v>
      </c>
      <c r="D64" s="52"/>
      <c r="E64" s="6"/>
      <c r="F64" s="19"/>
      <c r="G64" s="25">
        <v>2855.24</v>
      </c>
      <c r="H64" s="25">
        <v>1.71</v>
      </c>
      <c r="I64" s="31"/>
      <c r="J64" s="31"/>
      <c r="K64" s="35"/>
    </row>
    <row r="65" spans="3:11" x14ac:dyDescent="0.25">
      <c r="C65" s="55"/>
      <c r="D65" s="52"/>
      <c r="E65" s="6"/>
      <c r="F65" s="19"/>
      <c r="G65" s="24"/>
      <c r="H65" s="24"/>
      <c r="I65" s="31"/>
      <c r="J65" s="31"/>
      <c r="K65" s="35"/>
    </row>
    <row r="66" spans="3:11" x14ac:dyDescent="0.25">
      <c r="C66" s="59" t="s">
        <v>206</v>
      </c>
      <c r="D66" s="53"/>
      <c r="E66" s="5"/>
      <c r="F66" s="20"/>
      <c r="G66" s="26">
        <v>166634.74</v>
      </c>
      <c r="H66" s="26">
        <v>99.999999999999986</v>
      </c>
      <c r="I66" s="32"/>
      <c r="J66" s="32"/>
      <c r="K66" s="36"/>
    </row>
    <row r="69" spans="3:11" x14ac:dyDescent="0.25">
      <c r="C69" s="1" t="s">
        <v>207</v>
      </c>
    </row>
    <row r="70" spans="3:11" x14ac:dyDescent="0.25">
      <c r="C70" s="37" t="s">
        <v>208</v>
      </c>
      <c r="D70" s="37"/>
      <c r="E70" s="37"/>
      <c r="F70" s="37"/>
      <c r="G70" s="37"/>
      <c r="H70" s="37"/>
      <c r="I70" s="37"/>
      <c r="J70" s="37"/>
      <c r="K70" s="37"/>
    </row>
    <row r="71" spans="3:11" x14ac:dyDescent="0.25">
      <c r="C71" s="2" t="s">
        <v>209</v>
      </c>
    </row>
    <row r="72" spans="3:11" x14ac:dyDescent="0.25">
      <c r="C72" s="2" t="s">
        <v>210</v>
      </c>
    </row>
    <row r="73" spans="3:11" ht="30" customHeight="1" x14ac:dyDescent="0.25">
      <c r="C73" s="164" t="s">
        <v>211</v>
      </c>
      <c r="D73" s="165"/>
      <c r="E73" s="165"/>
      <c r="F73" s="165"/>
      <c r="G73" s="165"/>
      <c r="H73" s="165"/>
      <c r="I73" s="165"/>
      <c r="J73" s="165"/>
      <c r="K73" s="165"/>
    </row>
    <row r="74" spans="3:11" x14ac:dyDescent="0.25">
      <c r="C74" s="2" t="s">
        <v>212</v>
      </c>
    </row>
    <row r="76" spans="3:11" x14ac:dyDescent="0.25">
      <c r="C76" s="2" t="s">
        <v>5016</v>
      </c>
      <c r="E76" s="2" t="s">
        <v>2</v>
      </c>
    </row>
    <row r="78" spans="3:11" x14ac:dyDescent="0.25">
      <c r="C78" s="2" t="s">
        <v>5017</v>
      </c>
      <c r="E78" s="2" t="s">
        <v>2</v>
      </c>
    </row>
    <row r="80" spans="3:11" x14ac:dyDescent="0.25">
      <c r="C80" s="2" t="s">
        <v>5064</v>
      </c>
    </row>
    <row r="82" spans="1:256" x14ac:dyDescent="0.25">
      <c r="C82" s="2" t="s">
        <v>5065</v>
      </c>
    </row>
    <row r="83" spans="1:256" s="86" customFormat="1" ht="35.25" customHeight="1" x14ac:dyDescent="0.25">
      <c r="A83" s="82"/>
      <c r="B83" s="82"/>
      <c r="C83" s="87" t="s">
        <v>5022</v>
      </c>
      <c r="D83" s="91" t="s">
        <v>5023</v>
      </c>
      <c r="E83" s="91" t="s">
        <v>5024</v>
      </c>
      <c r="F83" s="83"/>
      <c r="G83" s="84"/>
      <c r="H83" s="84"/>
      <c r="I83" s="84"/>
      <c r="J83" s="84"/>
      <c r="K83" s="85"/>
      <c r="L83" s="85"/>
      <c r="M83" s="82"/>
      <c r="N83" s="82"/>
      <c r="O83" s="82"/>
      <c r="P83" s="82"/>
      <c r="Q83" s="82"/>
      <c r="R83" s="82"/>
      <c r="S83" s="82"/>
      <c r="T83" s="82"/>
      <c r="U83" s="82"/>
      <c r="V83" s="82"/>
      <c r="W83" s="82"/>
      <c r="X83" s="82"/>
      <c r="Y83" s="82"/>
      <c r="Z83" s="82"/>
      <c r="AA83" s="82"/>
      <c r="AB83" s="82"/>
      <c r="AC83" s="82"/>
      <c r="AD83" s="82"/>
      <c r="AE83" s="82"/>
      <c r="AF83" s="82"/>
      <c r="AG83" s="82"/>
      <c r="AH83" s="82"/>
      <c r="AI83" s="85"/>
      <c r="AJ83" s="82"/>
      <c r="AK83" s="82"/>
      <c r="AL83" s="82"/>
      <c r="AM83" s="82"/>
      <c r="AN83" s="82"/>
      <c r="AO83" s="82"/>
      <c r="AP83" s="82"/>
      <c r="AQ83" s="82"/>
      <c r="AR83" s="82"/>
      <c r="AS83" s="82"/>
      <c r="AT83" s="82"/>
      <c r="AU83" s="82"/>
      <c r="AV83" s="85"/>
      <c r="AW83" s="82"/>
      <c r="AX83" s="85"/>
      <c r="AY83" s="82"/>
      <c r="AZ83" s="82"/>
      <c r="BA83" s="82"/>
      <c r="BB83" s="85"/>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row>
    <row r="84" spans="1:256" s="86" customFormat="1" x14ac:dyDescent="0.25">
      <c r="A84" s="82"/>
      <c r="B84" s="82"/>
      <c r="C84" s="89" t="s">
        <v>5025</v>
      </c>
      <c r="D84" s="92">
        <v>21.138000000000002</v>
      </c>
      <c r="E84" s="92">
        <v>21.644600000000001</v>
      </c>
      <c r="F84" s="83"/>
      <c r="G84" s="84"/>
      <c r="H84" s="84"/>
      <c r="I84" s="84"/>
      <c r="J84" s="84"/>
      <c r="K84" s="85"/>
      <c r="L84" s="85"/>
      <c r="M84" s="82"/>
      <c r="N84" s="82"/>
      <c r="O84" s="82"/>
      <c r="P84" s="82"/>
      <c r="Q84" s="82"/>
      <c r="R84" s="82"/>
      <c r="S84" s="82"/>
      <c r="T84" s="82"/>
      <c r="U84" s="82"/>
      <c r="V84" s="82"/>
      <c r="W84" s="82"/>
      <c r="X84" s="82"/>
      <c r="Y84" s="82"/>
      <c r="Z84" s="82"/>
      <c r="AA84" s="82"/>
      <c r="AB84" s="82"/>
      <c r="AC84" s="82"/>
      <c r="AD84" s="82"/>
      <c r="AE84" s="82"/>
      <c r="AF84" s="82"/>
      <c r="AG84" s="82"/>
      <c r="AH84" s="82"/>
      <c r="AI84" s="85"/>
      <c r="AJ84" s="82"/>
      <c r="AK84" s="82"/>
      <c r="AL84" s="82"/>
      <c r="AM84" s="82"/>
      <c r="AN84" s="82"/>
      <c r="AO84" s="82"/>
      <c r="AP84" s="82"/>
      <c r="AQ84" s="82"/>
      <c r="AR84" s="82"/>
      <c r="AS84" s="82"/>
      <c r="AT84" s="82"/>
      <c r="AU84" s="82"/>
      <c r="AV84" s="85"/>
      <c r="AW84" s="82"/>
      <c r="AX84" s="85"/>
      <c r="AY84" s="82"/>
      <c r="AZ84" s="82"/>
      <c r="BA84" s="82"/>
      <c r="BB84" s="85"/>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row>
    <row r="85" spans="1:256" s="86" customFormat="1" x14ac:dyDescent="0.25">
      <c r="A85" s="82"/>
      <c r="B85" s="82"/>
      <c r="C85" s="89" t="s">
        <v>5026</v>
      </c>
      <c r="D85" s="92">
        <v>64.993200000000002</v>
      </c>
      <c r="E85" s="92">
        <v>66.550899999999999</v>
      </c>
      <c r="F85" s="83"/>
      <c r="G85" s="84"/>
      <c r="H85" s="84"/>
      <c r="I85" s="84"/>
      <c r="J85" s="84"/>
      <c r="K85" s="85"/>
      <c r="L85" s="85"/>
      <c r="M85" s="82"/>
      <c r="N85" s="82"/>
      <c r="O85" s="82"/>
      <c r="P85" s="82"/>
      <c r="Q85" s="82"/>
      <c r="R85" s="82"/>
      <c r="S85" s="82"/>
      <c r="T85" s="82"/>
      <c r="U85" s="82"/>
      <c r="V85" s="82"/>
      <c r="W85" s="82"/>
      <c r="X85" s="82"/>
      <c r="Y85" s="82"/>
      <c r="Z85" s="82"/>
      <c r="AA85" s="82"/>
      <c r="AB85" s="82"/>
      <c r="AC85" s="82"/>
      <c r="AD85" s="82"/>
      <c r="AE85" s="82"/>
      <c r="AF85" s="82"/>
      <c r="AG85" s="82"/>
      <c r="AH85" s="82"/>
      <c r="AI85" s="85"/>
      <c r="AJ85" s="82"/>
      <c r="AK85" s="82"/>
      <c r="AL85" s="82"/>
      <c r="AM85" s="82"/>
      <c r="AN85" s="82"/>
      <c r="AO85" s="82"/>
      <c r="AP85" s="82"/>
      <c r="AQ85" s="82"/>
      <c r="AR85" s="82"/>
      <c r="AS85" s="82"/>
      <c r="AT85" s="82"/>
      <c r="AU85" s="82"/>
      <c r="AV85" s="85"/>
      <c r="AW85" s="82"/>
      <c r="AX85" s="85"/>
      <c r="AY85" s="82"/>
      <c r="AZ85" s="82"/>
      <c r="BA85" s="82"/>
      <c r="BB85" s="85"/>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82"/>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row>
    <row r="86" spans="1:256" s="86" customFormat="1" x14ac:dyDescent="0.25">
      <c r="A86" s="82"/>
      <c r="B86" s="82"/>
      <c r="C86" s="89" t="s">
        <v>5027</v>
      </c>
      <c r="D86" s="92">
        <v>22.045500000000001</v>
      </c>
      <c r="E86" s="92">
        <v>22.579599999999999</v>
      </c>
      <c r="F86" s="83"/>
      <c r="G86" s="84"/>
      <c r="H86" s="84"/>
      <c r="I86" s="84"/>
      <c r="J86" s="84"/>
      <c r="K86" s="85"/>
      <c r="L86" s="85"/>
      <c r="M86" s="82"/>
      <c r="N86" s="82"/>
      <c r="O86" s="82"/>
      <c r="P86" s="82"/>
      <c r="Q86" s="82"/>
      <c r="R86" s="82"/>
      <c r="S86" s="82"/>
      <c r="T86" s="82"/>
      <c r="U86" s="82"/>
      <c r="V86" s="82"/>
      <c r="W86" s="82"/>
      <c r="X86" s="82"/>
      <c r="Y86" s="82"/>
      <c r="Z86" s="82"/>
      <c r="AA86" s="82"/>
      <c r="AB86" s="82"/>
      <c r="AC86" s="82"/>
      <c r="AD86" s="82"/>
      <c r="AE86" s="82"/>
      <c r="AF86" s="82"/>
      <c r="AG86" s="82"/>
      <c r="AH86" s="82"/>
      <c r="AI86" s="85"/>
      <c r="AJ86" s="82"/>
      <c r="AK86" s="82"/>
      <c r="AL86" s="82"/>
      <c r="AM86" s="82"/>
      <c r="AN86" s="82"/>
      <c r="AO86" s="82"/>
      <c r="AP86" s="82"/>
      <c r="AQ86" s="82"/>
      <c r="AR86" s="82"/>
      <c r="AS86" s="82"/>
      <c r="AT86" s="82"/>
      <c r="AU86" s="82"/>
      <c r="AV86" s="85"/>
      <c r="AW86" s="82"/>
      <c r="AX86" s="85"/>
      <c r="AY86" s="82"/>
      <c r="AZ86" s="82"/>
      <c r="BA86" s="82"/>
      <c r="BB86" s="85"/>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82"/>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row>
    <row r="87" spans="1:256" s="86" customFormat="1" x14ac:dyDescent="0.25">
      <c r="A87" s="82"/>
      <c r="B87" s="82"/>
      <c r="C87" s="89" t="s">
        <v>5028</v>
      </c>
      <c r="D87" s="92">
        <v>67.772999999999996</v>
      </c>
      <c r="E87" s="92">
        <v>69.415000000000006</v>
      </c>
      <c r="F87" s="83"/>
      <c r="G87" s="84"/>
      <c r="H87" s="84"/>
      <c r="I87" s="84"/>
      <c r="J87" s="84"/>
      <c r="K87" s="85"/>
      <c r="L87" s="85"/>
      <c r="M87" s="82"/>
      <c r="N87" s="82"/>
      <c r="O87" s="82"/>
      <c r="P87" s="82"/>
      <c r="Q87" s="82"/>
      <c r="R87" s="82"/>
      <c r="S87" s="82"/>
      <c r="T87" s="82"/>
      <c r="U87" s="82"/>
      <c r="V87" s="82"/>
      <c r="W87" s="82"/>
      <c r="X87" s="82"/>
      <c r="Y87" s="82"/>
      <c r="Z87" s="82"/>
      <c r="AA87" s="82"/>
      <c r="AB87" s="82"/>
      <c r="AC87" s="82"/>
      <c r="AD87" s="82"/>
      <c r="AE87" s="82"/>
      <c r="AF87" s="82"/>
      <c r="AG87" s="82"/>
      <c r="AH87" s="82"/>
      <c r="AI87" s="85"/>
      <c r="AJ87" s="82"/>
      <c r="AK87" s="82"/>
      <c r="AL87" s="82"/>
      <c r="AM87" s="82"/>
      <c r="AN87" s="82"/>
      <c r="AO87" s="82"/>
      <c r="AP87" s="82"/>
      <c r="AQ87" s="82"/>
      <c r="AR87" s="82"/>
      <c r="AS87" s="82"/>
      <c r="AT87" s="82"/>
      <c r="AU87" s="82"/>
      <c r="AV87" s="85"/>
      <c r="AW87" s="82"/>
      <c r="AX87" s="85"/>
      <c r="AY87" s="82"/>
      <c r="AZ87" s="82"/>
      <c r="BA87" s="82"/>
      <c r="BB87" s="85"/>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82"/>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row>
    <row r="88" spans="1:256" s="86" customFormat="1" ht="85.15" customHeight="1" x14ac:dyDescent="0.25">
      <c r="A88" s="82"/>
      <c r="B88" s="82"/>
      <c r="C88" s="166" t="s">
        <v>5060</v>
      </c>
      <c r="D88" s="167"/>
      <c r="E88" s="168"/>
      <c r="F88" s="83"/>
      <c r="G88" s="84"/>
      <c r="H88" s="84"/>
      <c r="I88" s="84"/>
      <c r="J88" s="84"/>
      <c r="K88" s="85"/>
      <c r="L88" s="85"/>
      <c r="M88" s="82"/>
      <c r="N88" s="82"/>
      <c r="O88" s="82"/>
      <c r="P88" s="82"/>
      <c r="Q88" s="82"/>
      <c r="R88" s="82"/>
      <c r="S88" s="82"/>
      <c r="T88" s="82"/>
      <c r="U88" s="82"/>
      <c r="V88" s="82"/>
      <c r="W88" s="82"/>
      <c r="X88" s="82"/>
      <c r="Y88" s="82"/>
      <c r="Z88" s="82"/>
      <c r="AA88" s="82"/>
      <c r="AB88" s="82"/>
      <c r="AC88" s="82"/>
      <c r="AD88" s="82"/>
      <c r="AE88" s="82"/>
      <c r="AF88" s="82"/>
      <c r="AG88" s="82"/>
      <c r="AH88" s="82"/>
      <c r="AI88" s="85"/>
      <c r="AJ88" s="82"/>
      <c r="AK88" s="82"/>
      <c r="AL88" s="82"/>
      <c r="AM88" s="82"/>
      <c r="AN88" s="82"/>
      <c r="AO88" s="82"/>
      <c r="AP88" s="82"/>
      <c r="AQ88" s="82"/>
      <c r="AR88" s="82"/>
      <c r="AS88" s="82"/>
      <c r="AT88" s="82"/>
      <c r="AU88" s="82"/>
      <c r="AV88" s="85"/>
      <c r="AW88" s="82"/>
      <c r="AX88" s="85"/>
      <c r="AY88" s="82"/>
      <c r="AZ88" s="82"/>
      <c r="BA88" s="82"/>
      <c r="BB88" s="85"/>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82"/>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row>
    <row r="90" spans="1:256" x14ac:dyDescent="0.25">
      <c r="C90" s="2" t="s">
        <v>5066</v>
      </c>
      <c r="E90" s="2" t="s">
        <v>2</v>
      </c>
    </row>
    <row r="92" spans="1:256" x14ac:dyDescent="0.25">
      <c r="C92" s="2" t="s">
        <v>5067</v>
      </c>
      <c r="E92" s="2" t="s">
        <v>2</v>
      </c>
    </row>
    <row r="94" spans="1:256" x14ac:dyDescent="0.25">
      <c r="C94" s="2" t="s">
        <v>5018</v>
      </c>
      <c r="E94" s="2" t="s">
        <v>2</v>
      </c>
    </row>
    <row r="96" spans="1:256" x14ac:dyDescent="0.25">
      <c r="C96" s="2" t="s">
        <v>5019</v>
      </c>
      <c r="E96" s="2" t="s">
        <v>2</v>
      </c>
    </row>
    <row r="98" spans="3:5" x14ac:dyDescent="0.25">
      <c r="C98" s="2" t="s">
        <v>5020</v>
      </c>
      <c r="E98" s="99" t="s">
        <v>5182</v>
      </c>
    </row>
    <row r="100" spans="3:5" x14ac:dyDescent="0.25">
      <c r="C100" s="2" t="s">
        <v>5021</v>
      </c>
      <c r="E100" s="100" t="s">
        <v>5200</v>
      </c>
    </row>
    <row r="102" spans="3:5" x14ac:dyDescent="0.25">
      <c r="C102" s="2" t="s">
        <v>5068</v>
      </c>
      <c r="E102" s="2" t="s">
        <v>2</v>
      </c>
    </row>
    <row r="104" spans="3:5" x14ac:dyDescent="0.25">
      <c r="C104" s="1" t="s">
        <v>5250</v>
      </c>
      <c r="E104" s="162" t="s">
        <v>5251</v>
      </c>
    </row>
    <row r="105" spans="3:5" x14ac:dyDescent="0.25">
      <c r="E105" s="2" t="s">
        <v>5271</v>
      </c>
    </row>
  </sheetData>
  <mergeCells count="2">
    <mergeCell ref="C73:K73"/>
    <mergeCell ref="C88:E88"/>
  </mergeCells>
  <hyperlinks>
    <hyperlink ref="J2" location="'Index'!A1" display="'Index'!A1" xr:uid="{D0B19393-8F06-494D-818D-E2DEC1755319}"/>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E24B5-02DB-4B44-BA2F-ACA21FB76D96}">
  <sheetPr codeName="Sheet1"/>
  <dimension ref="A1:IV145"/>
  <sheetViews>
    <sheetView showGridLines="0" zoomScale="90" zoomScaleNormal="90" workbookViewId="0">
      <pane ySplit="6" topLeftCell="A12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2174</v>
      </c>
      <c r="J2" s="38" t="s">
        <v>4568</v>
      </c>
    </row>
    <row r="3" spans="1:54" ht="16.5" x14ac:dyDescent="0.3">
      <c r="C3" s="1" t="s">
        <v>28</v>
      </c>
      <c r="D3" s="21" t="s">
        <v>2175</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323</v>
      </c>
      <c r="C11" s="58" t="s">
        <v>324</v>
      </c>
      <c r="D11" s="52" t="s">
        <v>325</v>
      </c>
      <c r="E11" s="6" t="s">
        <v>80</v>
      </c>
      <c r="F11" s="19">
        <v>4276000</v>
      </c>
      <c r="G11" s="24">
        <v>8041.45</v>
      </c>
      <c r="H11" s="24">
        <v>6.99</v>
      </c>
      <c r="I11" s="31"/>
      <c r="J11" s="31"/>
      <c r="K11" s="35"/>
    </row>
    <row r="12" spans="1:54" x14ac:dyDescent="0.25">
      <c r="B12" s="8" t="s">
        <v>77</v>
      </c>
      <c r="C12" s="58" t="s">
        <v>78</v>
      </c>
      <c r="D12" s="52" t="s">
        <v>79</v>
      </c>
      <c r="E12" s="6" t="s">
        <v>80</v>
      </c>
      <c r="F12" s="19">
        <v>500000</v>
      </c>
      <c r="G12" s="24">
        <v>6132</v>
      </c>
      <c r="H12" s="24">
        <v>5.33</v>
      </c>
      <c r="I12" s="31"/>
      <c r="J12" s="31"/>
      <c r="K12" s="35"/>
    </row>
    <row r="13" spans="1:54" x14ac:dyDescent="0.25">
      <c r="B13" s="8" t="s">
        <v>1090</v>
      </c>
      <c r="C13" s="58" t="s">
        <v>1091</v>
      </c>
      <c r="D13" s="52" t="s">
        <v>1092</v>
      </c>
      <c r="E13" s="6" t="s">
        <v>259</v>
      </c>
      <c r="F13" s="19">
        <v>3170000</v>
      </c>
      <c r="G13" s="24">
        <v>5351.28</v>
      </c>
      <c r="H13" s="24">
        <v>4.6500000000000004</v>
      </c>
      <c r="I13" s="31"/>
      <c r="J13" s="31"/>
      <c r="K13" s="35"/>
    </row>
    <row r="14" spans="1:54" x14ac:dyDescent="0.25">
      <c r="B14" s="8" t="s">
        <v>424</v>
      </c>
      <c r="C14" s="58" t="s">
        <v>425</v>
      </c>
      <c r="D14" s="52" t="s">
        <v>426</v>
      </c>
      <c r="E14" s="6" t="s">
        <v>427</v>
      </c>
      <c r="F14" s="19">
        <v>2266750</v>
      </c>
      <c r="G14" s="24">
        <v>5324.6</v>
      </c>
      <c r="H14" s="24">
        <v>4.63</v>
      </c>
      <c r="I14" s="31"/>
      <c r="J14" s="31"/>
      <c r="K14" s="35"/>
    </row>
    <row r="15" spans="1:54" x14ac:dyDescent="0.25">
      <c r="B15" s="8" t="s">
        <v>550</v>
      </c>
      <c r="C15" s="58" t="s">
        <v>551</v>
      </c>
      <c r="D15" s="52" t="s">
        <v>552</v>
      </c>
      <c r="E15" s="6" t="s">
        <v>127</v>
      </c>
      <c r="F15" s="19">
        <v>544735</v>
      </c>
      <c r="G15" s="24">
        <v>4756.8999999999996</v>
      </c>
      <c r="H15" s="24">
        <v>4.1399999999999997</v>
      </c>
      <c r="I15" s="31"/>
      <c r="J15" s="31"/>
      <c r="K15" s="35"/>
    </row>
    <row r="16" spans="1:54" x14ac:dyDescent="0.25">
      <c r="B16" s="8" t="s">
        <v>2176</v>
      </c>
      <c r="C16" s="58" t="s">
        <v>2177</v>
      </c>
      <c r="D16" s="52" t="s">
        <v>2178</v>
      </c>
      <c r="E16" s="6" t="s">
        <v>127</v>
      </c>
      <c r="F16" s="19">
        <v>760000</v>
      </c>
      <c r="G16" s="24">
        <v>4461.96</v>
      </c>
      <c r="H16" s="24">
        <v>3.88</v>
      </c>
      <c r="I16" s="31"/>
      <c r="J16" s="31"/>
      <c r="K16" s="35"/>
    </row>
    <row r="17" spans="2:11" x14ac:dyDescent="0.25">
      <c r="B17" s="8" t="s">
        <v>1127</v>
      </c>
      <c r="C17" s="58" t="s">
        <v>1128</v>
      </c>
      <c r="D17" s="52" t="s">
        <v>1129</v>
      </c>
      <c r="E17" s="6" t="s">
        <v>80</v>
      </c>
      <c r="F17" s="19">
        <v>2350000</v>
      </c>
      <c r="G17" s="24">
        <v>4077.02</v>
      </c>
      <c r="H17" s="24">
        <v>3.54</v>
      </c>
      <c r="I17" s="31"/>
      <c r="J17" s="31"/>
      <c r="K17" s="35"/>
    </row>
    <row r="18" spans="2:11" x14ac:dyDescent="0.25">
      <c r="B18" s="8" t="s">
        <v>81</v>
      </c>
      <c r="C18" s="58" t="s">
        <v>82</v>
      </c>
      <c r="D18" s="52" t="s">
        <v>83</v>
      </c>
      <c r="E18" s="6" t="s">
        <v>84</v>
      </c>
      <c r="F18" s="19">
        <v>34000</v>
      </c>
      <c r="G18" s="24">
        <v>3826.02</v>
      </c>
      <c r="H18" s="24">
        <v>3.33</v>
      </c>
      <c r="I18" s="31"/>
      <c r="J18" s="31"/>
      <c r="K18" s="35"/>
    </row>
    <row r="19" spans="2:11" x14ac:dyDescent="0.25">
      <c r="B19" s="8" t="s">
        <v>2179</v>
      </c>
      <c r="C19" s="58" t="s">
        <v>2180</v>
      </c>
      <c r="D19" s="52" t="s">
        <v>2181</v>
      </c>
      <c r="E19" s="6" t="s">
        <v>536</v>
      </c>
      <c r="F19" s="19">
        <v>650000</v>
      </c>
      <c r="G19" s="24">
        <v>3607.18</v>
      </c>
      <c r="H19" s="24">
        <v>3.14</v>
      </c>
      <c r="I19" s="31"/>
      <c r="J19" s="31"/>
      <c r="K19" s="35"/>
    </row>
    <row r="20" spans="2:11" x14ac:dyDescent="0.25">
      <c r="B20" s="8" t="s">
        <v>1102</v>
      </c>
      <c r="C20" s="58" t="s">
        <v>1103</v>
      </c>
      <c r="D20" s="52" t="s">
        <v>1104</v>
      </c>
      <c r="E20" s="6" t="s">
        <v>1105</v>
      </c>
      <c r="F20" s="19">
        <v>4127919</v>
      </c>
      <c r="G20" s="24">
        <v>3515.34</v>
      </c>
      <c r="H20" s="24">
        <v>3.06</v>
      </c>
      <c r="I20" s="31"/>
      <c r="J20" s="31"/>
      <c r="K20" s="35"/>
    </row>
    <row r="21" spans="2:11" x14ac:dyDescent="0.25">
      <c r="B21" s="8" t="s">
        <v>2182</v>
      </c>
      <c r="C21" s="58" t="s">
        <v>2183</v>
      </c>
      <c r="D21" s="52" t="s">
        <v>2184</v>
      </c>
      <c r="E21" s="6" t="s">
        <v>427</v>
      </c>
      <c r="F21" s="19">
        <v>785000</v>
      </c>
      <c r="G21" s="24">
        <v>3273.06</v>
      </c>
      <c r="H21" s="24">
        <v>2.85</v>
      </c>
      <c r="I21" s="31"/>
      <c r="J21" s="31"/>
      <c r="K21" s="35"/>
    </row>
    <row r="22" spans="2:11" x14ac:dyDescent="0.25">
      <c r="B22" s="8" t="s">
        <v>434</v>
      </c>
      <c r="C22" s="58" t="s">
        <v>435</v>
      </c>
      <c r="D22" s="52" t="s">
        <v>436</v>
      </c>
      <c r="E22" s="6" t="s">
        <v>381</v>
      </c>
      <c r="F22" s="19">
        <v>1800000</v>
      </c>
      <c r="G22" s="24">
        <v>3122.28</v>
      </c>
      <c r="H22" s="24">
        <v>2.71</v>
      </c>
      <c r="I22" s="31"/>
      <c r="J22" s="31"/>
      <c r="K22" s="35"/>
    </row>
    <row r="23" spans="2:11" x14ac:dyDescent="0.25">
      <c r="B23" s="8" t="s">
        <v>1075</v>
      </c>
      <c r="C23" s="58" t="s">
        <v>1076</v>
      </c>
      <c r="D23" s="52" t="s">
        <v>1077</v>
      </c>
      <c r="E23" s="6" t="s">
        <v>485</v>
      </c>
      <c r="F23" s="19">
        <v>540000</v>
      </c>
      <c r="G23" s="24">
        <v>3084.48</v>
      </c>
      <c r="H23" s="24">
        <v>2.68</v>
      </c>
      <c r="I23" s="31"/>
      <c r="J23" s="31"/>
      <c r="K23" s="35"/>
    </row>
    <row r="24" spans="2:11" x14ac:dyDescent="0.25">
      <c r="B24" s="8" t="s">
        <v>349</v>
      </c>
      <c r="C24" s="58" t="s">
        <v>350</v>
      </c>
      <c r="D24" s="52" t="s">
        <v>351</v>
      </c>
      <c r="E24" s="6" t="s">
        <v>95</v>
      </c>
      <c r="F24" s="19">
        <v>152080</v>
      </c>
      <c r="G24" s="24">
        <v>3079.47</v>
      </c>
      <c r="H24" s="24">
        <v>2.68</v>
      </c>
      <c r="I24" s="31"/>
      <c r="J24" s="31"/>
      <c r="K24" s="35"/>
    </row>
    <row r="25" spans="2:11" x14ac:dyDescent="0.25">
      <c r="B25" s="8" t="s">
        <v>121</v>
      </c>
      <c r="C25" s="58" t="s">
        <v>122</v>
      </c>
      <c r="D25" s="52" t="s">
        <v>123</v>
      </c>
      <c r="E25" s="6" t="s">
        <v>84</v>
      </c>
      <c r="F25" s="19">
        <v>2224816</v>
      </c>
      <c r="G25" s="24">
        <v>3001.72</v>
      </c>
      <c r="H25" s="24">
        <v>2.61</v>
      </c>
      <c r="I25" s="31"/>
      <c r="J25" s="31"/>
      <c r="K25" s="35"/>
    </row>
    <row r="26" spans="2:11" x14ac:dyDescent="0.25">
      <c r="B26" s="8" t="s">
        <v>575</v>
      </c>
      <c r="C26" s="58" t="s">
        <v>576</v>
      </c>
      <c r="D26" s="52" t="s">
        <v>577</v>
      </c>
      <c r="E26" s="6" t="s">
        <v>95</v>
      </c>
      <c r="F26" s="19">
        <v>394423</v>
      </c>
      <c r="G26" s="24">
        <v>2999.59</v>
      </c>
      <c r="H26" s="24">
        <v>2.61</v>
      </c>
      <c r="I26" s="31"/>
      <c r="J26" s="31"/>
      <c r="K26" s="35"/>
    </row>
    <row r="27" spans="2:11" x14ac:dyDescent="0.25">
      <c r="B27" s="8" t="s">
        <v>602</v>
      </c>
      <c r="C27" s="58" t="s">
        <v>603</v>
      </c>
      <c r="D27" s="52" t="s">
        <v>604</v>
      </c>
      <c r="E27" s="6" t="s">
        <v>605</v>
      </c>
      <c r="F27" s="19">
        <v>650000</v>
      </c>
      <c r="G27" s="24">
        <v>2853.83</v>
      </c>
      <c r="H27" s="24">
        <v>2.48</v>
      </c>
      <c r="I27" s="31"/>
      <c r="J27" s="31"/>
      <c r="K27" s="35"/>
    </row>
    <row r="28" spans="2:11" x14ac:dyDescent="0.25">
      <c r="B28" s="8" t="s">
        <v>1172</v>
      </c>
      <c r="C28" s="58" t="s">
        <v>1173</v>
      </c>
      <c r="D28" s="52" t="s">
        <v>1174</v>
      </c>
      <c r="E28" s="6" t="s">
        <v>259</v>
      </c>
      <c r="F28" s="19">
        <v>930000</v>
      </c>
      <c r="G28" s="24">
        <v>2662.59</v>
      </c>
      <c r="H28" s="24">
        <v>2.31</v>
      </c>
      <c r="I28" s="31"/>
      <c r="J28" s="31"/>
      <c r="K28" s="35"/>
    </row>
    <row r="29" spans="2:11" x14ac:dyDescent="0.25">
      <c r="B29" s="8" t="s">
        <v>2185</v>
      </c>
      <c r="C29" s="58" t="s">
        <v>2186</v>
      </c>
      <c r="D29" s="52" t="s">
        <v>2187</v>
      </c>
      <c r="E29" s="6" t="s">
        <v>106</v>
      </c>
      <c r="F29" s="19">
        <v>1041690</v>
      </c>
      <c r="G29" s="24">
        <v>2611.52</v>
      </c>
      <c r="H29" s="24">
        <v>2.27</v>
      </c>
      <c r="I29" s="31"/>
      <c r="J29" s="31"/>
      <c r="K29" s="35"/>
    </row>
    <row r="30" spans="2:11" x14ac:dyDescent="0.25">
      <c r="B30" s="8" t="s">
        <v>311</v>
      </c>
      <c r="C30" s="58" t="s">
        <v>312</v>
      </c>
      <c r="D30" s="52" t="s">
        <v>313</v>
      </c>
      <c r="E30" s="6" t="s">
        <v>91</v>
      </c>
      <c r="F30" s="19">
        <v>600000</v>
      </c>
      <c r="G30" s="24">
        <v>2366.6999999999998</v>
      </c>
      <c r="H30" s="24">
        <v>2.06</v>
      </c>
      <c r="I30" s="31"/>
      <c r="J30" s="31"/>
      <c r="K30" s="35"/>
    </row>
    <row r="31" spans="2:11" x14ac:dyDescent="0.25">
      <c r="B31" s="8" t="s">
        <v>88</v>
      </c>
      <c r="C31" s="58" t="s">
        <v>89</v>
      </c>
      <c r="D31" s="52" t="s">
        <v>90</v>
      </c>
      <c r="E31" s="6" t="s">
        <v>91</v>
      </c>
      <c r="F31" s="19">
        <v>182732</v>
      </c>
      <c r="G31" s="24">
        <v>2364.37</v>
      </c>
      <c r="H31" s="24">
        <v>2.06</v>
      </c>
      <c r="I31" s="31"/>
      <c r="J31" s="31"/>
      <c r="K31" s="35"/>
    </row>
    <row r="32" spans="2:11" x14ac:dyDescent="0.25">
      <c r="B32" s="8" t="s">
        <v>1069</v>
      </c>
      <c r="C32" s="58" t="s">
        <v>1070</v>
      </c>
      <c r="D32" s="52" t="s">
        <v>1071</v>
      </c>
      <c r="E32" s="6" t="s">
        <v>259</v>
      </c>
      <c r="F32" s="19">
        <v>2700000</v>
      </c>
      <c r="G32" s="24">
        <v>2195.91</v>
      </c>
      <c r="H32" s="24">
        <v>1.91</v>
      </c>
      <c r="I32" s="31"/>
      <c r="J32" s="31"/>
      <c r="K32" s="35"/>
    </row>
    <row r="33" spans="2:11" x14ac:dyDescent="0.25">
      <c r="B33" s="8" t="s">
        <v>2188</v>
      </c>
      <c r="C33" s="58" t="s">
        <v>2189</v>
      </c>
      <c r="D33" s="52" t="s">
        <v>2190</v>
      </c>
      <c r="E33" s="6" t="s">
        <v>80</v>
      </c>
      <c r="F33" s="19">
        <v>316744</v>
      </c>
      <c r="G33" s="24">
        <v>2193.9299999999998</v>
      </c>
      <c r="H33" s="24">
        <v>1.91</v>
      </c>
      <c r="I33" s="31"/>
      <c r="J33" s="31"/>
      <c r="K33" s="35"/>
    </row>
    <row r="34" spans="2:11" x14ac:dyDescent="0.25">
      <c r="B34" s="8" t="s">
        <v>2191</v>
      </c>
      <c r="C34" s="58" t="s">
        <v>2192</v>
      </c>
      <c r="D34" s="52" t="s">
        <v>2193</v>
      </c>
      <c r="E34" s="6" t="s">
        <v>106</v>
      </c>
      <c r="F34" s="19">
        <v>228093</v>
      </c>
      <c r="G34" s="24">
        <v>2166.88</v>
      </c>
      <c r="H34" s="24">
        <v>1.88</v>
      </c>
      <c r="I34" s="31"/>
      <c r="J34" s="31"/>
      <c r="K34" s="35"/>
    </row>
    <row r="35" spans="2:11" x14ac:dyDescent="0.25">
      <c r="B35" s="8" t="s">
        <v>1072</v>
      </c>
      <c r="C35" s="58" t="s">
        <v>1073</v>
      </c>
      <c r="D35" s="52" t="s">
        <v>1074</v>
      </c>
      <c r="E35" s="6" t="s">
        <v>91</v>
      </c>
      <c r="F35" s="19">
        <v>1500000</v>
      </c>
      <c r="G35" s="24">
        <v>2090.6999999999998</v>
      </c>
      <c r="H35" s="24">
        <v>1.82</v>
      </c>
      <c r="I35" s="31"/>
      <c r="J35" s="31"/>
      <c r="K35" s="35"/>
    </row>
    <row r="36" spans="2:11" x14ac:dyDescent="0.25">
      <c r="B36" s="8" t="s">
        <v>437</v>
      </c>
      <c r="C36" s="58" t="s">
        <v>438</v>
      </c>
      <c r="D36" s="52" t="s">
        <v>439</v>
      </c>
      <c r="E36" s="6" t="s">
        <v>215</v>
      </c>
      <c r="F36" s="19">
        <v>217600</v>
      </c>
      <c r="G36" s="24">
        <v>2081.56</v>
      </c>
      <c r="H36" s="24">
        <v>1.81</v>
      </c>
      <c r="I36" s="31"/>
      <c r="J36" s="31"/>
      <c r="K36" s="35"/>
    </row>
    <row r="37" spans="2:11" x14ac:dyDescent="0.25">
      <c r="B37" s="8" t="s">
        <v>1118</v>
      </c>
      <c r="C37" s="58" t="s">
        <v>1119</v>
      </c>
      <c r="D37" s="52" t="s">
        <v>1120</v>
      </c>
      <c r="E37" s="6" t="s">
        <v>173</v>
      </c>
      <c r="F37" s="19">
        <v>1650000</v>
      </c>
      <c r="G37" s="24">
        <v>2064.65</v>
      </c>
      <c r="H37" s="24">
        <v>1.8</v>
      </c>
      <c r="I37" s="31"/>
      <c r="J37" s="31"/>
      <c r="K37" s="35"/>
    </row>
    <row r="38" spans="2:11" x14ac:dyDescent="0.25">
      <c r="B38" s="8" t="s">
        <v>2194</v>
      </c>
      <c r="C38" s="58" t="s">
        <v>2195</v>
      </c>
      <c r="D38" s="52" t="s">
        <v>2196</v>
      </c>
      <c r="E38" s="6" t="s">
        <v>215</v>
      </c>
      <c r="F38" s="19">
        <v>370000</v>
      </c>
      <c r="G38" s="24">
        <v>1972.66</v>
      </c>
      <c r="H38" s="24">
        <v>1.72</v>
      </c>
      <c r="I38" s="31"/>
      <c r="J38" s="31"/>
      <c r="K38" s="35"/>
    </row>
    <row r="39" spans="2:11" x14ac:dyDescent="0.25">
      <c r="B39" s="8" t="s">
        <v>256</v>
      </c>
      <c r="C39" s="58" t="s">
        <v>257</v>
      </c>
      <c r="D39" s="52" t="s">
        <v>258</v>
      </c>
      <c r="E39" s="6" t="s">
        <v>259</v>
      </c>
      <c r="F39" s="19">
        <v>130000</v>
      </c>
      <c r="G39" s="24">
        <v>1839.37</v>
      </c>
      <c r="H39" s="24">
        <v>1.6</v>
      </c>
      <c r="I39" s="31"/>
      <c r="J39" s="31"/>
      <c r="K39" s="35"/>
    </row>
    <row r="40" spans="2:11" x14ac:dyDescent="0.25">
      <c r="B40" s="8" t="s">
        <v>364</v>
      </c>
      <c r="C40" s="58" t="s">
        <v>365</v>
      </c>
      <c r="D40" s="52" t="s">
        <v>366</v>
      </c>
      <c r="E40" s="6" t="s">
        <v>84</v>
      </c>
      <c r="F40" s="19">
        <v>600000</v>
      </c>
      <c r="G40" s="24">
        <v>1818.3</v>
      </c>
      <c r="H40" s="24">
        <v>1.58</v>
      </c>
      <c r="I40" s="31"/>
      <c r="J40" s="31"/>
      <c r="K40" s="35"/>
    </row>
    <row r="41" spans="2:11" x14ac:dyDescent="0.25">
      <c r="B41" s="8" t="s">
        <v>2197</v>
      </c>
      <c r="C41" s="58" t="s">
        <v>2198</v>
      </c>
      <c r="D41" s="52" t="s">
        <v>2199</v>
      </c>
      <c r="E41" s="6" t="s">
        <v>485</v>
      </c>
      <c r="F41" s="19">
        <v>85000</v>
      </c>
      <c r="G41" s="24">
        <v>1704.25</v>
      </c>
      <c r="H41" s="24">
        <v>1.48</v>
      </c>
      <c r="I41" s="31"/>
      <c r="J41" s="31"/>
      <c r="K41" s="35"/>
    </row>
    <row r="42" spans="2:11" x14ac:dyDescent="0.25">
      <c r="B42" s="8" t="s">
        <v>533</v>
      </c>
      <c r="C42" s="58" t="s">
        <v>534</v>
      </c>
      <c r="D42" s="52" t="s">
        <v>535</v>
      </c>
      <c r="E42" s="6" t="s">
        <v>536</v>
      </c>
      <c r="F42" s="19">
        <v>135000</v>
      </c>
      <c r="G42" s="24">
        <v>1594.62</v>
      </c>
      <c r="H42" s="24">
        <v>1.39</v>
      </c>
      <c r="I42" s="31"/>
      <c r="J42" s="31"/>
      <c r="K42" s="35"/>
    </row>
    <row r="43" spans="2:11" x14ac:dyDescent="0.25">
      <c r="B43" s="8" t="s">
        <v>352</v>
      </c>
      <c r="C43" s="58" t="s">
        <v>353</v>
      </c>
      <c r="D43" s="52" t="s">
        <v>354</v>
      </c>
      <c r="E43" s="6" t="s">
        <v>215</v>
      </c>
      <c r="F43" s="19">
        <v>325000</v>
      </c>
      <c r="G43" s="24">
        <v>1457.5</v>
      </c>
      <c r="H43" s="24">
        <v>1.27</v>
      </c>
      <c r="I43" s="31"/>
      <c r="J43" s="31"/>
      <c r="K43" s="35"/>
    </row>
    <row r="44" spans="2:11" x14ac:dyDescent="0.25">
      <c r="B44" s="8" t="s">
        <v>2200</v>
      </c>
      <c r="C44" s="58" t="s">
        <v>2201</v>
      </c>
      <c r="D44" s="52" t="s">
        <v>2202</v>
      </c>
      <c r="E44" s="6" t="s">
        <v>84</v>
      </c>
      <c r="F44" s="19">
        <v>325000</v>
      </c>
      <c r="G44" s="24">
        <v>1371.01</v>
      </c>
      <c r="H44" s="24">
        <v>1.19</v>
      </c>
      <c r="I44" s="31"/>
      <c r="J44" s="31"/>
      <c r="K44" s="35"/>
    </row>
    <row r="45" spans="2:11" x14ac:dyDescent="0.25">
      <c r="B45" s="8" t="s">
        <v>1141</v>
      </c>
      <c r="C45" s="58" t="s">
        <v>1142</v>
      </c>
      <c r="D45" s="52" t="s">
        <v>1143</v>
      </c>
      <c r="E45" s="6" t="s">
        <v>80</v>
      </c>
      <c r="F45" s="19">
        <v>2300000</v>
      </c>
      <c r="G45" s="24">
        <v>985.55</v>
      </c>
      <c r="H45" s="24">
        <v>0.86</v>
      </c>
      <c r="I45" s="31"/>
      <c r="J45" s="31"/>
      <c r="K45" s="35"/>
    </row>
    <row r="46" spans="2:11" x14ac:dyDescent="0.25">
      <c r="B46" s="8" t="s">
        <v>537</v>
      </c>
      <c r="C46" s="58" t="s">
        <v>538</v>
      </c>
      <c r="D46" s="52" t="s">
        <v>539</v>
      </c>
      <c r="E46" s="6" t="s">
        <v>540</v>
      </c>
      <c r="F46" s="19">
        <v>325000</v>
      </c>
      <c r="G46" s="24">
        <v>912.44</v>
      </c>
      <c r="H46" s="24">
        <v>0.79</v>
      </c>
      <c r="I46" s="31"/>
      <c r="J46" s="31"/>
      <c r="K46" s="35"/>
    </row>
    <row r="47" spans="2:11" x14ac:dyDescent="0.25">
      <c r="B47" s="8" t="s">
        <v>516</v>
      </c>
      <c r="C47" s="58" t="s">
        <v>517</v>
      </c>
      <c r="D47" s="52" t="s">
        <v>518</v>
      </c>
      <c r="E47" s="6" t="s">
        <v>95</v>
      </c>
      <c r="F47" s="19">
        <v>50000</v>
      </c>
      <c r="G47" s="24">
        <v>779.05</v>
      </c>
      <c r="H47" s="24">
        <v>0.68</v>
      </c>
      <c r="I47" s="31"/>
      <c r="J47" s="31"/>
      <c r="K47" s="35"/>
    </row>
    <row r="48" spans="2:11" x14ac:dyDescent="0.25">
      <c r="B48" s="8" t="s">
        <v>2203</v>
      </c>
      <c r="C48" s="58" t="s">
        <v>2204</v>
      </c>
      <c r="D48" s="52" t="s">
        <v>2205</v>
      </c>
      <c r="E48" s="6" t="s">
        <v>84</v>
      </c>
      <c r="F48" s="19">
        <v>366286</v>
      </c>
      <c r="G48" s="24">
        <v>652.72</v>
      </c>
      <c r="H48" s="24">
        <v>0.56999999999999995</v>
      </c>
      <c r="I48" s="31"/>
      <c r="J48" s="31"/>
      <c r="K48" s="35"/>
    </row>
    <row r="49" spans="2:11" x14ac:dyDescent="0.25">
      <c r="B49" s="8" t="s">
        <v>582</v>
      </c>
      <c r="C49" s="58" t="s">
        <v>583</v>
      </c>
      <c r="D49" s="52" t="s">
        <v>584</v>
      </c>
      <c r="E49" s="6" t="s">
        <v>259</v>
      </c>
      <c r="F49" s="19">
        <v>325000</v>
      </c>
      <c r="G49" s="24">
        <v>130.91</v>
      </c>
      <c r="H49" s="24">
        <v>0.11</v>
      </c>
      <c r="I49" s="31"/>
      <c r="J49" s="31"/>
      <c r="K49" s="35"/>
    </row>
    <row r="50" spans="2:11" x14ac:dyDescent="0.25">
      <c r="B50" s="8" t="s">
        <v>2206</v>
      </c>
      <c r="C50" s="58" t="s">
        <v>2207</v>
      </c>
      <c r="D50" s="52" t="s">
        <v>2208</v>
      </c>
      <c r="E50" s="6" t="s">
        <v>80</v>
      </c>
      <c r="F50" s="19">
        <v>325000</v>
      </c>
      <c r="G50" s="24">
        <v>114.6</v>
      </c>
      <c r="H50" s="24">
        <v>0.1</v>
      </c>
      <c r="I50" s="31"/>
      <c r="J50" s="31"/>
      <c r="K50" s="35"/>
    </row>
    <row r="51" spans="2:11" x14ac:dyDescent="0.25">
      <c r="B51" s="8" t="s">
        <v>585</v>
      </c>
      <c r="C51" s="58" t="s">
        <v>586</v>
      </c>
      <c r="D51" s="52" t="s">
        <v>587</v>
      </c>
      <c r="E51" s="6" t="s">
        <v>427</v>
      </c>
      <c r="F51" s="19">
        <v>325000</v>
      </c>
      <c r="G51" s="24">
        <v>104.78</v>
      </c>
      <c r="H51" s="24">
        <v>0.09</v>
      </c>
      <c r="I51" s="31"/>
      <c r="J51" s="31"/>
      <c r="K51" s="35"/>
    </row>
    <row r="52" spans="2:11" x14ac:dyDescent="0.25">
      <c r="C52" s="56" t="s">
        <v>191</v>
      </c>
      <c r="D52" s="52"/>
      <c r="E52" s="6"/>
      <c r="F52" s="19"/>
      <c r="G52" s="25">
        <v>108744.75</v>
      </c>
      <c r="H52" s="25">
        <v>94.57</v>
      </c>
      <c r="I52" s="31"/>
      <c r="J52" s="31"/>
      <c r="K52" s="35"/>
    </row>
    <row r="53" spans="2:11" x14ac:dyDescent="0.25">
      <c r="C53" s="55"/>
      <c r="D53" s="52"/>
      <c r="E53" s="6"/>
      <c r="F53" s="19"/>
      <c r="G53" s="24"/>
      <c r="H53" s="24"/>
      <c r="I53" s="31"/>
      <c r="J53" s="31"/>
      <c r="K53" s="35"/>
    </row>
    <row r="54" spans="2:11" x14ac:dyDescent="0.25">
      <c r="C54" s="56" t="s">
        <v>3</v>
      </c>
      <c r="D54" s="52"/>
      <c r="E54" s="6"/>
      <c r="F54" s="19"/>
      <c r="G54" s="24" t="s">
        <v>2</v>
      </c>
      <c r="H54" s="24" t="s">
        <v>2</v>
      </c>
      <c r="I54" s="31"/>
      <c r="J54" s="31"/>
      <c r="K54" s="35"/>
    </row>
    <row r="55" spans="2:11" x14ac:dyDescent="0.25">
      <c r="C55" s="55"/>
      <c r="D55" s="52"/>
      <c r="E55" s="6"/>
      <c r="F55" s="19"/>
      <c r="G55" s="24"/>
      <c r="H55" s="24"/>
      <c r="I55" s="31"/>
      <c r="J55" s="31"/>
      <c r="K55" s="35"/>
    </row>
    <row r="56" spans="2:11" x14ac:dyDescent="0.25">
      <c r="C56" s="56" t="s">
        <v>4</v>
      </c>
      <c r="D56" s="52"/>
      <c r="E56" s="6"/>
      <c r="F56" s="19"/>
      <c r="G56" s="24" t="s">
        <v>2</v>
      </c>
      <c r="H56" s="24" t="s">
        <v>2</v>
      </c>
      <c r="I56" s="31"/>
      <c r="J56" s="31"/>
      <c r="K56" s="35"/>
    </row>
    <row r="57" spans="2:11" x14ac:dyDescent="0.25">
      <c r="C57" s="55"/>
      <c r="D57" s="52"/>
      <c r="E57" s="6"/>
      <c r="F57" s="19"/>
      <c r="G57" s="24"/>
      <c r="H57" s="24"/>
      <c r="I57" s="31"/>
      <c r="J57" s="31"/>
      <c r="K57" s="35"/>
    </row>
    <row r="58" spans="2:11" x14ac:dyDescent="0.25">
      <c r="C58" s="56" t="s">
        <v>5</v>
      </c>
      <c r="D58" s="52"/>
      <c r="E58" s="6"/>
      <c r="F58" s="19"/>
      <c r="G58" s="24"/>
      <c r="H58" s="24"/>
      <c r="I58" s="31"/>
      <c r="J58" s="31"/>
      <c r="K58" s="35"/>
    </row>
    <row r="59" spans="2:11" x14ac:dyDescent="0.25">
      <c r="C59" s="55"/>
      <c r="D59" s="52"/>
      <c r="E59" s="6"/>
      <c r="F59" s="19"/>
      <c r="G59" s="24"/>
      <c r="H59" s="24"/>
      <c r="I59" s="31"/>
      <c r="J59" s="31"/>
      <c r="K59" s="35"/>
    </row>
    <row r="60" spans="2:11" x14ac:dyDescent="0.25">
      <c r="C60" s="56" t="s">
        <v>6</v>
      </c>
      <c r="D60" s="52"/>
      <c r="E60" s="6"/>
      <c r="F60" s="19"/>
      <c r="G60" s="24" t="s">
        <v>2</v>
      </c>
      <c r="H60" s="24" t="s">
        <v>2</v>
      </c>
      <c r="I60" s="31"/>
      <c r="J60" s="31"/>
      <c r="K60" s="35"/>
    </row>
    <row r="61" spans="2:11" x14ac:dyDescent="0.25">
      <c r="C61" s="55"/>
      <c r="D61" s="52"/>
      <c r="E61" s="6"/>
      <c r="F61" s="19"/>
      <c r="G61" s="24"/>
      <c r="H61" s="24"/>
      <c r="I61" s="31"/>
      <c r="J61" s="31"/>
      <c r="K61" s="35"/>
    </row>
    <row r="62" spans="2:11" x14ac:dyDescent="0.25">
      <c r="C62" s="56" t="s">
        <v>7</v>
      </c>
      <c r="D62" s="52"/>
      <c r="E62" s="6"/>
      <c r="F62" s="19"/>
      <c r="G62" s="24" t="s">
        <v>2</v>
      </c>
      <c r="H62" s="24" t="s">
        <v>2</v>
      </c>
      <c r="I62" s="31"/>
      <c r="J62" s="31"/>
      <c r="K62" s="35"/>
    </row>
    <row r="63" spans="2:11" x14ac:dyDescent="0.25">
      <c r="C63" s="55"/>
      <c r="D63" s="52"/>
      <c r="E63" s="6"/>
      <c r="F63" s="19"/>
      <c r="G63" s="24"/>
      <c r="H63" s="24"/>
      <c r="I63" s="31"/>
      <c r="J63" s="31"/>
      <c r="K63" s="35"/>
    </row>
    <row r="64" spans="2:11" x14ac:dyDescent="0.25">
      <c r="C64" s="56" t="s">
        <v>8</v>
      </c>
      <c r="D64" s="52"/>
      <c r="E64" s="6"/>
      <c r="F64" s="19"/>
      <c r="G64" s="24" t="s">
        <v>2</v>
      </c>
      <c r="H64" s="24" t="s">
        <v>2</v>
      </c>
      <c r="I64" s="31"/>
      <c r="J64" s="31"/>
      <c r="K64" s="35"/>
    </row>
    <row r="65" spans="1:11" x14ac:dyDescent="0.25">
      <c r="C65" s="55"/>
      <c r="D65" s="52"/>
      <c r="E65" s="6"/>
      <c r="F65" s="19"/>
      <c r="G65" s="24"/>
      <c r="H65" s="24"/>
      <c r="I65" s="31"/>
      <c r="J65" s="31"/>
      <c r="K65" s="35"/>
    </row>
    <row r="66" spans="1:11" x14ac:dyDescent="0.25">
      <c r="C66" s="56" t="s">
        <v>9</v>
      </c>
      <c r="D66" s="52"/>
      <c r="E66" s="6"/>
      <c r="F66" s="19"/>
      <c r="G66" s="24" t="s">
        <v>2</v>
      </c>
      <c r="H66" s="24" t="s">
        <v>2</v>
      </c>
      <c r="I66" s="31"/>
      <c r="J66" s="31"/>
      <c r="K66" s="35"/>
    </row>
    <row r="67" spans="1:11" x14ac:dyDescent="0.25">
      <c r="C67" s="55"/>
      <c r="D67" s="52"/>
      <c r="E67" s="6"/>
      <c r="F67" s="19"/>
      <c r="G67" s="24"/>
      <c r="H67" s="24"/>
      <c r="I67" s="31"/>
      <c r="J67" s="31"/>
      <c r="K67" s="35"/>
    </row>
    <row r="68" spans="1:11" x14ac:dyDescent="0.25">
      <c r="C68" s="56" t="s">
        <v>10</v>
      </c>
      <c r="D68" s="52"/>
      <c r="E68" s="6"/>
      <c r="F68" s="19"/>
      <c r="G68" s="24" t="s">
        <v>2</v>
      </c>
      <c r="H68" s="24" t="s">
        <v>2</v>
      </c>
      <c r="I68" s="31"/>
      <c r="J68" s="31"/>
      <c r="K68" s="35"/>
    </row>
    <row r="69" spans="1:11" x14ac:dyDescent="0.25">
      <c r="C69" s="55"/>
      <c r="D69" s="52"/>
      <c r="E69" s="6"/>
      <c r="F69" s="19"/>
      <c r="G69" s="24"/>
      <c r="H69" s="24"/>
      <c r="I69" s="31"/>
      <c r="J69" s="31"/>
      <c r="K69" s="35"/>
    </row>
    <row r="70" spans="1:11" x14ac:dyDescent="0.25">
      <c r="C70" s="56" t="s">
        <v>11</v>
      </c>
      <c r="D70" s="52"/>
      <c r="E70" s="6"/>
      <c r="F70" s="19"/>
      <c r="G70" s="24" t="s">
        <v>2</v>
      </c>
      <c r="H70" s="24" t="s">
        <v>2</v>
      </c>
      <c r="I70" s="31"/>
      <c r="J70" s="31"/>
      <c r="K70" s="35"/>
    </row>
    <row r="71" spans="1:11" x14ac:dyDescent="0.25">
      <c r="C71" s="55"/>
      <c r="D71" s="52"/>
      <c r="E71" s="6"/>
      <c r="F71" s="19"/>
      <c r="G71" s="24"/>
      <c r="H71" s="24"/>
      <c r="I71" s="31"/>
      <c r="J71" s="31"/>
      <c r="K71" s="35"/>
    </row>
    <row r="72" spans="1:11" x14ac:dyDescent="0.25">
      <c r="A72" s="10"/>
      <c r="B72" s="28"/>
      <c r="C72" s="56" t="s">
        <v>13</v>
      </c>
      <c r="D72" s="52"/>
      <c r="E72" s="6"/>
      <c r="F72" s="19"/>
      <c r="G72" s="24"/>
      <c r="H72" s="24"/>
      <c r="I72" s="31"/>
      <c r="J72" s="31"/>
      <c r="K72" s="35"/>
    </row>
    <row r="73" spans="1:11" x14ac:dyDescent="0.25">
      <c r="A73" s="28"/>
      <c r="B73" s="28"/>
      <c r="C73" s="56" t="s">
        <v>14</v>
      </c>
      <c r="D73" s="52"/>
      <c r="E73" s="6"/>
      <c r="F73" s="19"/>
      <c r="G73" s="24" t="s">
        <v>2</v>
      </c>
      <c r="H73" s="24" t="s">
        <v>2</v>
      </c>
      <c r="I73" s="31"/>
      <c r="J73" s="31"/>
      <c r="K73" s="35"/>
    </row>
    <row r="74" spans="1:11" x14ac:dyDescent="0.25">
      <c r="A74" s="28"/>
      <c r="B74" s="28"/>
      <c r="C74" s="56"/>
      <c r="D74" s="52"/>
      <c r="E74" s="6"/>
      <c r="F74" s="19"/>
      <c r="G74" s="24"/>
      <c r="H74" s="24"/>
      <c r="I74" s="31"/>
      <c r="J74" s="31"/>
      <c r="K74" s="35"/>
    </row>
    <row r="75" spans="1:11" x14ac:dyDescent="0.25">
      <c r="A75" s="28"/>
      <c r="B75" s="28"/>
      <c r="C75" s="56" t="s">
        <v>15</v>
      </c>
      <c r="D75" s="52"/>
      <c r="E75" s="6"/>
      <c r="F75" s="19"/>
      <c r="G75" s="24" t="s">
        <v>2</v>
      </c>
      <c r="H75" s="24" t="s">
        <v>2</v>
      </c>
      <c r="I75" s="31"/>
      <c r="J75" s="31"/>
      <c r="K75" s="35"/>
    </row>
    <row r="76" spans="1:11" x14ac:dyDescent="0.25">
      <c r="A76" s="28"/>
      <c r="B76" s="28"/>
      <c r="C76" s="56"/>
      <c r="D76" s="52"/>
      <c r="E76" s="6"/>
      <c r="F76" s="19"/>
      <c r="G76" s="24"/>
      <c r="H76" s="24"/>
      <c r="I76" s="31"/>
      <c r="J76" s="31"/>
      <c r="K76" s="35"/>
    </row>
    <row r="77" spans="1:11" x14ac:dyDescent="0.25">
      <c r="C77" s="57" t="s">
        <v>16</v>
      </c>
      <c r="D77" s="52"/>
      <c r="E77" s="6"/>
      <c r="F77" s="19"/>
      <c r="G77" s="24"/>
      <c r="H77" s="24"/>
      <c r="I77" s="31"/>
      <c r="J77" s="31"/>
      <c r="K77" s="35"/>
    </row>
    <row r="78" spans="1:11" x14ac:dyDescent="0.25">
      <c r="B78" s="8" t="s">
        <v>199</v>
      </c>
      <c r="C78" s="58" t="s">
        <v>200</v>
      </c>
      <c r="D78" s="52" t="s">
        <v>201</v>
      </c>
      <c r="E78" s="6" t="s">
        <v>202</v>
      </c>
      <c r="F78" s="19">
        <v>300000</v>
      </c>
      <c r="G78" s="24">
        <v>293.86</v>
      </c>
      <c r="H78" s="24">
        <v>0.26</v>
      </c>
      <c r="I78" s="31">
        <v>5.41</v>
      </c>
      <c r="J78" s="31"/>
      <c r="K78" s="35"/>
    </row>
    <row r="79" spans="1:11" x14ac:dyDescent="0.25">
      <c r="C79" s="56" t="s">
        <v>191</v>
      </c>
      <c r="D79" s="52"/>
      <c r="E79" s="6"/>
      <c r="F79" s="19"/>
      <c r="G79" s="25">
        <v>293.86</v>
      </c>
      <c r="H79" s="25">
        <v>0.26</v>
      </c>
      <c r="I79" s="31"/>
      <c r="J79" s="31"/>
      <c r="K79" s="35"/>
    </row>
    <row r="80" spans="1:11" x14ac:dyDescent="0.25">
      <c r="C80" s="55"/>
      <c r="D80" s="52"/>
      <c r="E80" s="6"/>
      <c r="F80" s="19"/>
      <c r="G80" s="24"/>
      <c r="H80" s="24"/>
      <c r="I80" s="31"/>
      <c r="J80" s="31"/>
      <c r="K80" s="35"/>
    </row>
    <row r="81" spans="1:11" x14ac:dyDescent="0.25">
      <c r="C81" s="56" t="s">
        <v>17</v>
      </c>
      <c r="D81" s="52"/>
      <c r="E81" s="6"/>
      <c r="F81" s="19"/>
      <c r="G81" s="24" t="s">
        <v>2</v>
      </c>
      <c r="H81" s="24" t="s">
        <v>2</v>
      </c>
      <c r="I81" s="31"/>
      <c r="J81" s="31"/>
      <c r="K81" s="35"/>
    </row>
    <row r="82" spans="1:11" x14ac:dyDescent="0.25">
      <c r="C82" s="55"/>
      <c r="D82" s="52"/>
      <c r="E82" s="6"/>
      <c r="F82" s="19"/>
      <c r="G82" s="24"/>
      <c r="H82" s="24"/>
      <c r="I82" s="31"/>
      <c r="J82" s="31"/>
      <c r="K82" s="35"/>
    </row>
    <row r="83" spans="1:11" x14ac:dyDescent="0.25">
      <c r="C83" s="56" t="s">
        <v>18</v>
      </c>
      <c r="D83" s="52"/>
      <c r="E83" s="6"/>
      <c r="F83" s="19"/>
      <c r="G83" s="24" t="s">
        <v>2</v>
      </c>
      <c r="H83" s="24" t="s">
        <v>2</v>
      </c>
      <c r="I83" s="31"/>
      <c r="J83" s="31"/>
      <c r="K83" s="35"/>
    </row>
    <row r="84" spans="1:11" x14ac:dyDescent="0.25">
      <c r="C84" s="55"/>
      <c r="D84" s="52"/>
      <c r="E84" s="6"/>
      <c r="F84" s="19"/>
      <c r="G84" s="24"/>
      <c r="H84" s="24"/>
      <c r="I84" s="31"/>
      <c r="J84" s="31"/>
      <c r="K84" s="35"/>
    </row>
    <row r="85" spans="1:11" x14ac:dyDescent="0.25">
      <c r="A85" s="10"/>
      <c r="B85" s="28"/>
      <c r="C85" s="56" t="s">
        <v>19</v>
      </c>
      <c r="D85" s="52"/>
      <c r="E85" s="6"/>
      <c r="F85" s="19"/>
      <c r="G85" s="24"/>
      <c r="H85" s="24"/>
      <c r="I85" s="31"/>
      <c r="J85" s="31"/>
      <c r="K85" s="35"/>
    </row>
    <row r="86" spans="1:11" x14ac:dyDescent="0.25">
      <c r="A86" s="28"/>
      <c r="B86" s="28"/>
      <c r="C86" s="56" t="s">
        <v>20</v>
      </c>
      <c r="D86" s="52"/>
      <c r="E86" s="6"/>
      <c r="F86" s="19"/>
      <c r="G86" s="24" t="s">
        <v>2</v>
      </c>
      <c r="H86" s="24" t="s">
        <v>2</v>
      </c>
      <c r="I86" s="31"/>
      <c r="J86" s="31"/>
      <c r="K86" s="35"/>
    </row>
    <row r="87" spans="1:11" x14ac:dyDescent="0.25">
      <c r="A87" s="28"/>
      <c r="B87" s="28"/>
      <c r="C87" s="56"/>
      <c r="D87" s="52"/>
      <c r="E87" s="6"/>
      <c r="F87" s="19"/>
      <c r="G87" s="24"/>
      <c r="H87" s="24"/>
      <c r="I87" s="31"/>
      <c r="J87" s="31"/>
      <c r="K87" s="35"/>
    </row>
    <row r="88" spans="1:11" x14ac:dyDescent="0.25">
      <c r="A88" s="28"/>
      <c r="B88" s="28"/>
      <c r="C88" s="56" t="s">
        <v>21</v>
      </c>
      <c r="D88" s="52"/>
      <c r="E88" s="6"/>
      <c r="F88" s="19"/>
      <c r="G88" s="24" t="s">
        <v>2</v>
      </c>
      <c r="H88" s="24" t="s">
        <v>2</v>
      </c>
      <c r="I88" s="31"/>
      <c r="J88" s="31"/>
      <c r="K88" s="35"/>
    </row>
    <row r="89" spans="1:11" x14ac:dyDescent="0.25">
      <c r="A89" s="28"/>
      <c r="B89" s="28"/>
      <c r="C89" s="56"/>
      <c r="D89" s="52"/>
      <c r="E89" s="6"/>
      <c r="F89" s="19"/>
      <c r="G89" s="24"/>
      <c r="H89" s="24"/>
      <c r="I89" s="31"/>
      <c r="J89" s="31"/>
      <c r="K89" s="35"/>
    </row>
    <row r="90" spans="1:11" x14ac:dyDescent="0.25">
      <c r="A90" s="28"/>
      <c r="B90" s="28"/>
      <c r="C90" s="56" t="s">
        <v>22</v>
      </c>
      <c r="D90" s="52"/>
      <c r="E90" s="6"/>
      <c r="F90" s="19"/>
      <c r="G90" s="24" t="s">
        <v>2</v>
      </c>
      <c r="H90" s="24" t="s">
        <v>2</v>
      </c>
      <c r="I90" s="31"/>
      <c r="J90" s="31"/>
      <c r="K90" s="35"/>
    </row>
    <row r="91" spans="1:11" x14ac:dyDescent="0.25">
      <c r="A91" s="28"/>
      <c r="B91" s="28"/>
      <c r="C91" s="56"/>
      <c r="D91" s="52"/>
      <c r="E91" s="6"/>
      <c r="F91" s="19"/>
      <c r="G91" s="24"/>
      <c r="H91" s="24"/>
      <c r="I91" s="31"/>
      <c r="J91" s="31"/>
      <c r="K91" s="35"/>
    </row>
    <row r="92" spans="1:11" x14ac:dyDescent="0.25">
      <c r="A92" s="28"/>
      <c r="B92" s="28"/>
      <c r="C92" s="56" t="s">
        <v>23</v>
      </c>
      <c r="D92" s="52"/>
      <c r="E92" s="6"/>
      <c r="F92" s="19"/>
      <c r="G92" s="24" t="s">
        <v>2</v>
      </c>
      <c r="H92" s="24" t="s">
        <v>2</v>
      </c>
      <c r="I92" s="31"/>
      <c r="J92" s="31"/>
      <c r="K92" s="35"/>
    </row>
    <row r="93" spans="1:11" x14ac:dyDescent="0.25">
      <c r="A93" s="28"/>
      <c r="B93" s="28"/>
      <c r="C93" s="56"/>
      <c r="D93" s="52"/>
      <c r="E93" s="6"/>
      <c r="F93" s="19"/>
      <c r="G93" s="24"/>
      <c r="H93" s="24"/>
      <c r="I93" s="31"/>
      <c r="J93" s="31"/>
      <c r="K93" s="35"/>
    </row>
    <row r="94" spans="1:11" x14ac:dyDescent="0.25">
      <c r="C94" s="57" t="s">
        <v>24</v>
      </c>
      <c r="D94" s="52"/>
      <c r="E94" s="6"/>
      <c r="F94" s="19"/>
      <c r="G94" s="24"/>
      <c r="H94" s="24"/>
      <c r="I94" s="31"/>
      <c r="J94" s="31"/>
      <c r="K94" s="35"/>
    </row>
    <row r="95" spans="1:11" x14ac:dyDescent="0.25">
      <c r="B95" s="8" t="s">
        <v>203</v>
      </c>
      <c r="C95" s="58" t="s">
        <v>204</v>
      </c>
      <c r="D95" s="52"/>
      <c r="E95" s="6"/>
      <c r="F95" s="19"/>
      <c r="G95" s="24">
        <v>6546.21</v>
      </c>
      <c r="H95" s="24">
        <v>5.69</v>
      </c>
      <c r="I95" s="31"/>
      <c r="J95" s="31"/>
      <c r="K95" s="35"/>
    </row>
    <row r="96" spans="1:11" x14ac:dyDescent="0.25">
      <c r="C96" s="56" t="s">
        <v>191</v>
      </c>
      <c r="D96" s="52"/>
      <c r="E96" s="6"/>
      <c r="F96" s="19"/>
      <c r="G96" s="25">
        <v>6546.21</v>
      </c>
      <c r="H96" s="25">
        <v>5.69</v>
      </c>
      <c r="I96" s="31"/>
      <c r="J96" s="31"/>
      <c r="K96" s="35"/>
    </row>
    <row r="97" spans="1:54" x14ac:dyDescent="0.25">
      <c r="C97" s="55"/>
      <c r="D97" s="52"/>
      <c r="E97" s="6"/>
      <c r="F97" s="19"/>
      <c r="G97" s="24"/>
      <c r="H97" s="24"/>
      <c r="I97" s="31"/>
      <c r="J97" s="31"/>
      <c r="K97" s="35"/>
    </row>
    <row r="98" spans="1:54" x14ac:dyDescent="0.25">
      <c r="A98" s="10"/>
      <c r="B98" s="28"/>
      <c r="C98" s="56" t="s">
        <v>25</v>
      </c>
      <c r="D98" s="52"/>
      <c r="E98" s="6"/>
      <c r="F98" s="19"/>
      <c r="G98" s="24"/>
      <c r="H98" s="24"/>
      <c r="I98" s="31"/>
      <c r="J98" s="31"/>
      <c r="K98" s="35"/>
    </row>
    <row r="99" spans="1:54" s="2" customFormat="1" ht="13.5" x14ac:dyDescent="0.25">
      <c r="A99" s="28"/>
      <c r="B99" s="28"/>
      <c r="C99" s="55" t="s">
        <v>4578</v>
      </c>
      <c r="D99" s="52"/>
      <c r="E99" s="6"/>
      <c r="F99" s="19"/>
      <c r="G99" s="24" t="s">
        <v>2</v>
      </c>
      <c r="H99" s="24" t="s">
        <v>2</v>
      </c>
      <c r="I99" s="31"/>
      <c r="J99" s="31"/>
      <c r="K99" s="35"/>
      <c r="L99" s="3"/>
      <c r="AI99" s="3"/>
      <c r="AV99" s="3"/>
      <c r="AX99" s="3"/>
      <c r="BB99" s="3"/>
    </row>
    <row r="100" spans="1:54" x14ac:dyDescent="0.25">
      <c r="B100" s="8"/>
      <c r="C100" s="58" t="s">
        <v>205</v>
      </c>
      <c r="D100" s="52"/>
      <c r="E100" s="6"/>
      <c r="F100" s="19"/>
      <c r="G100" s="24">
        <v>-566.98</v>
      </c>
      <c r="H100" s="24">
        <v>-0.52</v>
      </c>
      <c r="I100" s="31"/>
      <c r="J100" s="31"/>
      <c r="K100" s="35"/>
    </row>
    <row r="101" spans="1:54" x14ac:dyDescent="0.25">
      <c r="C101" s="56" t="s">
        <v>191</v>
      </c>
      <c r="D101" s="52"/>
      <c r="E101" s="6"/>
      <c r="F101" s="19"/>
      <c r="G101" s="25">
        <v>-566.98</v>
      </c>
      <c r="H101" s="25">
        <v>-0.52</v>
      </c>
      <c r="I101" s="31"/>
      <c r="J101" s="31"/>
      <c r="K101" s="35"/>
    </row>
    <row r="102" spans="1:54" x14ac:dyDescent="0.25">
      <c r="C102" s="55"/>
      <c r="D102" s="52"/>
      <c r="E102" s="6"/>
      <c r="F102" s="19"/>
      <c r="G102" s="24"/>
      <c r="H102" s="24"/>
      <c r="I102" s="31"/>
      <c r="J102" s="31"/>
      <c r="K102" s="35"/>
    </row>
    <row r="103" spans="1:54" x14ac:dyDescent="0.25">
      <c r="C103" s="59" t="s">
        <v>206</v>
      </c>
      <c r="D103" s="53"/>
      <c r="E103" s="5"/>
      <c r="F103" s="20"/>
      <c r="G103" s="26">
        <v>115017.84</v>
      </c>
      <c r="H103" s="26">
        <v>100</v>
      </c>
      <c r="I103" s="32"/>
      <c r="J103" s="32"/>
      <c r="K103" s="36"/>
    </row>
    <row r="106" spans="1:54" x14ac:dyDescent="0.25">
      <c r="C106" s="1" t="s">
        <v>207</v>
      </c>
    </row>
    <row r="107" spans="1:54" x14ac:dyDescent="0.25">
      <c r="C107" s="37" t="s">
        <v>208</v>
      </c>
      <c r="D107" s="37"/>
      <c r="E107" s="37"/>
      <c r="F107" s="37"/>
      <c r="G107" s="37"/>
      <c r="H107" s="37"/>
      <c r="I107" s="37"/>
      <c r="J107" s="37"/>
      <c r="K107" s="37"/>
    </row>
    <row r="108" spans="1:54" x14ac:dyDescent="0.25">
      <c r="C108" s="2" t="s">
        <v>209</v>
      </c>
    </row>
    <row r="109" spans="1:54" x14ac:dyDescent="0.25">
      <c r="C109" s="2" t="s">
        <v>210</v>
      </c>
    </row>
    <row r="110" spans="1:54" ht="30" customHeight="1" x14ac:dyDescent="0.25">
      <c r="C110" s="164" t="s">
        <v>211</v>
      </c>
      <c r="D110" s="165"/>
      <c r="E110" s="165"/>
      <c r="F110" s="165"/>
      <c r="G110" s="165"/>
      <c r="H110" s="165"/>
      <c r="I110" s="165"/>
      <c r="J110" s="165"/>
      <c r="K110" s="165"/>
    </row>
    <row r="111" spans="1:54" x14ac:dyDescent="0.25">
      <c r="C111" s="2" t="s">
        <v>212</v>
      </c>
    </row>
    <row r="112" spans="1:54" x14ac:dyDescent="0.25">
      <c r="C112" s="2" t="s">
        <v>4609</v>
      </c>
    </row>
    <row r="114" spans="1:256" x14ac:dyDescent="0.25">
      <c r="C114" s="2" t="s">
        <v>5016</v>
      </c>
      <c r="E114" s="2" t="s">
        <v>2</v>
      </c>
    </row>
    <row r="116" spans="1:256" x14ac:dyDescent="0.25">
      <c r="C116" s="2" t="s">
        <v>5017</v>
      </c>
      <c r="E116" s="2" t="s">
        <v>2</v>
      </c>
    </row>
    <row r="118" spans="1:256" x14ac:dyDescent="0.25">
      <c r="C118" s="2" t="s">
        <v>5064</v>
      </c>
    </row>
    <row r="120" spans="1:256" x14ac:dyDescent="0.25">
      <c r="C120" s="2" t="s">
        <v>5065</v>
      </c>
    </row>
    <row r="121" spans="1:256" s="86" customFormat="1" ht="35.25" customHeight="1" x14ac:dyDescent="0.25">
      <c r="A121" s="82"/>
      <c r="B121" s="82"/>
      <c r="C121" s="87" t="s">
        <v>5022</v>
      </c>
      <c r="D121" s="91" t="s">
        <v>5023</v>
      </c>
      <c r="E121" s="91" t="s">
        <v>5024</v>
      </c>
      <c r="F121" s="83"/>
      <c r="G121" s="84"/>
      <c r="H121" s="84"/>
      <c r="I121" s="84"/>
      <c r="J121" s="84"/>
      <c r="K121" s="85"/>
      <c r="L121" s="85"/>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5"/>
      <c r="AJ121" s="82"/>
      <c r="AK121" s="82"/>
      <c r="AL121" s="82"/>
      <c r="AM121" s="82"/>
      <c r="AN121" s="82"/>
      <c r="AO121" s="82"/>
      <c r="AP121" s="82"/>
      <c r="AQ121" s="82"/>
      <c r="AR121" s="82"/>
      <c r="AS121" s="82"/>
      <c r="AT121" s="82"/>
      <c r="AU121" s="82"/>
      <c r="AV121" s="85"/>
      <c r="AW121" s="82"/>
      <c r="AX121" s="85"/>
      <c r="AY121" s="82"/>
      <c r="AZ121" s="82"/>
      <c r="BA121" s="82"/>
      <c r="BB121" s="85"/>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82"/>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row>
    <row r="122" spans="1:256" s="86" customFormat="1" x14ac:dyDescent="0.25">
      <c r="A122" s="82"/>
      <c r="B122" s="82"/>
      <c r="C122" s="89" t="s">
        <v>5025</v>
      </c>
      <c r="D122" s="92">
        <v>66.246399999999994</v>
      </c>
      <c r="E122" s="92">
        <v>65.067499999999995</v>
      </c>
      <c r="F122" s="83"/>
      <c r="G122" s="84"/>
      <c r="H122" s="84"/>
      <c r="I122" s="84"/>
      <c r="J122" s="84"/>
      <c r="K122" s="85"/>
      <c r="L122" s="85"/>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5"/>
      <c r="AJ122" s="82"/>
      <c r="AK122" s="82"/>
      <c r="AL122" s="82"/>
      <c r="AM122" s="82"/>
      <c r="AN122" s="82"/>
      <c r="AO122" s="82"/>
      <c r="AP122" s="82"/>
      <c r="AQ122" s="82"/>
      <c r="AR122" s="82"/>
      <c r="AS122" s="82"/>
      <c r="AT122" s="82"/>
      <c r="AU122" s="82"/>
      <c r="AV122" s="85"/>
      <c r="AW122" s="82"/>
      <c r="AX122" s="85"/>
      <c r="AY122" s="82"/>
      <c r="AZ122" s="82"/>
      <c r="BA122" s="82"/>
      <c r="BB122" s="85"/>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82"/>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row>
    <row r="123" spans="1:256" s="86" customFormat="1" x14ac:dyDescent="0.25">
      <c r="A123" s="82"/>
      <c r="B123" s="82"/>
      <c r="C123" s="89" t="s">
        <v>5026</v>
      </c>
      <c r="D123" s="92">
        <v>116.7109</v>
      </c>
      <c r="E123" s="92">
        <v>114.63460000000001</v>
      </c>
      <c r="F123" s="83"/>
      <c r="G123" s="84"/>
      <c r="H123" s="84"/>
      <c r="I123" s="84"/>
      <c r="J123" s="84"/>
      <c r="K123" s="85"/>
      <c r="L123" s="85"/>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5"/>
      <c r="AJ123" s="82"/>
      <c r="AK123" s="82"/>
      <c r="AL123" s="82"/>
      <c r="AM123" s="82"/>
      <c r="AN123" s="82"/>
      <c r="AO123" s="82"/>
      <c r="AP123" s="82"/>
      <c r="AQ123" s="82"/>
      <c r="AR123" s="82"/>
      <c r="AS123" s="82"/>
      <c r="AT123" s="82"/>
      <c r="AU123" s="82"/>
      <c r="AV123" s="85"/>
      <c r="AW123" s="82"/>
      <c r="AX123" s="85"/>
      <c r="AY123" s="82"/>
      <c r="AZ123" s="82"/>
      <c r="BA123" s="82"/>
      <c r="BB123" s="85"/>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82"/>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row>
    <row r="124" spans="1:256" s="86" customFormat="1" x14ac:dyDescent="0.25">
      <c r="A124" s="82"/>
      <c r="B124" s="82"/>
      <c r="C124" s="89" t="s">
        <v>5027</v>
      </c>
      <c r="D124" s="92">
        <v>72.253699999999995</v>
      </c>
      <c r="E124" s="92">
        <v>71.002300000000005</v>
      </c>
      <c r="F124" s="83"/>
      <c r="G124" s="84"/>
      <c r="H124" s="84"/>
      <c r="I124" s="84"/>
      <c r="J124" s="84"/>
      <c r="K124" s="85"/>
      <c r="L124" s="85"/>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5"/>
      <c r="AJ124" s="82"/>
      <c r="AK124" s="82"/>
      <c r="AL124" s="82"/>
      <c r="AM124" s="82"/>
      <c r="AN124" s="82"/>
      <c r="AO124" s="82"/>
      <c r="AP124" s="82"/>
      <c r="AQ124" s="82"/>
      <c r="AR124" s="82"/>
      <c r="AS124" s="82"/>
      <c r="AT124" s="82"/>
      <c r="AU124" s="82"/>
      <c r="AV124" s="85"/>
      <c r="AW124" s="82"/>
      <c r="AX124" s="85"/>
      <c r="AY124" s="82"/>
      <c r="AZ124" s="82"/>
      <c r="BA124" s="82"/>
      <c r="BB124" s="85"/>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82"/>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row>
    <row r="125" spans="1:256" s="86" customFormat="1" x14ac:dyDescent="0.25">
      <c r="A125" s="82"/>
      <c r="B125" s="82"/>
      <c r="C125" s="89" t="s">
        <v>5028</v>
      </c>
      <c r="D125" s="92">
        <v>126.97329999999999</v>
      </c>
      <c r="E125" s="92">
        <v>124.77419999999999</v>
      </c>
      <c r="F125" s="83"/>
      <c r="G125" s="84"/>
      <c r="H125" s="84"/>
      <c r="I125" s="84"/>
      <c r="J125" s="84"/>
      <c r="K125" s="85"/>
      <c r="L125" s="85"/>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5"/>
      <c r="AJ125" s="82"/>
      <c r="AK125" s="82"/>
      <c r="AL125" s="82"/>
      <c r="AM125" s="82"/>
      <c r="AN125" s="82"/>
      <c r="AO125" s="82"/>
      <c r="AP125" s="82"/>
      <c r="AQ125" s="82"/>
      <c r="AR125" s="82"/>
      <c r="AS125" s="82"/>
      <c r="AT125" s="82"/>
      <c r="AU125" s="82"/>
      <c r="AV125" s="85"/>
      <c r="AW125" s="82"/>
      <c r="AX125" s="85"/>
      <c r="AY125" s="82"/>
      <c r="AZ125" s="82"/>
      <c r="BA125" s="82"/>
      <c r="BB125" s="85"/>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82"/>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row>
    <row r="126" spans="1:256" s="86" customFormat="1" ht="85.15" customHeight="1" x14ac:dyDescent="0.25">
      <c r="A126" s="82"/>
      <c r="B126" s="82"/>
      <c r="C126" s="166" t="s">
        <v>5060</v>
      </c>
      <c r="D126" s="167"/>
      <c r="E126" s="168"/>
      <c r="F126" s="83"/>
      <c r="G126" s="84"/>
      <c r="H126" s="84"/>
      <c r="I126" s="84"/>
      <c r="J126" s="84"/>
      <c r="K126" s="85"/>
      <c r="L126" s="85"/>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5"/>
      <c r="AJ126" s="82"/>
      <c r="AK126" s="82"/>
      <c r="AL126" s="82"/>
      <c r="AM126" s="82"/>
      <c r="AN126" s="82"/>
      <c r="AO126" s="82"/>
      <c r="AP126" s="82"/>
      <c r="AQ126" s="82"/>
      <c r="AR126" s="82"/>
      <c r="AS126" s="82"/>
      <c r="AT126" s="82"/>
      <c r="AU126" s="82"/>
      <c r="AV126" s="85"/>
      <c r="AW126" s="82"/>
      <c r="AX126" s="85"/>
      <c r="AY126" s="82"/>
      <c r="AZ126" s="82"/>
      <c r="BA126" s="82"/>
      <c r="BB126" s="85"/>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82"/>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row>
    <row r="128" spans="1:256" x14ac:dyDescent="0.25">
      <c r="C128" s="2" t="s">
        <v>5066</v>
      </c>
      <c r="E128" s="2" t="s">
        <v>2</v>
      </c>
    </row>
    <row r="130" spans="3:5" x14ac:dyDescent="0.25">
      <c r="C130" s="2" t="s">
        <v>5067</v>
      </c>
      <c r="E130" s="2" t="s">
        <v>2</v>
      </c>
    </row>
    <row r="132" spans="3:5" x14ac:dyDescent="0.25">
      <c r="C132" s="2" t="s">
        <v>5018</v>
      </c>
      <c r="E132" s="2" t="s">
        <v>2</v>
      </c>
    </row>
    <row r="134" spans="3:5" x14ac:dyDescent="0.25">
      <c r="C134" s="2" t="s">
        <v>5019</v>
      </c>
      <c r="E134" s="2" t="s">
        <v>2</v>
      </c>
    </row>
    <row r="136" spans="3:5" x14ac:dyDescent="0.25">
      <c r="C136" s="2" t="s">
        <v>5020</v>
      </c>
      <c r="E136" s="99">
        <v>0.18364215218175159</v>
      </c>
    </row>
    <row r="138" spans="3:5" x14ac:dyDescent="0.25">
      <c r="C138" s="2" t="s">
        <v>5021</v>
      </c>
      <c r="E138" s="100" t="s">
        <v>5182</v>
      </c>
    </row>
    <row r="140" spans="3:5" x14ac:dyDescent="0.25">
      <c r="C140" s="2" t="s">
        <v>5068</v>
      </c>
      <c r="E140" s="2" t="s">
        <v>2</v>
      </c>
    </row>
    <row r="142" spans="3:5" x14ac:dyDescent="0.25">
      <c r="C142" s="2" t="s">
        <v>5183</v>
      </c>
    </row>
    <row r="144" spans="3:5" x14ac:dyDescent="0.25">
      <c r="C144" s="1" t="s">
        <v>5250</v>
      </c>
      <c r="E144" s="162" t="s">
        <v>5251</v>
      </c>
    </row>
    <row r="145" spans="5:5" x14ac:dyDescent="0.25">
      <c r="E145" s="2" t="s">
        <v>5272</v>
      </c>
    </row>
  </sheetData>
  <mergeCells count="2">
    <mergeCell ref="C110:K110"/>
    <mergeCell ref="C126:E126"/>
  </mergeCells>
  <hyperlinks>
    <hyperlink ref="J2" location="'Index'!A1" display="'Index'!A1" xr:uid="{0402E607-0487-44AE-A0CB-B995EFE0D4A3}"/>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B601D-32DA-4A50-9FDE-5F1A39E8AA7B}">
  <sheetPr codeName="Sheet1"/>
  <dimension ref="A1:IV127"/>
  <sheetViews>
    <sheetView showGridLines="0" zoomScale="90" zoomScaleNormal="90" workbookViewId="0">
      <pane ySplit="6" topLeftCell="A11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2209</v>
      </c>
      <c r="J2" s="38" t="s">
        <v>4568</v>
      </c>
    </row>
    <row r="3" spans="1:54" ht="16.5" x14ac:dyDescent="0.3">
      <c r="C3" s="1" t="s">
        <v>28</v>
      </c>
      <c r="D3" s="21" t="s">
        <v>2210</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1:11" x14ac:dyDescent="0.25">
      <c r="A17" s="28"/>
      <c r="B17" s="28"/>
      <c r="C17" s="56" t="s">
        <v>6</v>
      </c>
      <c r="D17" s="52"/>
      <c r="E17" s="6"/>
      <c r="F17" s="19"/>
      <c r="G17" s="24" t="s">
        <v>2</v>
      </c>
      <c r="H17" s="24" t="s">
        <v>2</v>
      </c>
      <c r="I17" s="31"/>
      <c r="J17" s="31"/>
      <c r="K17" s="35"/>
    </row>
    <row r="18" spans="1:11" x14ac:dyDescent="0.25">
      <c r="A18" s="28"/>
      <c r="B18" s="28"/>
      <c r="C18" s="56"/>
      <c r="D18" s="52"/>
      <c r="E18" s="6"/>
      <c r="F18" s="19"/>
      <c r="G18" s="24"/>
      <c r="H18" s="24"/>
      <c r="I18" s="31"/>
      <c r="J18" s="31"/>
      <c r="K18" s="35"/>
    </row>
    <row r="19" spans="1:11" x14ac:dyDescent="0.25">
      <c r="A19" s="28"/>
      <c r="B19" s="28"/>
      <c r="C19" s="56" t="s">
        <v>7</v>
      </c>
      <c r="D19" s="52"/>
      <c r="E19" s="6"/>
      <c r="F19" s="19"/>
      <c r="G19" s="24" t="s">
        <v>2</v>
      </c>
      <c r="H19" s="24" t="s">
        <v>2</v>
      </c>
      <c r="I19" s="31"/>
      <c r="J19" s="31"/>
      <c r="K19" s="35"/>
    </row>
    <row r="20" spans="1:11" x14ac:dyDescent="0.25">
      <c r="A20" s="28"/>
      <c r="B20" s="28"/>
      <c r="C20" s="56"/>
      <c r="D20" s="52"/>
      <c r="E20" s="6"/>
      <c r="F20" s="19"/>
      <c r="G20" s="24"/>
      <c r="H20" s="24"/>
      <c r="I20" s="31"/>
      <c r="J20" s="31"/>
      <c r="K20" s="35"/>
    </row>
    <row r="21" spans="1:11" x14ac:dyDescent="0.25">
      <c r="A21" s="28"/>
      <c r="B21" s="28"/>
      <c r="C21" s="56" t="s">
        <v>8</v>
      </c>
      <c r="D21" s="52"/>
      <c r="E21" s="6"/>
      <c r="F21" s="19"/>
      <c r="G21" s="24" t="s">
        <v>2</v>
      </c>
      <c r="H21" s="24" t="s">
        <v>2</v>
      </c>
      <c r="I21" s="31"/>
      <c r="J21" s="31"/>
      <c r="K21" s="35"/>
    </row>
    <row r="22" spans="1:11" x14ac:dyDescent="0.25">
      <c r="A22" s="28"/>
      <c r="B22" s="28"/>
      <c r="C22" s="56"/>
      <c r="D22" s="52"/>
      <c r="E22" s="6"/>
      <c r="F22" s="19"/>
      <c r="G22" s="24"/>
      <c r="H22" s="24"/>
      <c r="I22" s="31"/>
      <c r="J22" s="31"/>
      <c r="K22" s="35"/>
    </row>
    <row r="23" spans="1:11" x14ac:dyDescent="0.25">
      <c r="C23" s="57" t="s">
        <v>9</v>
      </c>
      <c r="D23" s="52"/>
      <c r="E23" s="6"/>
      <c r="F23" s="19"/>
      <c r="G23" s="24"/>
      <c r="H23" s="24"/>
      <c r="I23" s="31"/>
      <c r="J23" s="31"/>
      <c r="K23" s="35"/>
    </row>
    <row r="24" spans="1:11" x14ac:dyDescent="0.25">
      <c r="B24" s="8" t="s">
        <v>1664</v>
      </c>
      <c r="C24" s="58" t="s">
        <v>1665</v>
      </c>
      <c r="D24" s="52" t="s">
        <v>1666</v>
      </c>
      <c r="E24" s="6" t="s">
        <v>202</v>
      </c>
      <c r="F24" s="19">
        <v>234000000</v>
      </c>
      <c r="G24" s="24">
        <v>233334.97</v>
      </c>
      <c r="H24" s="24">
        <v>27.6</v>
      </c>
      <c r="I24" s="31">
        <v>7.5901022999999999</v>
      </c>
      <c r="J24" s="31"/>
      <c r="K24" s="35"/>
    </row>
    <row r="25" spans="1:11" x14ac:dyDescent="0.25">
      <c r="B25" s="8" t="s">
        <v>789</v>
      </c>
      <c r="C25" s="58" t="s">
        <v>790</v>
      </c>
      <c r="D25" s="52" t="s">
        <v>791</v>
      </c>
      <c r="E25" s="6" t="s">
        <v>202</v>
      </c>
      <c r="F25" s="19">
        <v>101000000</v>
      </c>
      <c r="G25" s="24">
        <v>100173.11</v>
      </c>
      <c r="H25" s="24">
        <v>11.85</v>
      </c>
      <c r="I25" s="31">
        <v>7.4406939999999997</v>
      </c>
      <c r="J25" s="31"/>
      <c r="K25" s="35"/>
    </row>
    <row r="26" spans="1:11" x14ac:dyDescent="0.25">
      <c r="B26" s="8" t="s">
        <v>2004</v>
      </c>
      <c r="C26" s="58" t="s">
        <v>2005</v>
      </c>
      <c r="D26" s="52" t="s">
        <v>2006</v>
      </c>
      <c r="E26" s="6" t="s">
        <v>202</v>
      </c>
      <c r="F26" s="19">
        <v>33000000</v>
      </c>
      <c r="G26" s="24">
        <v>32919.35</v>
      </c>
      <c r="H26" s="24">
        <v>3.89</v>
      </c>
      <c r="I26" s="31">
        <v>6.5225125000000004</v>
      </c>
      <c r="J26" s="31"/>
      <c r="K26" s="35"/>
    </row>
    <row r="27" spans="1:11" x14ac:dyDescent="0.25">
      <c r="B27" s="8" t="s">
        <v>1667</v>
      </c>
      <c r="C27" s="58" t="s">
        <v>1668</v>
      </c>
      <c r="D27" s="52" t="s">
        <v>1669</v>
      </c>
      <c r="E27" s="6" t="s">
        <v>202</v>
      </c>
      <c r="F27" s="19">
        <v>27500000</v>
      </c>
      <c r="G27" s="24">
        <v>28613.67</v>
      </c>
      <c r="H27" s="24">
        <v>3.38</v>
      </c>
      <c r="I27" s="31">
        <v>7.5287538999999999</v>
      </c>
      <c r="J27" s="31"/>
      <c r="K27" s="35"/>
    </row>
    <row r="28" spans="1:11" x14ac:dyDescent="0.25">
      <c r="B28" s="8" t="s">
        <v>883</v>
      </c>
      <c r="C28" s="58" t="s">
        <v>884</v>
      </c>
      <c r="D28" s="52" t="s">
        <v>885</v>
      </c>
      <c r="E28" s="6" t="s">
        <v>202</v>
      </c>
      <c r="F28" s="19">
        <v>24500000</v>
      </c>
      <c r="G28" s="24">
        <v>23874.34</v>
      </c>
      <c r="H28" s="24">
        <v>2.82</v>
      </c>
      <c r="I28" s="31">
        <v>7.0895412999999996</v>
      </c>
      <c r="J28" s="31"/>
      <c r="K28" s="35"/>
    </row>
    <row r="29" spans="1:11" x14ac:dyDescent="0.25">
      <c r="B29" s="8" t="s">
        <v>2211</v>
      </c>
      <c r="C29" s="58" t="s">
        <v>2212</v>
      </c>
      <c r="D29" s="52" t="s">
        <v>2213</v>
      </c>
      <c r="E29" s="6" t="s">
        <v>202</v>
      </c>
      <c r="F29" s="19">
        <v>19000000</v>
      </c>
      <c r="G29" s="24">
        <v>19446.2</v>
      </c>
      <c r="H29" s="24">
        <v>2.2999999999999998</v>
      </c>
      <c r="I29" s="31">
        <v>6.5628919000000003</v>
      </c>
      <c r="J29" s="31"/>
      <c r="K29" s="35"/>
    </row>
    <row r="30" spans="1:11" x14ac:dyDescent="0.25">
      <c r="B30" s="8" t="s">
        <v>786</v>
      </c>
      <c r="C30" s="58" t="s">
        <v>787</v>
      </c>
      <c r="D30" s="52" t="s">
        <v>788</v>
      </c>
      <c r="E30" s="6" t="s">
        <v>202</v>
      </c>
      <c r="F30" s="19">
        <v>13000000</v>
      </c>
      <c r="G30" s="24">
        <v>12087.34</v>
      </c>
      <c r="H30" s="24">
        <v>1.43</v>
      </c>
      <c r="I30" s="31">
        <v>7.5935676000000001</v>
      </c>
      <c r="J30" s="31"/>
      <c r="K30" s="35"/>
    </row>
    <row r="31" spans="1:11" x14ac:dyDescent="0.25">
      <c r="B31" s="8" t="s">
        <v>2214</v>
      </c>
      <c r="C31" s="58" t="s">
        <v>2215</v>
      </c>
      <c r="D31" s="52" t="s">
        <v>2216</v>
      </c>
      <c r="E31" s="6" t="s">
        <v>202</v>
      </c>
      <c r="F31" s="19">
        <v>3740700</v>
      </c>
      <c r="G31" s="24">
        <v>3695.61</v>
      </c>
      <c r="H31" s="24">
        <v>0.44</v>
      </c>
      <c r="I31" s="31">
        <v>6.6305614000000004</v>
      </c>
      <c r="J31" s="31"/>
      <c r="K31" s="35"/>
    </row>
    <row r="32" spans="1:11" x14ac:dyDescent="0.25">
      <c r="C32" s="56" t="s">
        <v>191</v>
      </c>
      <c r="D32" s="52"/>
      <c r="E32" s="6"/>
      <c r="F32" s="19"/>
      <c r="G32" s="25">
        <v>454144.59</v>
      </c>
      <c r="H32" s="25">
        <v>53.71</v>
      </c>
      <c r="I32" s="31"/>
      <c r="J32" s="31"/>
      <c r="K32" s="35"/>
    </row>
    <row r="33" spans="2:11" x14ac:dyDescent="0.25">
      <c r="C33" s="55"/>
      <c r="D33" s="52"/>
      <c r="E33" s="6"/>
      <c r="F33" s="19"/>
      <c r="G33" s="24"/>
      <c r="H33" s="24"/>
      <c r="I33" s="31"/>
      <c r="J33" s="31"/>
      <c r="K33" s="35"/>
    </row>
    <row r="34" spans="2:11" x14ac:dyDescent="0.25">
      <c r="C34" s="57" t="s">
        <v>10</v>
      </c>
      <c r="D34" s="52"/>
      <c r="E34" s="6"/>
      <c r="F34" s="19"/>
      <c r="G34" s="24"/>
      <c r="H34" s="24"/>
      <c r="I34" s="31"/>
      <c r="J34" s="31"/>
      <c r="K34" s="35"/>
    </row>
    <row r="35" spans="2:11" x14ac:dyDescent="0.25">
      <c r="B35" s="8" t="s">
        <v>1892</v>
      </c>
      <c r="C35" s="58" t="s">
        <v>1893</v>
      </c>
      <c r="D35" s="52" t="s">
        <v>1894</v>
      </c>
      <c r="E35" s="6" t="s">
        <v>202</v>
      </c>
      <c r="F35" s="19">
        <v>71097200</v>
      </c>
      <c r="G35" s="24">
        <v>71943.47</v>
      </c>
      <c r="H35" s="24">
        <v>8.51</v>
      </c>
      <c r="I35" s="31">
        <v>7.4790843999999996</v>
      </c>
      <c r="J35" s="31"/>
      <c r="K35" s="35"/>
    </row>
    <row r="36" spans="2:11" x14ac:dyDescent="0.25">
      <c r="B36" s="8" t="s">
        <v>1670</v>
      </c>
      <c r="C36" s="58" t="s">
        <v>1671</v>
      </c>
      <c r="D36" s="52" t="s">
        <v>1672</v>
      </c>
      <c r="E36" s="6" t="s">
        <v>202</v>
      </c>
      <c r="F36" s="19">
        <v>54249400</v>
      </c>
      <c r="G36" s="24">
        <v>54441.99</v>
      </c>
      <c r="H36" s="24">
        <v>6.44</v>
      </c>
      <c r="I36" s="31">
        <v>7.3345320999999997</v>
      </c>
      <c r="J36" s="31"/>
      <c r="K36" s="35"/>
    </row>
    <row r="37" spans="2:11" x14ac:dyDescent="0.25">
      <c r="B37" s="8" t="s">
        <v>2217</v>
      </c>
      <c r="C37" s="58" t="s">
        <v>2218</v>
      </c>
      <c r="D37" s="52" t="s">
        <v>2219</v>
      </c>
      <c r="E37" s="6" t="s">
        <v>202</v>
      </c>
      <c r="F37" s="19">
        <v>33916800</v>
      </c>
      <c r="G37" s="24">
        <v>34544.29</v>
      </c>
      <c r="H37" s="24">
        <v>4.09</v>
      </c>
      <c r="I37" s="31">
        <v>7.7457247000000002</v>
      </c>
      <c r="J37" s="31"/>
      <c r="K37" s="35"/>
    </row>
    <row r="38" spans="2:11" x14ac:dyDescent="0.25">
      <c r="B38" s="8" t="s">
        <v>1676</v>
      </c>
      <c r="C38" s="58" t="s">
        <v>1677</v>
      </c>
      <c r="D38" s="52" t="s">
        <v>1678</v>
      </c>
      <c r="E38" s="6" t="s">
        <v>202</v>
      </c>
      <c r="F38" s="19">
        <v>21500000</v>
      </c>
      <c r="G38" s="24">
        <v>21652.82</v>
      </c>
      <c r="H38" s="24">
        <v>2.56</v>
      </c>
      <c r="I38" s="31">
        <v>7.7131772999999999</v>
      </c>
      <c r="J38" s="31"/>
      <c r="K38" s="35"/>
    </row>
    <row r="39" spans="2:11" x14ac:dyDescent="0.25">
      <c r="B39" s="8" t="s">
        <v>1682</v>
      </c>
      <c r="C39" s="58" t="s">
        <v>1683</v>
      </c>
      <c r="D39" s="52" t="s">
        <v>1684</v>
      </c>
      <c r="E39" s="6" t="s">
        <v>202</v>
      </c>
      <c r="F39" s="19">
        <v>21001600</v>
      </c>
      <c r="G39" s="24">
        <v>20860.7</v>
      </c>
      <c r="H39" s="24">
        <v>2.4700000000000002</v>
      </c>
      <c r="I39" s="31">
        <v>7.7987856000000004</v>
      </c>
      <c r="J39" s="31"/>
      <c r="K39" s="35"/>
    </row>
    <row r="40" spans="2:11" x14ac:dyDescent="0.25">
      <c r="B40" s="8" t="s">
        <v>1679</v>
      </c>
      <c r="C40" s="58" t="s">
        <v>1680</v>
      </c>
      <c r="D40" s="52" t="s">
        <v>1681</v>
      </c>
      <c r="E40" s="6" t="s">
        <v>202</v>
      </c>
      <c r="F40" s="19">
        <v>20000000</v>
      </c>
      <c r="G40" s="24">
        <v>20615.419999999998</v>
      </c>
      <c r="H40" s="24">
        <v>2.44</v>
      </c>
      <c r="I40" s="31">
        <v>7.2927504000000001</v>
      </c>
      <c r="J40" s="31"/>
      <c r="K40" s="35"/>
    </row>
    <row r="41" spans="2:11" x14ac:dyDescent="0.25">
      <c r="B41" s="8" t="s">
        <v>1685</v>
      </c>
      <c r="C41" s="58" t="s">
        <v>1686</v>
      </c>
      <c r="D41" s="52" t="s">
        <v>1687</v>
      </c>
      <c r="E41" s="6" t="s">
        <v>202</v>
      </c>
      <c r="F41" s="19">
        <v>15000000</v>
      </c>
      <c r="G41" s="24">
        <v>15365.33</v>
      </c>
      <c r="H41" s="24">
        <v>1.82</v>
      </c>
      <c r="I41" s="31">
        <v>7.6982851999999999</v>
      </c>
      <c r="J41" s="31"/>
      <c r="K41" s="35"/>
    </row>
    <row r="42" spans="2:11" x14ac:dyDescent="0.25">
      <c r="B42" s="8" t="s">
        <v>1673</v>
      </c>
      <c r="C42" s="58" t="s">
        <v>1674</v>
      </c>
      <c r="D42" s="52" t="s">
        <v>1675</v>
      </c>
      <c r="E42" s="6" t="s">
        <v>202</v>
      </c>
      <c r="F42" s="19">
        <v>7500000</v>
      </c>
      <c r="G42" s="24">
        <v>7698.53</v>
      </c>
      <c r="H42" s="24">
        <v>0.91</v>
      </c>
      <c r="I42" s="31">
        <v>7.2675280999999998</v>
      </c>
      <c r="J42" s="31"/>
      <c r="K42" s="35"/>
    </row>
    <row r="43" spans="2:11" x14ac:dyDescent="0.25">
      <c r="B43" s="8" t="s">
        <v>2220</v>
      </c>
      <c r="C43" s="58" t="s">
        <v>2221</v>
      </c>
      <c r="D43" s="52" t="s">
        <v>2222</v>
      </c>
      <c r="E43" s="6" t="s">
        <v>202</v>
      </c>
      <c r="F43" s="19">
        <v>1000000</v>
      </c>
      <c r="G43" s="24">
        <v>1017.26</v>
      </c>
      <c r="H43" s="24">
        <v>0.12</v>
      </c>
      <c r="I43" s="31">
        <v>7.8040944999999997</v>
      </c>
      <c r="J43" s="31"/>
      <c r="K43" s="35"/>
    </row>
    <row r="44" spans="2:11" x14ac:dyDescent="0.25">
      <c r="B44" s="8" t="s">
        <v>2223</v>
      </c>
      <c r="C44" s="58" t="s">
        <v>2224</v>
      </c>
      <c r="D44" s="52" t="s">
        <v>2225</v>
      </c>
      <c r="E44" s="6" t="s">
        <v>202</v>
      </c>
      <c r="F44" s="19">
        <v>809200</v>
      </c>
      <c r="G44" s="24">
        <v>818.32</v>
      </c>
      <c r="H44" s="24">
        <v>0.1</v>
      </c>
      <c r="I44" s="31">
        <v>7.2100362000000002</v>
      </c>
      <c r="J44" s="31"/>
      <c r="K44" s="35"/>
    </row>
    <row r="45" spans="2:11" x14ac:dyDescent="0.25">
      <c r="C45" s="56" t="s">
        <v>191</v>
      </c>
      <c r="D45" s="52"/>
      <c r="E45" s="6"/>
      <c r="F45" s="19"/>
      <c r="G45" s="25">
        <v>248958.13</v>
      </c>
      <c r="H45" s="25">
        <v>29.46</v>
      </c>
      <c r="I45" s="31"/>
      <c r="J45" s="31"/>
      <c r="K45" s="35"/>
    </row>
    <row r="46" spans="2:11" x14ac:dyDescent="0.25">
      <c r="C46" s="55"/>
      <c r="D46" s="52"/>
      <c r="E46" s="6"/>
      <c r="F46" s="19"/>
      <c r="G46" s="24"/>
      <c r="H46" s="24"/>
      <c r="I46" s="31"/>
      <c r="J46" s="31"/>
      <c r="K46" s="35"/>
    </row>
    <row r="47" spans="2:11" x14ac:dyDescent="0.25">
      <c r="C47" s="56" t="s">
        <v>11</v>
      </c>
      <c r="D47" s="52"/>
      <c r="E47" s="6"/>
      <c r="F47" s="19"/>
      <c r="G47" s="24" t="s">
        <v>2</v>
      </c>
      <c r="H47" s="24" t="s">
        <v>2</v>
      </c>
      <c r="I47" s="31"/>
      <c r="J47" s="31"/>
      <c r="K47" s="35"/>
    </row>
    <row r="48" spans="2:11" x14ac:dyDescent="0.25">
      <c r="C48" s="55"/>
      <c r="D48" s="52"/>
      <c r="E48" s="6"/>
      <c r="F48" s="19"/>
      <c r="G48" s="24"/>
      <c r="H48" s="24"/>
      <c r="I48" s="31"/>
      <c r="J48" s="31"/>
      <c r="K48" s="35"/>
    </row>
    <row r="49" spans="1:11" x14ac:dyDescent="0.25">
      <c r="A49" s="10"/>
      <c r="B49" s="28"/>
      <c r="C49" s="56" t="s">
        <v>13</v>
      </c>
      <c r="D49" s="52"/>
      <c r="E49" s="6"/>
      <c r="F49" s="19"/>
      <c r="G49" s="24"/>
      <c r="H49" s="24"/>
      <c r="I49" s="31"/>
      <c r="J49" s="31"/>
      <c r="K49" s="35"/>
    </row>
    <row r="50" spans="1:11" x14ac:dyDescent="0.25">
      <c r="A50" s="28"/>
      <c r="B50" s="28"/>
      <c r="C50" s="56" t="s">
        <v>14</v>
      </c>
      <c r="D50" s="52"/>
      <c r="E50" s="6"/>
      <c r="F50" s="19"/>
      <c r="G50" s="24" t="s">
        <v>2</v>
      </c>
      <c r="H50" s="24" t="s">
        <v>2</v>
      </c>
      <c r="I50" s="31"/>
      <c r="J50" s="31"/>
      <c r="K50" s="35"/>
    </row>
    <row r="51" spans="1:11" x14ac:dyDescent="0.25">
      <c r="A51" s="28"/>
      <c r="B51" s="28"/>
      <c r="C51" s="56"/>
      <c r="D51" s="52"/>
      <c r="E51" s="6"/>
      <c r="F51" s="19"/>
      <c r="G51" s="24"/>
      <c r="H51" s="24"/>
      <c r="I51" s="31"/>
      <c r="J51" s="31"/>
      <c r="K51" s="35"/>
    </row>
    <row r="52" spans="1:11" x14ac:dyDescent="0.25">
      <c r="A52" s="28"/>
      <c r="B52" s="28"/>
      <c r="C52" s="56" t="s">
        <v>15</v>
      </c>
      <c r="D52" s="52"/>
      <c r="E52" s="6"/>
      <c r="F52" s="19"/>
      <c r="G52" s="24" t="s">
        <v>2</v>
      </c>
      <c r="H52" s="24" t="s">
        <v>2</v>
      </c>
      <c r="I52" s="31"/>
      <c r="J52" s="31"/>
      <c r="K52" s="35"/>
    </row>
    <row r="53" spans="1:11" x14ac:dyDescent="0.25">
      <c r="A53" s="28"/>
      <c r="B53" s="28"/>
      <c r="C53" s="56"/>
      <c r="D53" s="52"/>
      <c r="E53" s="6"/>
      <c r="F53" s="19"/>
      <c r="G53" s="24"/>
      <c r="H53" s="24"/>
      <c r="I53" s="31"/>
      <c r="J53" s="31"/>
      <c r="K53" s="35"/>
    </row>
    <row r="54" spans="1:11" x14ac:dyDescent="0.25">
      <c r="C54" s="57" t="s">
        <v>16</v>
      </c>
      <c r="D54" s="52"/>
      <c r="E54" s="6"/>
      <c r="F54" s="19"/>
      <c r="G54" s="24"/>
      <c r="H54" s="24"/>
      <c r="I54" s="31"/>
      <c r="J54" s="31"/>
      <c r="K54" s="35"/>
    </row>
    <row r="55" spans="1:11" x14ac:dyDescent="0.25">
      <c r="B55" s="8" t="s">
        <v>2226</v>
      </c>
      <c r="C55" s="58" t="s">
        <v>2227</v>
      </c>
      <c r="D55" s="52" t="s">
        <v>2228</v>
      </c>
      <c r="E55" s="6" t="s">
        <v>202</v>
      </c>
      <c r="F55" s="19">
        <v>40000000</v>
      </c>
      <c r="G55" s="24">
        <v>39600.519999999997</v>
      </c>
      <c r="H55" s="24">
        <v>4.68</v>
      </c>
      <c r="I55" s="31">
        <v>5.1859999999999999</v>
      </c>
      <c r="J55" s="31"/>
      <c r="K55" s="35"/>
    </row>
    <row r="56" spans="1:11" x14ac:dyDescent="0.25">
      <c r="B56" s="8" t="s">
        <v>1635</v>
      </c>
      <c r="C56" s="58" t="s">
        <v>1636</v>
      </c>
      <c r="D56" s="52" t="s">
        <v>1637</v>
      </c>
      <c r="E56" s="6" t="s">
        <v>202</v>
      </c>
      <c r="F56" s="19">
        <v>25000000</v>
      </c>
      <c r="G56" s="24">
        <v>24750.33</v>
      </c>
      <c r="H56" s="24">
        <v>2.93</v>
      </c>
      <c r="I56" s="31">
        <v>5.1859999999999999</v>
      </c>
      <c r="J56" s="31"/>
      <c r="K56" s="35"/>
    </row>
    <row r="57" spans="1:11" x14ac:dyDescent="0.25">
      <c r="B57" s="8" t="s">
        <v>1253</v>
      </c>
      <c r="C57" s="58" t="s">
        <v>1254</v>
      </c>
      <c r="D57" s="52" t="s">
        <v>1255</v>
      </c>
      <c r="E57" s="6" t="s">
        <v>202</v>
      </c>
      <c r="F57" s="19">
        <v>11000000</v>
      </c>
      <c r="G57" s="24">
        <v>10987.55</v>
      </c>
      <c r="H57" s="24">
        <v>1.3</v>
      </c>
      <c r="I57" s="31">
        <v>5.1706000000000003</v>
      </c>
      <c r="J57" s="31"/>
      <c r="K57" s="35"/>
    </row>
    <row r="58" spans="1:11" x14ac:dyDescent="0.25">
      <c r="B58" s="8" t="s">
        <v>1157</v>
      </c>
      <c r="C58" s="58" t="s">
        <v>1158</v>
      </c>
      <c r="D58" s="52" t="s">
        <v>1159</v>
      </c>
      <c r="E58" s="6" t="s">
        <v>202</v>
      </c>
      <c r="F58" s="19">
        <v>2000000</v>
      </c>
      <c r="G58" s="24">
        <v>1987.8</v>
      </c>
      <c r="H58" s="24">
        <v>0.24</v>
      </c>
      <c r="I58" s="31">
        <v>5.2100999999999997</v>
      </c>
      <c r="J58" s="31"/>
      <c r="K58" s="35"/>
    </row>
    <row r="59" spans="1:11" x14ac:dyDescent="0.25">
      <c r="C59" s="56" t="s">
        <v>191</v>
      </c>
      <c r="D59" s="52"/>
      <c r="E59" s="6"/>
      <c r="F59" s="19"/>
      <c r="G59" s="25">
        <v>77326.2</v>
      </c>
      <c r="H59" s="25">
        <v>9.15</v>
      </c>
      <c r="I59" s="31"/>
      <c r="J59" s="31"/>
      <c r="K59" s="35"/>
    </row>
    <row r="60" spans="1:11" x14ac:dyDescent="0.25">
      <c r="C60" s="55"/>
      <c r="D60" s="52"/>
      <c r="E60" s="6"/>
      <c r="F60" s="19"/>
      <c r="G60" s="24"/>
      <c r="H60" s="24"/>
      <c r="I60" s="31"/>
      <c r="J60" s="31"/>
      <c r="K60" s="35"/>
    </row>
    <row r="61" spans="1:11" x14ac:dyDescent="0.25">
      <c r="C61" s="56" t="s">
        <v>17</v>
      </c>
      <c r="D61" s="52"/>
      <c r="E61" s="6"/>
      <c r="F61" s="19"/>
      <c r="G61" s="24" t="s">
        <v>2</v>
      </c>
      <c r="H61" s="24" t="s">
        <v>2</v>
      </c>
      <c r="I61" s="31"/>
      <c r="J61" s="31"/>
      <c r="K61" s="35"/>
    </row>
    <row r="62" spans="1:11" x14ac:dyDescent="0.25">
      <c r="C62" s="55"/>
      <c r="D62" s="52"/>
      <c r="E62" s="6"/>
      <c r="F62" s="19"/>
      <c r="G62" s="24"/>
      <c r="H62" s="24"/>
      <c r="I62" s="31"/>
      <c r="J62" s="31"/>
      <c r="K62" s="35"/>
    </row>
    <row r="63" spans="1:11" x14ac:dyDescent="0.25">
      <c r="C63" s="56" t="s">
        <v>18</v>
      </c>
      <c r="D63" s="52"/>
      <c r="E63" s="6"/>
      <c r="F63" s="19"/>
      <c r="G63" s="24" t="s">
        <v>2</v>
      </c>
      <c r="H63" s="24" t="s">
        <v>2</v>
      </c>
      <c r="I63" s="31"/>
      <c r="J63" s="31"/>
      <c r="K63" s="35"/>
    </row>
    <row r="64" spans="1:11" x14ac:dyDescent="0.25">
      <c r="C64" s="55"/>
      <c r="D64" s="52"/>
      <c r="E64" s="6"/>
      <c r="F64" s="19"/>
      <c r="G64" s="24"/>
      <c r="H64" s="24"/>
      <c r="I64" s="31"/>
      <c r="J64" s="31"/>
      <c r="K64" s="35"/>
    </row>
    <row r="65" spans="1:54" x14ac:dyDescent="0.25">
      <c r="A65" s="10"/>
      <c r="B65" s="28"/>
      <c r="C65" s="56" t="s">
        <v>19</v>
      </c>
      <c r="D65" s="52"/>
      <c r="E65" s="6"/>
      <c r="F65" s="19"/>
      <c r="G65" s="24"/>
      <c r="H65" s="24"/>
      <c r="I65" s="31"/>
      <c r="J65" s="31"/>
      <c r="K65" s="35"/>
    </row>
    <row r="66" spans="1:54" x14ac:dyDescent="0.25">
      <c r="A66" s="28"/>
      <c r="B66" s="28"/>
      <c r="C66" s="56" t="s">
        <v>20</v>
      </c>
      <c r="D66" s="52"/>
      <c r="E66" s="6"/>
      <c r="F66" s="19"/>
      <c r="G66" s="24" t="s">
        <v>2</v>
      </c>
      <c r="H66" s="24" t="s">
        <v>2</v>
      </c>
      <c r="I66" s="31"/>
      <c r="J66" s="31"/>
      <c r="K66" s="35"/>
    </row>
    <row r="67" spans="1:54" x14ac:dyDescent="0.25">
      <c r="A67" s="28"/>
      <c r="B67" s="28"/>
      <c r="C67" s="56"/>
      <c r="D67" s="52"/>
      <c r="E67" s="6"/>
      <c r="F67" s="19"/>
      <c r="G67" s="24"/>
      <c r="H67" s="24"/>
      <c r="I67" s="31"/>
      <c r="J67" s="31"/>
      <c r="K67" s="35"/>
    </row>
    <row r="68" spans="1:54" x14ac:dyDescent="0.25">
      <c r="A68" s="28"/>
      <c r="B68" s="28"/>
      <c r="C68" s="56" t="s">
        <v>21</v>
      </c>
      <c r="D68" s="52"/>
      <c r="E68" s="6"/>
      <c r="F68" s="19"/>
      <c r="G68" s="24" t="s">
        <v>2</v>
      </c>
      <c r="H68" s="24" t="s">
        <v>2</v>
      </c>
      <c r="I68" s="31"/>
      <c r="J68" s="31"/>
      <c r="K68" s="35"/>
    </row>
    <row r="69" spans="1:54" x14ac:dyDescent="0.25">
      <c r="A69" s="28"/>
      <c r="B69" s="28"/>
      <c r="C69" s="56"/>
      <c r="D69" s="52"/>
      <c r="E69" s="6"/>
      <c r="F69" s="19"/>
      <c r="G69" s="24"/>
      <c r="H69" s="24"/>
      <c r="I69" s="31"/>
      <c r="J69" s="31"/>
      <c r="K69" s="35"/>
    </row>
    <row r="70" spans="1:54" x14ac:dyDescent="0.25">
      <c r="A70" s="28"/>
      <c r="B70" s="28"/>
      <c r="C70" s="56" t="s">
        <v>22</v>
      </c>
      <c r="D70" s="52"/>
      <c r="E70" s="6"/>
      <c r="F70" s="19"/>
      <c r="G70" s="24" t="s">
        <v>2</v>
      </c>
      <c r="H70" s="24" t="s">
        <v>2</v>
      </c>
      <c r="I70" s="31"/>
      <c r="J70" s="31"/>
      <c r="K70" s="35"/>
    </row>
    <row r="71" spans="1:54" x14ac:dyDescent="0.25">
      <c r="A71" s="28"/>
      <c r="B71" s="28"/>
      <c r="C71" s="56"/>
      <c r="D71" s="52"/>
      <c r="E71" s="6"/>
      <c r="F71" s="19"/>
      <c r="G71" s="24"/>
      <c r="H71" s="24"/>
      <c r="I71" s="31"/>
      <c r="J71" s="31"/>
      <c r="K71" s="35"/>
    </row>
    <row r="72" spans="1:54" x14ac:dyDescent="0.25">
      <c r="A72" s="28"/>
      <c r="B72" s="28"/>
      <c r="C72" s="56" t="s">
        <v>23</v>
      </c>
      <c r="D72" s="52"/>
      <c r="E72" s="6"/>
      <c r="F72" s="19"/>
      <c r="G72" s="24" t="s">
        <v>2</v>
      </c>
      <c r="H72" s="24" t="s">
        <v>2</v>
      </c>
      <c r="I72" s="31"/>
      <c r="J72" s="31"/>
      <c r="K72" s="35"/>
    </row>
    <row r="73" spans="1:54" x14ac:dyDescent="0.25">
      <c r="A73" s="28"/>
      <c r="B73" s="28"/>
      <c r="C73" s="56"/>
      <c r="D73" s="52"/>
      <c r="E73" s="6"/>
      <c r="F73" s="19"/>
      <c r="G73" s="24"/>
      <c r="H73" s="24"/>
      <c r="I73" s="31"/>
      <c r="J73" s="31"/>
      <c r="K73" s="35"/>
    </row>
    <row r="74" spans="1:54" x14ac:dyDescent="0.25">
      <c r="C74" s="57" t="s">
        <v>24</v>
      </c>
      <c r="D74" s="52"/>
      <c r="E74" s="6"/>
      <c r="F74" s="19"/>
      <c r="G74" s="24"/>
      <c r="H74" s="24"/>
      <c r="I74" s="31"/>
      <c r="J74" s="31"/>
      <c r="K74" s="35"/>
    </row>
    <row r="75" spans="1:54" x14ac:dyDescent="0.25">
      <c r="B75" s="8" t="s">
        <v>203</v>
      </c>
      <c r="C75" s="58" t="s">
        <v>204</v>
      </c>
      <c r="D75" s="52"/>
      <c r="E75" s="6"/>
      <c r="F75" s="19"/>
      <c r="G75" s="24">
        <v>47870.98</v>
      </c>
      <c r="H75" s="24">
        <v>5.66</v>
      </c>
      <c r="I75" s="31"/>
      <c r="J75" s="31"/>
      <c r="K75" s="35"/>
    </row>
    <row r="76" spans="1:54" x14ac:dyDescent="0.25">
      <c r="C76" s="56" t="s">
        <v>191</v>
      </c>
      <c r="D76" s="52"/>
      <c r="E76" s="6"/>
      <c r="F76" s="19"/>
      <c r="G76" s="25">
        <v>47870.98</v>
      </c>
      <c r="H76" s="25">
        <v>5.66</v>
      </c>
      <c r="I76" s="31"/>
      <c r="J76" s="31"/>
      <c r="K76" s="35"/>
    </row>
    <row r="77" spans="1:54" x14ac:dyDescent="0.25">
      <c r="C77" s="55"/>
      <c r="D77" s="52"/>
      <c r="E77" s="6"/>
      <c r="F77" s="19"/>
      <c r="G77" s="24"/>
      <c r="H77" s="24"/>
      <c r="I77" s="31"/>
      <c r="J77" s="31"/>
      <c r="K77" s="35"/>
    </row>
    <row r="78" spans="1:54" x14ac:dyDescent="0.25">
      <c r="A78" s="10"/>
      <c r="B78" s="28"/>
      <c r="C78" s="56" t="s">
        <v>25</v>
      </c>
      <c r="D78" s="52"/>
      <c r="E78" s="6"/>
      <c r="F78" s="19"/>
      <c r="G78" s="24"/>
      <c r="H78" s="24"/>
      <c r="I78" s="31"/>
      <c r="J78" s="31"/>
      <c r="K78" s="35"/>
    </row>
    <row r="79" spans="1:54" s="2" customFormat="1" ht="13.5" x14ac:dyDescent="0.25">
      <c r="A79" s="28"/>
      <c r="B79" s="28"/>
      <c r="C79" s="55" t="s">
        <v>4578</v>
      </c>
      <c r="D79" s="52"/>
      <c r="E79" s="6"/>
      <c r="F79" s="19"/>
      <c r="G79" s="24" t="s">
        <v>2</v>
      </c>
      <c r="H79" s="24" t="s">
        <v>2</v>
      </c>
      <c r="I79" s="31"/>
      <c r="J79" s="31"/>
      <c r="K79" s="35"/>
      <c r="L79" s="3"/>
      <c r="AI79" s="3"/>
      <c r="AV79" s="3"/>
      <c r="AX79" s="3"/>
      <c r="BB79" s="3"/>
    </row>
    <row r="80" spans="1:54" x14ac:dyDescent="0.25">
      <c r="B80" s="8"/>
      <c r="C80" s="58" t="s">
        <v>205</v>
      </c>
      <c r="D80" s="52"/>
      <c r="E80" s="6"/>
      <c r="F80" s="19"/>
      <c r="G80" s="24">
        <v>17182.580000000002</v>
      </c>
      <c r="H80" s="24">
        <v>2.02</v>
      </c>
      <c r="I80" s="31"/>
      <c r="J80" s="31"/>
      <c r="K80" s="35"/>
    </row>
    <row r="81" spans="3:11" x14ac:dyDescent="0.25">
      <c r="C81" s="56" t="s">
        <v>191</v>
      </c>
      <c r="D81" s="52"/>
      <c r="E81" s="6"/>
      <c r="F81" s="19"/>
      <c r="G81" s="25">
        <v>17182.580000000002</v>
      </c>
      <c r="H81" s="25">
        <v>2.02</v>
      </c>
      <c r="I81" s="31"/>
      <c r="J81" s="31"/>
      <c r="K81" s="35"/>
    </row>
    <row r="82" spans="3:11" x14ac:dyDescent="0.25">
      <c r="C82" s="55"/>
      <c r="D82" s="52"/>
      <c r="E82" s="6"/>
      <c r="F82" s="19"/>
      <c r="G82" s="24"/>
      <c r="H82" s="24"/>
      <c r="I82" s="31"/>
      <c r="J82" s="31"/>
      <c r="K82" s="35"/>
    </row>
    <row r="83" spans="3:11" x14ac:dyDescent="0.25">
      <c r="C83" s="59" t="s">
        <v>206</v>
      </c>
      <c r="D83" s="53"/>
      <c r="E83" s="5"/>
      <c r="F83" s="20"/>
      <c r="G83" s="26">
        <v>845482.48</v>
      </c>
      <c r="H83" s="26">
        <v>100</v>
      </c>
      <c r="I83" s="32"/>
      <c r="J83" s="32"/>
      <c r="K83" s="36"/>
    </row>
    <row r="86" spans="3:11" x14ac:dyDescent="0.25">
      <c r="C86" s="1" t="s">
        <v>207</v>
      </c>
    </row>
    <row r="87" spans="3:11" x14ac:dyDescent="0.25">
      <c r="C87" s="37" t="s">
        <v>208</v>
      </c>
      <c r="D87" s="37"/>
      <c r="E87" s="37"/>
      <c r="F87" s="37"/>
      <c r="G87" s="37"/>
      <c r="H87" s="37"/>
      <c r="I87" s="37"/>
      <c r="J87" s="37"/>
      <c r="K87" s="37"/>
    </row>
    <row r="88" spans="3:11" x14ac:dyDescent="0.25">
      <c r="C88" s="2" t="s">
        <v>209</v>
      </c>
    </row>
    <row r="89" spans="3:11" x14ac:dyDescent="0.25">
      <c r="C89" s="2" t="s">
        <v>210</v>
      </c>
    </row>
    <row r="90" spans="3:11" ht="30" customHeight="1" x14ac:dyDescent="0.25">
      <c r="C90" s="164" t="s">
        <v>211</v>
      </c>
      <c r="D90" s="165"/>
      <c r="E90" s="165"/>
      <c r="F90" s="165"/>
      <c r="G90" s="165"/>
      <c r="H90" s="165"/>
      <c r="I90" s="165"/>
      <c r="J90" s="165"/>
      <c r="K90" s="165"/>
    </row>
    <row r="91" spans="3:11" x14ac:dyDescent="0.25">
      <c r="C91" s="2" t="s">
        <v>212</v>
      </c>
    </row>
    <row r="93" spans="3:11" x14ac:dyDescent="0.25">
      <c r="C93" s="2" t="s">
        <v>5016</v>
      </c>
      <c r="E93" s="2" t="s">
        <v>2</v>
      </c>
    </row>
    <row r="95" spans="3:11" x14ac:dyDescent="0.25">
      <c r="C95" s="2" t="s">
        <v>5017</v>
      </c>
      <c r="E95" s="2" t="s">
        <v>2</v>
      </c>
    </row>
    <row r="97" spans="1:256" x14ac:dyDescent="0.25">
      <c r="C97" s="2" t="s">
        <v>5064</v>
      </c>
    </row>
    <row r="99" spans="1:256" x14ac:dyDescent="0.25">
      <c r="C99" s="2" t="s">
        <v>5065</v>
      </c>
    </row>
    <row r="100" spans="1:256" s="86" customFormat="1" ht="35.25" customHeight="1" x14ac:dyDescent="0.25">
      <c r="A100" s="82"/>
      <c r="B100" s="82"/>
      <c r="C100" s="87" t="s">
        <v>5022</v>
      </c>
      <c r="D100" s="91" t="s">
        <v>5023</v>
      </c>
      <c r="E100" s="91" t="s">
        <v>5024</v>
      </c>
      <c r="F100" s="83"/>
      <c r="G100" s="84"/>
      <c r="H100" s="84"/>
      <c r="I100" s="84"/>
      <c r="J100" s="84"/>
      <c r="K100" s="85"/>
      <c r="L100" s="85"/>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5"/>
      <c r="AJ100" s="82"/>
      <c r="AK100" s="82"/>
      <c r="AL100" s="82"/>
      <c r="AM100" s="82"/>
      <c r="AN100" s="82"/>
      <c r="AO100" s="82"/>
      <c r="AP100" s="82"/>
      <c r="AQ100" s="82"/>
      <c r="AR100" s="82"/>
      <c r="AS100" s="82"/>
      <c r="AT100" s="82"/>
      <c r="AU100" s="82"/>
      <c r="AV100" s="85"/>
      <c r="AW100" s="82"/>
      <c r="AX100" s="85"/>
      <c r="AY100" s="82"/>
      <c r="AZ100" s="82"/>
      <c r="BA100" s="82"/>
      <c r="BB100" s="85"/>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82"/>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row>
    <row r="101" spans="1:256" s="86" customFormat="1" x14ac:dyDescent="0.25">
      <c r="A101" s="82"/>
      <c r="B101" s="82"/>
      <c r="C101" s="89" t="s">
        <v>5049</v>
      </c>
      <c r="D101" s="92">
        <v>20.7242</v>
      </c>
      <c r="E101" s="92">
        <v>21.138500000000001</v>
      </c>
      <c r="F101" s="83"/>
      <c r="G101" s="84"/>
      <c r="H101" s="84"/>
      <c r="I101" s="84"/>
      <c r="J101" s="84"/>
      <c r="K101" s="85"/>
      <c r="L101" s="85"/>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5"/>
      <c r="AJ101" s="82"/>
      <c r="AK101" s="82"/>
      <c r="AL101" s="82"/>
      <c r="AM101" s="82"/>
      <c r="AN101" s="82"/>
      <c r="AO101" s="82"/>
      <c r="AP101" s="82"/>
      <c r="AQ101" s="82"/>
      <c r="AR101" s="82"/>
      <c r="AS101" s="82"/>
      <c r="AT101" s="82"/>
      <c r="AU101" s="82"/>
      <c r="AV101" s="85"/>
      <c r="AW101" s="82"/>
      <c r="AX101" s="85"/>
      <c r="AY101" s="82"/>
      <c r="AZ101" s="82"/>
      <c r="BA101" s="82"/>
      <c r="BB101" s="85"/>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82"/>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row>
    <row r="102" spans="1:256" s="86" customFormat="1" x14ac:dyDescent="0.25">
      <c r="A102" s="82"/>
      <c r="B102" s="82"/>
      <c r="C102" s="89" t="s">
        <v>5050</v>
      </c>
      <c r="D102" s="92">
        <v>20.9724</v>
      </c>
      <c r="E102" s="92">
        <v>21.3918</v>
      </c>
      <c r="F102" s="83"/>
      <c r="G102" s="84"/>
      <c r="H102" s="84"/>
      <c r="I102" s="84"/>
      <c r="J102" s="84"/>
      <c r="K102" s="85"/>
      <c r="L102" s="85"/>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5"/>
      <c r="AJ102" s="82"/>
      <c r="AK102" s="82"/>
      <c r="AL102" s="82"/>
      <c r="AM102" s="82"/>
      <c r="AN102" s="82"/>
      <c r="AO102" s="82"/>
      <c r="AP102" s="82"/>
      <c r="AQ102" s="82"/>
      <c r="AR102" s="82"/>
      <c r="AS102" s="82"/>
      <c r="AT102" s="82"/>
      <c r="AU102" s="82"/>
      <c r="AV102" s="85"/>
      <c r="AW102" s="82"/>
      <c r="AX102" s="85"/>
      <c r="AY102" s="82"/>
      <c r="AZ102" s="82"/>
      <c r="BA102" s="82"/>
      <c r="BB102" s="85"/>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82"/>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row>
    <row r="103" spans="1:256" s="86" customFormat="1" x14ac:dyDescent="0.25">
      <c r="A103" s="82"/>
      <c r="B103" s="82"/>
      <c r="C103" s="89" t="s">
        <v>5051</v>
      </c>
      <c r="D103" s="92">
        <v>20.334499999999998</v>
      </c>
      <c r="E103" s="92">
        <v>20.741099999999999</v>
      </c>
      <c r="F103" s="83"/>
      <c r="G103" s="84"/>
      <c r="H103" s="84"/>
      <c r="I103" s="84"/>
      <c r="J103" s="84"/>
      <c r="K103" s="85"/>
      <c r="L103" s="85"/>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5"/>
      <c r="AJ103" s="82"/>
      <c r="AK103" s="82"/>
      <c r="AL103" s="82"/>
      <c r="AM103" s="82"/>
      <c r="AN103" s="82"/>
      <c r="AO103" s="82"/>
      <c r="AP103" s="82"/>
      <c r="AQ103" s="82"/>
      <c r="AR103" s="82"/>
      <c r="AS103" s="82"/>
      <c r="AT103" s="82"/>
      <c r="AU103" s="82"/>
      <c r="AV103" s="85"/>
      <c r="AW103" s="82"/>
      <c r="AX103" s="85"/>
      <c r="AY103" s="82"/>
      <c r="AZ103" s="82"/>
      <c r="BA103" s="82"/>
      <c r="BB103" s="85"/>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82"/>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row>
    <row r="104" spans="1:256" s="86" customFormat="1" x14ac:dyDescent="0.25">
      <c r="A104" s="82"/>
      <c r="B104" s="82"/>
      <c r="C104" s="89" t="s">
        <v>5052</v>
      </c>
      <c r="D104" s="92">
        <v>40.236199999999997</v>
      </c>
      <c r="E104" s="92">
        <v>41.040700000000001</v>
      </c>
      <c r="F104" s="83"/>
      <c r="G104" s="84"/>
      <c r="H104" s="84"/>
      <c r="I104" s="84"/>
      <c r="J104" s="84"/>
      <c r="K104" s="85"/>
      <c r="L104" s="85"/>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5"/>
      <c r="AJ104" s="82"/>
      <c r="AK104" s="82"/>
      <c r="AL104" s="82"/>
      <c r="AM104" s="82"/>
      <c r="AN104" s="82"/>
      <c r="AO104" s="82"/>
      <c r="AP104" s="82"/>
      <c r="AQ104" s="82"/>
      <c r="AR104" s="82"/>
      <c r="AS104" s="82"/>
      <c r="AT104" s="82"/>
      <c r="AU104" s="82"/>
      <c r="AV104" s="85"/>
      <c r="AW104" s="82"/>
      <c r="AX104" s="85"/>
      <c r="AY104" s="82"/>
      <c r="AZ104" s="82"/>
      <c r="BA104" s="82"/>
      <c r="BB104" s="85"/>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82"/>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row>
    <row r="105" spans="1:256" s="86" customFormat="1" x14ac:dyDescent="0.25">
      <c r="A105" s="82"/>
      <c r="B105" s="82"/>
      <c r="C105" s="89" t="s">
        <v>5053</v>
      </c>
      <c r="D105" s="92">
        <v>43.0745</v>
      </c>
      <c r="E105" s="92">
        <v>43.9358</v>
      </c>
      <c r="F105" s="83"/>
      <c r="G105" s="84"/>
      <c r="H105" s="84"/>
      <c r="I105" s="84"/>
      <c r="J105" s="84"/>
      <c r="K105" s="85"/>
      <c r="L105" s="85"/>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5"/>
      <c r="AJ105" s="82"/>
      <c r="AK105" s="82"/>
      <c r="AL105" s="82"/>
      <c r="AM105" s="82"/>
      <c r="AN105" s="82"/>
      <c r="AO105" s="82"/>
      <c r="AP105" s="82"/>
      <c r="AQ105" s="82"/>
      <c r="AR105" s="82"/>
      <c r="AS105" s="82"/>
      <c r="AT105" s="82"/>
      <c r="AU105" s="82"/>
      <c r="AV105" s="85"/>
      <c r="AW105" s="82"/>
      <c r="AX105" s="85"/>
      <c r="AY105" s="82"/>
      <c r="AZ105" s="82"/>
      <c r="BA105" s="82"/>
      <c r="BB105" s="85"/>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82"/>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row>
    <row r="106" spans="1:256" s="86" customFormat="1" x14ac:dyDescent="0.25">
      <c r="A106" s="82"/>
      <c r="B106" s="82"/>
      <c r="C106" s="89" t="s">
        <v>5025</v>
      </c>
      <c r="D106" s="92">
        <v>20.627199999999998</v>
      </c>
      <c r="E106" s="92">
        <v>21.0397</v>
      </c>
      <c r="F106" s="83"/>
      <c r="G106" s="84"/>
      <c r="H106" s="84"/>
      <c r="I106" s="84"/>
      <c r="J106" s="84"/>
      <c r="K106" s="85"/>
      <c r="L106" s="85"/>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5"/>
      <c r="AJ106" s="82"/>
      <c r="AK106" s="82"/>
      <c r="AL106" s="82"/>
      <c r="AM106" s="82"/>
      <c r="AN106" s="82"/>
      <c r="AO106" s="82"/>
      <c r="AP106" s="82"/>
      <c r="AQ106" s="82"/>
      <c r="AR106" s="82"/>
      <c r="AS106" s="82"/>
      <c r="AT106" s="82"/>
      <c r="AU106" s="82"/>
      <c r="AV106" s="85"/>
      <c r="AW106" s="82"/>
      <c r="AX106" s="85"/>
      <c r="AY106" s="82"/>
      <c r="AZ106" s="82"/>
      <c r="BA106" s="82"/>
      <c r="BB106" s="85"/>
      <c r="BC106" s="82"/>
      <c r="BD106" s="82"/>
      <c r="BE106" s="82"/>
      <c r="BF106" s="82"/>
      <c r="BG106" s="82"/>
      <c r="BH106" s="82"/>
      <c r="BI106" s="82"/>
      <c r="BJ106" s="82"/>
      <c r="BK106" s="82"/>
      <c r="BL106" s="82"/>
      <c r="BM106" s="82"/>
      <c r="BN106" s="82"/>
      <c r="BO106" s="82"/>
      <c r="BP106" s="82"/>
      <c r="BQ106" s="82"/>
      <c r="BR106" s="82"/>
      <c r="BS106" s="82"/>
      <c r="BT106" s="82"/>
      <c r="BU106" s="82"/>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82"/>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row>
    <row r="107" spans="1:256" s="86" customFormat="1" x14ac:dyDescent="0.25">
      <c r="A107" s="82"/>
      <c r="B107" s="82"/>
      <c r="C107" s="89" t="s">
        <v>5026</v>
      </c>
      <c r="D107" s="92">
        <v>67.081000000000003</v>
      </c>
      <c r="E107" s="92">
        <v>68.422300000000007</v>
      </c>
      <c r="F107" s="83"/>
      <c r="G107" s="84"/>
      <c r="H107" s="84"/>
      <c r="I107" s="84"/>
      <c r="J107" s="84"/>
      <c r="K107" s="85"/>
      <c r="L107" s="85"/>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5"/>
      <c r="AJ107" s="82"/>
      <c r="AK107" s="82"/>
      <c r="AL107" s="82"/>
      <c r="AM107" s="82"/>
      <c r="AN107" s="82"/>
      <c r="AO107" s="82"/>
      <c r="AP107" s="82"/>
      <c r="AQ107" s="82"/>
      <c r="AR107" s="82"/>
      <c r="AS107" s="82"/>
      <c r="AT107" s="82"/>
      <c r="AU107" s="82"/>
      <c r="AV107" s="85"/>
      <c r="AW107" s="82"/>
      <c r="AX107" s="85"/>
      <c r="AY107" s="82"/>
      <c r="AZ107" s="82"/>
      <c r="BA107" s="82"/>
      <c r="BB107" s="85"/>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82"/>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row>
    <row r="108" spans="1:256" s="86" customFormat="1" x14ac:dyDescent="0.25">
      <c r="A108" s="82"/>
      <c r="B108" s="82"/>
      <c r="C108" s="89" t="s">
        <v>5027</v>
      </c>
      <c r="D108" s="92">
        <v>22.775099999999998</v>
      </c>
      <c r="E108" s="92">
        <v>23.239799999999999</v>
      </c>
      <c r="F108" s="83"/>
      <c r="G108" s="84"/>
      <c r="H108" s="84"/>
      <c r="I108" s="84"/>
      <c r="J108" s="84"/>
      <c r="K108" s="85"/>
      <c r="L108" s="85"/>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5"/>
      <c r="AJ108" s="82"/>
      <c r="AK108" s="82"/>
      <c r="AL108" s="82"/>
      <c r="AM108" s="82"/>
      <c r="AN108" s="82"/>
      <c r="AO108" s="82"/>
      <c r="AP108" s="82"/>
      <c r="AQ108" s="82"/>
      <c r="AR108" s="82"/>
      <c r="AS108" s="82"/>
      <c r="AT108" s="82"/>
      <c r="AU108" s="82"/>
      <c r="AV108" s="85"/>
      <c r="AW108" s="82"/>
      <c r="AX108" s="85"/>
      <c r="AY108" s="82"/>
      <c r="AZ108" s="82"/>
      <c r="BA108" s="82"/>
      <c r="BB108" s="85"/>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row>
    <row r="109" spans="1:256" s="86" customFormat="1" x14ac:dyDescent="0.25">
      <c r="A109" s="82"/>
      <c r="B109" s="82"/>
      <c r="C109" s="89" t="s">
        <v>5028</v>
      </c>
      <c r="D109" s="92">
        <v>71.360500000000002</v>
      </c>
      <c r="E109" s="92">
        <v>72.816599999999994</v>
      </c>
      <c r="F109" s="83"/>
      <c r="G109" s="84"/>
      <c r="H109" s="84"/>
      <c r="I109" s="84"/>
      <c r="J109" s="84"/>
      <c r="K109" s="85"/>
      <c r="L109" s="85"/>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5"/>
      <c r="AJ109" s="82"/>
      <c r="AK109" s="82"/>
      <c r="AL109" s="82"/>
      <c r="AM109" s="82"/>
      <c r="AN109" s="82"/>
      <c r="AO109" s="82"/>
      <c r="AP109" s="82"/>
      <c r="AQ109" s="82"/>
      <c r="AR109" s="82"/>
      <c r="AS109" s="82"/>
      <c r="AT109" s="82"/>
      <c r="AU109" s="82"/>
      <c r="AV109" s="85"/>
      <c r="AW109" s="82"/>
      <c r="AX109" s="85"/>
      <c r="AY109" s="82"/>
      <c r="AZ109" s="82"/>
      <c r="BA109" s="82"/>
      <c r="BB109" s="85"/>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row>
    <row r="110" spans="1:256" s="86" customFormat="1" ht="85.15" customHeight="1" x14ac:dyDescent="0.25">
      <c r="A110" s="82"/>
      <c r="B110" s="82"/>
      <c r="C110" s="166" t="s">
        <v>5060</v>
      </c>
      <c r="D110" s="167"/>
      <c r="E110" s="168"/>
      <c r="F110" s="83"/>
      <c r="G110" s="84"/>
      <c r="H110" s="84"/>
      <c r="I110" s="84"/>
      <c r="J110" s="84"/>
      <c r="K110" s="85"/>
      <c r="L110" s="85"/>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5"/>
      <c r="AJ110" s="82"/>
      <c r="AK110" s="82"/>
      <c r="AL110" s="82"/>
      <c r="AM110" s="82"/>
      <c r="AN110" s="82"/>
      <c r="AO110" s="82"/>
      <c r="AP110" s="82"/>
      <c r="AQ110" s="82"/>
      <c r="AR110" s="82"/>
      <c r="AS110" s="82"/>
      <c r="AT110" s="82"/>
      <c r="AU110" s="82"/>
      <c r="AV110" s="85"/>
      <c r="AW110" s="82"/>
      <c r="AX110" s="85"/>
      <c r="AY110" s="82"/>
      <c r="AZ110" s="82"/>
      <c r="BA110" s="82"/>
      <c r="BB110" s="85"/>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82"/>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row>
    <row r="112" spans="1:256" x14ac:dyDescent="0.25">
      <c r="C112" s="2" t="s">
        <v>5066</v>
      </c>
      <c r="E112" s="2" t="s">
        <v>2</v>
      </c>
    </row>
    <row r="114" spans="3:5" x14ac:dyDescent="0.25">
      <c r="C114" s="2" t="s">
        <v>5067</v>
      </c>
      <c r="E114" s="2" t="s">
        <v>2</v>
      </c>
    </row>
    <row r="116" spans="3:5" x14ac:dyDescent="0.25">
      <c r="C116" s="2" t="s">
        <v>5018</v>
      </c>
      <c r="E116" s="2" t="s">
        <v>2</v>
      </c>
    </row>
    <row r="118" spans="3:5" x14ac:dyDescent="0.25">
      <c r="C118" s="2" t="s">
        <v>5019</v>
      </c>
      <c r="E118" s="2" t="s">
        <v>2</v>
      </c>
    </row>
    <row r="120" spans="3:5" x14ac:dyDescent="0.25">
      <c r="C120" s="2" t="s">
        <v>5020</v>
      </c>
      <c r="E120" s="99" t="s">
        <v>5182</v>
      </c>
    </row>
    <row r="122" spans="3:5" x14ac:dyDescent="0.25">
      <c r="C122" s="2" t="s">
        <v>5021</v>
      </c>
      <c r="E122" s="100" t="s">
        <v>5201</v>
      </c>
    </row>
    <row r="124" spans="3:5" x14ac:dyDescent="0.25">
      <c r="C124" s="2" t="s">
        <v>5068</v>
      </c>
      <c r="E124" s="2" t="s">
        <v>2</v>
      </c>
    </row>
    <row r="126" spans="3:5" x14ac:dyDescent="0.25">
      <c r="C126" s="1" t="s">
        <v>5250</v>
      </c>
      <c r="E126" s="162" t="s">
        <v>5251</v>
      </c>
    </row>
    <row r="127" spans="3:5" x14ac:dyDescent="0.25">
      <c r="E127" s="2" t="s">
        <v>5273</v>
      </c>
    </row>
  </sheetData>
  <mergeCells count="2">
    <mergeCell ref="C90:K90"/>
    <mergeCell ref="C110:E110"/>
  </mergeCells>
  <hyperlinks>
    <hyperlink ref="J2" location="'Index'!A1" display="'Index'!A1" xr:uid="{02E8F0E4-DC8C-4AA7-89A3-35AE264143CC}"/>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DC36B-D1B0-4CC0-8104-D9B267B712EC}">
  <sheetPr codeName="Sheet1"/>
  <dimension ref="A1:IV233"/>
  <sheetViews>
    <sheetView showGridLines="0" zoomScale="90" zoomScaleNormal="90" workbookViewId="0">
      <pane ySplit="6" topLeftCell="A21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2229</v>
      </c>
      <c r="J2" s="38" t="s">
        <v>4568</v>
      </c>
    </row>
    <row r="3" spans="1:54" ht="16.5" x14ac:dyDescent="0.3">
      <c r="C3" s="1" t="s">
        <v>28</v>
      </c>
      <c r="D3" s="21" t="s">
        <v>2230</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41</v>
      </c>
      <c r="C11" s="58" t="s">
        <v>42</v>
      </c>
      <c r="D11" s="52" t="s">
        <v>43</v>
      </c>
      <c r="E11" s="6" t="s">
        <v>44</v>
      </c>
      <c r="F11" s="19">
        <v>10985955</v>
      </c>
      <c r="G11" s="24">
        <v>151078.85</v>
      </c>
      <c r="H11" s="24">
        <v>6.66</v>
      </c>
      <c r="I11" s="31"/>
      <c r="J11" s="31"/>
      <c r="K11" s="35"/>
    </row>
    <row r="12" spans="1:54" x14ac:dyDescent="0.25">
      <c r="B12" s="8" t="s">
        <v>48</v>
      </c>
      <c r="C12" s="58" t="s">
        <v>49</v>
      </c>
      <c r="D12" s="52" t="s">
        <v>50</v>
      </c>
      <c r="E12" s="6" t="s">
        <v>44</v>
      </c>
      <c r="F12" s="19">
        <v>7807500</v>
      </c>
      <c r="G12" s="24">
        <v>105065.53</v>
      </c>
      <c r="H12" s="24">
        <v>4.63</v>
      </c>
      <c r="I12" s="31"/>
      <c r="J12" s="31"/>
      <c r="K12" s="35"/>
    </row>
    <row r="13" spans="1:54" x14ac:dyDescent="0.25">
      <c r="B13" s="8" t="s">
        <v>45</v>
      </c>
      <c r="C13" s="58" t="s">
        <v>46</v>
      </c>
      <c r="D13" s="52" t="s">
        <v>47</v>
      </c>
      <c r="E13" s="6" t="s">
        <v>44</v>
      </c>
      <c r="F13" s="19">
        <v>12749960</v>
      </c>
      <c r="G13" s="24">
        <v>101738.31</v>
      </c>
      <c r="H13" s="24">
        <v>4.4800000000000004</v>
      </c>
      <c r="I13" s="31"/>
      <c r="J13" s="31"/>
      <c r="K13" s="35"/>
    </row>
    <row r="14" spans="1:54" x14ac:dyDescent="0.25">
      <c r="B14" s="8" t="s">
        <v>51</v>
      </c>
      <c r="C14" s="58" t="s">
        <v>52</v>
      </c>
      <c r="D14" s="52" t="s">
        <v>53</v>
      </c>
      <c r="E14" s="6" t="s">
        <v>54</v>
      </c>
      <c r="F14" s="19">
        <v>2219697</v>
      </c>
      <c r="G14" s="24">
        <v>91970.93</v>
      </c>
      <c r="H14" s="24">
        <v>4.05</v>
      </c>
      <c r="I14" s="31"/>
      <c r="J14" s="31"/>
      <c r="K14" s="35"/>
    </row>
    <row r="15" spans="1:54" x14ac:dyDescent="0.25">
      <c r="B15" s="8" t="s">
        <v>1066</v>
      </c>
      <c r="C15" s="58" t="s">
        <v>1067</v>
      </c>
      <c r="D15" s="52" t="s">
        <v>1068</v>
      </c>
      <c r="E15" s="6" t="s">
        <v>58</v>
      </c>
      <c r="F15" s="19">
        <v>762658</v>
      </c>
      <c r="G15" s="24">
        <v>74099.850000000006</v>
      </c>
      <c r="H15" s="24">
        <v>3.27</v>
      </c>
      <c r="I15" s="31"/>
      <c r="J15" s="31"/>
      <c r="K15" s="35"/>
    </row>
    <row r="16" spans="1:54" x14ac:dyDescent="0.25">
      <c r="B16" s="8" t="s">
        <v>1063</v>
      </c>
      <c r="C16" s="58" t="s">
        <v>1064</v>
      </c>
      <c r="D16" s="52" t="s">
        <v>1065</v>
      </c>
      <c r="E16" s="6" t="s">
        <v>332</v>
      </c>
      <c r="F16" s="19">
        <v>20856937</v>
      </c>
      <c r="G16" s="24">
        <v>67190.62</v>
      </c>
      <c r="H16" s="24">
        <v>2.96</v>
      </c>
      <c r="I16" s="31"/>
      <c r="J16" s="31"/>
      <c r="K16" s="35"/>
    </row>
    <row r="17" spans="2:11" x14ac:dyDescent="0.25">
      <c r="B17" s="8" t="s">
        <v>238</v>
      </c>
      <c r="C17" s="58" t="s">
        <v>239</v>
      </c>
      <c r="D17" s="52" t="s">
        <v>240</v>
      </c>
      <c r="E17" s="6" t="s">
        <v>120</v>
      </c>
      <c r="F17" s="19">
        <v>4007877</v>
      </c>
      <c r="G17" s="24">
        <v>63272.35</v>
      </c>
      <c r="H17" s="24">
        <v>2.79</v>
      </c>
      <c r="I17" s="31"/>
      <c r="J17" s="31"/>
      <c r="K17" s="35"/>
    </row>
    <row r="18" spans="2:11" x14ac:dyDescent="0.25">
      <c r="B18" s="8" t="s">
        <v>906</v>
      </c>
      <c r="C18" s="58" t="s">
        <v>907</v>
      </c>
      <c r="D18" s="52" t="s">
        <v>908</v>
      </c>
      <c r="E18" s="6" t="s">
        <v>58</v>
      </c>
      <c r="F18" s="19">
        <v>761000</v>
      </c>
      <c r="G18" s="24">
        <v>53829.34</v>
      </c>
      <c r="H18" s="24">
        <v>2.37</v>
      </c>
      <c r="I18" s="31"/>
      <c r="J18" s="31"/>
      <c r="K18" s="35"/>
    </row>
    <row r="19" spans="2:11" x14ac:dyDescent="0.25">
      <c r="B19" s="8" t="s">
        <v>636</v>
      </c>
      <c r="C19" s="58" t="s">
        <v>637</v>
      </c>
      <c r="D19" s="52" t="s">
        <v>638</v>
      </c>
      <c r="E19" s="6" t="s">
        <v>266</v>
      </c>
      <c r="F19" s="19">
        <v>10540248</v>
      </c>
      <c r="G19" s="24">
        <v>53497.03</v>
      </c>
      <c r="H19" s="24">
        <v>2.36</v>
      </c>
      <c r="I19" s="31"/>
      <c r="J19" s="31"/>
      <c r="K19" s="35"/>
    </row>
    <row r="20" spans="2:11" x14ac:dyDescent="0.25">
      <c r="B20" s="8" t="s">
        <v>67</v>
      </c>
      <c r="C20" s="58" t="s">
        <v>68</v>
      </c>
      <c r="D20" s="52" t="s">
        <v>69</v>
      </c>
      <c r="E20" s="6" t="s">
        <v>44</v>
      </c>
      <c r="F20" s="19">
        <v>4992425</v>
      </c>
      <c r="G20" s="24">
        <v>51267.21</v>
      </c>
      <c r="H20" s="24">
        <v>2.2599999999999998</v>
      </c>
      <c r="I20" s="31"/>
      <c r="J20" s="31"/>
      <c r="K20" s="35"/>
    </row>
    <row r="21" spans="2:11" x14ac:dyDescent="0.25">
      <c r="B21" s="8" t="s">
        <v>1010</v>
      </c>
      <c r="C21" s="58" t="s">
        <v>1011</v>
      </c>
      <c r="D21" s="52" t="s">
        <v>1012</v>
      </c>
      <c r="E21" s="6" t="s">
        <v>342</v>
      </c>
      <c r="F21" s="19">
        <v>565751</v>
      </c>
      <c r="G21" s="24">
        <v>49118.5</v>
      </c>
      <c r="H21" s="24">
        <v>2.17</v>
      </c>
      <c r="I21" s="31"/>
      <c r="J21" s="31"/>
      <c r="K21" s="35"/>
    </row>
    <row r="22" spans="2:11" x14ac:dyDescent="0.25">
      <c r="B22" s="8" t="s">
        <v>2231</v>
      </c>
      <c r="C22" s="58" t="s">
        <v>735</v>
      </c>
      <c r="D22" s="52" t="s">
        <v>2232</v>
      </c>
      <c r="E22" s="6" t="s">
        <v>62</v>
      </c>
      <c r="F22" s="19">
        <v>11542000</v>
      </c>
      <c r="G22" s="24">
        <v>48972.71</v>
      </c>
      <c r="H22" s="24">
        <v>2.16</v>
      </c>
      <c r="I22" s="31"/>
      <c r="J22" s="31"/>
      <c r="K22" s="35"/>
    </row>
    <row r="23" spans="2:11" x14ac:dyDescent="0.25">
      <c r="B23" s="8" t="s">
        <v>428</v>
      </c>
      <c r="C23" s="58" t="s">
        <v>429</v>
      </c>
      <c r="D23" s="52" t="s">
        <v>430</v>
      </c>
      <c r="E23" s="6" t="s">
        <v>120</v>
      </c>
      <c r="F23" s="19">
        <v>2551650</v>
      </c>
      <c r="G23" s="24">
        <v>47524.480000000003</v>
      </c>
      <c r="H23" s="24">
        <v>2.09</v>
      </c>
      <c r="I23" s="31"/>
      <c r="J23" s="31"/>
      <c r="K23" s="35"/>
    </row>
    <row r="24" spans="2:11" x14ac:dyDescent="0.25">
      <c r="B24" s="8" t="s">
        <v>1911</v>
      </c>
      <c r="C24" s="58" t="s">
        <v>1912</v>
      </c>
      <c r="D24" s="52" t="s">
        <v>1913</v>
      </c>
      <c r="E24" s="6" t="s">
        <v>154</v>
      </c>
      <c r="F24" s="19">
        <v>2968600</v>
      </c>
      <c r="G24" s="24">
        <v>47022.62</v>
      </c>
      <c r="H24" s="24">
        <v>2.0699999999999998</v>
      </c>
      <c r="I24" s="31"/>
      <c r="J24" s="31"/>
      <c r="K24" s="35"/>
    </row>
    <row r="25" spans="2:11" x14ac:dyDescent="0.25">
      <c r="B25" s="8" t="s">
        <v>2233</v>
      </c>
      <c r="C25" s="58" t="s">
        <v>2234</v>
      </c>
      <c r="D25" s="52" t="s">
        <v>2235</v>
      </c>
      <c r="E25" s="6" t="s">
        <v>259</v>
      </c>
      <c r="F25" s="19">
        <v>11935541</v>
      </c>
      <c r="G25" s="24">
        <v>46011.51</v>
      </c>
      <c r="H25" s="24">
        <v>2.0299999999999998</v>
      </c>
      <c r="I25" s="31"/>
      <c r="J25" s="31"/>
      <c r="K25" s="35"/>
    </row>
    <row r="26" spans="2:11" x14ac:dyDescent="0.25">
      <c r="B26" s="8" t="s">
        <v>2236</v>
      </c>
      <c r="C26" s="58" t="s">
        <v>2237</v>
      </c>
      <c r="D26" s="52" t="s">
        <v>2238</v>
      </c>
      <c r="E26" s="6" t="s">
        <v>91</v>
      </c>
      <c r="F26" s="19">
        <v>14912500</v>
      </c>
      <c r="G26" s="24">
        <v>45266.89</v>
      </c>
      <c r="H26" s="24">
        <v>2</v>
      </c>
      <c r="I26" s="31"/>
      <c r="J26" s="31"/>
      <c r="K26" s="35"/>
    </row>
    <row r="27" spans="2:11" x14ac:dyDescent="0.25">
      <c r="B27" s="8" t="s">
        <v>900</v>
      </c>
      <c r="C27" s="58" t="s">
        <v>901</v>
      </c>
      <c r="D27" s="52" t="s">
        <v>902</v>
      </c>
      <c r="E27" s="6" t="s">
        <v>76</v>
      </c>
      <c r="F27" s="19">
        <v>1007000</v>
      </c>
      <c r="G27" s="24">
        <v>44348.28</v>
      </c>
      <c r="H27" s="24">
        <v>1.95</v>
      </c>
      <c r="I27" s="31"/>
      <c r="J27" s="31"/>
      <c r="K27" s="35"/>
    </row>
    <row r="28" spans="2:11" x14ac:dyDescent="0.25">
      <c r="B28" s="8" t="s">
        <v>136</v>
      </c>
      <c r="C28" s="58" t="s">
        <v>137</v>
      </c>
      <c r="D28" s="52" t="s">
        <v>138</v>
      </c>
      <c r="E28" s="6" t="s">
        <v>139</v>
      </c>
      <c r="F28" s="19">
        <v>13972214</v>
      </c>
      <c r="G28" s="24">
        <v>43432.63</v>
      </c>
      <c r="H28" s="24">
        <v>1.91</v>
      </c>
      <c r="I28" s="31"/>
      <c r="J28" s="31"/>
      <c r="K28" s="35"/>
    </row>
    <row r="29" spans="2:11" x14ac:dyDescent="0.25">
      <c r="B29" s="8" t="s">
        <v>88</v>
      </c>
      <c r="C29" s="58" t="s">
        <v>89</v>
      </c>
      <c r="D29" s="52" t="s">
        <v>90</v>
      </c>
      <c r="E29" s="6" t="s">
        <v>91</v>
      </c>
      <c r="F29" s="19">
        <v>3269667</v>
      </c>
      <c r="G29" s="24">
        <v>42306.22</v>
      </c>
      <c r="H29" s="24">
        <v>1.86</v>
      </c>
      <c r="I29" s="31"/>
      <c r="J29" s="31"/>
      <c r="K29" s="35"/>
    </row>
    <row r="30" spans="2:11" x14ac:dyDescent="0.25">
      <c r="B30" s="8" t="s">
        <v>63</v>
      </c>
      <c r="C30" s="58" t="s">
        <v>64</v>
      </c>
      <c r="D30" s="52" t="s">
        <v>65</v>
      </c>
      <c r="E30" s="6" t="s">
        <v>66</v>
      </c>
      <c r="F30" s="19">
        <v>3993067</v>
      </c>
      <c r="G30" s="24">
        <v>39946.639999999999</v>
      </c>
      <c r="H30" s="24">
        <v>1.76</v>
      </c>
      <c r="I30" s="31"/>
      <c r="J30" s="31"/>
      <c r="K30" s="35"/>
    </row>
    <row r="31" spans="2:11" x14ac:dyDescent="0.25">
      <c r="B31" s="8" t="s">
        <v>323</v>
      </c>
      <c r="C31" s="58" t="s">
        <v>324</v>
      </c>
      <c r="D31" s="52" t="s">
        <v>325</v>
      </c>
      <c r="E31" s="6" t="s">
        <v>80</v>
      </c>
      <c r="F31" s="19">
        <v>18200000</v>
      </c>
      <c r="G31" s="24">
        <v>34226.92</v>
      </c>
      <c r="H31" s="24">
        <v>1.51</v>
      </c>
      <c r="I31" s="31"/>
      <c r="J31" s="31"/>
      <c r="K31" s="35"/>
    </row>
    <row r="32" spans="2:11" x14ac:dyDescent="0.25">
      <c r="B32" s="8" t="s">
        <v>1169</v>
      </c>
      <c r="C32" s="58" t="s">
        <v>1170</v>
      </c>
      <c r="D32" s="52" t="s">
        <v>1171</v>
      </c>
      <c r="E32" s="6" t="s">
        <v>62</v>
      </c>
      <c r="F32" s="19">
        <v>2956600</v>
      </c>
      <c r="G32" s="24">
        <v>30812.21</v>
      </c>
      <c r="H32" s="24">
        <v>1.36</v>
      </c>
      <c r="I32" s="31"/>
      <c r="J32" s="31"/>
      <c r="K32" s="35"/>
    </row>
    <row r="33" spans="2:11" x14ac:dyDescent="0.25">
      <c r="B33" s="8" t="s">
        <v>164</v>
      </c>
      <c r="C33" s="58" t="s">
        <v>165</v>
      </c>
      <c r="D33" s="52" t="s">
        <v>166</v>
      </c>
      <c r="E33" s="6" t="s">
        <v>120</v>
      </c>
      <c r="F33" s="19">
        <v>6986253</v>
      </c>
      <c r="G33" s="24">
        <v>29223.5</v>
      </c>
      <c r="H33" s="24">
        <v>1.29</v>
      </c>
      <c r="I33" s="31"/>
      <c r="J33" s="31"/>
      <c r="K33" s="35"/>
    </row>
    <row r="34" spans="2:11" x14ac:dyDescent="0.25">
      <c r="B34" s="8" t="s">
        <v>467</v>
      </c>
      <c r="C34" s="58" t="s">
        <v>468</v>
      </c>
      <c r="D34" s="52" t="s">
        <v>469</v>
      </c>
      <c r="E34" s="6" t="s">
        <v>106</v>
      </c>
      <c r="F34" s="19">
        <v>514244</v>
      </c>
      <c r="G34" s="24">
        <v>29103.64</v>
      </c>
      <c r="H34" s="24">
        <v>1.28</v>
      </c>
      <c r="I34" s="31"/>
      <c r="J34" s="31"/>
      <c r="K34" s="35"/>
    </row>
    <row r="35" spans="2:11" x14ac:dyDescent="0.25">
      <c r="B35" s="8" t="s">
        <v>572</v>
      </c>
      <c r="C35" s="58" t="s">
        <v>573</v>
      </c>
      <c r="D35" s="52" t="s">
        <v>574</v>
      </c>
      <c r="E35" s="6" t="s">
        <v>66</v>
      </c>
      <c r="F35" s="19">
        <v>1952000</v>
      </c>
      <c r="G35" s="24">
        <v>28610.46</v>
      </c>
      <c r="H35" s="24">
        <v>1.26</v>
      </c>
      <c r="I35" s="31"/>
      <c r="J35" s="31"/>
      <c r="K35" s="35"/>
    </row>
    <row r="36" spans="2:11" x14ac:dyDescent="0.25">
      <c r="B36" s="8" t="s">
        <v>2239</v>
      </c>
      <c r="C36" s="58" t="s">
        <v>2240</v>
      </c>
      <c r="D36" s="52" t="s">
        <v>2241</v>
      </c>
      <c r="E36" s="6" t="s">
        <v>127</v>
      </c>
      <c r="F36" s="19">
        <v>1415125</v>
      </c>
      <c r="G36" s="24">
        <v>28523.26</v>
      </c>
      <c r="H36" s="24">
        <v>1.26</v>
      </c>
      <c r="I36" s="31"/>
      <c r="J36" s="31"/>
      <c r="K36" s="35"/>
    </row>
    <row r="37" spans="2:11" x14ac:dyDescent="0.25">
      <c r="B37" s="8" t="s">
        <v>274</v>
      </c>
      <c r="C37" s="58" t="s">
        <v>275</v>
      </c>
      <c r="D37" s="52" t="s">
        <v>276</v>
      </c>
      <c r="E37" s="6" t="s">
        <v>106</v>
      </c>
      <c r="F37" s="19">
        <v>544951</v>
      </c>
      <c r="G37" s="24">
        <v>27691.14</v>
      </c>
      <c r="H37" s="24">
        <v>1.22</v>
      </c>
      <c r="I37" s="31"/>
      <c r="J37" s="31"/>
      <c r="K37" s="35"/>
    </row>
    <row r="38" spans="2:11" x14ac:dyDescent="0.25">
      <c r="B38" s="8" t="s">
        <v>352</v>
      </c>
      <c r="C38" s="58" t="s">
        <v>353</v>
      </c>
      <c r="D38" s="52" t="s">
        <v>354</v>
      </c>
      <c r="E38" s="6" t="s">
        <v>215</v>
      </c>
      <c r="F38" s="19">
        <v>6001637</v>
      </c>
      <c r="G38" s="24">
        <v>26914.94</v>
      </c>
      <c r="H38" s="24">
        <v>1.19</v>
      </c>
      <c r="I38" s="31"/>
      <c r="J38" s="31"/>
      <c r="K38" s="35"/>
    </row>
    <row r="39" spans="2:11" x14ac:dyDescent="0.25">
      <c r="B39" s="8" t="s">
        <v>329</v>
      </c>
      <c r="C39" s="58" t="s">
        <v>330</v>
      </c>
      <c r="D39" s="52" t="s">
        <v>331</v>
      </c>
      <c r="E39" s="6" t="s">
        <v>332</v>
      </c>
      <c r="F39" s="19">
        <v>1482300</v>
      </c>
      <c r="G39" s="24">
        <v>26832.59</v>
      </c>
      <c r="H39" s="24">
        <v>1.18</v>
      </c>
      <c r="I39" s="31"/>
      <c r="J39" s="31"/>
      <c r="K39" s="35"/>
    </row>
    <row r="40" spans="2:11" x14ac:dyDescent="0.25">
      <c r="B40" s="8" t="s">
        <v>1102</v>
      </c>
      <c r="C40" s="58" t="s">
        <v>1103</v>
      </c>
      <c r="D40" s="52" t="s">
        <v>1104</v>
      </c>
      <c r="E40" s="6" t="s">
        <v>1105</v>
      </c>
      <c r="F40" s="19">
        <v>31300000</v>
      </c>
      <c r="G40" s="24">
        <v>26655.08</v>
      </c>
      <c r="H40" s="24">
        <v>1.18</v>
      </c>
      <c r="I40" s="31"/>
      <c r="J40" s="31"/>
      <c r="K40" s="35"/>
    </row>
    <row r="41" spans="2:11" x14ac:dyDescent="0.25">
      <c r="B41" s="8" t="s">
        <v>1081</v>
      </c>
      <c r="C41" s="58" t="s">
        <v>1082</v>
      </c>
      <c r="D41" s="52" t="s">
        <v>1083</v>
      </c>
      <c r="E41" s="6" t="s">
        <v>44</v>
      </c>
      <c r="F41" s="19">
        <v>12739859</v>
      </c>
      <c r="G41" s="24">
        <v>26012.240000000002</v>
      </c>
      <c r="H41" s="24">
        <v>1.1499999999999999</v>
      </c>
      <c r="I41" s="31"/>
      <c r="J41" s="31"/>
      <c r="K41" s="35"/>
    </row>
    <row r="42" spans="2:11" x14ac:dyDescent="0.25">
      <c r="B42" s="8" t="s">
        <v>2114</v>
      </c>
      <c r="C42" s="58" t="s">
        <v>2115</v>
      </c>
      <c r="D42" s="52" t="s">
        <v>2116</v>
      </c>
      <c r="E42" s="6" t="s">
        <v>154</v>
      </c>
      <c r="F42" s="19">
        <v>1489863</v>
      </c>
      <c r="G42" s="24">
        <v>25948.94</v>
      </c>
      <c r="H42" s="24">
        <v>1.1399999999999999</v>
      </c>
      <c r="I42" s="31"/>
      <c r="J42" s="31"/>
      <c r="K42" s="35"/>
    </row>
    <row r="43" spans="2:11" x14ac:dyDescent="0.25">
      <c r="B43" s="8" t="s">
        <v>2125</v>
      </c>
      <c r="C43" s="58" t="s">
        <v>2126</v>
      </c>
      <c r="D43" s="52" t="s">
        <v>2127</v>
      </c>
      <c r="E43" s="6" t="s">
        <v>44</v>
      </c>
      <c r="F43" s="19">
        <v>7817267</v>
      </c>
      <c r="G43" s="24">
        <v>25800.89</v>
      </c>
      <c r="H43" s="24">
        <v>1.1399999999999999</v>
      </c>
      <c r="I43" s="31"/>
      <c r="J43" s="31"/>
      <c r="K43" s="35"/>
    </row>
    <row r="44" spans="2:11" x14ac:dyDescent="0.25">
      <c r="B44" s="8" t="s">
        <v>117</v>
      </c>
      <c r="C44" s="58" t="s">
        <v>118</v>
      </c>
      <c r="D44" s="52" t="s">
        <v>119</v>
      </c>
      <c r="E44" s="6" t="s">
        <v>120</v>
      </c>
      <c r="F44" s="19">
        <v>391000</v>
      </c>
      <c r="G44" s="24">
        <v>25723.89</v>
      </c>
      <c r="H44" s="24">
        <v>1.1299999999999999</v>
      </c>
      <c r="I44" s="31"/>
      <c r="J44" s="31"/>
      <c r="K44" s="35"/>
    </row>
    <row r="45" spans="2:11" x14ac:dyDescent="0.25">
      <c r="B45" s="8" t="s">
        <v>370</v>
      </c>
      <c r="C45" s="58" t="s">
        <v>371</v>
      </c>
      <c r="D45" s="52" t="s">
        <v>372</v>
      </c>
      <c r="E45" s="6" t="s">
        <v>173</v>
      </c>
      <c r="F45" s="19">
        <v>960400</v>
      </c>
      <c r="G45" s="24">
        <v>25481.33</v>
      </c>
      <c r="H45" s="24">
        <v>1.1200000000000001</v>
      </c>
      <c r="I45" s="31"/>
      <c r="J45" s="31"/>
      <c r="K45" s="35"/>
    </row>
    <row r="46" spans="2:11" x14ac:dyDescent="0.25">
      <c r="B46" s="8" t="s">
        <v>446</v>
      </c>
      <c r="C46" s="58" t="s">
        <v>447</v>
      </c>
      <c r="D46" s="52" t="s">
        <v>448</v>
      </c>
      <c r="E46" s="6" t="s">
        <v>62</v>
      </c>
      <c r="F46" s="19">
        <v>802357</v>
      </c>
      <c r="G46" s="24">
        <v>24049.05</v>
      </c>
      <c r="H46" s="24">
        <v>1.06</v>
      </c>
      <c r="I46" s="31"/>
      <c r="J46" s="31"/>
      <c r="K46" s="35"/>
    </row>
    <row r="47" spans="2:11" x14ac:dyDescent="0.25">
      <c r="B47" s="8" t="s">
        <v>364</v>
      </c>
      <c r="C47" s="58" t="s">
        <v>365</v>
      </c>
      <c r="D47" s="52" t="s">
        <v>366</v>
      </c>
      <c r="E47" s="6" t="s">
        <v>84</v>
      </c>
      <c r="F47" s="19">
        <v>7829028</v>
      </c>
      <c r="G47" s="24">
        <v>23725.87</v>
      </c>
      <c r="H47" s="24">
        <v>1.05</v>
      </c>
      <c r="I47" s="31"/>
      <c r="J47" s="31"/>
      <c r="K47" s="35"/>
    </row>
    <row r="48" spans="2:11" x14ac:dyDescent="0.25">
      <c r="B48" s="8" t="s">
        <v>55</v>
      </c>
      <c r="C48" s="58" t="s">
        <v>56</v>
      </c>
      <c r="D48" s="52" t="s">
        <v>57</v>
      </c>
      <c r="E48" s="6" t="s">
        <v>58</v>
      </c>
      <c r="F48" s="19">
        <v>166058</v>
      </c>
      <c r="G48" s="24">
        <v>23439.09</v>
      </c>
      <c r="H48" s="24">
        <v>1.03</v>
      </c>
      <c r="I48" s="31"/>
      <c r="J48" s="31"/>
      <c r="K48" s="35"/>
    </row>
    <row r="49" spans="2:11" x14ac:dyDescent="0.25">
      <c r="B49" s="8" t="s">
        <v>70</v>
      </c>
      <c r="C49" s="58" t="s">
        <v>71</v>
      </c>
      <c r="D49" s="52" t="s">
        <v>72</v>
      </c>
      <c r="E49" s="6" t="s">
        <v>44</v>
      </c>
      <c r="F49" s="19">
        <v>5786500</v>
      </c>
      <c r="G49" s="24">
        <v>22697.55</v>
      </c>
      <c r="H49" s="24">
        <v>1</v>
      </c>
      <c r="I49" s="31"/>
      <c r="J49" s="31"/>
      <c r="K49" s="35"/>
    </row>
    <row r="50" spans="2:11" x14ac:dyDescent="0.25">
      <c r="B50" s="8" t="s">
        <v>289</v>
      </c>
      <c r="C50" s="58" t="s">
        <v>290</v>
      </c>
      <c r="D50" s="52" t="s">
        <v>291</v>
      </c>
      <c r="E50" s="6" t="s">
        <v>259</v>
      </c>
      <c r="F50" s="19">
        <v>3873667</v>
      </c>
      <c r="G50" s="24">
        <v>22589.29</v>
      </c>
      <c r="H50" s="24">
        <v>1</v>
      </c>
      <c r="I50" s="31"/>
      <c r="J50" s="31"/>
      <c r="K50" s="35"/>
    </row>
    <row r="51" spans="2:11" x14ac:dyDescent="0.25">
      <c r="B51" s="8" t="s">
        <v>418</v>
      </c>
      <c r="C51" s="58" t="s">
        <v>419</v>
      </c>
      <c r="D51" s="52" t="s">
        <v>420</v>
      </c>
      <c r="E51" s="6" t="s">
        <v>273</v>
      </c>
      <c r="F51" s="19">
        <v>1209500</v>
      </c>
      <c r="G51" s="24">
        <v>22399.94</v>
      </c>
      <c r="H51" s="24">
        <v>0.99</v>
      </c>
      <c r="I51" s="31"/>
      <c r="J51" s="31"/>
      <c r="K51" s="35"/>
    </row>
    <row r="52" spans="2:11" x14ac:dyDescent="0.25">
      <c r="B52" s="8" t="s">
        <v>277</v>
      </c>
      <c r="C52" s="58" t="s">
        <v>278</v>
      </c>
      <c r="D52" s="52" t="s">
        <v>279</v>
      </c>
      <c r="E52" s="6" t="s">
        <v>139</v>
      </c>
      <c r="F52" s="19">
        <v>8800000</v>
      </c>
      <c r="G52" s="24">
        <v>21062.799999999999</v>
      </c>
      <c r="H52" s="24">
        <v>0.93</v>
      </c>
      <c r="I52" s="31"/>
      <c r="J52" s="31"/>
      <c r="K52" s="35"/>
    </row>
    <row r="53" spans="2:11" x14ac:dyDescent="0.25">
      <c r="B53" s="8" t="s">
        <v>1112</v>
      </c>
      <c r="C53" s="58" t="s">
        <v>1113</v>
      </c>
      <c r="D53" s="52" t="s">
        <v>1114</v>
      </c>
      <c r="E53" s="6" t="s">
        <v>106</v>
      </c>
      <c r="F53" s="19">
        <v>1772819</v>
      </c>
      <c r="G53" s="24">
        <v>20887.349999999999</v>
      </c>
      <c r="H53" s="24">
        <v>0.92</v>
      </c>
      <c r="I53" s="31"/>
      <c r="J53" s="31"/>
      <c r="K53" s="35"/>
    </row>
    <row r="54" spans="2:11" x14ac:dyDescent="0.25">
      <c r="B54" s="8" t="s">
        <v>232</v>
      </c>
      <c r="C54" s="58" t="s">
        <v>233</v>
      </c>
      <c r="D54" s="52" t="s">
        <v>234</v>
      </c>
      <c r="E54" s="6" t="s">
        <v>228</v>
      </c>
      <c r="F54" s="19">
        <v>13210000</v>
      </c>
      <c r="G54" s="24">
        <v>20832.169999999998</v>
      </c>
      <c r="H54" s="24">
        <v>0.92</v>
      </c>
      <c r="I54" s="31"/>
      <c r="J54" s="31"/>
      <c r="K54" s="35"/>
    </row>
    <row r="55" spans="2:11" x14ac:dyDescent="0.25">
      <c r="B55" s="8" t="s">
        <v>2242</v>
      </c>
      <c r="C55" s="58" t="s">
        <v>2243</v>
      </c>
      <c r="D55" s="52" t="s">
        <v>2244</v>
      </c>
      <c r="E55" s="6" t="s">
        <v>120</v>
      </c>
      <c r="F55" s="19">
        <v>1128993</v>
      </c>
      <c r="G55" s="24">
        <v>20728.310000000001</v>
      </c>
      <c r="H55" s="24">
        <v>0.91</v>
      </c>
      <c r="I55" s="31"/>
      <c r="J55" s="31"/>
      <c r="K55" s="35"/>
    </row>
    <row r="56" spans="2:11" x14ac:dyDescent="0.25">
      <c r="B56" s="8" t="s">
        <v>1924</v>
      </c>
      <c r="C56" s="58" t="s">
        <v>1925</v>
      </c>
      <c r="D56" s="52" t="s">
        <v>1926</v>
      </c>
      <c r="E56" s="6" t="s">
        <v>62</v>
      </c>
      <c r="F56" s="19">
        <v>7066720</v>
      </c>
      <c r="G56" s="24">
        <v>19705.55</v>
      </c>
      <c r="H56" s="24">
        <v>0.87</v>
      </c>
      <c r="I56" s="31"/>
      <c r="J56" s="31"/>
      <c r="K56" s="35"/>
    </row>
    <row r="57" spans="2:11" x14ac:dyDescent="0.25">
      <c r="B57" s="8" t="s">
        <v>140</v>
      </c>
      <c r="C57" s="58" t="s">
        <v>141</v>
      </c>
      <c r="D57" s="52" t="s">
        <v>142</v>
      </c>
      <c r="E57" s="6" t="s">
        <v>131</v>
      </c>
      <c r="F57" s="19">
        <v>3161371</v>
      </c>
      <c r="G57" s="24">
        <v>19597.34</v>
      </c>
      <c r="H57" s="24">
        <v>0.86</v>
      </c>
      <c r="I57" s="31"/>
      <c r="J57" s="31"/>
      <c r="K57" s="35"/>
    </row>
    <row r="58" spans="2:11" x14ac:dyDescent="0.25">
      <c r="B58" s="8" t="s">
        <v>2245</v>
      </c>
      <c r="C58" s="58" t="s">
        <v>2246</v>
      </c>
      <c r="D58" s="52" t="s">
        <v>2247</v>
      </c>
      <c r="E58" s="6" t="s">
        <v>84</v>
      </c>
      <c r="F58" s="19">
        <v>9116348</v>
      </c>
      <c r="G58" s="24">
        <v>18936.48</v>
      </c>
      <c r="H58" s="24">
        <v>0.83</v>
      </c>
      <c r="I58" s="31"/>
      <c r="J58" s="31"/>
      <c r="K58" s="35"/>
    </row>
    <row r="59" spans="2:11" x14ac:dyDescent="0.25">
      <c r="B59" s="8" t="s">
        <v>1905</v>
      </c>
      <c r="C59" s="58" t="s">
        <v>1906</v>
      </c>
      <c r="D59" s="52" t="s">
        <v>1907</v>
      </c>
      <c r="E59" s="6" t="s">
        <v>106</v>
      </c>
      <c r="F59" s="19">
        <v>345821</v>
      </c>
      <c r="G59" s="24">
        <v>17853.009999999998</v>
      </c>
      <c r="H59" s="24">
        <v>0.79</v>
      </c>
      <c r="I59" s="31"/>
      <c r="J59" s="31"/>
      <c r="K59" s="35"/>
    </row>
    <row r="60" spans="2:11" x14ac:dyDescent="0.25">
      <c r="B60" s="8" t="s">
        <v>2248</v>
      </c>
      <c r="C60" s="58" t="s">
        <v>2249</v>
      </c>
      <c r="D60" s="52" t="s">
        <v>2250</v>
      </c>
      <c r="E60" s="6" t="s">
        <v>54</v>
      </c>
      <c r="F60" s="19">
        <v>639046</v>
      </c>
      <c r="G60" s="24">
        <v>17656.84</v>
      </c>
      <c r="H60" s="24">
        <v>0.78</v>
      </c>
      <c r="I60" s="31"/>
      <c r="J60" s="31"/>
      <c r="K60" s="35"/>
    </row>
    <row r="61" spans="2:11" x14ac:dyDescent="0.25">
      <c r="B61" s="8" t="s">
        <v>2133</v>
      </c>
      <c r="C61" s="58" t="s">
        <v>2134</v>
      </c>
      <c r="D61" s="52" t="s">
        <v>2135</v>
      </c>
      <c r="E61" s="6" t="s">
        <v>973</v>
      </c>
      <c r="F61" s="19">
        <v>11207829</v>
      </c>
      <c r="G61" s="24">
        <v>17569.39</v>
      </c>
      <c r="H61" s="24">
        <v>0.77</v>
      </c>
      <c r="I61" s="31"/>
      <c r="J61" s="31"/>
      <c r="K61" s="35"/>
    </row>
    <row r="62" spans="2:11" x14ac:dyDescent="0.25">
      <c r="B62" s="8" t="s">
        <v>2251</v>
      </c>
      <c r="C62" s="58" t="s">
        <v>2252</v>
      </c>
      <c r="D62" s="52" t="s">
        <v>2253</v>
      </c>
      <c r="E62" s="6" t="s">
        <v>44</v>
      </c>
      <c r="F62" s="19">
        <v>4536875</v>
      </c>
      <c r="G62" s="24">
        <v>16743.34</v>
      </c>
      <c r="H62" s="24">
        <v>0.74</v>
      </c>
      <c r="I62" s="31"/>
      <c r="J62" s="31"/>
      <c r="K62" s="35"/>
    </row>
    <row r="63" spans="2:11" x14ac:dyDescent="0.25">
      <c r="B63" s="8" t="s">
        <v>1031</v>
      </c>
      <c r="C63" s="58" t="s">
        <v>1032</v>
      </c>
      <c r="D63" s="52" t="s">
        <v>1033</v>
      </c>
      <c r="E63" s="6" t="s">
        <v>120</v>
      </c>
      <c r="F63" s="19">
        <v>430000</v>
      </c>
      <c r="G63" s="24">
        <v>14717.61</v>
      </c>
      <c r="H63" s="24">
        <v>0.65</v>
      </c>
      <c r="I63" s="31"/>
      <c r="J63" s="31"/>
      <c r="K63" s="35"/>
    </row>
    <row r="64" spans="2:11" x14ac:dyDescent="0.25">
      <c r="B64" s="8" t="s">
        <v>2122</v>
      </c>
      <c r="C64" s="58" t="s">
        <v>2123</v>
      </c>
      <c r="D64" s="52" t="s">
        <v>2124</v>
      </c>
      <c r="E64" s="6" t="s">
        <v>173</v>
      </c>
      <c r="F64" s="19">
        <v>482188</v>
      </c>
      <c r="G64" s="24">
        <v>13680.64</v>
      </c>
      <c r="H64" s="24">
        <v>0.6</v>
      </c>
      <c r="I64" s="31"/>
      <c r="J64" s="31"/>
      <c r="K64" s="35"/>
    </row>
    <row r="65" spans="2:11" x14ac:dyDescent="0.25">
      <c r="B65" s="8" t="s">
        <v>533</v>
      </c>
      <c r="C65" s="58" t="s">
        <v>534</v>
      </c>
      <c r="D65" s="52" t="s">
        <v>535</v>
      </c>
      <c r="E65" s="6" t="s">
        <v>536</v>
      </c>
      <c r="F65" s="19">
        <v>1126846</v>
      </c>
      <c r="G65" s="24">
        <v>13310.3</v>
      </c>
      <c r="H65" s="24">
        <v>0.59</v>
      </c>
      <c r="I65" s="31"/>
      <c r="J65" s="31"/>
      <c r="K65" s="35"/>
    </row>
    <row r="66" spans="2:11" x14ac:dyDescent="0.25">
      <c r="B66" s="8" t="s">
        <v>103</v>
      </c>
      <c r="C66" s="58" t="s">
        <v>104</v>
      </c>
      <c r="D66" s="52" t="s">
        <v>105</v>
      </c>
      <c r="E66" s="6" t="s">
        <v>106</v>
      </c>
      <c r="F66" s="19">
        <v>365000</v>
      </c>
      <c r="G66" s="24">
        <v>12722.81</v>
      </c>
      <c r="H66" s="24">
        <v>0.56000000000000005</v>
      </c>
      <c r="I66" s="31"/>
      <c r="J66" s="31"/>
      <c r="K66" s="35"/>
    </row>
    <row r="67" spans="2:11" x14ac:dyDescent="0.25">
      <c r="B67" s="8" t="s">
        <v>121</v>
      </c>
      <c r="C67" s="58" t="s">
        <v>122</v>
      </c>
      <c r="D67" s="52" t="s">
        <v>123</v>
      </c>
      <c r="E67" s="6" t="s">
        <v>84</v>
      </c>
      <c r="F67" s="19">
        <v>8730638</v>
      </c>
      <c r="G67" s="24">
        <v>11779.38</v>
      </c>
      <c r="H67" s="24">
        <v>0.52</v>
      </c>
      <c r="I67" s="31"/>
      <c r="J67" s="31"/>
      <c r="K67" s="35"/>
    </row>
    <row r="68" spans="2:11" x14ac:dyDescent="0.25">
      <c r="B68" s="8" t="s">
        <v>897</v>
      </c>
      <c r="C68" s="58" t="s">
        <v>898</v>
      </c>
      <c r="D68" s="52" t="s">
        <v>899</v>
      </c>
      <c r="E68" s="6" t="s">
        <v>139</v>
      </c>
      <c r="F68" s="19">
        <v>4105000</v>
      </c>
      <c r="G68" s="24">
        <v>10861.83</v>
      </c>
      <c r="H68" s="24">
        <v>0.48</v>
      </c>
      <c r="I68" s="31"/>
      <c r="J68" s="31"/>
      <c r="K68" s="35"/>
    </row>
    <row r="69" spans="2:11" x14ac:dyDescent="0.25">
      <c r="B69" s="8" t="s">
        <v>943</v>
      </c>
      <c r="C69" s="58" t="s">
        <v>944</v>
      </c>
      <c r="D69" s="52" t="s">
        <v>945</v>
      </c>
      <c r="E69" s="6" t="s">
        <v>76</v>
      </c>
      <c r="F69" s="19">
        <v>3500000</v>
      </c>
      <c r="G69" s="24">
        <v>10500</v>
      </c>
      <c r="H69" s="24">
        <v>0.46</v>
      </c>
      <c r="I69" s="31"/>
      <c r="J69" s="31"/>
      <c r="K69" s="35"/>
    </row>
    <row r="70" spans="2:11" x14ac:dyDescent="0.25">
      <c r="B70" s="8" t="s">
        <v>161</v>
      </c>
      <c r="C70" s="58" t="s">
        <v>162</v>
      </c>
      <c r="D70" s="52" t="s">
        <v>163</v>
      </c>
      <c r="E70" s="6" t="s">
        <v>76</v>
      </c>
      <c r="F70" s="19">
        <v>1980000</v>
      </c>
      <c r="G70" s="24">
        <v>10099.98</v>
      </c>
      <c r="H70" s="24">
        <v>0.45</v>
      </c>
      <c r="I70" s="31"/>
      <c r="J70" s="31"/>
      <c r="K70" s="35"/>
    </row>
    <row r="71" spans="2:11" x14ac:dyDescent="0.25">
      <c r="B71" s="8" t="s">
        <v>2254</v>
      </c>
      <c r="C71" s="58" t="s">
        <v>2255</v>
      </c>
      <c r="D71" s="52" t="s">
        <v>2256</v>
      </c>
      <c r="E71" s="6" t="s">
        <v>76</v>
      </c>
      <c r="F71" s="19">
        <v>3231978</v>
      </c>
      <c r="G71" s="24">
        <v>9878.5400000000009</v>
      </c>
      <c r="H71" s="24">
        <v>0.44</v>
      </c>
      <c r="I71" s="31"/>
      <c r="J71" s="31"/>
      <c r="K71" s="35"/>
    </row>
    <row r="72" spans="2:11" x14ac:dyDescent="0.25">
      <c r="B72" s="8" t="s">
        <v>443</v>
      </c>
      <c r="C72" s="58" t="s">
        <v>444</v>
      </c>
      <c r="D72" s="52" t="s">
        <v>445</v>
      </c>
      <c r="E72" s="6" t="s">
        <v>106</v>
      </c>
      <c r="F72" s="19">
        <v>400000</v>
      </c>
      <c r="G72" s="24">
        <v>8664.4</v>
      </c>
      <c r="H72" s="24">
        <v>0.38</v>
      </c>
      <c r="I72" s="31"/>
      <c r="J72" s="31"/>
      <c r="K72" s="35"/>
    </row>
    <row r="73" spans="2:11" x14ac:dyDescent="0.25">
      <c r="B73" s="8" t="s">
        <v>424</v>
      </c>
      <c r="C73" s="58" t="s">
        <v>425</v>
      </c>
      <c r="D73" s="52" t="s">
        <v>426</v>
      </c>
      <c r="E73" s="6" t="s">
        <v>427</v>
      </c>
      <c r="F73" s="19">
        <v>3531341</v>
      </c>
      <c r="G73" s="24">
        <v>8295.1200000000008</v>
      </c>
      <c r="H73" s="24">
        <v>0.37</v>
      </c>
      <c r="I73" s="31"/>
      <c r="J73" s="31"/>
      <c r="K73" s="35"/>
    </row>
    <row r="74" spans="2:11" x14ac:dyDescent="0.25">
      <c r="B74" s="8" t="s">
        <v>2257</v>
      </c>
      <c r="C74" s="58" t="s">
        <v>2258</v>
      </c>
      <c r="D74" s="52" t="s">
        <v>2259</v>
      </c>
      <c r="E74" s="6" t="s">
        <v>44</v>
      </c>
      <c r="F74" s="19">
        <v>2354656</v>
      </c>
      <c r="G74" s="24">
        <v>6972.14</v>
      </c>
      <c r="H74" s="24">
        <v>0.31</v>
      </c>
      <c r="I74" s="31"/>
      <c r="J74" s="31"/>
      <c r="K74" s="35"/>
    </row>
    <row r="75" spans="2:11" x14ac:dyDescent="0.25">
      <c r="B75" s="8" t="s">
        <v>336</v>
      </c>
      <c r="C75" s="58" t="s">
        <v>337</v>
      </c>
      <c r="D75" s="52" t="s">
        <v>338</v>
      </c>
      <c r="E75" s="6" t="s">
        <v>66</v>
      </c>
      <c r="F75" s="19">
        <v>206133</v>
      </c>
      <c r="G75" s="24">
        <v>2209.33</v>
      </c>
      <c r="H75" s="24">
        <v>0.1</v>
      </c>
      <c r="I75" s="31"/>
      <c r="J75" s="31"/>
      <c r="K75" s="35"/>
    </row>
    <row r="76" spans="2:11" x14ac:dyDescent="0.25">
      <c r="B76" s="8" t="s">
        <v>585</v>
      </c>
      <c r="C76" s="58" t="s">
        <v>586</v>
      </c>
      <c r="D76" s="52" t="s">
        <v>587</v>
      </c>
      <c r="E76" s="6" t="s">
        <v>427</v>
      </c>
      <c r="F76" s="19">
        <v>6001637</v>
      </c>
      <c r="G76" s="24">
        <v>1934.93</v>
      </c>
      <c r="H76" s="24">
        <v>0.09</v>
      </c>
      <c r="I76" s="31"/>
      <c r="J76" s="31"/>
      <c r="K76" s="35"/>
    </row>
    <row r="77" spans="2:11" x14ac:dyDescent="0.25">
      <c r="B77" s="8" t="s">
        <v>256</v>
      </c>
      <c r="C77" s="58" t="s">
        <v>257</v>
      </c>
      <c r="D77" s="52" t="s">
        <v>258</v>
      </c>
      <c r="E77" s="6" t="s">
        <v>259</v>
      </c>
      <c r="F77" s="19">
        <v>87041</v>
      </c>
      <c r="G77" s="24">
        <v>1231.54</v>
      </c>
      <c r="H77" s="24">
        <v>0.05</v>
      </c>
      <c r="I77" s="31"/>
      <c r="J77" s="31"/>
      <c r="K77" s="35"/>
    </row>
    <row r="78" spans="2:11" x14ac:dyDescent="0.25">
      <c r="C78" s="56" t="s">
        <v>191</v>
      </c>
      <c r="D78" s="52"/>
      <c r="E78" s="6"/>
      <c r="F78" s="19"/>
      <c r="G78" s="25">
        <v>2171853.4500000002</v>
      </c>
      <c r="H78" s="25">
        <v>95.74</v>
      </c>
      <c r="I78" s="31"/>
      <c r="J78" s="31"/>
      <c r="K78" s="35"/>
    </row>
    <row r="79" spans="2:11" x14ac:dyDescent="0.25">
      <c r="C79" s="55"/>
      <c r="D79" s="52"/>
      <c r="E79" s="6"/>
      <c r="F79" s="19"/>
      <c r="G79" s="24"/>
      <c r="H79" s="24"/>
      <c r="I79" s="31"/>
      <c r="J79" s="31"/>
      <c r="K79" s="35"/>
    </row>
    <row r="80" spans="2:11" x14ac:dyDescent="0.25">
      <c r="C80" s="57" t="s">
        <v>3</v>
      </c>
      <c r="D80" s="52"/>
      <c r="E80" s="6"/>
      <c r="F80" s="19"/>
      <c r="G80" s="24"/>
      <c r="H80" s="24"/>
      <c r="I80" s="31"/>
      <c r="J80" s="31"/>
      <c r="K80" s="35"/>
    </row>
    <row r="81" spans="2:11" x14ac:dyDescent="0.25">
      <c r="B81" s="8" t="s">
        <v>2260</v>
      </c>
      <c r="C81" s="58" t="s">
        <v>2261</v>
      </c>
      <c r="D81" s="52" t="s">
        <v>2262</v>
      </c>
      <c r="E81" s="6" t="s">
        <v>2263</v>
      </c>
      <c r="F81" s="19">
        <v>123000</v>
      </c>
      <c r="G81" s="24">
        <v>23281.46</v>
      </c>
      <c r="H81" s="24">
        <v>1.03</v>
      </c>
      <c r="I81" s="31"/>
      <c r="J81" s="31"/>
      <c r="K81" s="35"/>
    </row>
    <row r="82" spans="2:11" x14ac:dyDescent="0.25">
      <c r="B82" s="8" t="s">
        <v>993</v>
      </c>
      <c r="C82" s="58" t="s">
        <v>994</v>
      </c>
      <c r="D82" s="52" t="s">
        <v>995</v>
      </c>
      <c r="E82" s="6" t="s">
        <v>66</v>
      </c>
      <c r="F82" s="19">
        <v>68000</v>
      </c>
      <c r="G82" s="24">
        <v>22988.29</v>
      </c>
      <c r="H82" s="24">
        <v>1.01</v>
      </c>
      <c r="I82" s="31"/>
      <c r="J82" s="31"/>
      <c r="K82" s="35"/>
    </row>
    <row r="83" spans="2:11" x14ac:dyDescent="0.25">
      <c r="C83" s="56" t="s">
        <v>191</v>
      </c>
      <c r="D83" s="52"/>
      <c r="E83" s="6"/>
      <c r="F83" s="19"/>
      <c r="G83" s="25">
        <v>46269.75</v>
      </c>
      <c r="H83" s="25">
        <v>2.04</v>
      </c>
      <c r="I83" s="31"/>
      <c r="J83" s="31"/>
      <c r="K83" s="35"/>
    </row>
    <row r="84" spans="2:11" x14ac:dyDescent="0.25">
      <c r="C84" s="55"/>
      <c r="D84" s="52"/>
      <c r="E84" s="6"/>
      <c r="F84" s="19"/>
      <c r="G84" s="24"/>
      <c r="H84" s="24"/>
      <c r="I84" s="31"/>
      <c r="J84" s="31"/>
      <c r="K84" s="35"/>
    </row>
    <row r="85" spans="2:11" x14ac:dyDescent="0.25">
      <c r="C85" s="56" t="s">
        <v>4</v>
      </c>
      <c r="D85" s="52"/>
      <c r="E85" s="6"/>
      <c r="F85" s="19"/>
      <c r="G85" s="24" t="s">
        <v>2</v>
      </c>
      <c r="H85" s="24" t="s">
        <v>2</v>
      </c>
      <c r="I85" s="31"/>
      <c r="J85" s="31"/>
      <c r="K85" s="35"/>
    </row>
    <row r="86" spans="2:11" x14ac:dyDescent="0.25">
      <c r="C86" s="55"/>
      <c r="D86" s="52"/>
      <c r="E86" s="6"/>
      <c r="F86" s="19"/>
      <c r="G86" s="24"/>
      <c r="H86" s="24"/>
      <c r="I86" s="31"/>
      <c r="J86" s="31"/>
      <c r="K86" s="35"/>
    </row>
    <row r="87" spans="2:11" x14ac:dyDescent="0.25">
      <c r="C87" s="56" t="s">
        <v>5</v>
      </c>
      <c r="D87" s="52"/>
      <c r="E87" s="6"/>
      <c r="F87" s="19"/>
      <c r="G87" s="24"/>
      <c r="H87" s="24"/>
      <c r="I87" s="31"/>
      <c r="J87" s="31"/>
      <c r="K87" s="35"/>
    </row>
    <row r="88" spans="2:11" x14ac:dyDescent="0.25">
      <c r="C88" s="55"/>
      <c r="D88" s="52"/>
      <c r="E88" s="6"/>
      <c r="F88" s="19"/>
      <c r="G88" s="24"/>
      <c r="H88" s="24"/>
      <c r="I88" s="31"/>
      <c r="J88" s="31"/>
      <c r="K88" s="35"/>
    </row>
    <row r="89" spans="2:11" x14ac:dyDescent="0.25">
      <c r="C89" s="56" t="s">
        <v>6</v>
      </c>
      <c r="D89" s="52"/>
      <c r="E89" s="6"/>
      <c r="F89" s="19"/>
      <c r="G89" s="24" t="s">
        <v>2</v>
      </c>
      <c r="H89" s="24" t="s">
        <v>2</v>
      </c>
      <c r="I89" s="31"/>
      <c r="J89" s="31"/>
      <c r="K89" s="35"/>
    </row>
    <row r="90" spans="2:11" x14ac:dyDescent="0.25">
      <c r="C90" s="55"/>
      <c r="D90" s="52"/>
      <c r="E90" s="6"/>
      <c r="F90" s="19"/>
      <c r="G90" s="24"/>
      <c r="H90" s="24"/>
      <c r="I90" s="31"/>
      <c r="J90" s="31"/>
      <c r="K90" s="35"/>
    </row>
    <row r="91" spans="2:11" x14ac:dyDescent="0.25">
      <c r="C91" s="56" t="s">
        <v>7</v>
      </c>
      <c r="D91" s="52"/>
      <c r="E91" s="6"/>
      <c r="F91" s="19"/>
      <c r="G91" s="24" t="s">
        <v>2</v>
      </c>
      <c r="H91" s="24" t="s">
        <v>2</v>
      </c>
      <c r="I91" s="31"/>
      <c r="J91" s="31"/>
      <c r="K91" s="35"/>
    </row>
    <row r="92" spans="2:11" x14ac:dyDescent="0.25">
      <c r="C92" s="55"/>
      <c r="D92" s="52"/>
      <c r="E92" s="6"/>
      <c r="F92" s="19"/>
      <c r="G92" s="24"/>
      <c r="H92" s="24"/>
      <c r="I92" s="31"/>
      <c r="J92" s="31"/>
      <c r="K92" s="35"/>
    </row>
    <row r="93" spans="2:11" x14ac:dyDescent="0.25">
      <c r="C93" s="56" t="s">
        <v>8</v>
      </c>
      <c r="D93" s="52"/>
      <c r="E93" s="6"/>
      <c r="F93" s="19"/>
      <c r="G93" s="24" t="s">
        <v>2</v>
      </c>
      <c r="H93" s="24" t="s">
        <v>2</v>
      </c>
      <c r="I93" s="31"/>
      <c r="J93" s="31"/>
      <c r="K93" s="35"/>
    </row>
    <row r="94" spans="2:11" x14ac:dyDescent="0.25">
      <c r="C94" s="55"/>
      <c r="D94" s="52"/>
      <c r="E94" s="6"/>
      <c r="F94" s="19"/>
      <c r="G94" s="24"/>
      <c r="H94" s="24"/>
      <c r="I94" s="31"/>
      <c r="J94" s="31"/>
      <c r="K94" s="35"/>
    </row>
    <row r="95" spans="2:11" x14ac:dyDescent="0.25">
      <c r="C95" s="56" t="s">
        <v>9</v>
      </c>
      <c r="D95" s="52"/>
      <c r="E95" s="6"/>
      <c r="F95" s="19"/>
      <c r="G95" s="24" t="s">
        <v>2</v>
      </c>
      <c r="H95" s="24" t="s">
        <v>2</v>
      </c>
      <c r="I95" s="31"/>
      <c r="J95" s="31"/>
      <c r="K95" s="35"/>
    </row>
    <row r="96" spans="2:11" x14ac:dyDescent="0.25">
      <c r="C96" s="55"/>
      <c r="D96" s="52"/>
      <c r="E96" s="6"/>
      <c r="F96" s="19"/>
      <c r="G96" s="24"/>
      <c r="H96" s="24"/>
      <c r="I96" s="31"/>
      <c r="J96" s="31"/>
      <c r="K96" s="35"/>
    </row>
    <row r="97" spans="1:11" x14ac:dyDescent="0.25">
      <c r="C97" s="56" t="s">
        <v>10</v>
      </c>
      <c r="D97" s="52"/>
      <c r="E97" s="6"/>
      <c r="F97" s="19"/>
      <c r="G97" s="24" t="s">
        <v>2</v>
      </c>
      <c r="H97" s="24" t="s">
        <v>2</v>
      </c>
      <c r="I97" s="31"/>
      <c r="J97" s="31"/>
      <c r="K97" s="35"/>
    </row>
    <row r="98" spans="1:11" x14ac:dyDescent="0.25">
      <c r="C98" s="55"/>
      <c r="D98" s="52"/>
      <c r="E98" s="6"/>
      <c r="F98" s="19"/>
      <c r="G98" s="24"/>
      <c r="H98" s="24"/>
      <c r="I98" s="31"/>
      <c r="J98" s="31"/>
      <c r="K98" s="35"/>
    </row>
    <row r="99" spans="1:11" x14ac:dyDescent="0.25">
      <c r="C99" s="56" t="s">
        <v>11</v>
      </c>
      <c r="D99" s="52"/>
      <c r="E99" s="6"/>
      <c r="F99" s="19"/>
      <c r="G99" s="24" t="s">
        <v>2</v>
      </c>
      <c r="H99" s="24" t="s">
        <v>2</v>
      </c>
      <c r="I99" s="31"/>
      <c r="J99" s="31"/>
      <c r="K99" s="35"/>
    </row>
    <row r="100" spans="1:11" x14ac:dyDescent="0.25">
      <c r="C100" s="55"/>
      <c r="D100" s="52"/>
      <c r="E100" s="6"/>
      <c r="F100" s="19"/>
      <c r="G100" s="24"/>
      <c r="H100" s="24"/>
      <c r="I100" s="31"/>
      <c r="J100" s="31"/>
      <c r="K100" s="35"/>
    </row>
    <row r="101" spans="1:11" x14ac:dyDescent="0.25">
      <c r="A101" s="10"/>
      <c r="B101" s="28"/>
      <c r="C101" s="56" t="s">
        <v>13</v>
      </c>
      <c r="D101" s="52"/>
      <c r="E101" s="6"/>
      <c r="F101" s="19"/>
      <c r="G101" s="24"/>
      <c r="H101" s="24"/>
      <c r="I101" s="31"/>
      <c r="J101" s="31"/>
      <c r="K101" s="35"/>
    </row>
    <row r="102" spans="1:11" x14ac:dyDescent="0.25">
      <c r="A102" s="28"/>
      <c r="B102" s="28"/>
      <c r="C102" s="56" t="s">
        <v>14</v>
      </c>
      <c r="D102" s="52"/>
      <c r="E102" s="6"/>
      <c r="F102" s="19"/>
      <c r="G102" s="24" t="s">
        <v>2</v>
      </c>
      <c r="H102" s="24" t="s">
        <v>2</v>
      </c>
      <c r="I102" s="31"/>
      <c r="J102" s="31"/>
      <c r="K102" s="35"/>
    </row>
    <row r="103" spans="1:11" x14ac:dyDescent="0.25">
      <c r="A103" s="28"/>
      <c r="B103" s="28"/>
      <c r="C103" s="56"/>
      <c r="D103" s="52"/>
      <c r="E103" s="6"/>
      <c r="F103" s="19"/>
      <c r="G103" s="24"/>
      <c r="H103" s="24"/>
      <c r="I103" s="31"/>
      <c r="J103" s="31"/>
      <c r="K103" s="35"/>
    </row>
    <row r="104" spans="1:11" x14ac:dyDescent="0.25">
      <c r="A104" s="28"/>
      <c r="B104" s="28"/>
      <c r="C104" s="56" t="s">
        <v>15</v>
      </c>
      <c r="D104" s="52"/>
      <c r="E104" s="6"/>
      <c r="F104" s="19"/>
      <c r="G104" s="24" t="s">
        <v>2</v>
      </c>
      <c r="H104" s="24" t="s">
        <v>2</v>
      </c>
      <c r="I104" s="31"/>
      <c r="J104" s="31"/>
      <c r="K104" s="35"/>
    </row>
    <row r="105" spans="1:11" x14ac:dyDescent="0.25">
      <c r="A105" s="28"/>
      <c r="B105" s="28"/>
      <c r="C105" s="56"/>
      <c r="D105" s="52"/>
      <c r="E105" s="6"/>
      <c r="F105" s="19"/>
      <c r="G105" s="24"/>
      <c r="H105" s="24"/>
      <c r="I105" s="31"/>
      <c r="J105" s="31"/>
      <c r="K105" s="35"/>
    </row>
    <row r="106" spans="1:11" x14ac:dyDescent="0.25">
      <c r="C106" s="57" t="s">
        <v>16</v>
      </c>
      <c r="D106" s="52"/>
      <c r="E106" s="6"/>
      <c r="F106" s="19"/>
      <c r="G106" s="24"/>
      <c r="H106" s="24"/>
      <c r="I106" s="31"/>
      <c r="J106" s="31"/>
      <c r="K106" s="35"/>
    </row>
    <row r="107" spans="1:11" x14ac:dyDescent="0.25">
      <c r="B107" s="8" t="s">
        <v>407</v>
      </c>
      <c r="C107" s="58" t="s">
        <v>408</v>
      </c>
      <c r="D107" s="52" t="s">
        <v>409</v>
      </c>
      <c r="E107" s="6" t="s">
        <v>202</v>
      </c>
      <c r="F107" s="19">
        <v>10000000</v>
      </c>
      <c r="G107" s="24">
        <v>9917.73</v>
      </c>
      <c r="H107" s="24">
        <v>0.44</v>
      </c>
      <c r="I107" s="31">
        <v>5.2202999999999999</v>
      </c>
      <c r="J107" s="31"/>
      <c r="K107" s="35"/>
    </row>
    <row r="108" spans="1:11" x14ac:dyDescent="0.25">
      <c r="B108" s="8" t="s">
        <v>2160</v>
      </c>
      <c r="C108" s="58" t="s">
        <v>2161</v>
      </c>
      <c r="D108" s="52" t="s">
        <v>2162</v>
      </c>
      <c r="E108" s="6" t="s">
        <v>202</v>
      </c>
      <c r="F108" s="19">
        <v>5000000</v>
      </c>
      <c r="G108" s="24">
        <v>4979.57</v>
      </c>
      <c r="H108" s="24">
        <v>0.22</v>
      </c>
      <c r="I108" s="31">
        <v>5.1638000000000002</v>
      </c>
      <c r="J108" s="31"/>
      <c r="K108" s="35"/>
    </row>
    <row r="109" spans="1:11" x14ac:dyDescent="0.25">
      <c r="B109" s="8" t="s">
        <v>199</v>
      </c>
      <c r="C109" s="58" t="s">
        <v>200</v>
      </c>
      <c r="D109" s="52" t="s">
        <v>201</v>
      </c>
      <c r="E109" s="6" t="s">
        <v>202</v>
      </c>
      <c r="F109" s="19">
        <v>3000000</v>
      </c>
      <c r="G109" s="24">
        <v>2938.59</v>
      </c>
      <c r="H109" s="24">
        <v>0.13</v>
      </c>
      <c r="I109" s="31">
        <v>5.41</v>
      </c>
      <c r="J109" s="31"/>
      <c r="K109" s="35"/>
    </row>
    <row r="110" spans="1:11" x14ac:dyDescent="0.25">
      <c r="C110" s="56" t="s">
        <v>191</v>
      </c>
      <c r="D110" s="52"/>
      <c r="E110" s="6"/>
      <c r="F110" s="19"/>
      <c r="G110" s="25">
        <v>17835.89</v>
      </c>
      <c r="H110" s="25">
        <v>0.79</v>
      </c>
      <c r="I110" s="31"/>
      <c r="J110" s="31"/>
      <c r="K110" s="35"/>
    </row>
    <row r="111" spans="1:11" x14ac:dyDescent="0.25">
      <c r="C111" s="55"/>
      <c r="D111" s="52"/>
      <c r="E111" s="6"/>
      <c r="F111" s="19"/>
      <c r="G111" s="24"/>
      <c r="H111" s="24"/>
      <c r="I111" s="31"/>
      <c r="J111" s="31"/>
      <c r="K111" s="35"/>
    </row>
    <row r="112" spans="1:11" x14ac:dyDescent="0.25">
      <c r="C112" s="56" t="s">
        <v>17</v>
      </c>
      <c r="D112" s="52"/>
      <c r="E112" s="6"/>
      <c r="F112" s="19"/>
      <c r="G112" s="24" t="s">
        <v>2</v>
      </c>
      <c r="H112" s="24" t="s">
        <v>2</v>
      </c>
      <c r="I112" s="31"/>
      <c r="J112" s="31"/>
      <c r="K112" s="35"/>
    </row>
    <row r="113" spans="1:11" x14ac:dyDescent="0.25">
      <c r="C113" s="55"/>
      <c r="D113" s="52"/>
      <c r="E113" s="6"/>
      <c r="F113" s="19"/>
      <c r="G113" s="24"/>
      <c r="H113" s="24"/>
      <c r="I113" s="31"/>
      <c r="J113" s="31"/>
      <c r="K113" s="35"/>
    </row>
    <row r="114" spans="1:11" x14ac:dyDescent="0.25">
      <c r="C114" s="56" t="s">
        <v>18</v>
      </c>
      <c r="D114" s="52"/>
      <c r="E114" s="6"/>
      <c r="F114" s="19"/>
      <c r="G114" s="24" t="s">
        <v>2</v>
      </c>
      <c r="H114" s="24" t="s">
        <v>2</v>
      </c>
      <c r="I114" s="31"/>
      <c r="J114" s="31"/>
      <c r="K114" s="35"/>
    </row>
    <row r="115" spans="1:11" x14ac:dyDescent="0.25">
      <c r="C115" s="55"/>
      <c r="D115" s="52"/>
      <c r="E115" s="6"/>
      <c r="F115" s="19"/>
      <c r="G115" s="24"/>
      <c r="H115" s="24"/>
      <c r="I115" s="31"/>
      <c r="J115" s="31"/>
      <c r="K115" s="35"/>
    </row>
    <row r="116" spans="1:11" x14ac:dyDescent="0.25">
      <c r="A116" s="10"/>
      <c r="B116" s="28"/>
      <c r="C116" s="56" t="s">
        <v>19</v>
      </c>
      <c r="D116" s="52"/>
      <c r="E116" s="6"/>
      <c r="F116" s="19"/>
      <c r="G116" s="24"/>
      <c r="H116" s="24"/>
      <c r="I116" s="31"/>
      <c r="J116" s="31"/>
      <c r="K116" s="35"/>
    </row>
    <row r="117" spans="1:11" x14ac:dyDescent="0.25">
      <c r="A117" s="28"/>
      <c r="B117" s="28"/>
      <c r="C117" s="56" t="s">
        <v>20</v>
      </c>
      <c r="D117" s="52"/>
      <c r="E117" s="6"/>
      <c r="F117" s="19"/>
      <c r="G117" s="24" t="s">
        <v>2</v>
      </c>
      <c r="H117" s="24" t="s">
        <v>2</v>
      </c>
      <c r="I117" s="31"/>
      <c r="J117" s="31"/>
      <c r="K117" s="35"/>
    </row>
    <row r="118" spans="1:11" x14ac:dyDescent="0.25">
      <c r="A118" s="28"/>
      <c r="B118" s="28"/>
      <c r="C118" s="56"/>
      <c r="D118" s="52"/>
      <c r="E118" s="6"/>
      <c r="F118" s="19"/>
      <c r="G118" s="24"/>
      <c r="H118" s="24"/>
      <c r="I118" s="31"/>
      <c r="J118" s="31"/>
      <c r="K118" s="35"/>
    </row>
    <row r="119" spans="1:11" x14ac:dyDescent="0.25">
      <c r="A119" s="28"/>
      <c r="B119" s="28"/>
      <c r="C119" s="56" t="s">
        <v>21</v>
      </c>
      <c r="D119" s="52"/>
      <c r="E119" s="6"/>
      <c r="F119" s="19"/>
      <c r="G119" s="24" t="s">
        <v>2</v>
      </c>
      <c r="H119" s="24" t="s">
        <v>2</v>
      </c>
      <c r="I119" s="31"/>
      <c r="J119" s="31"/>
      <c r="K119" s="35"/>
    </row>
    <row r="120" spans="1:11" x14ac:dyDescent="0.25">
      <c r="A120" s="28"/>
      <c r="B120" s="28"/>
      <c r="C120" s="56"/>
      <c r="D120" s="52"/>
      <c r="E120" s="6"/>
      <c r="F120" s="19"/>
      <c r="G120" s="24"/>
      <c r="H120" s="24"/>
      <c r="I120" s="31"/>
      <c r="J120" s="31"/>
      <c r="K120" s="35"/>
    </row>
    <row r="121" spans="1:11" x14ac:dyDescent="0.25">
      <c r="A121" s="28"/>
      <c r="B121" s="28"/>
      <c r="C121" s="56" t="s">
        <v>22</v>
      </c>
      <c r="D121" s="52"/>
      <c r="E121" s="6"/>
      <c r="F121" s="19"/>
      <c r="G121" s="24" t="s">
        <v>2</v>
      </c>
      <c r="H121" s="24" t="s">
        <v>2</v>
      </c>
      <c r="I121" s="31"/>
      <c r="J121" s="31"/>
      <c r="K121" s="35"/>
    </row>
    <row r="122" spans="1:11" x14ac:dyDescent="0.25">
      <c r="A122" s="28"/>
      <c r="B122" s="28"/>
      <c r="C122" s="56"/>
      <c r="D122" s="52"/>
      <c r="E122" s="6"/>
      <c r="F122" s="19"/>
      <c r="G122" s="24"/>
      <c r="H122" s="24"/>
      <c r="I122" s="31"/>
      <c r="J122" s="31"/>
      <c r="K122" s="35"/>
    </row>
    <row r="123" spans="1:11" x14ac:dyDescent="0.25">
      <c r="A123" s="28"/>
      <c r="B123" s="28"/>
      <c r="C123" s="56" t="s">
        <v>23</v>
      </c>
      <c r="D123" s="52"/>
      <c r="E123" s="6"/>
      <c r="F123" s="19"/>
      <c r="G123" s="24" t="s">
        <v>2</v>
      </c>
      <c r="H123" s="24" t="s">
        <v>2</v>
      </c>
      <c r="I123" s="31"/>
      <c r="J123" s="31"/>
      <c r="K123" s="35"/>
    </row>
    <row r="124" spans="1:11" x14ac:dyDescent="0.25">
      <c r="A124" s="28"/>
      <c r="B124" s="28"/>
      <c r="C124" s="56"/>
      <c r="D124" s="52"/>
      <c r="E124" s="6"/>
      <c r="F124" s="19"/>
      <c r="G124" s="24"/>
      <c r="H124" s="24"/>
      <c r="I124" s="31"/>
      <c r="J124" s="31"/>
      <c r="K124" s="35"/>
    </row>
    <row r="125" spans="1:11" x14ac:dyDescent="0.25">
      <c r="C125" s="57" t="s">
        <v>24</v>
      </c>
      <c r="D125" s="52"/>
      <c r="E125" s="6"/>
      <c r="F125" s="19"/>
      <c r="G125" s="24"/>
      <c r="H125" s="24"/>
      <c r="I125" s="31"/>
      <c r="J125" s="31"/>
      <c r="K125" s="35"/>
    </row>
    <row r="126" spans="1:11" x14ac:dyDescent="0.25">
      <c r="B126" s="8" t="s">
        <v>203</v>
      </c>
      <c r="C126" s="58" t="s">
        <v>204</v>
      </c>
      <c r="D126" s="52"/>
      <c r="E126" s="6"/>
      <c r="F126" s="19"/>
      <c r="G126" s="24">
        <v>116745.29</v>
      </c>
      <c r="H126" s="24">
        <v>5.15</v>
      </c>
      <c r="I126" s="31"/>
      <c r="J126" s="31"/>
      <c r="K126" s="35"/>
    </row>
    <row r="127" spans="1:11" x14ac:dyDescent="0.25">
      <c r="C127" s="56" t="s">
        <v>191</v>
      </c>
      <c r="D127" s="52"/>
      <c r="E127" s="6"/>
      <c r="F127" s="19"/>
      <c r="G127" s="25">
        <v>116745.29</v>
      </c>
      <c r="H127" s="25">
        <v>5.15</v>
      </c>
      <c r="I127" s="31"/>
      <c r="J127" s="31"/>
      <c r="K127" s="35"/>
    </row>
    <row r="128" spans="1:11" x14ac:dyDescent="0.25">
      <c r="C128" s="55"/>
      <c r="D128" s="52"/>
      <c r="E128" s="6"/>
      <c r="F128" s="19"/>
      <c r="G128" s="24"/>
      <c r="H128" s="24"/>
      <c r="I128" s="31"/>
      <c r="J128" s="31"/>
      <c r="K128" s="35"/>
    </row>
    <row r="129" spans="1:54" x14ac:dyDescent="0.25">
      <c r="A129" s="10"/>
      <c r="B129" s="28"/>
      <c r="C129" s="56" t="s">
        <v>25</v>
      </c>
      <c r="D129" s="52"/>
      <c r="E129" s="6"/>
      <c r="F129" s="19"/>
      <c r="G129" s="24"/>
      <c r="H129" s="24"/>
      <c r="I129" s="31"/>
      <c r="J129" s="31"/>
      <c r="K129" s="35"/>
    </row>
    <row r="130" spans="1:54" s="2" customFormat="1" ht="13.5" x14ac:dyDescent="0.25">
      <c r="A130" s="28"/>
      <c r="B130" s="28"/>
      <c r="C130" s="55" t="s">
        <v>4578</v>
      </c>
      <c r="D130" s="52"/>
      <c r="E130" s="6"/>
      <c r="F130" s="19"/>
      <c r="G130" s="24">
        <v>365</v>
      </c>
      <c r="H130" s="24">
        <v>0.02</v>
      </c>
      <c r="I130" s="31"/>
      <c r="J130" s="31"/>
      <c r="K130" s="35"/>
      <c r="L130" s="3"/>
      <c r="AI130" s="3"/>
      <c r="AV130" s="3"/>
      <c r="AX130" s="3"/>
      <c r="BB130" s="3"/>
    </row>
    <row r="131" spans="1:54" x14ac:dyDescent="0.25">
      <c r="B131" s="8"/>
      <c r="C131" s="58" t="s">
        <v>205</v>
      </c>
      <c r="D131" s="52"/>
      <c r="E131" s="6"/>
      <c r="F131" s="19"/>
      <c r="G131" s="24">
        <v>-84561.35</v>
      </c>
      <c r="H131" s="24">
        <v>-3.7399999999999998</v>
      </c>
      <c r="I131" s="31"/>
      <c r="J131" s="31"/>
      <c r="K131" s="35"/>
    </row>
    <row r="132" spans="1:54" x14ac:dyDescent="0.25">
      <c r="C132" s="56" t="s">
        <v>191</v>
      </c>
      <c r="D132" s="52"/>
      <c r="E132" s="6"/>
      <c r="F132" s="19"/>
      <c r="G132" s="25">
        <v>-84196.35</v>
      </c>
      <c r="H132" s="25">
        <v>-3.7199999999999998</v>
      </c>
      <c r="I132" s="31"/>
      <c r="J132" s="31"/>
      <c r="K132" s="35"/>
    </row>
    <row r="133" spans="1:54" x14ac:dyDescent="0.25">
      <c r="C133" s="55"/>
      <c r="D133" s="52"/>
      <c r="E133" s="6"/>
      <c r="F133" s="19"/>
      <c r="G133" s="24"/>
      <c r="H133" s="24"/>
      <c r="I133" s="31"/>
      <c r="J133" s="31"/>
      <c r="K133" s="35"/>
    </row>
    <row r="134" spans="1:54" x14ac:dyDescent="0.25">
      <c r="C134" s="59" t="s">
        <v>206</v>
      </c>
      <c r="D134" s="53"/>
      <c r="E134" s="5"/>
      <c r="F134" s="20"/>
      <c r="G134" s="26">
        <v>2268508.0299999998</v>
      </c>
      <c r="H134" s="26">
        <v>100.00000000000001</v>
      </c>
      <c r="I134" s="32"/>
      <c r="J134" s="32"/>
      <c r="K134" s="36"/>
    </row>
    <row r="137" spans="1:54" x14ac:dyDescent="0.25">
      <c r="C137" s="1" t="s">
        <v>207</v>
      </c>
    </row>
    <row r="138" spans="1:54" x14ac:dyDescent="0.25">
      <c r="C138" s="37" t="s">
        <v>208</v>
      </c>
      <c r="D138" s="37"/>
      <c r="E138" s="37"/>
      <c r="F138" s="37"/>
      <c r="G138" s="37"/>
      <c r="H138" s="37"/>
      <c r="I138" s="37"/>
      <c r="J138" s="37"/>
      <c r="K138" s="37"/>
    </row>
    <row r="139" spans="1:54" x14ac:dyDescent="0.25">
      <c r="C139" s="2" t="s">
        <v>209</v>
      </c>
    </row>
    <row r="140" spans="1:54" x14ac:dyDescent="0.25">
      <c r="C140" s="2" t="s">
        <v>210</v>
      </c>
    </row>
    <row r="141" spans="1:54" ht="30" customHeight="1" x14ac:dyDescent="0.25">
      <c r="C141" s="164" t="s">
        <v>211</v>
      </c>
      <c r="D141" s="165"/>
      <c r="E141" s="165"/>
      <c r="F141" s="165"/>
      <c r="G141" s="165"/>
      <c r="H141" s="165"/>
      <c r="I141" s="165"/>
      <c r="J141" s="165"/>
      <c r="K141" s="165"/>
    </row>
    <row r="142" spans="1:54" x14ac:dyDescent="0.25">
      <c r="C142" s="2" t="s">
        <v>212</v>
      </c>
    </row>
    <row r="143" spans="1:54" x14ac:dyDescent="0.25">
      <c r="C143" s="2" t="s">
        <v>4610</v>
      </c>
    </row>
    <row r="145" spans="1:256" x14ac:dyDescent="0.25">
      <c r="C145" s="2" t="s">
        <v>5016</v>
      </c>
      <c r="E145" s="2" t="s">
        <v>2</v>
      </c>
    </row>
    <row r="147" spans="1:256" x14ac:dyDescent="0.25">
      <c r="C147" s="2" t="s">
        <v>5017</v>
      </c>
      <c r="E147" s="2" t="s">
        <v>2</v>
      </c>
    </row>
    <row r="149" spans="1:256" x14ac:dyDescent="0.25">
      <c r="C149" s="2" t="s">
        <v>5064</v>
      </c>
    </row>
    <row r="151" spans="1:256" x14ac:dyDescent="0.25">
      <c r="C151" s="2" t="s">
        <v>5065</v>
      </c>
    </row>
    <row r="152" spans="1:256" s="86" customFormat="1" ht="35.25" customHeight="1" x14ac:dyDescent="0.25">
      <c r="A152" s="82"/>
      <c r="B152" s="82"/>
      <c r="C152" s="87" t="s">
        <v>5022</v>
      </c>
      <c r="D152" s="91" t="s">
        <v>5023</v>
      </c>
      <c r="E152" s="91" t="s">
        <v>5024</v>
      </c>
      <c r="F152" s="83"/>
      <c r="G152" s="84"/>
      <c r="H152" s="84"/>
      <c r="I152" s="84"/>
      <c r="J152" s="84"/>
      <c r="K152" s="85"/>
      <c r="L152" s="85"/>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5"/>
      <c r="AJ152" s="82"/>
      <c r="AK152" s="82"/>
      <c r="AL152" s="82"/>
      <c r="AM152" s="82"/>
      <c r="AN152" s="82"/>
      <c r="AO152" s="82"/>
      <c r="AP152" s="82"/>
      <c r="AQ152" s="82"/>
      <c r="AR152" s="82"/>
      <c r="AS152" s="82"/>
      <c r="AT152" s="82"/>
      <c r="AU152" s="82"/>
      <c r="AV152" s="85"/>
      <c r="AW152" s="82"/>
      <c r="AX152" s="85"/>
      <c r="AY152" s="82"/>
      <c r="AZ152" s="82"/>
      <c r="BA152" s="82"/>
      <c r="BB152" s="85"/>
      <c r="BC152" s="82"/>
      <c r="BD152" s="82"/>
      <c r="BE152" s="82"/>
      <c r="BF152" s="82"/>
      <c r="BG152" s="82"/>
      <c r="BH152" s="82"/>
      <c r="BI152" s="82"/>
      <c r="BJ152" s="82"/>
      <c r="BK152" s="82"/>
      <c r="BL152" s="82"/>
      <c r="BM152" s="82"/>
      <c r="BN152" s="82"/>
      <c r="BO152" s="82"/>
      <c r="BP152" s="82"/>
      <c r="BQ152" s="82"/>
      <c r="BR152" s="82"/>
      <c r="BS152" s="82"/>
      <c r="BT152" s="82"/>
      <c r="BU152" s="82"/>
      <c r="BV152" s="82"/>
      <c r="BW152" s="82"/>
      <c r="BX152" s="82"/>
      <c r="BY152" s="82"/>
      <c r="BZ152" s="82"/>
      <c r="CA152" s="82"/>
      <c r="CB152" s="82"/>
      <c r="CC152" s="82"/>
      <c r="CD152" s="82"/>
      <c r="CE152" s="82"/>
      <c r="CF152" s="82"/>
      <c r="CG152" s="82"/>
      <c r="CH152" s="82"/>
      <c r="CI152" s="82"/>
      <c r="CJ152" s="82"/>
      <c r="CK152" s="82"/>
      <c r="CL152" s="82"/>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82"/>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row>
    <row r="153" spans="1:256" s="86" customFormat="1" x14ac:dyDescent="0.25">
      <c r="A153" s="82"/>
      <c r="B153" s="82"/>
      <c r="C153" s="89" t="s">
        <v>5025</v>
      </c>
      <c r="D153" s="92">
        <v>47.189799999999998</v>
      </c>
      <c r="E153" s="92">
        <v>47.785200000000003</v>
      </c>
      <c r="F153" s="83"/>
      <c r="G153" s="84"/>
      <c r="H153" s="84"/>
      <c r="I153" s="84"/>
      <c r="J153" s="84"/>
      <c r="K153" s="85"/>
      <c r="L153" s="85"/>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5"/>
      <c r="AJ153" s="82"/>
      <c r="AK153" s="82"/>
      <c r="AL153" s="82"/>
      <c r="AM153" s="82"/>
      <c r="AN153" s="82"/>
      <c r="AO153" s="82"/>
      <c r="AP153" s="82"/>
      <c r="AQ153" s="82"/>
      <c r="AR153" s="82"/>
      <c r="AS153" s="82"/>
      <c r="AT153" s="82"/>
      <c r="AU153" s="82"/>
      <c r="AV153" s="85"/>
      <c r="AW153" s="82"/>
      <c r="AX153" s="85"/>
      <c r="AY153" s="82"/>
      <c r="AZ153" s="82"/>
      <c r="BA153" s="82"/>
      <c r="BB153" s="85"/>
      <c r="BC153" s="82"/>
      <c r="BD153" s="82"/>
      <c r="BE153" s="82"/>
      <c r="BF153" s="82"/>
      <c r="BG153" s="82"/>
      <c r="BH153" s="82"/>
      <c r="BI153" s="82"/>
      <c r="BJ153" s="82"/>
      <c r="BK153" s="82"/>
      <c r="BL153" s="82"/>
      <c r="BM153" s="82"/>
      <c r="BN153" s="82"/>
      <c r="BO153" s="82"/>
      <c r="BP153" s="82"/>
      <c r="BQ153" s="82"/>
      <c r="BR153" s="82"/>
      <c r="BS153" s="82"/>
      <c r="BT153" s="82"/>
      <c r="BU153" s="82"/>
      <c r="BV153" s="82"/>
      <c r="BW153" s="82"/>
      <c r="BX153" s="82"/>
      <c r="BY153" s="82"/>
      <c r="BZ153" s="82"/>
      <c r="CA153" s="82"/>
      <c r="CB153" s="82"/>
      <c r="CC153" s="82"/>
      <c r="CD153" s="82"/>
      <c r="CE153" s="82"/>
      <c r="CF153" s="82"/>
      <c r="CG153" s="82"/>
      <c r="CH153" s="82"/>
      <c r="CI153" s="82"/>
      <c r="CJ153" s="82"/>
      <c r="CK153" s="82"/>
      <c r="CL153" s="82"/>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82"/>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row>
    <row r="154" spans="1:256" s="86" customFormat="1" x14ac:dyDescent="0.25">
      <c r="A154" s="82"/>
      <c r="B154" s="82"/>
      <c r="C154" s="89" t="s">
        <v>5026</v>
      </c>
      <c r="D154" s="92">
        <v>105.38679999999999</v>
      </c>
      <c r="E154" s="92">
        <v>106.71639999999999</v>
      </c>
      <c r="F154" s="83"/>
      <c r="G154" s="84"/>
      <c r="H154" s="84"/>
      <c r="I154" s="84"/>
      <c r="J154" s="84"/>
      <c r="K154" s="85"/>
      <c r="L154" s="85"/>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5"/>
      <c r="AJ154" s="82"/>
      <c r="AK154" s="82"/>
      <c r="AL154" s="82"/>
      <c r="AM154" s="82"/>
      <c r="AN154" s="82"/>
      <c r="AO154" s="82"/>
      <c r="AP154" s="82"/>
      <c r="AQ154" s="82"/>
      <c r="AR154" s="82"/>
      <c r="AS154" s="82"/>
      <c r="AT154" s="82"/>
      <c r="AU154" s="82"/>
      <c r="AV154" s="85"/>
      <c r="AW154" s="82"/>
      <c r="AX154" s="85"/>
      <c r="AY154" s="82"/>
      <c r="AZ154" s="82"/>
      <c r="BA154" s="82"/>
      <c r="BB154" s="85"/>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c r="CA154" s="82"/>
      <c r="CB154" s="82"/>
      <c r="CC154" s="82"/>
      <c r="CD154" s="82"/>
      <c r="CE154" s="82"/>
      <c r="CF154" s="82"/>
      <c r="CG154" s="82"/>
      <c r="CH154" s="82"/>
      <c r="CI154" s="82"/>
      <c r="CJ154" s="82"/>
      <c r="CK154" s="82"/>
      <c r="CL154" s="82"/>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82"/>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row>
    <row r="155" spans="1:256" s="86" customFormat="1" x14ac:dyDescent="0.25">
      <c r="A155" s="82"/>
      <c r="B155" s="82"/>
      <c r="C155" s="89" t="s">
        <v>5027</v>
      </c>
      <c r="D155" s="92">
        <v>59.253900000000002</v>
      </c>
      <c r="E155" s="92">
        <v>60.040700000000001</v>
      </c>
      <c r="F155" s="83"/>
      <c r="G155" s="84"/>
      <c r="H155" s="84"/>
      <c r="I155" s="84"/>
      <c r="J155" s="84"/>
      <c r="K155" s="85"/>
      <c r="L155" s="85"/>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5"/>
      <c r="AJ155" s="82"/>
      <c r="AK155" s="82"/>
      <c r="AL155" s="82"/>
      <c r="AM155" s="82"/>
      <c r="AN155" s="82"/>
      <c r="AO155" s="82"/>
      <c r="AP155" s="82"/>
      <c r="AQ155" s="82"/>
      <c r="AR155" s="82"/>
      <c r="AS155" s="82"/>
      <c r="AT155" s="82"/>
      <c r="AU155" s="82"/>
      <c r="AV155" s="85"/>
      <c r="AW155" s="82"/>
      <c r="AX155" s="85"/>
      <c r="AY155" s="82"/>
      <c r="AZ155" s="82"/>
      <c r="BA155" s="82"/>
      <c r="BB155" s="85"/>
      <c r="BC155" s="82"/>
      <c r="BD155" s="82"/>
      <c r="BE155" s="82"/>
      <c r="BF155" s="82"/>
      <c r="BG155" s="82"/>
      <c r="BH155" s="82"/>
      <c r="BI155" s="82"/>
      <c r="BJ155" s="82"/>
      <c r="BK155" s="82"/>
      <c r="BL155" s="82"/>
      <c r="BM155" s="82"/>
      <c r="BN155" s="82"/>
      <c r="BO155" s="82"/>
      <c r="BP155" s="82"/>
      <c r="BQ155" s="82"/>
      <c r="BR155" s="82"/>
      <c r="BS155" s="82"/>
      <c r="BT155" s="82"/>
      <c r="BU155" s="82"/>
      <c r="BV155" s="82"/>
      <c r="BW155" s="82"/>
      <c r="BX155" s="82"/>
      <c r="BY155" s="82"/>
      <c r="BZ155" s="82"/>
      <c r="CA155" s="82"/>
      <c r="CB155" s="82"/>
      <c r="CC155" s="82"/>
      <c r="CD155" s="82"/>
      <c r="CE155" s="82"/>
      <c r="CF155" s="82"/>
      <c r="CG155" s="82"/>
      <c r="CH155" s="82"/>
      <c r="CI155" s="82"/>
      <c r="CJ155" s="82"/>
      <c r="CK155" s="82"/>
      <c r="CL155" s="82"/>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82"/>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row>
    <row r="156" spans="1:256" s="86" customFormat="1" x14ac:dyDescent="0.25">
      <c r="A156" s="82"/>
      <c r="B156" s="82"/>
      <c r="C156" s="89" t="s">
        <v>5028</v>
      </c>
      <c r="D156" s="92">
        <v>118.5483</v>
      </c>
      <c r="E156" s="92">
        <v>120.1224</v>
      </c>
      <c r="F156" s="83"/>
      <c r="G156" s="84"/>
      <c r="H156" s="84"/>
      <c r="I156" s="84"/>
      <c r="J156" s="84"/>
      <c r="K156" s="85"/>
      <c r="L156" s="85"/>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5"/>
      <c r="AJ156" s="82"/>
      <c r="AK156" s="82"/>
      <c r="AL156" s="82"/>
      <c r="AM156" s="82"/>
      <c r="AN156" s="82"/>
      <c r="AO156" s="82"/>
      <c r="AP156" s="82"/>
      <c r="AQ156" s="82"/>
      <c r="AR156" s="82"/>
      <c r="AS156" s="82"/>
      <c r="AT156" s="82"/>
      <c r="AU156" s="82"/>
      <c r="AV156" s="85"/>
      <c r="AW156" s="82"/>
      <c r="AX156" s="85"/>
      <c r="AY156" s="82"/>
      <c r="AZ156" s="82"/>
      <c r="BA156" s="82"/>
      <c r="BB156" s="85"/>
      <c r="BC156" s="82"/>
      <c r="BD156" s="82"/>
      <c r="BE156" s="82"/>
      <c r="BF156" s="82"/>
      <c r="BG156" s="82"/>
      <c r="BH156" s="82"/>
      <c r="BI156" s="82"/>
      <c r="BJ156" s="82"/>
      <c r="BK156" s="82"/>
      <c r="BL156" s="82"/>
      <c r="BM156" s="82"/>
      <c r="BN156" s="82"/>
      <c r="BO156" s="82"/>
      <c r="BP156" s="82"/>
      <c r="BQ156" s="82"/>
      <c r="BR156" s="82"/>
      <c r="BS156" s="82"/>
      <c r="BT156" s="82"/>
      <c r="BU156" s="82"/>
      <c r="BV156" s="82"/>
      <c r="BW156" s="82"/>
      <c r="BX156" s="82"/>
      <c r="BY156" s="82"/>
      <c r="BZ156" s="82"/>
      <c r="CA156" s="82"/>
      <c r="CB156" s="82"/>
      <c r="CC156" s="82"/>
      <c r="CD156" s="82"/>
      <c r="CE156" s="82"/>
      <c r="CF156" s="82"/>
      <c r="CG156" s="82"/>
      <c r="CH156" s="82"/>
      <c r="CI156" s="82"/>
      <c r="CJ156" s="82"/>
      <c r="CK156" s="82"/>
      <c r="CL156" s="82"/>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82"/>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row>
    <row r="157" spans="1:256" s="86" customFormat="1" ht="85.15" customHeight="1" x14ac:dyDescent="0.25">
      <c r="A157" s="82"/>
      <c r="B157" s="82"/>
      <c r="C157" s="166" t="s">
        <v>5060</v>
      </c>
      <c r="D157" s="167"/>
      <c r="E157" s="168"/>
      <c r="F157" s="83"/>
      <c r="G157" s="84"/>
      <c r="H157" s="84"/>
      <c r="I157" s="84"/>
      <c r="J157" s="84"/>
      <c r="K157" s="85"/>
      <c r="L157" s="85"/>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5"/>
      <c r="AJ157" s="82"/>
      <c r="AK157" s="82"/>
      <c r="AL157" s="82"/>
      <c r="AM157" s="82"/>
      <c r="AN157" s="82"/>
      <c r="AO157" s="82"/>
      <c r="AP157" s="82"/>
      <c r="AQ157" s="82"/>
      <c r="AR157" s="82"/>
      <c r="AS157" s="82"/>
      <c r="AT157" s="82"/>
      <c r="AU157" s="82"/>
      <c r="AV157" s="85"/>
      <c r="AW157" s="82"/>
      <c r="AX157" s="85"/>
      <c r="AY157" s="82"/>
      <c r="AZ157" s="82"/>
      <c r="BA157" s="82"/>
      <c r="BB157" s="85"/>
      <c r="BC157" s="82"/>
      <c r="BD157" s="82"/>
      <c r="BE157" s="82"/>
      <c r="BF157" s="82"/>
      <c r="BG157" s="82"/>
      <c r="BH157" s="82"/>
      <c r="BI157" s="82"/>
      <c r="BJ157" s="82"/>
      <c r="BK157" s="82"/>
      <c r="BL157" s="82"/>
      <c r="BM157" s="82"/>
      <c r="BN157" s="82"/>
      <c r="BO157" s="82"/>
      <c r="BP157" s="82"/>
      <c r="BQ157" s="82"/>
      <c r="BR157" s="82"/>
      <c r="BS157" s="82"/>
      <c r="BT157" s="82"/>
      <c r="BU157" s="82"/>
      <c r="BV157" s="82"/>
      <c r="BW157" s="82"/>
      <c r="BX157" s="82"/>
      <c r="BY157" s="82"/>
      <c r="BZ157" s="82"/>
      <c r="CA157" s="82"/>
      <c r="CB157" s="82"/>
      <c r="CC157" s="82"/>
      <c r="CD157" s="82"/>
      <c r="CE157" s="82"/>
      <c r="CF157" s="82"/>
      <c r="CG157" s="82"/>
      <c r="CH157" s="82"/>
      <c r="CI157" s="82"/>
      <c r="CJ157" s="82"/>
      <c r="CK157" s="82"/>
      <c r="CL157" s="82"/>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82"/>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row>
    <row r="159" spans="1:256" x14ac:dyDescent="0.25">
      <c r="C159" s="2" t="s">
        <v>5066</v>
      </c>
      <c r="E159" s="2" t="s">
        <v>2</v>
      </c>
    </row>
    <row r="161" spans="3:8" x14ac:dyDescent="0.25">
      <c r="C161" s="2" t="s">
        <v>5067</v>
      </c>
      <c r="E161" s="2" t="s">
        <v>2</v>
      </c>
    </row>
    <row r="163" spans="3:8" x14ac:dyDescent="0.25">
      <c r="C163" s="2" t="s">
        <v>5018</v>
      </c>
    </row>
    <row r="165" spans="3:8" s="120" customFormat="1" ht="13.5" x14ac:dyDescent="0.25">
      <c r="C165" s="136" t="s">
        <v>5134</v>
      </c>
      <c r="D165" s="136"/>
      <c r="E165" s="136"/>
      <c r="F165" s="103"/>
      <c r="G165" s="103"/>
      <c r="H165" s="137"/>
    </row>
    <row r="166" spans="3:8" s="120" customFormat="1" ht="40.5" x14ac:dyDescent="0.2">
      <c r="C166" s="121" t="s">
        <v>5128</v>
      </c>
      <c r="D166" s="121" t="s">
        <v>5129</v>
      </c>
      <c r="E166" s="121" t="s">
        <v>4573</v>
      </c>
      <c r="F166" s="121" t="s">
        <v>5135</v>
      </c>
      <c r="G166" s="121" t="s">
        <v>5136</v>
      </c>
      <c r="H166" s="151" t="s">
        <v>5137</v>
      </c>
    </row>
    <row r="167" spans="3:8" s="120" customFormat="1" ht="13.5" x14ac:dyDescent="0.2">
      <c r="C167" s="130" t="s">
        <v>5138</v>
      </c>
      <c r="D167" s="121"/>
      <c r="E167" s="121"/>
      <c r="F167" s="121"/>
      <c r="G167" s="121"/>
      <c r="H167" s="151"/>
    </row>
    <row r="168" spans="3:8" s="120" customFormat="1" ht="13.5" x14ac:dyDescent="0.25">
      <c r="C168" s="138"/>
      <c r="D168" s="138"/>
      <c r="E168" s="138"/>
      <c r="F168" s="138"/>
      <c r="G168" s="138"/>
      <c r="H168" s="137"/>
    </row>
    <row r="169" spans="3:8" s="120" customFormat="1" ht="13.5" x14ac:dyDescent="0.25">
      <c r="C169" s="103" t="s">
        <v>5139</v>
      </c>
      <c r="D169" s="103"/>
      <c r="E169" s="103"/>
      <c r="F169" s="103"/>
      <c r="G169" s="103"/>
      <c r="H169" s="137"/>
    </row>
    <row r="170" spans="3:8" s="120" customFormat="1" ht="13.5" x14ac:dyDescent="0.25">
      <c r="C170" s="134"/>
      <c r="D170" s="134"/>
      <c r="E170" s="134"/>
      <c r="F170" s="103"/>
      <c r="G170" s="103"/>
      <c r="H170" s="137"/>
    </row>
    <row r="171" spans="3:8" s="120" customFormat="1" ht="13.5" x14ac:dyDescent="0.25">
      <c r="C171" s="134" t="s">
        <v>5140</v>
      </c>
      <c r="D171" s="134"/>
      <c r="E171" s="1"/>
      <c r="F171" s="103"/>
      <c r="G171" s="103"/>
      <c r="H171" s="137"/>
    </row>
    <row r="172" spans="3:8" s="120" customFormat="1" ht="13.5" x14ac:dyDescent="0.25">
      <c r="C172" s="103" t="s">
        <v>5141</v>
      </c>
      <c r="D172" s="103"/>
      <c r="E172" s="103"/>
      <c r="F172" s="120" t="s">
        <v>5138</v>
      </c>
      <c r="G172" s="103"/>
      <c r="H172" s="137"/>
    </row>
    <row r="173" spans="3:8" s="120" customFormat="1" ht="13.5" x14ac:dyDescent="0.25">
      <c r="C173" s="103" t="s">
        <v>5142</v>
      </c>
      <c r="D173" s="103"/>
      <c r="E173" s="103"/>
      <c r="F173" s="120" t="s">
        <v>5138</v>
      </c>
      <c r="G173" s="103"/>
      <c r="H173" s="137"/>
    </row>
    <row r="174" spans="3:8" s="120" customFormat="1" ht="13.5" x14ac:dyDescent="0.25">
      <c r="C174" s="103" t="s">
        <v>5143</v>
      </c>
      <c r="D174" s="103"/>
      <c r="E174" s="103"/>
      <c r="F174" s="120" t="s">
        <v>5138</v>
      </c>
      <c r="G174" s="123"/>
      <c r="H174" s="141"/>
    </row>
    <row r="175" spans="3:8" s="120" customFormat="1" ht="13.5" x14ac:dyDescent="0.25">
      <c r="C175" s="103" t="s">
        <v>5130</v>
      </c>
      <c r="D175" s="103"/>
      <c r="E175" s="103"/>
      <c r="F175" s="120" t="s">
        <v>5138</v>
      </c>
      <c r="G175" s="123"/>
      <c r="H175" s="141"/>
    </row>
    <row r="176" spans="3:8" s="120" customFormat="1" ht="13.5" x14ac:dyDescent="0.25">
      <c r="C176" s="103" t="s">
        <v>5144</v>
      </c>
      <c r="D176" s="103"/>
      <c r="E176" s="103"/>
      <c r="F176" s="120" t="s">
        <v>5138</v>
      </c>
      <c r="G176" s="123"/>
      <c r="H176" s="141"/>
    </row>
    <row r="177" spans="3:13" s="120" customFormat="1" ht="13.5" x14ac:dyDescent="0.25">
      <c r="C177" s="103" t="s">
        <v>5145</v>
      </c>
      <c r="D177" s="103"/>
      <c r="E177" s="103"/>
      <c r="F177" s="120" t="s">
        <v>5138</v>
      </c>
      <c r="G177" s="123"/>
      <c r="H177" s="141"/>
    </row>
    <row r="178" spans="3:13" s="120" customFormat="1" ht="13.5" x14ac:dyDescent="0.25">
      <c r="C178" s="103" t="s">
        <v>5146</v>
      </c>
      <c r="D178" s="103"/>
      <c r="E178" s="103"/>
      <c r="F178" s="120" t="s">
        <v>5138</v>
      </c>
      <c r="G178" s="123"/>
      <c r="H178" s="141"/>
    </row>
    <row r="179" spans="3:13" s="120" customFormat="1" ht="13.5" x14ac:dyDescent="0.25">
      <c r="C179" s="103" t="s">
        <v>5147</v>
      </c>
      <c r="D179" s="103"/>
      <c r="E179" s="103"/>
      <c r="F179" s="120" t="s">
        <v>5138</v>
      </c>
      <c r="G179" s="123"/>
      <c r="H179" s="141"/>
    </row>
    <row r="180" spans="3:13" s="120" customFormat="1" ht="13.5" x14ac:dyDescent="0.25">
      <c r="C180" s="103" t="s">
        <v>5148</v>
      </c>
      <c r="D180" s="103"/>
      <c r="E180" s="103"/>
      <c r="F180" s="120" t="s">
        <v>5138</v>
      </c>
      <c r="G180" s="123"/>
      <c r="H180" s="141"/>
      <c r="J180" s="124"/>
      <c r="K180" s="125"/>
      <c r="L180" s="126"/>
      <c r="M180" s="126"/>
    </row>
    <row r="181" spans="3:13" s="120" customFormat="1" ht="13.5" x14ac:dyDescent="0.25">
      <c r="C181" s="127"/>
      <c r="D181" s="127"/>
      <c r="E181" s="127"/>
      <c r="F181" s="128"/>
      <c r="G181" s="123"/>
      <c r="H181" s="141"/>
    </row>
    <row r="182" spans="3:13" s="120" customFormat="1" ht="13.5" x14ac:dyDescent="0.25">
      <c r="C182" s="103"/>
      <c r="D182" s="103"/>
      <c r="E182" s="103"/>
      <c r="F182" s="128"/>
      <c r="G182" s="128"/>
      <c r="H182" s="141"/>
    </row>
    <row r="183" spans="3:13" s="120" customFormat="1" ht="13.5" x14ac:dyDescent="0.25">
      <c r="C183" s="134" t="s">
        <v>5149</v>
      </c>
      <c r="D183" s="134"/>
      <c r="E183" s="1"/>
      <c r="F183" s="103"/>
      <c r="G183" s="103"/>
      <c r="H183" s="137"/>
    </row>
    <row r="184" spans="3:13" s="120" customFormat="1" ht="40.5" x14ac:dyDescent="0.2">
      <c r="C184" s="121" t="s">
        <v>5128</v>
      </c>
      <c r="D184" s="121" t="s">
        <v>5129</v>
      </c>
      <c r="E184" s="121" t="s">
        <v>4573</v>
      </c>
      <c r="F184" s="121" t="s">
        <v>5135</v>
      </c>
      <c r="G184" s="121" t="s">
        <v>5136</v>
      </c>
      <c r="H184" s="151" t="s">
        <v>5137</v>
      </c>
    </row>
    <row r="185" spans="3:13" s="120" customFormat="1" ht="13.5" x14ac:dyDescent="0.25">
      <c r="C185" s="130" t="s">
        <v>5138</v>
      </c>
      <c r="D185" s="129"/>
      <c r="E185" s="130"/>
      <c r="F185" s="131"/>
      <c r="G185" s="131"/>
      <c r="H185" s="131"/>
    </row>
    <row r="186" spans="3:13" s="120" customFormat="1" ht="13.5" x14ac:dyDescent="0.2">
      <c r="C186" s="140"/>
      <c r="D186" s="140"/>
      <c r="E186" s="140"/>
      <c r="F186" s="140"/>
      <c r="G186" s="140"/>
      <c r="H186" s="140"/>
    </row>
    <row r="187" spans="3:13" s="120" customFormat="1" ht="13.5" x14ac:dyDescent="0.25">
      <c r="C187" s="103" t="s">
        <v>5167</v>
      </c>
      <c r="D187" s="103"/>
      <c r="E187" s="103"/>
      <c r="F187" s="103"/>
      <c r="G187" s="103"/>
      <c r="H187" s="103"/>
    </row>
    <row r="188" spans="3:13" s="120" customFormat="1" ht="13.5" x14ac:dyDescent="0.25">
      <c r="C188" s="134"/>
      <c r="D188" s="134"/>
      <c r="E188" s="134"/>
      <c r="F188" s="103"/>
      <c r="G188" s="103"/>
      <c r="H188" s="137"/>
    </row>
    <row r="189" spans="3:13" s="120" customFormat="1" ht="13.5" x14ac:dyDescent="0.25">
      <c r="C189" s="134" t="s">
        <v>5151</v>
      </c>
      <c r="D189" s="134"/>
      <c r="E189" s="1"/>
      <c r="F189" s="103"/>
      <c r="G189" s="103"/>
      <c r="H189" s="137"/>
    </row>
    <row r="190" spans="3:13" s="120" customFormat="1" ht="13.5" x14ac:dyDescent="0.25">
      <c r="C190" s="103" t="s">
        <v>5141</v>
      </c>
      <c r="D190" s="103"/>
      <c r="E190" s="103"/>
      <c r="F190" s="122" t="s">
        <v>5138</v>
      </c>
      <c r="G190" s="103"/>
      <c r="H190" s="137"/>
    </row>
    <row r="191" spans="3:13" s="120" customFormat="1" ht="13.5" x14ac:dyDescent="0.25">
      <c r="C191" s="103" t="s">
        <v>5142</v>
      </c>
      <c r="D191" s="103"/>
      <c r="E191" s="103"/>
      <c r="F191" s="122">
        <v>6472</v>
      </c>
      <c r="G191" s="103"/>
      <c r="H191" s="137"/>
    </row>
    <row r="192" spans="3:13" s="120" customFormat="1" ht="13.5" x14ac:dyDescent="0.25">
      <c r="C192" s="103" t="s">
        <v>5143</v>
      </c>
      <c r="D192" s="103"/>
      <c r="E192" s="103"/>
      <c r="F192" s="122" t="s">
        <v>5138</v>
      </c>
      <c r="G192" s="123"/>
      <c r="H192" s="141"/>
    </row>
    <row r="193" spans="3:9" s="120" customFormat="1" ht="13.5" x14ac:dyDescent="0.25">
      <c r="C193" s="103" t="s">
        <v>5130</v>
      </c>
      <c r="D193" s="103"/>
      <c r="E193" s="103"/>
      <c r="F193" s="122">
        <v>6472</v>
      </c>
      <c r="G193" s="123"/>
      <c r="H193" s="141"/>
    </row>
    <row r="194" spans="3:9" s="120" customFormat="1" ht="13.5" x14ac:dyDescent="0.25">
      <c r="C194" s="103" t="s">
        <v>5144</v>
      </c>
      <c r="D194" s="103"/>
      <c r="E194" s="103"/>
      <c r="F194" s="122">
        <v>0</v>
      </c>
      <c r="G194" s="123"/>
      <c r="H194" s="141"/>
    </row>
    <row r="195" spans="3:9" s="120" customFormat="1" ht="13.5" x14ac:dyDescent="0.25">
      <c r="C195" s="103" t="s">
        <v>5145</v>
      </c>
      <c r="D195" s="103"/>
      <c r="E195" s="103"/>
      <c r="F195" s="122">
        <v>4161955872.4200001</v>
      </c>
      <c r="G195" s="123"/>
      <c r="H195" s="141"/>
    </row>
    <row r="196" spans="3:9" s="120" customFormat="1" ht="13.5" x14ac:dyDescent="0.25">
      <c r="C196" s="103" t="s">
        <v>5146</v>
      </c>
      <c r="D196" s="103"/>
      <c r="E196" s="103"/>
      <c r="F196" s="122">
        <v>0</v>
      </c>
      <c r="G196" s="123"/>
      <c r="H196" s="141"/>
    </row>
    <row r="197" spans="3:9" s="120" customFormat="1" ht="13.5" x14ac:dyDescent="0.25">
      <c r="C197" s="103" t="s">
        <v>5147</v>
      </c>
      <c r="D197" s="103"/>
      <c r="E197" s="103"/>
      <c r="F197" s="122">
        <v>4061943592.5</v>
      </c>
      <c r="G197" s="123"/>
      <c r="H197" s="141"/>
    </row>
    <row r="198" spans="3:9" s="120" customFormat="1" ht="13.5" x14ac:dyDescent="0.25">
      <c r="C198" s="37" t="s">
        <v>5148</v>
      </c>
      <c r="D198" s="37"/>
      <c r="E198" s="37"/>
      <c r="F198" s="122">
        <v>-100012279.92000008</v>
      </c>
      <c r="G198" s="146"/>
      <c r="H198" s="147"/>
    </row>
    <row r="199" spans="3:9" s="120" customFormat="1" ht="13.5" x14ac:dyDescent="0.25">
      <c r="C199" s="103"/>
      <c r="D199" s="103"/>
      <c r="E199" s="103"/>
      <c r="F199" s="142"/>
      <c r="G199" s="148"/>
      <c r="H199" s="137"/>
    </row>
    <row r="200" spans="3:9" s="120" customFormat="1" ht="13.5" x14ac:dyDescent="0.25">
      <c r="C200" s="134" t="s">
        <v>5152</v>
      </c>
      <c r="D200" s="134"/>
      <c r="E200" s="136"/>
      <c r="F200" s="103"/>
      <c r="G200" s="149"/>
      <c r="H200" s="137"/>
      <c r="I200" s="132"/>
    </row>
    <row r="201" spans="3:9" s="120" customFormat="1" ht="40.5" x14ac:dyDescent="0.25">
      <c r="C201" s="121" t="s">
        <v>5128</v>
      </c>
      <c r="D201" s="121" t="s">
        <v>5153</v>
      </c>
      <c r="E201" s="121" t="s">
        <v>5154</v>
      </c>
      <c r="F201" s="121" t="s">
        <v>5155</v>
      </c>
      <c r="G201" s="149"/>
      <c r="H201" s="137"/>
    </row>
    <row r="202" spans="3:9" s="120" customFormat="1" ht="13.5" x14ac:dyDescent="0.25">
      <c r="C202" s="169" t="s">
        <v>5138</v>
      </c>
      <c r="D202" s="169"/>
      <c r="E202" s="169"/>
      <c r="F202" s="169"/>
      <c r="G202" s="149"/>
      <c r="H202" s="137"/>
    </row>
    <row r="203" spans="3:9" s="120" customFormat="1" ht="13.5" x14ac:dyDescent="0.25">
      <c r="C203" s="103" t="s">
        <v>5156</v>
      </c>
      <c r="D203" s="103"/>
      <c r="E203" s="103"/>
      <c r="F203" s="103"/>
      <c r="G203" s="149"/>
      <c r="H203" s="137"/>
    </row>
    <row r="204" spans="3:9" s="120" customFormat="1" ht="13.5" x14ac:dyDescent="0.25">
      <c r="C204" s="150"/>
      <c r="D204" s="150"/>
      <c r="E204" s="150"/>
      <c r="F204" s="103"/>
      <c r="G204" s="149"/>
      <c r="H204" s="137"/>
    </row>
    <row r="205" spans="3:9" s="120" customFormat="1" ht="13.5" x14ac:dyDescent="0.25">
      <c r="C205" s="134" t="s">
        <v>5157</v>
      </c>
      <c r="D205" s="134"/>
      <c r="E205" s="1"/>
      <c r="F205" s="103"/>
      <c r="G205" s="103"/>
      <c r="H205" s="137"/>
    </row>
    <row r="206" spans="3:9" s="120" customFormat="1" ht="13.5" x14ac:dyDescent="0.25">
      <c r="C206" s="103" t="s">
        <v>5158</v>
      </c>
      <c r="D206" s="103"/>
      <c r="E206" s="103"/>
      <c r="F206" s="103" t="s">
        <v>5138</v>
      </c>
      <c r="G206" s="103"/>
      <c r="H206" s="137"/>
    </row>
    <row r="207" spans="3:9" s="120" customFormat="1" ht="13.5" x14ac:dyDescent="0.25">
      <c r="C207" s="103" t="s">
        <v>5159</v>
      </c>
      <c r="D207" s="103"/>
      <c r="E207" s="103"/>
      <c r="F207" s="103" t="s">
        <v>5138</v>
      </c>
      <c r="G207" s="103"/>
      <c r="H207" s="137"/>
    </row>
    <row r="208" spans="3:9" s="120" customFormat="1" ht="13.5" x14ac:dyDescent="0.25">
      <c r="C208" s="103" t="s">
        <v>5160</v>
      </c>
      <c r="D208" s="103"/>
      <c r="E208" s="103"/>
      <c r="F208" s="103" t="s">
        <v>5138</v>
      </c>
      <c r="G208" s="103"/>
      <c r="H208" s="137"/>
    </row>
    <row r="209" spans="3:8" s="120" customFormat="1" ht="13.5" x14ac:dyDescent="0.25">
      <c r="C209" s="127" t="s">
        <v>5161</v>
      </c>
      <c r="D209" s="127"/>
      <c r="E209" s="127"/>
      <c r="F209" s="103"/>
      <c r="G209" s="103"/>
      <c r="H209" s="137"/>
    </row>
    <row r="210" spans="3:8" s="120" customFormat="1" ht="13.5" x14ac:dyDescent="0.25">
      <c r="C210" s="127"/>
      <c r="D210" s="127"/>
      <c r="E210" s="127"/>
      <c r="F210" s="103"/>
      <c r="G210" s="103"/>
      <c r="H210" s="137"/>
    </row>
    <row r="211" spans="3:8" s="120" customFormat="1" ht="13.5" x14ac:dyDescent="0.25">
      <c r="C211" s="154" t="s">
        <v>5162</v>
      </c>
      <c r="D211" s="154"/>
      <c r="E211" s="154"/>
      <c r="F211" s="117"/>
      <c r="G211" s="155"/>
      <c r="H211" s="137"/>
    </row>
    <row r="212" spans="3:8" s="120" customFormat="1" ht="40.5" x14ac:dyDescent="0.25">
      <c r="C212" s="121" t="s">
        <v>5128</v>
      </c>
      <c r="D212" s="121" t="s">
        <v>4630</v>
      </c>
      <c r="E212" s="121" t="s">
        <v>5153</v>
      </c>
      <c r="F212" s="121" t="s">
        <v>5154</v>
      </c>
      <c r="G212" s="121" t="s">
        <v>5163</v>
      </c>
      <c r="H212" s="137"/>
    </row>
    <row r="213" spans="3:8" s="120" customFormat="1" ht="13.5" x14ac:dyDescent="0.25">
      <c r="C213" s="169" t="s">
        <v>5138</v>
      </c>
      <c r="D213" s="169"/>
      <c r="E213" s="169"/>
      <c r="F213" s="169"/>
      <c r="G213" s="169"/>
      <c r="H213" s="137"/>
    </row>
    <row r="214" spans="3:8" s="120" customFormat="1" ht="13.5" x14ac:dyDescent="0.25">
      <c r="C214" s="170" t="s">
        <v>5164</v>
      </c>
      <c r="D214" s="170"/>
      <c r="E214" s="170"/>
      <c r="F214" s="170"/>
      <c r="G214" s="170"/>
      <c r="H214" s="137"/>
    </row>
    <row r="215" spans="3:8" s="120" customFormat="1" ht="13.5" x14ac:dyDescent="0.25">
      <c r="C215" s="107"/>
      <c r="D215" s="133"/>
      <c r="E215" s="133"/>
      <c r="F215" s="133"/>
      <c r="G215" s="133"/>
      <c r="H215" s="137"/>
    </row>
    <row r="216" spans="3:8" s="120" customFormat="1" ht="13.5" x14ac:dyDescent="0.25">
      <c r="C216" s="1" t="s">
        <v>5165</v>
      </c>
      <c r="D216" s="1"/>
      <c r="E216" s="1"/>
      <c r="F216" s="103"/>
      <c r="G216" s="103"/>
      <c r="H216" s="137"/>
    </row>
    <row r="217" spans="3:8" s="120" customFormat="1" ht="13.5" x14ac:dyDescent="0.25">
      <c r="C217" s="103" t="s">
        <v>5158</v>
      </c>
      <c r="D217" s="103"/>
      <c r="E217" s="103"/>
      <c r="F217" s="103" t="s">
        <v>5138</v>
      </c>
      <c r="G217" s="103"/>
      <c r="H217" s="137"/>
    </row>
    <row r="218" spans="3:8" s="120" customFormat="1" ht="13.5" x14ac:dyDescent="0.25">
      <c r="C218" s="103" t="s">
        <v>5159</v>
      </c>
      <c r="D218" s="103"/>
      <c r="E218" s="103"/>
      <c r="F218" s="103" t="s">
        <v>5138</v>
      </c>
      <c r="G218" s="103"/>
      <c r="H218" s="137"/>
    </row>
    <row r="219" spans="3:8" s="120" customFormat="1" ht="13.5" x14ac:dyDescent="0.25">
      <c r="C219" s="103" t="s">
        <v>5160</v>
      </c>
      <c r="D219" s="103"/>
      <c r="E219" s="103"/>
      <c r="F219" s="103" t="s">
        <v>5138</v>
      </c>
      <c r="G219" s="103"/>
      <c r="H219" s="137"/>
    </row>
    <row r="220" spans="3:8" s="120" customFormat="1" ht="12.75" x14ac:dyDescent="0.2">
      <c r="H220" s="135"/>
    </row>
    <row r="221" spans="3:8" s="120" customFormat="1" ht="13.5" x14ac:dyDescent="0.25">
      <c r="C221" s="134" t="s">
        <v>5166</v>
      </c>
      <c r="H221" s="135"/>
    </row>
    <row r="222" spans="3:8" x14ac:dyDescent="0.25">
      <c r="C222" s="2" t="s">
        <v>5019</v>
      </c>
      <c r="E222" s="2" t="s">
        <v>5202</v>
      </c>
    </row>
    <row r="224" spans="3:8" x14ac:dyDescent="0.25">
      <c r="C224" s="2" t="s">
        <v>5020</v>
      </c>
      <c r="E224" s="99">
        <v>1.2240633649706085</v>
      </c>
    </row>
    <row r="226" spans="3:5" x14ac:dyDescent="0.25">
      <c r="C226" s="2" t="s">
        <v>5021</v>
      </c>
      <c r="E226" s="100" t="s">
        <v>5182</v>
      </c>
    </row>
    <row r="228" spans="3:5" x14ac:dyDescent="0.25">
      <c r="C228" s="2" t="s">
        <v>5068</v>
      </c>
      <c r="E228" s="2" t="s">
        <v>2</v>
      </c>
    </row>
    <row r="230" spans="3:5" x14ac:dyDescent="0.25">
      <c r="C230" s="2" t="s">
        <v>5183</v>
      </c>
    </row>
    <row r="232" spans="3:5" x14ac:dyDescent="0.25">
      <c r="C232" s="1" t="s">
        <v>5250</v>
      </c>
      <c r="E232" s="162" t="s">
        <v>5251</v>
      </c>
    </row>
    <row r="233" spans="3:5" x14ac:dyDescent="0.25">
      <c r="E233" s="2" t="s">
        <v>5254</v>
      </c>
    </row>
  </sheetData>
  <mergeCells count="5">
    <mergeCell ref="C202:F202"/>
    <mergeCell ref="C213:G213"/>
    <mergeCell ref="C214:G214"/>
    <mergeCell ref="C141:K141"/>
    <mergeCell ref="C157:E157"/>
  </mergeCells>
  <hyperlinks>
    <hyperlink ref="J2" location="'Index'!A1" display="'Index'!A1" xr:uid="{F3305275-FD8A-438C-ACF1-C38EE20A9CF9}"/>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9F9CC-00A7-4F57-B674-C85651E00874}">
  <sheetPr codeName="Sheet1"/>
  <dimension ref="A1:IV325"/>
  <sheetViews>
    <sheetView showGridLines="0" zoomScale="90" zoomScaleNormal="90" workbookViewId="0">
      <pane ySplit="6" topLeftCell="A30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2264</v>
      </c>
      <c r="J2" s="38" t="s">
        <v>4568</v>
      </c>
    </row>
    <row r="3" spans="1:54" ht="16.5" x14ac:dyDescent="0.3">
      <c r="C3" s="1" t="s">
        <v>28</v>
      </c>
      <c r="D3" s="21" t="s">
        <v>2265</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1081</v>
      </c>
      <c r="C11" s="58" t="s">
        <v>1082</v>
      </c>
      <c r="D11" s="52" t="s">
        <v>1083</v>
      </c>
      <c r="E11" s="6" t="s">
        <v>44</v>
      </c>
      <c r="F11" s="19">
        <v>20500000</v>
      </c>
      <c r="G11" s="24">
        <v>41856.9</v>
      </c>
      <c r="H11" s="24">
        <v>2.16</v>
      </c>
      <c r="I11" s="31"/>
      <c r="J11" s="31"/>
      <c r="K11" s="35"/>
    </row>
    <row r="12" spans="1:54" x14ac:dyDescent="0.25">
      <c r="B12" s="8" t="s">
        <v>295</v>
      </c>
      <c r="C12" s="58" t="s">
        <v>296</v>
      </c>
      <c r="D12" s="52" t="s">
        <v>297</v>
      </c>
      <c r="E12" s="6" t="s">
        <v>214</v>
      </c>
      <c r="F12" s="19">
        <v>8638573</v>
      </c>
      <c r="G12" s="24">
        <v>40778.379999999997</v>
      </c>
      <c r="H12" s="24">
        <v>2.11</v>
      </c>
      <c r="I12" s="31"/>
      <c r="J12" s="31"/>
      <c r="K12" s="35"/>
    </row>
    <row r="13" spans="1:54" x14ac:dyDescent="0.25">
      <c r="B13" s="8" t="s">
        <v>434</v>
      </c>
      <c r="C13" s="58" t="s">
        <v>435</v>
      </c>
      <c r="D13" s="52" t="s">
        <v>436</v>
      </c>
      <c r="E13" s="6" t="s">
        <v>381</v>
      </c>
      <c r="F13" s="19">
        <v>23350297</v>
      </c>
      <c r="G13" s="24">
        <v>40503.43</v>
      </c>
      <c r="H13" s="24">
        <v>2.09</v>
      </c>
      <c r="I13" s="31"/>
      <c r="J13" s="31"/>
      <c r="K13" s="35"/>
    </row>
    <row r="14" spans="1:54" x14ac:dyDescent="0.25">
      <c r="B14" s="8" t="s">
        <v>164</v>
      </c>
      <c r="C14" s="58" t="s">
        <v>165</v>
      </c>
      <c r="D14" s="52" t="s">
        <v>166</v>
      </c>
      <c r="E14" s="6" t="s">
        <v>120</v>
      </c>
      <c r="F14" s="19">
        <v>7920476</v>
      </c>
      <c r="G14" s="24">
        <v>33131.35</v>
      </c>
      <c r="H14" s="24">
        <v>1.71</v>
      </c>
      <c r="I14" s="31"/>
      <c r="J14" s="31"/>
      <c r="K14" s="35"/>
    </row>
    <row r="15" spans="1:54" x14ac:dyDescent="0.25">
      <c r="B15" s="8" t="s">
        <v>270</v>
      </c>
      <c r="C15" s="58" t="s">
        <v>271</v>
      </c>
      <c r="D15" s="52" t="s">
        <v>272</v>
      </c>
      <c r="E15" s="6" t="s">
        <v>273</v>
      </c>
      <c r="F15" s="19">
        <v>8200000</v>
      </c>
      <c r="G15" s="24">
        <v>32119.4</v>
      </c>
      <c r="H15" s="24">
        <v>1.66</v>
      </c>
      <c r="I15" s="31"/>
      <c r="J15" s="31"/>
      <c r="K15" s="35"/>
    </row>
    <row r="16" spans="1:54" x14ac:dyDescent="0.25">
      <c r="B16" s="8" t="s">
        <v>41</v>
      </c>
      <c r="C16" s="58" t="s">
        <v>42</v>
      </c>
      <c r="D16" s="52" t="s">
        <v>43</v>
      </c>
      <c r="E16" s="6" t="s">
        <v>44</v>
      </c>
      <c r="F16" s="19">
        <v>2320000</v>
      </c>
      <c r="G16" s="24">
        <v>31904.639999999999</v>
      </c>
      <c r="H16" s="24">
        <v>1.65</v>
      </c>
      <c r="I16" s="31"/>
      <c r="J16" s="31"/>
      <c r="K16" s="35"/>
    </row>
    <row r="17" spans="2:11" x14ac:dyDescent="0.25">
      <c r="B17" s="8" t="s">
        <v>2266</v>
      </c>
      <c r="C17" s="58" t="s">
        <v>2267</v>
      </c>
      <c r="D17" s="52" t="s">
        <v>2268</v>
      </c>
      <c r="E17" s="6" t="s">
        <v>342</v>
      </c>
      <c r="F17" s="19">
        <v>7000000</v>
      </c>
      <c r="G17" s="24">
        <v>30765</v>
      </c>
      <c r="H17" s="24">
        <v>1.59</v>
      </c>
      <c r="I17" s="31"/>
      <c r="J17" s="31"/>
      <c r="K17" s="35"/>
    </row>
    <row r="18" spans="2:11" x14ac:dyDescent="0.25">
      <c r="B18" s="8" t="s">
        <v>1057</v>
      </c>
      <c r="C18" s="58" t="s">
        <v>1058</v>
      </c>
      <c r="D18" s="52" t="s">
        <v>1059</v>
      </c>
      <c r="E18" s="6" t="s">
        <v>62</v>
      </c>
      <c r="F18" s="19">
        <v>9232926</v>
      </c>
      <c r="G18" s="24">
        <v>29157.58</v>
      </c>
      <c r="H18" s="24">
        <v>1.51</v>
      </c>
      <c r="I18" s="31"/>
      <c r="J18" s="31"/>
      <c r="K18" s="35"/>
    </row>
    <row r="19" spans="2:11" x14ac:dyDescent="0.25">
      <c r="B19" s="8" t="s">
        <v>424</v>
      </c>
      <c r="C19" s="58" t="s">
        <v>425</v>
      </c>
      <c r="D19" s="52" t="s">
        <v>426</v>
      </c>
      <c r="E19" s="6" t="s">
        <v>427</v>
      </c>
      <c r="F19" s="19">
        <v>11500000</v>
      </c>
      <c r="G19" s="24">
        <v>27013.5</v>
      </c>
      <c r="H19" s="24">
        <v>1.4</v>
      </c>
      <c r="I19" s="31"/>
      <c r="J19" s="31"/>
      <c r="K19" s="35"/>
    </row>
    <row r="20" spans="2:11" x14ac:dyDescent="0.25">
      <c r="B20" s="8" t="s">
        <v>70</v>
      </c>
      <c r="C20" s="58" t="s">
        <v>71</v>
      </c>
      <c r="D20" s="52" t="s">
        <v>72</v>
      </c>
      <c r="E20" s="6" t="s">
        <v>44</v>
      </c>
      <c r="F20" s="19">
        <v>6696701</v>
      </c>
      <c r="G20" s="24">
        <v>26267.81</v>
      </c>
      <c r="H20" s="24">
        <v>1.36</v>
      </c>
      <c r="I20" s="31"/>
      <c r="J20" s="31"/>
      <c r="K20" s="35"/>
    </row>
    <row r="21" spans="2:11" x14ac:dyDescent="0.25">
      <c r="B21" s="8" t="s">
        <v>1090</v>
      </c>
      <c r="C21" s="58" t="s">
        <v>1091</v>
      </c>
      <c r="D21" s="52" t="s">
        <v>1092</v>
      </c>
      <c r="E21" s="6" t="s">
        <v>259</v>
      </c>
      <c r="F21" s="19">
        <v>14891461</v>
      </c>
      <c r="G21" s="24">
        <v>25138.28</v>
      </c>
      <c r="H21" s="24">
        <v>1.3</v>
      </c>
      <c r="I21" s="31"/>
      <c r="J21" s="31"/>
      <c r="K21" s="35"/>
    </row>
    <row r="22" spans="2:11" x14ac:dyDescent="0.25">
      <c r="B22" s="8" t="s">
        <v>2269</v>
      </c>
      <c r="C22" s="58" t="s">
        <v>2270</v>
      </c>
      <c r="D22" s="52" t="s">
        <v>2271</v>
      </c>
      <c r="E22" s="6" t="s">
        <v>116</v>
      </c>
      <c r="F22" s="19">
        <v>30500000</v>
      </c>
      <c r="G22" s="24">
        <v>24149.9</v>
      </c>
      <c r="H22" s="24">
        <v>1.25</v>
      </c>
      <c r="I22" s="31"/>
      <c r="J22" s="31"/>
      <c r="K22" s="35"/>
    </row>
    <row r="23" spans="2:11" x14ac:dyDescent="0.25">
      <c r="B23" s="8" t="s">
        <v>559</v>
      </c>
      <c r="C23" s="58" t="s">
        <v>560</v>
      </c>
      <c r="D23" s="52" t="s">
        <v>561</v>
      </c>
      <c r="E23" s="6" t="s">
        <v>120</v>
      </c>
      <c r="F23" s="19">
        <v>5200000</v>
      </c>
      <c r="G23" s="24">
        <v>23719.8</v>
      </c>
      <c r="H23" s="24">
        <v>1.23</v>
      </c>
      <c r="I23" s="31"/>
      <c r="J23" s="31"/>
      <c r="K23" s="35"/>
    </row>
    <row r="24" spans="2:11" x14ac:dyDescent="0.25">
      <c r="B24" s="8" t="s">
        <v>1054</v>
      </c>
      <c r="C24" s="58" t="s">
        <v>1055</v>
      </c>
      <c r="D24" s="52" t="s">
        <v>1056</v>
      </c>
      <c r="E24" s="6" t="s">
        <v>44</v>
      </c>
      <c r="F24" s="19">
        <v>21000000</v>
      </c>
      <c r="G24" s="24">
        <v>22404.9</v>
      </c>
      <c r="H24" s="24">
        <v>1.1599999999999999</v>
      </c>
      <c r="I24" s="31"/>
      <c r="J24" s="31"/>
      <c r="K24" s="35"/>
    </row>
    <row r="25" spans="2:11" x14ac:dyDescent="0.25">
      <c r="B25" s="8" t="s">
        <v>88</v>
      </c>
      <c r="C25" s="58" t="s">
        <v>89</v>
      </c>
      <c r="D25" s="52" t="s">
        <v>90</v>
      </c>
      <c r="E25" s="6" t="s">
        <v>91</v>
      </c>
      <c r="F25" s="19">
        <v>1720000</v>
      </c>
      <c r="G25" s="24">
        <v>22255.08</v>
      </c>
      <c r="H25" s="24">
        <v>1.1499999999999999</v>
      </c>
      <c r="I25" s="31"/>
      <c r="J25" s="31"/>
      <c r="K25" s="35"/>
    </row>
    <row r="26" spans="2:11" x14ac:dyDescent="0.25">
      <c r="B26" s="8" t="s">
        <v>45</v>
      </c>
      <c r="C26" s="58" t="s">
        <v>46</v>
      </c>
      <c r="D26" s="52" t="s">
        <v>47</v>
      </c>
      <c r="E26" s="6" t="s">
        <v>44</v>
      </c>
      <c r="F26" s="19">
        <v>2662000</v>
      </c>
      <c r="G26" s="24">
        <v>21241.43</v>
      </c>
      <c r="H26" s="24">
        <v>1.1000000000000001</v>
      </c>
      <c r="I26" s="31"/>
      <c r="J26" s="31"/>
      <c r="K26" s="35"/>
    </row>
    <row r="27" spans="2:11" x14ac:dyDescent="0.25">
      <c r="B27" s="8" t="s">
        <v>1175</v>
      </c>
      <c r="C27" s="58" t="s">
        <v>1176</v>
      </c>
      <c r="D27" s="52" t="s">
        <v>1177</v>
      </c>
      <c r="E27" s="6" t="s">
        <v>62</v>
      </c>
      <c r="F27" s="19">
        <v>1083750</v>
      </c>
      <c r="G27" s="24">
        <v>19292.919999999998</v>
      </c>
      <c r="H27" s="24">
        <v>1</v>
      </c>
      <c r="I27" s="31"/>
      <c r="J27" s="31"/>
      <c r="K27" s="35"/>
    </row>
    <row r="28" spans="2:11" x14ac:dyDescent="0.25">
      <c r="B28" s="8" t="s">
        <v>550</v>
      </c>
      <c r="C28" s="58" t="s">
        <v>551</v>
      </c>
      <c r="D28" s="52" t="s">
        <v>552</v>
      </c>
      <c r="E28" s="6" t="s">
        <v>127</v>
      </c>
      <c r="F28" s="19">
        <v>2180000</v>
      </c>
      <c r="G28" s="24">
        <v>19036.849999999999</v>
      </c>
      <c r="H28" s="24">
        <v>0.98</v>
      </c>
      <c r="I28" s="31"/>
      <c r="J28" s="31"/>
      <c r="K28" s="35"/>
    </row>
    <row r="29" spans="2:11" x14ac:dyDescent="0.25">
      <c r="B29" s="8" t="s">
        <v>1075</v>
      </c>
      <c r="C29" s="58" t="s">
        <v>1076</v>
      </c>
      <c r="D29" s="52" t="s">
        <v>1077</v>
      </c>
      <c r="E29" s="6" t="s">
        <v>485</v>
      </c>
      <c r="F29" s="19">
        <v>3260348</v>
      </c>
      <c r="G29" s="24">
        <v>18623.11</v>
      </c>
      <c r="H29" s="24">
        <v>0.96</v>
      </c>
      <c r="I29" s="31"/>
      <c r="J29" s="31"/>
      <c r="K29" s="35"/>
    </row>
    <row r="30" spans="2:11" x14ac:dyDescent="0.25">
      <c r="B30" s="8" t="s">
        <v>1069</v>
      </c>
      <c r="C30" s="58" t="s">
        <v>1070</v>
      </c>
      <c r="D30" s="52" t="s">
        <v>1071</v>
      </c>
      <c r="E30" s="6" t="s">
        <v>259</v>
      </c>
      <c r="F30" s="19">
        <v>22800000</v>
      </c>
      <c r="G30" s="24">
        <v>18543.240000000002</v>
      </c>
      <c r="H30" s="24">
        <v>0.96</v>
      </c>
      <c r="I30" s="31"/>
      <c r="J30" s="31"/>
      <c r="K30" s="35"/>
    </row>
    <row r="31" spans="2:11" x14ac:dyDescent="0.25">
      <c r="B31" s="8" t="s">
        <v>305</v>
      </c>
      <c r="C31" s="58" t="s">
        <v>306</v>
      </c>
      <c r="D31" s="52" t="s">
        <v>307</v>
      </c>
      <c r="E31" s="6" t="s">
        <v>131</v>
      </c>
      <c r="F31" s="19">
        <v>12000000</v>
      </c>
      <c r="G31" s="24">
        <v>17773.2</v>
      </c>
      <c r="H31" s="24">
        <v>0.92</v>
      </c>
      <c r="I31" s="31"/>
      <c r="J31" s="31"/>
      <c r="K31" s="35"/>
    </row>
    <row r="32" spans="2:11" x14ac:dyDescent="0.25">
      <c r="B32" s="8" t="s">
        <v>569</v>
      </c>
      <c r="C32" s="58" t="s">
        <v>570</v>
      </c>
      <c r="D32" s="52" t="s">
        <v>571</v>
      </c>
      <c r="E32" s="6" t="s">
        <v>95</v>
      </c>
      <c r="F32" s="19">
        <v>454579</v>
      </c>
      <c r="G32" s="24">
        <v>16693.05</v>
      </c>
      <c r="H32" s="24">
        <v>0.86</v>
      </c>
      <c r="I32" s="31"/>
      <c r="J32" s="31"/>
      <c r="K32" s="35"/>
    </row>
    <row r="33" spans="2:11" x14ac:dyDescent="0.25">
      <c r="B33" s="8" t="s">
        <v>136</v>
      </c>
      <c r="C33" s="58" t="s">
        <v>137</v>
      </c>
      <c r="D33" s="52" t="s">
        <v>138</v>
      </c>
      <c r="E33" s="6" t="s">
        <v>139</v>
      </c>
      <c r="F33" s="19">
        <v>4900000</v>
      </c>
      <c r="G33" s="24">
        <v>15231.65</v>
      </c>
      <c r="H33" s="24">
        <v>0.79</v>
      </c>
      <c r="I33" s="31"/>
      <c r="J33" s="31"/>
      <c r="K33" s="35"/>
    </row>
    <row r="34" spans="2:11" x14ac:dyDescent="0.25">
      <c r="B34" s="8" t="s">
        <v>1072</v>
      </c>
      <c r="C34" s="58" t="s">
        <v>1073</v>
      </c>
      <c r="D34" s="52" t="s">
        <v>1074</v>
      </c>
      <c r="E34" s="6" t="s">
        <v>91</v>
      </c>
      <c r="F34" s="19">
        <v>10000000</v>
      </c>
      <c r="G34" s="24">
        <v>13938</v>
      </c>
      <c r="H34" s="24">
        <v>0.72</v>
      </c>
      <c r="I34" s="31"/>
      <c r="J34" s="31"/>
      <c r="K34" s="35"/>
    </row>
    <row r="35" spans="2:11" x14ac:dyDescent="0.25">
      <c r="B35" s="8" t="s">
        <v>455</v>
      </c>
      <c r="C35" s="58" t="s">
        <v>456</v>
      </c>
      <c r="D35" s="52" t="s">
        <v>457</v>
      </c>
      <c r="E35" s="6" t="s">
        <v>135</v>
      </c>
      <c r="F35" s="19">
        <v>3793444</v>
      </c>
      <c r="G35" s="24">
        <v>13901.08</v>
      </c>
      <c r="H35" s="24">
        <v>0.72</v>
      </c>
      <c r="I35" s="31"/>
      <c r="J35" s="31"/>
      <c r="K35" s="35"/>
    </row>
    <row r="36" spans="2:11" x14ac:dyDescent="0.25">
      <c r="B36" s="8" t="s">
        <v>2133</v>
      </c>
      <c r="C36" s="58" t="s">
        <v>2134</v>
      </c>
      <c r="D36" s="52" t="s">
        <v>2135</v>
      </c>
      <c r="E36" s="6" t="s">
        <v>973</v>
      </c>
      <c r="F36" s="19">
        <v>8272795</v>
      </c>
      <c r="G36" s="24">
        <v>12968.43</v>
      </c>
      <c r="H36" s="24">
        <v>0.67</v>
      </c>
      <c r="I36" s="31"/>
      <c r="J36" s="31"/>
      <c r="K36" s="35"/>
    </row>
    <row r="37" spans="2:11" x14ac:dyDescent="0.25">
      <c r="B37" s="8" t="s">
        <v>2197</v>
      </c>
      <c r="C37" s="58" t="s">
        <v>2198</v>
      </c>
      <c r="D37" s="52" t="s">
        <v>2199</v>
      </c>
      <c r="E37" s="6" t="s">
        <v>485</v>
      </c>
      <c r="F37" s="19">
        <v>600000</v>
      </c>
      <c r="G37" s="24">
        <v>12030</v>
      </c>
      <c r="H37" s="24">
        <v>0.62</v>
      </c>
      <c r="I37" s="31"/>
      <c r="J37" s="31"/>
      <c r="K37" s="35"/>
    </row>
    <row r="38" spans="2:11" x14ac:dyDescent="0.25">
      <c r="B38" s="8" t="s">
        <v>2272</v>
      </c>
      <c r="C38" s="58" t="s">
        <v>2273</v>
      </c>
      <c r="D38" s="52" t="s">
        <v>2274</v>
      </c>
      <c r="E38" s="6" t="s">
        <v>214</v>
      </c>
      <c r="F38" s="19">
        <v>4740000</v>
      </c>
      <c r="G38" s="24">
        <v>11158.91</v>
      </c>
      <c r="H38" s="24">
        <v>0.57999999999999996</v>
      </c>
      <c r="I38" s="31"/>
      <c r="J38" s="31"/>
      <c r="K38" s="35"/>
    </row>
    <row r="39" spans="2:11" x14ac:dyDescent="0.25">
      <c r="B39" s="8" t="s">
        <v>2179</v>
      </c>
      <c r="C39" s="58" t="s">
        <v>2180</v>
      </c>
      <c r="D39" s="52" t="s">
        <v>2181</v>
      </c>
      <c r="E39" s="6" t="s">
        <v>536</v>
      </c>
      <c r="F39" s="19">
        <v>2000000</v>
      </c>
      <c r="G39" s="24">
        <v>11099</v>
      </c>
      <c r="H39" s="24">
        <v>0.56999999999999995</v>
      </c>
      <c r="I39" s="31"/>
      <c r="J39" s="31"/>
      <c r="K39" s="35"/>
    </row>
    <row r="40" spans="2:11" x14ac:dyDescent="0.25">
      <c r="B40" s="8" t="s">
        <v>624</v>
      </c>
      <c r="C40" s="58" t="s">
        <v>625</v>
      </c>
      <c r="D40" s="52" t="s">
        <v>626</v>
      </c>
      <c r="E40" s="6" t="s">
        <v>301</v>
      </c>
      <c r="F40" s="19">
        <v>3800000</v>
      </c>
      <c r="G40" s="24">
        <v>10904.1</v>
      </c>
      <c r="H40" s="24">
        <v>0.56000000000000005</v>
      </c>
      <c r="I40" s="31"/>
      <c r="J40" s="31"/>
      <c r="K40" s="35"/>
    </row>
    <row r="41" spans="2:11" x14ac:dyDescent="0.25">
      <c r="B41" s="8" t="s">
        <v>48</v>
      </c>
      <c r="C41" s="58" t="s">
        <v>49</v>
      </c>
      <c r="D41" s="52" t="s">
        <v>50</v>
      </c>
      <c r="E41" s="6" t="s">
        <v>44</v>
      </c>
      <c r="F41" s="19">
        <v>800000</v>
      </c>
      <c r="G41" s="24">
        <v>10765.6</v>
      </c>
      <c r="H41" s="24">
        <v>0.56000000000000005</v>
      </c>
      <c r="I41" s="31"/>
      <c r="J41" s="31"/>
      <c r="K41" s="35"/>
    </row>
    <row r="42" spans="2:11" x14ac:dyDescent="0.25">
      <c r="B42" s="8" t="s">
        <v>1127</v>
      </c>
      <c r="C42" s="58" t="s">
        <v>1128</v>
      </c>
      <c r="D42" s="52" t="s">
        <v>1129</v>
      </c>
      <c r="E42" s="6" t="s">
        <v>80</v>
      </c>
      <c r="F42" s="19">
        <v>6173203</v>
      </c>
      <c r="G42" s="24">
        <v>10709.89</v>
      </c>
      <c r="H42" s="24">
        <v>0.55000000000000004</v>
      </c>
      <c r="I42" s="31"/>
      <c r="J42" s="31"/>
      <c r="K42" s="35"/>
    </row>
    <row r="43" spans="2:11" x14ac:dyDescent="0.25">
      <c r="B43" s="8" t="s">
        <v>1118</v>
      </c>
      <c r="C43" s="58" t="s">
        <v>1119</v>
      </c>
      <c r="D43" s="52" t="s">
        <v>1120</v>
      </c>
      <c r="E43" s="6" t="s">
        <v>173</v>
      </c>
      <c r="F43" s="19">
        <v>8500000</v>
      </c>
      <c r="G43" s="24">
        <v>10636.05</v>
      </c>
      <c r="H43" s="24">
        <v>0.55000000000000004</v>
      </c>
      <c r="I43" s="31"/>
      <c r="J43" s="31"/>
      <c r="K43" s="35"/>
    </row>
    <row r="44" spans="2:11" x14ac:dyDescent="0.25">
      <c r="B44" s="8" t="s">
        <v>470</v>
      </c>
      <c r="C44" s="58" t="s">
        <v>471</v>
      </c>
      <c r="D44" s="52" t="s">
        <v>472</v>
      </c>
      <c r="E44" s="6" t="s">
        <v>44</v>
      </c>
      <c r="F44" s="19">
        <v>3900000</v>
      </c>
      <c r="G44" s="24">
        <v>10623.6</v>
      </c>
      <c r="H44" s="24">
        <v>0.55000000000000004</v>
      </c>
      <c r="I44" s="31"/>
      <c r="J44" s="31"/>
      <c r="K44" s="35"/>
    </row>
    <row r="45" spans="2:11" x14ac:dyDescent="0.25">
      <c r="B45" s="8" t="s">
        <v>2254</v>
      </c>
      <c r="C45" s="58" t="s">
        <v>2255</v>
      </c>
      <c r="D45" s="52" t="s">
        <v>2256</v>
      </c>
      <c r="E45" s="6" t="s">
        <v>76</v>
      </c>
      <c r="F45" s="19">
        <v>3374277</v>
      </c>
      <c r="G45" s="24">
        <v>10313.48</v>
      </c>
      <c r="H45" s="24">
        <v>0.53</v>
      </c>
      <c r="I45" s="31"/>
      <c r="J45" s="31"/>
      <c r="K45" s="35"/>
    </row>
    <row r="46" spans="2:11" x14ac:dyDescent="0.25">
      <c r="B46" s="8" t="s">
        <v>2182</v>
      </c>
      <c r="C46" s="58" t="s">
        <v>2183</v>
      </c>
      <c r="D46" s="52" t="s">
        <v>2184</v>
      </c>
      <c r="E46" s="6" t="s">
        <v>427</v>
      </c>
      <c r="F46" s="19">
        <v>2471200</v>
      </c>
      <c r="G46" s="24">
        <v>10303.67</v>
      </c>
      <c r="H46" s="24">
        <v>0.53</v>
      </c>
      <c r="I46" s="31"/>
      <c r="J46" s="31"/>
      <c r="K46" s="35"/>
    </row>
    <row r="47" spans="2:11" x14ac:dyDescent="0.25">
      <c r="B47" s="8" t="s">
        <v>1060</v>
      </c>
      <c r="C47" s="58" t="s">
        <v>1061</v>
      </c>
      <c r="D47" s="52" t="s">
        <v>1062</v>
      </c>
      <c r="E47" s="6" t="s">
        <v>184</v>
      </c>
      <c r="F47" s="19">
        <v>2400000</v>
      </c>
      <c r="G47" s="24">
        <v>10132.799999999999</v>
      </c>
      <c r="H47" s="24">
        <v>0.52</v>
      </c>
      <c r="I47" s="31"/>
      <c r="J47" s="31"/>
      <c r="K47" s="35"/>
    </row>
    <row r="48" spans="2:11" x14ac:dyDescent="0.25">
      <c r="B48" s="8" t="s">
        <v>283</v>
      </c>
      <c r="C48" s="58" t="s">
        <v>284</v>
      </c>
      <c r="D48" s="52" t="s">
        <v>285</v>
      </c>
      <c r="E48" s="6" t="s">
        <v>131</v>
      </c>
      <c r="F48" s="19">
        <v>381300</v>
      </c>
      <c r="G48" s="24">
        <v>9784.16</v>
      </c>
      <c r="H48" s="24">
        <v>0.51</v>
      </c>
      <c r="I48" s="31"/>
      <c r="J48" s="31"/>
      <c r="K48" s="35"/>
    </row>
    <row r="49" spans="2:11" x14ac:dyDescent="0.25">
      <c r="B49" s="8" t="s">
        <v>67</v>
      </c>
      <c r="C49" s="58" t="s">
        <v>68</v>
      </c>
      <c r="D49" s="52" t="s">
        <v>69</v>
      </c>
      <c r="E49" s="6" t="s">
        <v>44</v>
      </c>
      <c r="F49" s="19">
        <v>950000</v>
      </c>
      <c r="G49" s="24">
        <v>9755.5499999999993</v>
      </c>
      <c r="H49" s="24">
        <v>0.5</v>
      </c>
      <c r="I49" s="31"/>
      <c r="J49" s="31"/>
      <c r="K49" s="35"/>
    </row>
    <row r="50" spans="2:11" x14ac:dyDescent="0.25">
      <c r="B50" s="8" t="s">
        <v>277</v>
      </c>
      <c r="C50" s="58" t="s">
        <v>278</v>
      </c>
      <c r="D50" s="52" t="s">
        <v>279</v>
      </c>
      <c r="E50" s="6" t="s">
        <v>139</v>
      </c>
      <c r="F50" s="19">
        <v>4000000</v>
      </c>
      <c r="G50" s="24">
        <v>9574</v>
      </c>
      <c r="H50" s="24">
        <v>0.49</v>
      </c>
      <c r="I50" s="31"/>
      <c r="J50" s="31"/>
      <c r="K50" s="35"/>
    </row>
    <row r="51" spans="2:11" x14ac:dyDescent="0.25">
      <c r="B51" s="8" t="s">
        <v>336</v>
      </c>
      <c r="C51" s="58" t="s">
        <v>337</v>
      </c>
      <c r="D51" s="52" t="s">
        <v>338</v>
      </c>
      <c r="E51" s="6" t="s">
        <v>66</v>
      </c>
      <c r="F51" s="19">
        <v>780000</v>
      </c>
      <c r="G51" s="24">
        <v>8360.0400000000009</v>
      </c>
      <c r="H51" s="24">
        <v>0.43</v>
      </c>
      <c r="I51" s="31"/>
      <c r="J51" s="31"/>
      <c r="K51" s="35"/>
    </row>
    <row r="52" spans="2:11" x14ac:dyDescent="0.25">
      <c r="B52" s="8" t="s">
        <v>238</v>
      </c>
      <c r="C52" s="58" t="s">
        <v>239</v>
      </c>
      <c r="D52" s="52" t="s">
        <v>240</v>
      </c>
      <c r="E52" s="6" t="s">
        <v>120</v>
      </c>
      <c r="F52" s="19">
        <v>497407</v>
      </c>
      <c r="G52" s="24">
        <v>7852.56</v>
      </c>
      <c r="H52" s="24">
        <v>0.41</v>
      </c>
      <c r="I52" s="31"/>
      <c r="J52" s="31"/>
      <c r="K52" s="35"/>
    </row>
    <row r="53" spans="2:11" x14ac:dyDescent="0.25">
      <c r="B53" s="8" t="s">
        <v>2275</v>
      </c>
      <c r="C53" s="58" t="s">
        <v>2276</v>
      </c>
      <c r="D53" s="52" t="s">
        <v>2277</v>
      </c>
      <c r="E53" s="6" t="s">
        <v>54</v>
      </c>
      <c r="F53" s="19">
        <v>561076</v>
      </c>
      <c r="G53" s="24">
        <v>7687.3</v>
      </c>
      <c r="H53" s="24">
        <v>0.4</v>
      </c>
      <c r="I53" s="31"/>
      <c r="J53" s="31"/>
      <c r="K53" s="35"/>
    </row>
    <row r="54" spans="2:11" x14ac:dyDescent="0.25">
      <c r="B54" s="8" t="s">
        <v>2278</v>
      </c>
      <c r="C54" s="58" t="s">
        <v>2279</v>
      </c>
      <c r="D54" s="52" t="s">
        <v>2280</v>
      </c>
      <c r="E54" s="6" t="s">
        <v>173</v>
      </c>
      <c r="F54" s="19">
        <v>594079</v>
      </c>
      <c r="G54" s="24">
        <v>6859.83</v>
      </c>
      <c r="H54" s="24">
        <v>0.35</v>
      </c>
      <c r="I54" s="31"/>
      <c r="J54" s="31"/>
      <c r="K54" s="35"/>
    </row>
    <row r="55" spans="2:11" x14ac:dyDescent="0.25">
      <c r="B55" s="8" t="s">
        <v>421</v>
      </c>
      <c r="C55" s="58" t="s">
        <v>422</v>
      </c>
      <c r="D55" s="52" t="s">
        <v>423</v>
      </c>
      <c r="E55" s="6" t="s">
        <v>66</v>
      </c>
      <c r="F55" s="19">
        <v>465000</v>
      </c>
      <c r="G55" s="24">
        <v>6531.86</v>
      </c>
      <c r="H55" s="24">
        <v>0.34</v>
      </c>
      <c r="I55" s="31"/>
      <c r="J55" s="31"/>
      <c r="K55" s="35"/>
    </row>
    <row r="56" spans="2:11" x14ac:dyDescent="0.25">
      <c r="B56" s="8" t="s">
        <v>181</v>
      </c>
      <c r="C56" s="58" t="s">
        <v>182</v>
      </c>
      <c r="D56" s="52" t="s">
        <v>183</v>
      </c>
      <c r="E56" s="6" t="s">
        <v>184</v>
      </c>
      <c r="F56" s="19">
        <v>300000</v>
      </c>
      <c r="G56" s="24">
        <v>5993.7</v>
      </c>
      <c r="H56" s="24">
        <v>0.31</v>
      </c>
      <c r="I56" s="31"/>
      <c r="J56" s="31"/>
      <c r="K56" s="35"/>
    </row>
    <row r="57" spans="2:11" x14ac:dyDescent="0.25">
      <c r="B57" s="8" t="s">
        <v>2203</v>
      </c>
      <c r="C57" s="58" t="s">
        <v>2204</v>
      </c>
      <c r="D57" s="52" t="s">
        <v>2205</v>
      </c>
      <c r="E57" s="6" t="s">
        <v>84</v>
      </c>
      <c r="F57" s="19">
        <v>3338867</v>
      </c>
      <c r="G57" s="24">
        <v>5949.86</v>
      </c>
      <c r="H57" s="24">
        <v>0.31</v>
      </c>
      <c r="I57" s="31"/>
      <c r="J57" s="31"/>
      <c r="K57" s="35"/>
    </row>
    <row r="58" spans="2:11" x14ac:dyDescent="0.25">
      <c r="B58" s="8" t="s">
        <v>609</v>
      </c>
      <c r="C58" s="58" t="s">
        <v>610</v>
      </c>
      <c r="D58" s="52" t="s">
        <v>611</v>
      </c>
      <c r="E58" s="6" t="s">
        <v>139</v>
      </c>
      <c r="F58" s="19">
        <v>5000000</v>
      </c>
      <c r="G58" s="24">
        <v>5897.5</v>
      </c>
      <c r="H58" s="24">
        <v>0.3</v>
      </c>
      <c r="I58" s="31"/>
      <c r="J58" s="31"/>
      <c r="K58" s="35"/>
    </row>
    <row r="59" spans="2:11" x14ac:dyDescent="0.25">
      <c r="B59" s="8" t="s">
        <v>151</v>
      </c>
      <c r="C59" s="58" t="s">
        <v>152</v>
      </c>
      <c r="D59" s="52" t="s">
        <v>153</v>
      </c>
      <c r="E59" s="6" t="s">
        <v>154</v>
      </c>
      <c r="F59" s="19">
        <v>1012032</v>
      </c>
      <c r="G59" s="24">
        <v>4938.21</v>
      </c>
      <c r="H59" s="24">
        <v>0.26</v>
      </c>
      <c r="I59" s="31"/>
      <c r="J59" s="31"/>
      <c r="K59" s="35"/>
    </row>
    <row r="60" spans="2:11" x14ac:dyDescent="0.25">
      <c r="B60" s="8" t="s">
        <v>107</v>
      </c>
      <c r="C60" s="58" t="s">
        <v>108</v>
      </c>
      <c r="D60" s="52" t="s">
        <v>109</v>
      </c>
      <c r="E60" s="6" t="s">
        <v>66</v>
      </c>
      <c r="F60" s="19">
        <v>135247</v>
      </c>
      <c r="G60" s="24">
        <v>4785.04</v>
      </c>
      <c r="H60" s="24">
        <v>0.25</v>
      </c>
      <c r="I60" s="31"/>
      <c r="J60" s="31"/>
      <c r="K60" s="35"/>
    </row>
    <row r="61" spans="2:11" x14ac:dyDescent="0.25">
      <c r="B61" s="8" t="s">
        <v>2281</v>
      </c>
      <c r="C61" s="58" t="s">
        <v>2282</v>
      </c>
      <c r="D61" s="52" t="s">
        <v>2283</v>
      </c>
      <c r="E61" s="6" t="s">
        <v>131</v>
      </c>
      <c r="F61" s="19">
        <v>161158</v>
      </c>
      <c r="G61" s="24">
        <v>4665.6899999999996</v>
      </c>
      <c r="H61" s="24">
        <v>0.24</v>
      </c>
      <c r="I61" s="31"/>
      <c r="J61" s="31"/>
      <c r="K61" s="35"/>
    </row>
    <row r="62" spans="2:11" x14ac:dyDescent="0.25">
      <c r="B62" s="8" t="s">
        <v>492</v>
      </c>
      <c r="C62" s="58" t="s">
        <v>493</v>
      </c>
      <c r="D62" s="52" t="s">
        <v>494</v>
      </c>
      <c r="E62" s="6" t="s">
        <v>84</v>
      </c>
      <c r="F62" s="19">
        <v>3044266</v>
      </c>
      <c r="G62" s="24">
        <v>4651.9399999999996</v>
      </c>
      <c r="H62" s="24">
        <v>0.24</v>
      </c>
      <c r="I62" s="31"/>
      <c r="J62" s="31"/>
      <c r="K62" s="35"/>
    </row>
    <row r="63" spans="2:11" x14ac:dyDescent="0.25">
      <c r="B63" s="8" t="s">
        <v>1099</v>
      </c>
      <c r="C63" s="58" t="s">
        <v>1100</v>
      </c>
      <c r="D63" s="52" t="s">
        <v>1101</v>
      </c>
      <c r="E63" s="6" t="s">
        <v>154</v>
      </c>
      <c r="F63" s="19">
        <v>1000000</v>
      </c>
      <c r="G63" s="24">
        <v>4316.5</v>
      </c>
      <c r="H63" s="24">
        <v>0.22</v>
      </c>
      <c r="I63" s="31"/>
      <c r="J63" s="31"/>
      <c r="K63" s="35"/>
    </row>
    <row r="64" spans="2:11" x14ac:dyDescent="0.25">
      <c r="B64" s="8" t="s">
        <v>326</v>
      </c>
      <c r="C64" s="58" t="s">
        <v>327</v>
      </c>
      <c r="D64" s="52" t="s">
        <v>328</v>
      </c>
      <c r="E64" s="6" t="s">
        <v>184</v>
      </c>
      <c r="F64" s="19">
        <v>1000000</v>
      </c>
      <c r="G64" s="24">
        <v>4043</v>
      </c>
      <c r="H64" s="24">
        <v>0.21</v>
      </c>
      <c r="I64" s="31"/>
      <c r="J64" s="31"/>
      <c r="K64" s="35"/>
    </row>
    <row r="65" spans="2:11" x14ac:dyDescent="0.25">
      <c r="B65" s="8" t="s">
        <v>2284</v>
      </c>
      <c r="C65" s="58" t="s">
        <v>2285</v>
      </c>
      <c r="D65" s="52" t="s">
        <v>2286</v>
      </c>
      <c r="E65" s="6" t="s">
        <v>54</v>
      </c>
      <c r="F65" s="19">
        <v>3080630</v>
      </c>
      <c r="G65" s="24">
        <v>4022.07</v>
      </c>
      <c r="H65" s="24">
        <v>0.21</v>
      </c>
      <c r="I65" s="31"/>
      <c r="J65" s="31"/>
      <c r="K65" s="35"/>
    </row>
    <row r="66" spans="2:11" x14ac:dyDescent="0.25">
      <c r="B66" s="8" t="s">
        <v>244</v>
      </c>
      <c r="C66" s="58" t="s">
        <v>245</v>
      </c>
      <c r="D66" s="52" t="s">
        <v>246</v>
      </c>
      <c r="E66" s="6" t="s">
        <v>120</v>
      </c>
      <c r="F66" s="19">
        <v>147079</v>
      </c>
      <c r="G66" s="24">
        <v>3669.62</v>
      </c>
      <c r="H66" s="24">
        <v>0.19</v>
      </c>
      <c r="I66" s="31"/>
      <c r="J66" s="31"/>
      <c r="K66" s="35"/>
    </row>
    <row r="67" spans="2:11" x14ac:dyDescent="0.25">
      <c r="B67" s="8" t="s">
        <v>323</v>
      </c>
      <c r="C67" s="58" t="s">
        <v>324</v>
      </c>
      <c r="D67" s="52" t="s">
        <v>325</v>
      </c>
      <c r="E67" s="6" t="s">
        <v>80</v>
      </c>
      <c r="F67" s="19">
        <v>1935803</v>
      </c>
      <c r="G67" s="24">
        <v>3640.47</v>
      </c>
      <c r="H67" s="24">
        <v>0.19</v>
      </c>
      <c r="I67" s="31"/>
      <c r="J67" s="31"/>
      <c r="K67" s="35"/>
    </row>
    <row r="68" spans="2:11" x14ac:dyDescent="0.25">
      <c r="B68" s="8" t="s">
        <v>63</v>
      </c>
      <c r="C68" s="58" t="s">
        <v>64</v>
      </c>
      <c r="D68" s="52" t="s">
        <v>65</v>
      </c>
      <c r="E68" s="6" t="s">
        <v>66</v>
      </c>
      <c r="F68" s="19">
        <v>349234</v>
      </c>
      <c r="G68" s="24">
        <v>3493.74</v>
      </c>
      <c r="H68" s="24">
        <v>0.18</v>
      </c>
      <c r="I68" s="31"/>
      <c r="J68" s="31"/>
      <c r="K68" s="35"/>
    </row>
    <row r="69" spans="2:11" x14ac:dyDescent="0.25">
      <c r="B69" s="8" t="s">
        <v>1096</v>
      </c>
      <c r="C69" s="58" t="s">
        <v>1097</v>
      </c>
      <c r="D69" s="52" t="s">
        <v>1098</v>
      </c>
      <c r="E69" s="6" t="s">
        <v>135</v>
      </c>
      <c r="F69" s="19">
        <v>829665</v>
      </c>
      <c r="G69" s="24">
        <v>3285.06</v>
      </c>
      <c r="H69" s="24">
        <v>0.17</v>
      </c>
      <c r="I69" s="31"/>
      <c r="J69" s="31"/>
      <c r="K69" s="35"/>
    </row>
    <row r="70" spans="2:11" x14ac:dyDescent="0.25">
      <c r="B70" s="8" t="s">
        <v>418</v>
      </c>
      <c r="C70" s="58" t="s">
        <v>419</v>
      </c>
      <c r="D70" s="52" t="s">
        <v>420</v>
      </c>
      <c r="E70" s="6" t="s">
        <v>273</v>
      </c>
      <c r="F70" s="19">
        <v>160000</v>
      </c>
      <c r="G70" s="24">
        <v>2963.2</v>
      </c>
      <c r="H70" s="24">
        <v>0.15</v>
      </c>
      <c r="I70" s="31"/>
      <c r="J70" s="31"/>
      <c r="K70" s="35"/>
    </row>
    <row r="71" spans="2:11" x14ac:dyDescent="0.25">
      <c r="B71" s="8" t="s">
        <v>178</v>
      </c>
      <c r="C71" s="58" t="s">
        <v>179</v>
      </c>
      <c r="D71" s="52" t="s">
        <v>180</v>
      </c>
      <c r="E71" s="6" t="s">
        <v>116</v>
      </c>
      <c r="F71" s="19">
        <v>639295</v>
      </c>
      <c r="G71" s="24">
        <v>2669.7</v>
      </c>
      <c r="H71" s="24">
        <v>0.14000000000000001</v>
      </c>
      <c r="I71" s="31"/>
      <c r="J71" s="31"/>
      <c r="K71" s="35"/>
    </row>
    <row r="72" spans="2:11" x14ac:dyDescent="0.25">
      <c r="B72" s="8" t="s">
        <v>476</v>
      </c>
      <c r="C72" s="58" t="s">
        <v>477</v>
      </c>
      <c r="D72" s="52" t="s">
        <v>478</v>
      </c>
      <c r="E72" s="6" t="s">
        <v>44</v>
      </c>
      <c r="F72" s="19">
        <v>3465000</v>
      </c>
      <c r="G72" s="24">
        <v>2612.96</v>
      </c>
      <c r="H72" s="24">
        <v>0.14000000000000001</v>
      </c>
      <c r="I72" s="31"/>
      <c r="J72" s="31"/>
      <c r="K72" s="35"/>
    </row>
    <row r="73" spans="2:11" x14ac:dyDescent="0.25">
      <c r="B73" s="8" t="s">
        <v>1943</v>
      </c>
      <c r="C73" s="58" t="s">
        <v>1944</v>
      </c>
      <c r="D73" s="52" t="s">
        <v>1945</v>
      </c>
      <c r="E73" s="6" t="s">
        <v>54</v>
      </c>
      <c r="F73" s="19">
        <v>800000</v>
      </c>
      <c r="G73" s="24">
        <v>2498</v>
      </c>
      <c r="H73" s="24">
        <v>0.13</v>
      </c>
      <c r="I73" s="31"/>
      <c r="J73" s="31"/>
      <c r="K73" s="35"/>
    </row>
    <row r="74" spans="2:11" x14ac:dyDescent="0.25">
      <c r="B74" s="8" t="s">
        <v>1087</v>
      </c>
      <c r="C74" s="58" t="s">
        <v>1088</v>
      </c>
      <c r="D74" s="52" t="s">
        <v>1089</v>
      </c>
      <c r="E74" s="6" t="s">
        <v>266</v>
      </c>
      <c r="F74" s="19">
        <v>179171</v>
      </c>
      <c r="G74" s="24">
        <v>2419.5300000000002</v>
      </c>
      <c r="H74" s="24">
        <v>0.13</v>
      </c>
      <c r="I74" s="31"/>
      <c r="J74" s="31"/>
      <c r="K74" s="35"/>
    </row>
    <row r="75" spans="2:11" x14ac:dyDescent="0.25">
      <c r="B75" s="8" t="s">
        <v>2287</v>
      </c>
      <c r="C75" s="58" t="s">
        <v>2288</v>
      </c>
      <c r="D75" s="52" t="s">
        <v>2289</v>
      </c>
      <c r="E75" s="6" t="s">
        <v>139</v>
      </c>
      <c r="F75" s="19">
        <v>282904</v>
      </c>
      <c r="G75" s="24">
        <v>2203.96</v>
      </c>
      <c r="H75" s="24">
        <v>0.11</v>
      </c>
      <c r="I75" s="31"/>
      <c r="J75" s="31"/>
      <c r="K75" s="35"/>
    </row>
    <row r="76" spans="2:11" x14ac:dyDescent="0.25">
      <c r="B76" s="8" t="s">
        <v>482</v>
      </c>
      <c r="C76" s="58" t="s">
        <v>483</v>
      </c>
      <c r="D76" s="52" t="s">
        <v>484</v>
      </c>
      <c r="E76" s="6" t="s">
        <v>485</v>
      </c>
      <c r="F76" s="19">
        <v>500000</v>
      </c>
      <c r="G76" s="24">
        <v>1112.6500000000001</v>
      </c>
      <c r="H76" s="24">
        <v>0.06</v>
      </c>
      <c r="I76" s="31"/>
      <c r="J76" s="31"/>
      <c r="K76" s="35"/>
    </row>
    <row r="77" spans="2:11" x14ac:dyDescent="0.25">
      <c r="B77" s="8" t="s">
        <v>989</v>
      </c>
      <c r="C77" s="58" t="s">
        <v>990</v>
      </c>
      <c r="D77" s="52" t="s">
        <v>991</v>
      </c>
      <c r="E77" s="6" t="s">
        <v>992</v>
      </c>
      <c r="F77" s="19">
        <v>75000</v>
      </c>
      <c r="G77" s="24">
        <v>721.24</v>
      </c>
      <c r="H77" s="24">
        <v>0.04</v>
      </c>
      <c r="I77" s="31"/>
      <c r="J77" s="31"/>
      <c r="K77" s="35"/>
    </row>
    <row r="78" spans="2:11" x14ac:dyDescent="0.25">
      <c r="B78" s="8" t="s">
        <v>2290</v>
      </c>
      <c r="C78" s="58" t="s">
        <v>2291</v>
      </c>
      <c r="D78" s="52" t="s">
        <v>2292</v>
      </c>
      <c r="E78" s="6" t="s">
        <v>76</v>
      </c>
      <c r="F78" s="19">
        <v>658724</v>
      </c>
      <c r="G78" s="24">
        <v>673.02</v>
      </c>
      <c r="H78" s="24">
        <v>0.03</v>
      </c>
      <c r="I78" s="31"/>
      <c r="J78" s="31"/>
      <c r="K78" s="35"/>
    </row>
    <row r="79" spans="2:11" x14ac:dyDescent="0.25">
      <c r="B79" s="8" t="s">
        <v>2142</v>
      </c>
      <c r="C79" s="58" t="s">
        <v>2143</v>
      </c>
      <c r="D79" s="52" t="s">
        <v>2144</v>
      </c>
      <c r="E79" s="6" t="s">
        <v>139</v>
      </c>
      <c r="F79" s="19">
        <v>143524</v>
      </c>
      <c r="G79" s="24">
        <v>188.49</v>
      </c>
      <c r="H79" s="24">
        <v>0.01</v>
      </c>
      <c r="I79" s="31"/>
      <c r="J79" s="31"/>
      <c r="K79" s="35"/>
    </row>
    <row r="80" spans="2:11" x14ac:dyDescent="0.25">
      <c r="B80" s="8" t="s">
        <v>2185</v>
      </c>
      <c r="C80" s="58" t="s">
        <v>2186</v>
      </c>
      <c r="D80" s="52" t="s">
        <v>2187</v>
      </c>
      <c r="E80" s="6" t="s">
        <v>106</v>
      </c>
      <c r="F80" s="19">
        <v>28981</v>
      </c>
      <c r="G80" s="24">
        <v>72.66</v>
      </c>
      <c r="H80" s="24" t="s">
        <v>4579</v>
      </c>
      <c r="I80" s="31"/>
      <c r="J80" s="31"/>
      <c r="K80" s="35"/>
    </row>
    <row r="81" spans="1:11" x14ac:dyDescent="0.25">
      <c r="B81" s="8" t="s">
        <v>364</v>
      </c>
      <c r="C81" s="58" t="s">
        <v>365</v>
      </c>
      <c r="D81" s="52" t="s">
        <v>366</v>
      </c>
      <c r="E81" s="6" t="s">
        <v>84</v>
      </c>
      <c r="F81" s="19">
        <v>22541</v>
      </c>
      <c r="G81" s="24">
        <v>68.31</v>
      </c>
      <c r="H81" s="24" t="s">
        <v>4579</v>
      </c>
      <c r="I81" s="31"/>
      <c r="J81" s="31"/>
      <c r="K81" s="35"/>
    </row>
    <row r="82" spans="1:11" x14ac:dyDescent="0.25">
      <c r="B82" s="8" t="s">
        <v>639</v>
      </c>
      <c r="C82" s="58" t="s">
        <v>640</v>
      </c>
      <c r="D82" s="52" t="s">
        <v>641</v>
      </c>
      <c r="E82" s="6" t="s">
        <v>139</v>
      </c>
      <c r="F82" s="19">
        <v>6750</v>
      </c>
      <c r="G82" s="24">
        <v>66.02</v>
      </c>
      <c r="H82" s="24" t="s">
        <v>4579</v>
      </c>
      <c r="I82" s="31"/>
      <c r="J82" s="31"/>
      <c r="K82" s="35"/>
    </row>
    <row r="83" spans="1:11" x14ac:dyDescent="0.25">
      <c r="B83" s="8" t="s">
        <v>636</v>
      </c>
      <c r="C83" s="58" t="s">
        <v>637</v>
      </c>
      <c r="D83" s="52" t="s">
        <v>638</v>
      </c>
      <c r="E83" s="6" t="s">
        <v>266</v>
      </c>
      <c r="F83" s="19">
        <v>2250</v>
      </c>
      <c r="G83" s="24">
        <v>11.42</v>
      </c>
      <c r="H83" s="24" t="s">
        <v>4579</v>
      </c>
      <c r="I83" s="31"/>
      <c r="J83" s="31"/>
      <c r="K83" s="35"/>
    </row>
    <row r="84" spans="1:11" x14ac:dyDescent="0.25">
      <c r="C84" s="56" t="s">
        <v>191</v>
      </c>
      <c r="D84" s="52"/>
      <c r="E84" s="6"/>
      <c r="F84" s="19"/>
      <c r="G84" s="25">
        <v>905124.87</v>
      </c>
      <c r="H84" s="25">
        <v>46.78</v>
      </c>
      <c r="I84" s="31"/>
      <c r="J84" s="31"/>
      <c r="K84" s="35"/>
    </row>
    <row r="85" spans="1:11" x14ac:dyDescent="0.25">
      <c r="C85" s="55"/>
      <c r="D85" s="52"/>
      <c r="E85" s="6"/>
      <c r="F85" s="19"/>
      <c r="G85" s="24"/>
      <c r="H85" s="24"/>
      <c r="I85" s="31"/>
      <c r="J85" s="31"/>
      <c r="K85" s="35"/>
    </row>
    <row r="86" spans="1:11" x14ac:dyDescent="0.25">
      <c r="C86" s="57" t="s">
        <v>1144</v>
      </c>
      <c r="D86" s="52"/>
      <c r="E86" s="6"/>
      <c r="F86" s="19"/>
      <c r="G86" s="24"/>
      <c r="H86" s="24"/>
      <c r="I86" s="31"/>
      <c r="J86" s="31"/>
      <c r="K86" s="35"/>
    </row>
    <row r="87" spans="1:11" x14ac:dyDescent="0.25">
      <c r="B87" s="8" t="s">
        <v>1276</v>
      </c>
      <c r="C87" s="58" t="s">
        <v>1277</v>
      </c>
      <c r="D87" s="52" t="s">
        <v>1278</v>
      </c>
      <c r="E87" s="6" t="s">
        <v>135</v>
      </c>
      <c r="F87" s="19">
        <v>15164234</v>
      </c>
      <c r="G87" s="24">
        <v>50199.68</v>
      </c>
      <c r="H87" s="24">
        <v>2.59</v>
      </c>
      <c r="I87" s="31"/>
      <c r="J87" s="31"/>
      <c r="K87" s="35"/>
    </row>
    <row r="88" spans="1:11" x14ac:dyDescent="0.25">
      <c r="B88" s="8" t="s">
        <v>1145</v>
      </c>
      <c r="C88" s="58" t="s">
        <v>1146</v>
      </c>
      <c r="D88" s="52" t="s">
        <v>1147</v>
      </c>
      <c r="E88" s="6" t="s">
        <v>135</v>
      </c>
      <c r="F88" s="19">
        <v>4900000</v>
      </c>
      <c r="G88" s="24">
        <v>21463.96</v>
      </c>
      <c r="H88" s="24">
        <v>1.1100000000000001</v>
      </c>
      <c r="I88" s="31"/>
      <c r="J88" s="31"/>
      <c r="K88" s="35"/>
    </row>
    <row r="89" spans="1:11" x14ac:dyDescent="0.25">
      <c r="C89" s="56" t="s">
        <v>191</v>
      </c>
      <c r="D89" s="52"/>
      <c r="E89" s="6"/>
      <c r="F89" s="19"/>
      <c r="G89" s="25">
        <v>71663.64</v>
      </c>
      <c r="H89" s="25">
        <v>3.7</v>
      </c>
      <c r="I89" s="31"/>
      <c r="J89" s="31"/>
      <c r="K89" s="35"/>
    </row>
    <row r="90" spans="1:11" x14ac:dyDescent="0.25">
      <c r="C90" s="55"/>
      <c r="D90" s="52"/>
      <c r="E90" s="6"/>
      <c r="F90" s="19"/>
      <c r="G90" s="24"/>
      <c r="H90" s="24"/>
      <c r="I90" s="31"/>
      <c r="J90" s="31"/>
      <c r="K90" s="35"/>
    </row>
    <row r="91" spans="1:11" x14ac:dyDescent="0.25">
      <c r="C91" s="56" t="s">
        <v>3</v>
      </c>
      <c r="D91" s="52"/>
      <c r="E91" s="6"/>
      <c r="F91" s="19"/>
      <c r="G91" s="24" t="s">
        <v>2</v>
      </c>
      <c r="H91" s="24" t="s">
        <v>2</v>
      </c>
      <c r="I91" s="31"/>
      <c r="J91" s="31"/>
      <c r="K91" s="35"/>
    </row>
    <row r="92" spans="1:11" x14ac:dyDescent="0.25">
      <c r="C92" s="55"/>
      <c r="D92" s="52"/>
      <c r="E92" s="6"/>
      <c r="F92" s="19"/>
      <c r="G92" s="24"/>
      <c r="H92" s="24"/>
      <c r="I92" s="31"/>
      <c r="J92" s="31"/>
      <c r="K92" s="35"/>
    </row>
    <row r="93" spans="1:11" x14ac:dyDescent="0.25">
      <c r="C93" s="56" t="s">
        <v>4</v>
      </c>
      <c r="D93" s="52"/>
      <c r="E93" s="6"/>
      <c r="F93" s="19"/>
      <c r="G93" s="24" t="s">
        <v>2</v>
      </c>
      <c r="H93" s="24" t="s">
        <v>2</v>
      </c>
      <c r="I93" s="31"/>
      <c r="J93" s="31"/>
      <c r="K93" s="35"/>
    </row>
    <row r="94" spans="1:11" x14ac:dyDescent="0.25">
      <c r="C94" s="55"/>
      <c r="D94" s="52"/>
      <c r="E94" s="6"/>
      <c r="F94" s="19"/>
      <c r="G94" s="24"/>
      <c r="H94" s="24"/>
      <c r="I94" s="31"/>
      <c r="J94" s="31"/>
      <c r="K94" s="35"/>
    </row>
    <row r="95" spans="1:11" x14ac:dyDescent="0.25">
      <c r="A95" s="10"/>
      <c r="B95" s="28"/>
      <c r="C95" s="56" t="s">
        <v>5</v>
      </c>
      <c r="D95" s="52"/>
      <c r="E95" s="6"/>
      <c r="F95" s="19"/>
      <c r="G95" s="24"/>
      <c r="H95" s="24"/>
      <c r="I95" s="31"/>
      <c r="J95" s="31"/>
      <c r="K95" s="35"/>
    </row>
    <row r="96" spans="1:11" x14ac:dyDescent="0.25">
      <c r="C96" s="57" t="s">
        <v>6</v>
      </c>
      <c r="D96" s="52"/>
      <c r="E96" s="6"/>
      <c r="F96" s="19"/>
      <c r="G96" s="24"/>
      <c r="H96" s="24"/>
      <c r="I96" s="31"/>
      <c r="J96" s="31"/>
      <c r="K96" s="35"/>
    </row>
    <row r="97" spans="2:11" x14ac:dyDescent="0.25">
      <c r="C97" s="57" t="s">
        <v>647</v>
      </c>
      <c r="D97" s="52"/>
      <c r="E97" s="6"/>
      <c r="F97" s="19"/>
      <c r="G97" s="24"/>
      <c r="H97" s="24"/>
      <c r="I97" s="31"/>
      <c r="J97" s="31"/>
      <c r="K97" s="35"/>
    </row>
    <row r="98" spans="2:11" x14ac:dyDescent="0.25">
      <c r="B98" s="8" t="s">
        <v>1655</v>
      </c>
      <c r="C98" s="58" t="s">
        <v>826</v>
      </c>
      <c r="D98" s="52" t="s">
        <v>1656</v>
      </c>
      <c r="E98" s="6" t="s">
        <v>1154</v>
      </c>
      <c r="F98" s="19">
        <v>30000</v>
      </c>
      <c r="G98" s="24">
        <v>30149.07</v>
      </c>
      <c r="H98" s="24">
        <v>1.56</v>
      </c>
      <c r="I98" s="31">
        <v>7.1816000000000004</v>
      </c>
      <c r="J98" s="31"/>
      <c r="K98" s="35" t="s">
        <v>651</v>
      </c>
    </row>
    <row r="99" spans="2:11" x14ac:dyDescent="0.25">
      <c r="B99" s="8" t="s">
        <v>846</v>
      </c>
      <c r="C99" s="58" t="s">
        <v>591</v>
      </c>
      <c r="D99" s="52" t="s">
        <v>847</v>
      </c>
      <c r="E99" s="6" t="s">
        <v>650</v>
      </c>
      <c r="F99" s="19">
        <v>27500</v>
      </c>
      <c r="G99" s="24">
        <v>27509.68</v>
      </c>
      <c r="H99" s="24">
        <v>1.42</v>
      </c>
      <c r="I99" s="31">
        <v>8.2200000000000006</v>
      </c>
      <c r="J99" s="31"/>
      <c r="K99" s="35" t="s">
        <v>651</v>
      </c>
    </row>
    <row r="100" spans="2:11" x14ac:dyDescent="0.25">
      <c r="B100" s="8" t="s">
        <v>677</v>
      </c>
      <c r="C100" s="58" t="s">
        <v>447</v>
      </c>
      <c r="D100" s="52" t="s">
        <v>678</v>
      </c>
      <c r="E100" s="6" t="s">
        <v>679</v>
      </c>
      <c r="F100" s="19">
        <v>25000</v>
      </c>
      <c r="G100" s="24">
        <v>25238.2</v>
      </c>
      <c r="H100" s="24">
        <v>1.3</v>
      </c>
      <c r="I100" s="31">
        <v>9.1327499999999997</v>
      </c>
      <c r="J100" s="31"/>
      <c r="K100" s="35" t="s">
        <v>651</v>
      </c>
    </row>
    <row r="101" spans="2:11" x14ac:dyDescent="0.25">
      <c r="B101" s="8" t="s">
        <v>1948</v>
      </c>
      <c r="C101" s="58" t="s">
        <v>432</v>
      </c>
      <c r="D101" s="52" t="s">
        <v>1949</v>
      </c>
      <c r="E101" s="6" t="s">
        <v>654</v>
      </c>
      <c r="F101" s="19">
        <v>20000</v>
      </c>
      <c r="G101" s="24">
        <v>20380.080000000002</v>
      </c>
      <c r="H101" s="24">
        <v>1.05</v>
      </c>
      <c r="I101" s="31">
        <v>8.5945999999999998</v>
      </c>
      <c r="J101" s="31"/>
      <c r="K101" s="35" t="s">
        <v>651</v>
      </c>
    </row>
    <row r="102" spans="2:11" x14ac:dyDescent="0.25">
      <c r="B102" s="8" t="s">
        <v>701</v>
      </c>
      <c r="C102" s="58" t="s">
        <v>702</v>
      </c>
      <c r="D102" s="52" t="s">
        <v>703</v>
      </c>
      <c r="E102" s="6" t="s">
        <v>650</v>
      </c>
      <c r="F102" s="19">
        <v>20000</v>
      </c>
      <c r="G102" s="24">
        <v>20055.22</v>
      </c>
      <c r="H102" s="24">
        <v>1.04</v>
      </c>
      <c r="I102" s="31">
        <v>8.3005999999999993</v>
      </c>
      <c r="J102" s="31"/>
      <c r="K102" s="35" t="s">
        <v>651</v>
      </c>
    </row>
    <row r="103" spans="2:11" x14ac:dyDescent="0.25">
      <c r="B103" s="8" t="s">
        <v>1950</v>
      </c>
      <c r="C103" s="58" t="s">
        <v>692</v>
      </c>
      <c r="D103" s="52" t="s">
        <v>1951</v>
      </c>
      <c r="E103" s="6" t="s">
        <v>662</v>
      </c>
      <c r="F103" s="19">
        <v>20000</v>
      </c>
      <c r="G103" s="24">
        <v>19996.18</v>
      </c>
      <c r="H103" s="24">
        <v>1.03</v>
      </c>
      <c r="I103" s="31">
        <v>7.21</v>
      </c>
      <c r="J103" s="31"/>
      <c r="K103" s="35" t="s">
        <v>651</v>
      </c>
    </row>
    <row r="104" spans="2:11" x14ac:dyDescent="0.25">
      <c r="B104" s="8" t="s">
        <v>2293</v>
      </c>
      <c r="C104" s="58" t="s">
        <v>735</v>
      </c>
      <c r="D104" s="52" t="s">
        <v>2294</v>
      </c>
      <c r="E104" s="6" t="s">
        <v>662</v>
      </c>
      <c r="F104" s="19">
        <v>20000</v>
      </c>
      <c r="G104" s="24">
        <v>19933.080000000002</v>
      </c>
      <c r="H104" s="24">
        <v>1.03</v>
      </c>
      <c r="I104" s="31">
        <v>7.1351000000000004</v>
      </c>
      <c r="J104" s="31"/>
      <c r="K104" s="35" t="s">
        <v>651</v>
      </c>
    </row>
    <row r="105" spans="2:11" x14ac:dyDescent="0.25">
      <c r="B105" s="8" t="s">
        <v>1969</v>
      </c>
      <c r="C105" s="58" t="s">
        <v>748</v>
      </c>
      <c r="D105" s="52" t="s">
        <v>1970</v>
      </c>
      <c r="E105" s="6" t="s">
        <v>662</v>
      </c>
      <c r="F105" s="19">
        <v>20000</v>
      </c>
      <c r="G105" s="24">
        <v>19784.88</v>
      </c>
      <c r="H105" s="24">
        <v>1.02</v>
      </c>
      <c r="I105" s="31">
        <v>7.7</v>
      </c>
      <c r="J105" s="31"/>
      <c r="K105" s="35" t="s">
        <v>651</v>
      </c>
    </row>
    <row r="106" spans="2:11" x14ac:dyDescent="0.25">
      <c r="B106" s="8" t="s">
        <v>663</v>
      </c>
      <c r="C106" s="58" t="s">
        <v>664</v>
      </c>
      <c r="D106" s="52" t="s">
        <v>665</v>
      </c>
      <c r="E106" s="6" t="s">
        <v>666</v>
      </c>
      <c r="F106" s="19">
        <v>17500</v>
      </c>
      <c r="G106" s="24">
        <v>18624.95</v>
      </c>
      <c r="H106" s="24">
        <v>0.96</v>
      </c>
      <c r="I106" s="31">
        <v>9.65</v>
      </c>
      <c r="J106" s="31"/>
      <c r="K106" s="35" t="s">
        <v>651</v>
      </c>
    </row>
    <row r="107" spans="2:11" x14ac:dyDescent="0.25">
      <c r="B107" s="8" t="s">
        <v>717</v>
      </c>
      <c r="C107" s="58" t="s">
        <v>718</v>
      </c>
      <c r="D107" s="52" t="s">
        <v>719</v>
      </c>
      <c r="E107" s="6" t="s">
        <v>662</v>
      </c>
      <c r="F107" s="19">
        <v>17500</v>
      </c>
      <c r="G107" s="24">
        <v>17915</v>
      </c>
      <c r="H107" s="24">
        <v>0.93</v>
      </c>
      <c r="I107" s="31">
        <v>7.89</v>
      </c>
      <c r="J107" s="31"/>
      <c r="K107" s="35"/>
    </row>
    <row r="108" spans="2:11" x14ac:dyDescent="0.25">
      <c r="B108" s="8" t="s">
        <v>2295</v>
      </c>
      <c r="C108" s="58" t="s">
        <v>748</v>
      </c>
      <c r="D108" s="52" t="s">
        <v>2296</v>
      </c>
      <c r="E108" s="6" t="s">
        <v>662</v>
      </c>
      <c r="F108" s="19">
        <v>17500</v>
      </c>
      <c r="G108" s="24">
        <v>17692.009999999998</v>
      </c>
      <c r="H108" s="24">
        <v>0.91</v>
      </c>
      <c r="I108" s="31">
        <v>7.8083</v>
      </c>
      <c r="J108" s="31"/>
      <c r="K108" s="35" t="s">
        <v>651</v>
      </c>
    </row>
    <row r="109" spans="2:11" x14ac:dyDescent="0.25">
      <c r="B109" s="8" t="s">
        <v>868</v>
      </c>
      <c r="C109" s="58" t="s">
        <v>257</v>
      </c>
      <c r="D109" s="52" t="s">
        <v>869</v>
      </c>
      <c r="E109" s="6" t="s">
        <v>679</v>
      </c>
      <c r="F109" s="19">
        <v>15000</v>
      </c>
      <c r="G109" s="24">
        <v>15182.01</v>
      </c>
      <c r="H109" s="24">
        <v>0.78</v>
      </c>
      <c r="I109" s="31">
        <v>7.8449</v>
      </c>
      <c r="J109" s="31"/>
      <c r="K109" s="35" t="s">
        <v>651</v>
      </c>
    </row>
    <row r="110" spans="2:11" x14ac:dyDescent="0.25">
      <c r="B110" s="8" t="s">
        <v>1955</v>
      </c>
      <c r="C110" s="58" t="s">
        <v>447</v>
      </c>
      <c r="D110" s="52" t="s">
        <v>1956</v>
      </c>
      <c r="E110" s="6" t="s">
        <v>679</v>
      </c>
      <c r="F110" s="19">
        <v>15000</v>
      </c>
      <c r="G110" s="24">
        <v>15083.69</v>
      </c>
      <c r="H110" s="24">
        <v>0.78</v>
      </c>
      <c r="I110" s="31">
        <v>8.23</v>
      </c>
      <c r="J110" s="31"/>
      <c r="K110" s="35"/>
    </row>
    <row r="111" spans="2:11" x14ac:dyDescent="0.25">
      <c r="B111" s="8" t="s">
        <v>741</v>
      </c>
      <c r="C111" s="58" t="s">
        <v>447</v>
      </c>
      <c r="D111" s="52" t="s">
        <v>742</v>
      </c>
      <c r="E111" s="6" t="s">
        <v>679</v>
      </c>
      <c r="F111" s="19">
        <v>15000</v>
      </c>
      <c r="G111" s="24">
        <v>15044.81</v>
      </c>
      <c r="H111" s="24">
        <v>0.78</v>
      </c>
      <c r="I111" s="31">
        <v>8.2200000000000006</v>
      </c>
      <c r="J111" s="31"/>
      <c r="K111" s="35" t="s">
        <v>651</v>
      </c>
    </row>
    <row r="112" spans="2:11" x14ac:dyDescent="0.25">
      <c r="B112" s="8" t="s">
        <v>1946</v>
      </c>
      <c r="C112" s="58" t="s">
        <v>668</v>
      </c>
      <c r="D112" s="52" t="s">
        <v>1947</v>
      </c>
      <c r="E112" s="6" t="s">
        <v>662</v>
      </c>
      <c r="F112" s="19">
        <v>15000</v>
      </c>
      <c r="G112" s="24">
        <v>15041.12</v>
      </c>
      <c r="H112" s="24">
        <v>0.78</v>
      </c>
      <c r="I112" s="31">
        <v>7.59</v>
      </c>
      <c r="J112" s="31"/>
      <c r="K112" s="35" t="s">
        <v>651</v>
      </c>
    </row>
    <row r="113" spans="2:11" x14ac:dyDescent="0.25">
      <c r="B113" s="8" t="s">
        <v>2297</v>
      </c>
      <c r="C113" s="58" t="s">
        <v>1285</v>
      </c>
      <c r="D113" s="52" t="s">
        <v>2298</v>
      </c>
      <c r="E113" s="6" t="s">
        <v>1287</v>
      </c>
      <c r="F113" s="19">
        <v>15000</v>
      </c>
      <c r="G113" s="24">
        <v>14949.59</v>
      </c>
      <c r="H113" s="24">
        <v>0.77</v>
      </c>
      <c r="I113" s="31">
        <v>9.8707999999999991</v>
      </c>
      <c r="J113" s="31"/>
      <c r="K113" s="35" t="s">
        <v>651</v>
      </c>
    </row>
    <row r="114" spans="2:11" x14ac:dyDescent="0.25">
      <c r="B114" s="8" t="s">
        <v>763</v>
      </c>
      <c r="C114" s="58" t="s">
        <v>718</v>
      </c>
      <c r="D114" s="52" t="s">
        <v>764</v>
      </c>
      <c r="E114" s="6" t="s">
        <v>662</v>
      </c>
      <c r="F114" s="19">
        <v>15000</v>
      </c>
      <c r="G114" s="24">
        <v>14838.99</v>
      </c>
      <c r="H114" s="24">
        <v>0.77</v>
      </c>
      <c r="I114" s="31">
        <v>7.915</v>
      </c>
      <c r="J114" s="31"/>
      <c r="K114" s="35" t="s">
        <v>651</v>
      </c>
    </row>
    <row r="115" spans="2:11" x14ac:dyDescent="0.25">
      <c r="B115" s="8" t="s">
        <v>2299</v>
      </c>
      <c r="C115" s="58" t="s">
        <v>432</v>
      </c>
      <c r="D115" s="52" t="s">
        <v>2300</v>
      </c>
      <c r="E115" s="6" t="s">
        <v>654</v>
      </c>
      <c r="F115" s="19">
        <v>12500</v>
      </c>
      <c r="G115" s="24">
        <v>12564.81</v>
      </c>
      <c r="H115" s="24">
        <v>0.65</v>
      </c>
      <c r="I115" s="31">
        <v>7.85</v>
      </c>
      <c r="J115" s="31"/>
      <c r="K115" s="35"/>
    </row>
    <row r="116" spans="2:11" x14ac:dyDescent="0.25">
      <c r="B116" s="8" t="s">
        <v>1302</v>
      </c>
      <c r="C116" s="58" t="s">
        <v>849</v>
      </c>
      <c r="D116" s="52" t="s">
        <v>1303</v>
      </c>
      <c r="E116" s="6" t="s">
        <v>851</v>
      </c>
      <c r="F116" s="19">
        <v>12500</v>
      </c>
      <c r="G116" s="24">
        <v>12547.13</v>
      </c>
      <c r="H116" s="24">
        <v>0.65</v>
      </c>
      <c r="I116" s="31">
        <v>8.9774999999999991</v>
      </c>
      <c r="J116" s="31"/>
      <c r="K116" s="35" t="s">
        <v>651</v>
      </c>
    </row>
    <row r="117" spans="2:11" x14ac:dyDescent="0.25">
      <c r="B117" s="8" t="s">
        <v>855</v>
      </c>
      <c r="C117" s="58" t="s">
        <v>856</v>
      </c>
      <c r="D117" s="52" t="s">
        <v>857</v>
      </c>
      <c r="E117" s="6" t="s">
        <v>650</v>
      </c>
      <c r="F117" s="19">
        <v>12000</v>
      </c>
      <c r="G117" s="24">
        <v>12065.24</v>
      </c>
      <c r="H117" s="24">
        <v>0.62</v>
      </c>
      <c r="I117" s="31">
        <v>8.2531999999999996</v>
      </c>
      <c r="J117" s="31"/>
      <c r="K117" s="35" t="s">
        <v>651</v>
      </c>
    </row>
    <row r="118" spans="2:11" x14ac:dyDescent="0.25">
      <c r="B118" s="8" t="s">
        <v>1957</v>
      </c>
      <c r="C118" s="58" t="s">
        <v>1508</v>
      </c>
      <c r="D118" s="52" t="s">
        <v>1958</v>
      </c>
      <c r="E118" s="6" t="s">
        <v>1321</v>
      </c>
      <c r="F118" s="19">
        <v>10500</v>
      </c>
      <c r="G118" s="24">
        <v>10525.32</v>
      </c>
      <c r="H118" s="24">
        <v>0.54</v>
      </c>
      <c r="I118" s="31">
        <v>7.4949000000000003</v>
      </c>
      <c r="J118" s="31"/>
      <c r="K118" s="35" t="s">
        <v>651</v>
      </c>
    </row>
    <row r="119" spans="2:11" x14ac:dyDescent="0.25">
      <c r="B119" s="8" t="s">
        <v>1206</v>
      </c>
      <c r="C119" s="58" t="s">
        <v>826</v>
      </c>
      <c r="D119" s="52" t="s">
        <v>1207</v>
      </c>
      <c r="E119" s="6" t="s">
        <v>662</v>
      </c>
      <c r="F119" s="19">
        <v>10000</v>
      </c>
      <c r="G119" s="24">
        <v>10048.370000000001</v>
      </c>
      <c r="H119" s="24">
        <v>0.52</v>
      </c>
      <c r="I119" s="31">
        <v>7.2134</v>
      </c>
      <c r="J119" s="31"/>
      <c r="K119" s="35"/>
    </row>
    <row r="120" spans="2:11" x14ac:dyDescent="0.25">
      <c r="B120" s="8" t="s">
        <v>1983</v>
      </c>
      <c r="C120" s="58" t="s">
        <v>1058</v>
      </c>
      <c r="D120" s="52" t="s">
        <v>1984</v>
      </c>
      <c r="E120" s="6" t="s">
        <v>662</v>
      </c>
      <c r="F120" s="19">
        <v>10000</v>
      </c>
      <c r="G120" s="24">
        <v>10048.24</v>
      </c>
      <c r="H120" s="24">
        <v>0.52</v>
      </c>
      <c r="I120" s="31">
        <v>8.2019000000000002</v>
      </c>
      <c r="J120" s="31"/>
      <c r="K120" s="35" t="s">
        <v>651</v>
      </c>
    </row>
    <row r="121" spans="2:11" x14ac:dyDescent="0.25">
      <c r="B121" s="8" t="s">
        <v>2301</v>
      </c>
      <c r="C121" s="58" t="s">
        <v>849</v>
      </c>
      <c r="D121" s="52" t="s">
        <v>2302</v>
      </c>
      <c r="E121" s="6" t="s">
        <v>851</v>
      </c>
      <c r="F121" s="19">
        <v>10000</v>
      </c>
      <c r="G121" s="24">
        <v>10042.08</v>
      </c>
      <c r="H121" s="24">
        <v>0.52</v>
      </c>
      <c r="I121" s="31">
        <v>8.9774999999999991</v>
      </c>
      <c r="J121" s="31"/>
      <c r="K121" s="35" t="s">
        <v>651</v>
      </c>
    </row>
    <row r="122" spans="2:11" x14ac:dyDescent="0.25">
      <c r="B122" s="8" t="s">
        <v>2303</v>
      </c>
      <c r="C122" s="58" t="s">
        <v>1953</v>
      </c>
      <c r="D122" s="52" t="s">
        <v>2304</v>
      </c>
      <c r="E122" s="6" t="s">
        <v>679</v>
      </c>
      <c r="F122" s="19">
        <v>10000</v>
      </c>
      <c r="G122" s="24">
        <v>10032.629999999999</v>
      </c>
      <c r="H122" s="24">
        <v>0.52</v>
      </c>
      <c r="I122" s="31">
        <v>7.89</v>
      </c>
      <c r="J122" s="31"/>
      <c r="K122" s="35" t="s">
        <v>651</v>
      </c>
    </row>
    <row r="123" spans="2:11" x14ac:dyDescent="0.25">
      <c r="B123" s="8" t="s">
        <v>848</v>
      </c>
      <c r="C123" s="58" t="s">
        <v>849</v>
      </c>
      <c r="D123" s="52" t="s">
        <v>850</v>
      </c>
      <c r="E123" s="6" t="s">
        <v>851</v>
      </c>
      <c r="F123" s="19">
        <v>8000</v>
      </c>
      <c r="G123" s="24">
        <v>7975.89</v>
      </c>
      <c r="H123" s="24">
        <v>0.41</v>
      </c>
      <c r="I123" s="31">
        <v>9.0672999999999995</v>
      </c>
      <c r="J123" s="31"/>
      <c r="K123" s="35" t="s">
        <v>651</v>
      </c>
    </row>
    <row r="124" spans="2:11" x14ac:dyDescent="0.25">
      <c r="B124" s="8" t="s">
        <v>1981</v>
      </c>
      <c r="C124" s="58" t="s">
        <v>447</v>
      </c>
      <c r="D124" s="52" t="s">
        <v>1982</v>
      </c>
      <c r="E124" s="6" t="s">
        <v>679</v>
      </c>
      <c r="F124" s="19">
        <v>7500</v>
      </c>
      <c r="G124" s="24">
        <v>7536.74</v>
      </c>
      <c r="H124" s="24">
        <v>0.39</v>
      </c>
      <c r="I124" s="31">
        <v>8.1050000000000004</v>
      </c>
      <c r="J124" s="31"/>
      <c r="K124" s="35" t="s">
        <v>651</v>
      </c>
    </row>
    <row r="125" spans="2:11" x14ac:dyDescent="0.25">
      <c r="B125" s="8" t="s">
        <v>2305</v>
      </c>
      <c r="C125" s="58" t="s">
        <v>1394</v>
      </c>
      <c r="D125" s="52" t="s">
        <v>2306</v>
      </c>
      <c r="E125" s="6" t="s">
        <v>662</v>
      </c>
      <c r="F125" s="19">
        <v>5000</v>
      </c>
      <c r="G125" s="24">
        <v>5121.6099999999997</v>
      </c>
      <c r="H125" s="24">
        <v>0.26</v>
      </c>
      <c r="I125" s="31">
        <v>7.6304999999999996</v>
      </c>
      <c r="J125" s="31"/>
      <c r="K125" s="35"/>
    </row>
    <row r="126" spans="2:11" x14ac:dyDescent="0.25">
      <c r="B126" s="8" t="s">
        <v>2307</v>
      </c>
      <c r="C126" s="58" t="s">
        <v>1430</v>
      </c>
      <c r="D126" s="52" t="s">
        <v>2308</v>
      </c>
      <c r="E126" s="6" t="s">
        <v>679</v>
      </c>
      <c r="F126" s="19">
        <v>50</v>
      </c>
      <c r="G126" s="24">
        <v>5032.92</v>
      </c>
      <c r="H126" s="24">
        <v>0.26</v>
      </c>
      <c r="I126" s="31">
        <v>8.0749999999999993</v>
      </c>
      <c r="J126" s="31"/>
      <c r="K126" s="35" t="s">
        <v>651</v>
      </c>
    </row>
    <row r="127" spans="2:11" x14ac:dyDescent="0.25">
      <c r="B127" s="8" t="s">
        <v>2309</v>
      </c>
      <c r="C127" s="58" t="s">
        <v>2310</v>
      </c>
      <c r="D127" s="52" t="s">
        <v>2311</v>
      </c>
      <c r="E127" s="6" t="s">
        <v>662</v>
      </c>
      <c r="F127" s="19">
        <v>5000</v>
      </c>
      <c r="G127" s="24">
        <v>5024.41</v>
      </c>
      <c r="H127" s="24">
        <v>0.26</v>
      </c>
      <c r="I127" s="31">
        <v>7.2774999999999999</v>
      </c>
      <c r="J127" s="31"/>
      <c r="K127" s="35" t="s">
        <v>651</v>
      </c>
    </row>
    <row r="128" spans="2:11" x14ac:dyDescent="0.25">
      <c r="B128" s="8" t="s">
        <v>2312</v>
      </c>
      <c r="C128" s="58" t="s">
        <v>692</v>
      </c>
      <c r="D128" s="52" t="s">
        <v>2313</v>
      </c>
      <c r="E128" s="6" t="s">
        <v>662</v>
      </c>
      <c r="F128" s="19">
        <v>5000</v>
      </c>
      <c r="G128" s="24">
        <v>5018.8</v>
      </c>
      <c r="H128" s="24">
        <v>0.26</v>
      </c>
      <c r="I128" s="31">
        <v>7.2074999999999996</v>
      </c>
      <c r="J128" s="31"/>
      <c r="K128" s="35" t="s">
        <v>651</v>
      </c>
    </row>
    <row r="129" spans="2:11" x14ac:dyDescent="0.25">
      <c r="B129" s="8" t="s">
        <v>2314</v>
      </c>
      <c r="C129" s="58" t="s">
        <v>2315</v>
      </c>
      <c r="D129" s="52" t="s">
        <v>2316</v>
      </c>
      <c r="E129" s="6" t="s">
        <v>662</v>
      </c>
      <c r="F129" s="19">
        <v>5000</v>
      </c>
      <c r="G129" s="24">
        <v>5010.99</v>
      </c>
      <c r="H129" s="24">
        <v>0.26</v>
      </c>
      <c r="I129" s="31">
        <v>7.6398999999999999</v>
      </c>
      <c r="J129" s="31"/>
      <c r="K129" s="35" t="s">
        <v>651</v>
      </c>
    </row>
    <row r="130" spans="2:11" x14ac:dyDescent="0.25">
      <c r="B130" s="8" t="s">
        <v>2317</v>
      </c>
      <c r="C130" s="58" t="s">
        <v>865</v>
      </c>
      <c r="D130" s="52" t="s">
        <v>2318</v>
      </c>
      <c r="E130" s="6" t="s">
        <v>867</v>
      </c>
      <c r="F130" s="19">
        <v>5000</v>
      </c>
      <c r="G130" s="24">
        <v>5005.7</v>
      </c>
      <c r="H130" s="24">
        <v>0.26</v>
      </c>
      <c r="I130" s="31">
        <v>8.2899999999999991</v>
      </c>
      <c r="J130" s="31"/>
      <c r="K130" s="35" t="s">
        <v>651</v>
      </c>
    </row>
    <row r="131" spans="2:11" x14ac:dyDescent="0.25">
      <c r="B131" s="8" t="s">
        <v>877</v>
      </c>
      <c r="C131" s="58" t="s">
        <v>871</v>
      </c>
      <c r="D131" s="52" t="s">
        <v>878</v>
      </c>
      <c r="E131" s="6" t="s">
        <v>650</v>
      </c>
      <c r="F131" s="19">
        <v>5000</v>
      </c>
      <c r="G131" s="24">
        <v>4967.2</v>
      </c>
      <c r="H131" s="24">
        <v>0.26</v>
      </c>
      <c r="I131" s="31">
        <v>8.0121000000000002</v>
      </c>
      <c r="J131" s="31"/>
      <c r="K131" s="35" t="s">
        <v>651</v>
      </c>
    </row>
    <row r="132" spans="2:11" x14ac:dyDescent="0.25">
      <c r="B132" s="8" t="s">
        <v>870</v>
      </c>
      <c r="C132" s="58" t="s">
        <v>871</v>
      </c>
      <c r="D132" s="52" t="s">
        <v>872</v>
      </c>
      <c r="E132" s="6" t="s">
        <v>650</v>
      </c>
      <c r="F132" s="19">
        <v>4500</v>
      </c>
      <c r="G132" s="24">
        <v>4479.46</v>
      </c>
      <c r="H132" s="24">
        <v>0.23</v>
      </c>
      <c r="I132" s="31">
        <v>8.0299999999999994</v>
      </c>
      <c r="J132" s="31"/>
      <c r="K132" s="35" t="s">
        <v>651</v>
      </c>
    </row>
    <row r="133" spans="2:11" x14ac:dyDescent="0.25">
      <c r="B133" s="8" t="s">
        <v>873</v>
      </c>
      <c r="C133" s="58" t="s">
        <v>871</v>
      </c>
      <c r="D133" s="52" t="s">
        <v>874</v>
      </c>
      <c r="E133" s="6" t="s">
        <v>650</v>
      </c>
      <c r="F133" s="19">
        <v>4500</v>
      </c>
      <c r="G133" s="24">
        <v>4476.16</v>
      </c>
      <c r="H133" s="24">
        <v>0.23</v>
      </c>
      <c r="I133" s="31">
        <v>8.02</v>
      </c>
      <c r="J133" s="31"/>
      <c r="K133" s="35" t="s">
        <v>651</v>
      </c>
    </row>
    <row r="134" spans="2:11" x14ac:dyDescent="0.25">
      <c r="B134" s="8" t="s">
        <v>875</v>
      </c>
      <c r="C134" s="58" t="s">
        <v>871</v>
      </c>
      <c r="D134" s="52" t="s">
        <v>876</v>
      </c>
      <c r="E134" s="6" t="s">
        <v>650</v>
      </c>
      <c r="F134" s="19">
        <v>4500</v>
      </c>
      <c r="G134" s="24">
        <v>4471.29</v>
      </c>
      <c r="H134" s="24">
        <v>0.23</v>
      </c>
      <c r="I134" s="31">
        <v>8.0150000000000006</v>
      </c>
      <c r="J134" s="31"/>
      <c r="K134" s="35" t="s">
        <v>651</v>
      </c>
    </row>
    <row r="135" spans="2:11" x14ac:dyDescent="0.25">
      <c r="B135" s="8" t="s">
        <v>2319</v>
      </c>
      <c r="C135" s="58" t="s">
        <v>257</v>
      </c>
      <c r="D135" s="52" t="s">
        <v>2320</v>
      </c>
      <c r="E135" s="6" t="s">
        <v>679</v>
      </c>
      <c r="F135" s="19">
        <v>4000</v>
      </c>
      <c r="G135" s="24">
        <v>4010.3</v>
      </c>
      <c r="H135" s="24">
        <v>0.21</v>
      </c>
      <c r="I135" s="31">
        <v>7.6249000000000002</v>
      </c>
      <c r="J135" s="31"/>
      <c r="K135" s="35" t="s">
        <v>651</v>
      </c>
    </row>
    <row r="136" spans="2:11" x14ac:dyDescent="0.25">
      <c r="B136" s="8" t="s">
        <v>2321</v>
      </c>
      <c r="C136" s="58" t="s">
        <v>2310</v>
      </c>
      <c r="D136" s="52" t="s">
        <v>2322</v>
      </c>
      <c r="E136" s="6" t="s">
        <v>662</v>
      </c>
      <c r="F136" s="19">
        <v>2500</v>
      </c>
      <c r="G136" s="24">
        <v>2530.16</v>
      </c>
      <c r="H136" s="24">
        <v>0.13</v>
      </c>
      <c r="I136" s="31">
        <v>7.86</v>
      </c>
      <c r="J136" s="31"/>
      <c r="K136" s="35" t="s">
        <v>651</v>
      </c>
    </row>
    <row r="137" spans="2:11" x14ac:dyDescent="0.25">
      <c r="C137" s="56" t="s">
        <v>191</v>
      </c>
      <c r="D137" s="52"/>
      <c r="E137" s="6"/>
      <c r="F137" s="19"/>
      <c r="G137" s="25">
        <v>485954.01</v>
      </c>
      <c r="H137" s="25">
        <v>25.1</v>
      </c>
      <c r="I137" s="31"/>
      <c r="J137" s="31"/>
      <c r="K137" s="35"/>
    </row>
    <row r="138" spans="2:11" x14ac:dyDescent="0.25">
      <c r="C138" s="55"/>
      <c r="D138" s="52"/>
      <c r="E138" s="6"/>
      <c r="F138" s="19"/>
      <c r="G138" s="24"/>
      <c r="H138" s="24"/>
      <c r="I138" s="31"/>
      <c r="J138" s="31"/>
      <c r="K138" s="35"/>
    </row>
    <row r="139" spans="2:11" x14ac:dyDescent="0.25">
      <c r="C139" s="57" t="s">
        <v>770</v>
      </c>
      <c r="D139" s="52"/>
      <c r="E139" s="6"/>
      <c r="F139" s="19"/>
      <c r="G139" s="24"/>
      <c r="H139" s="24"/>
      <c r="I139" s="31"/>
      <c r="J139" s="31"/>
      <c r="K139" s="35"/>
    </row>
    <row r="140" spans="2:11" x14ac:dyDescent="0.25">
      <c r="B140" s="8" t="s">
        <v>774</v>
      </c>
      <c r="C140" s="58" t="s">
        <v>775</v>
      </c>
      <c r="D140" s="52" t="s">
        <v>776</v>
      </c>
      <c r="E140" s="6" t="s">
        <v>650</v>
      </c>
      <c r="F140" s="19">
        <v>25000</v>
      </c>
      <c r="G140" s="24">
        <v>26793.78</v>
      </c>
      <c r="H140" s="24">
        <v>1.38</v>
      </c>
      <c r="I140" s="31">
        <v>8.1226000000000003</v>
      </c>
      <c r="J140" s="31"/>
      <c r="K140" s="35" t="s">
        <v>651</v>
      </c>
    </row>
    <row r="141" spans="2:11" x14ac:dyDescent="0.25">
      <c r="B141" s="8" t="s">
        <v>771</v>
      </c>
      <c r="C141" s="58" t="s">
        <v>772</v>
      </c>
      <c r="D141" s="52" t="s">
        <v>773</v>
      </c>
      <c r="E141" s="6" t="s">
        <v>650</v>
      </c>
      <c r="F141" s="19">
        <v>25000</v>
      </c>
      <c r="G141" s="24">
        <v>25687.4</v>
      </c>
      <c r="H141" s="24">
        <v>1.33</v>
      </c>
      <c r="I141" s="31">
        <v>8.6050000000000004</v>
      </c>
      <c r="J141" s="31"/>
      <c r="K141" s="35" t="s">
        <v>651</v>
      </c>
    </row>
    <row r="142" spans="2:11" x14ac:dyDescent="0.25">
      <c r="C142" s="56" t="s">
        <v>191</v>
      </c>
      <c r="D142" s="52"/>
      <c r="E142" s="6"/>
      <c r="F142" s="19"/>
      <c r="G142" s="25">
        <v>52481.18</v>
      </c>
      <c r="H142" s="25">
        <v>2.71</v>
      </c>
      <c r="I142" s="31"/>
      <c r="J142" s="31"/>
      <c r="K142" s="35"/>
    </row>
    <row r="143" spans="2:11" x14ac:dyDescent="0.25">
      <c r="C143" s="55"/>
      <c r="D143" s="52"/>
      <c r="E143" s="6"/>
      <c r="F143" s="19"/>
      <c r="G143" s="24"/>
      <c r="H143" s="24"/>
      <c r="I143" s="31"/>
      <c r="J143" s="31"/>
      <c r="K143" s="35"/>
    </row>
    <row r="144" spans="2:11" x14ac:dyDescent="0.25">
      <c r="C144" s="56" t="s">
        <v>7</v>
      </c>
      <c r="D144" s="52"/>
      <c r="E144" s="6"/>
      <c r="F144" s="19"/>
      <c r="G144" s="24" t="s">
        <v>2</v>
      </c>
      <c r="H144" s="24" t="s">
        <v>2</v>
      </c>
      <c r="I144" s="31"/>
      <c r="J144" s="31"/>
      <c r="K144" s="35"/>
    </row>
    <row r="145" spans="1:11" x14ac:dyDescent="0.25">
      <c r="C145" s="55"/>
      <c r="D145" s="52"/>
      <c r="E145" s="6"/>
      <c r="F145" s="19"/>
      <c r="G145" s="24"/>
      <c r="H145" s="24"/>
      <c r="I145" s="31"/>
      <c r="J145" s="31"/>
      <c r="K145" s="35"/>
    </row>
    <row r="146" spans="1:11" x14ac:dyDescent="0.25">
      <c r="C146" s="56" t="s">
        <v>8</v>
      </c>
      <c r="D146" s="52"/>
      <c r="E146" s="6"/>
      <c r="F146" s="19"/>
      <c r="G146" s="24" t="s">
        <v>2</v>
      </c>
      <c r="H146" s="24" t="s">
        <v>2</v>
      </c>
      <c r="I146" s="31"/>
      <c r="J146" s="31"/>
      <c r="K146" s="35"/>
    </row>
    <row r="147" spans="1:11" x14ac:dyDescent="0.25">
      <c r="C147" s="55"/>
      <c r="D147" s="52"/>
      <c r="E147" s="6"/>
      <c r="F147" s="19"/>
      <c r="G147" s="24"/>
      <c r="H147" s="24"/>
      <c r="I147" s="31"/>
      <c r="J147" s="31"/>
      <c r="K147" s="35"/>
    </row>
    <row r="148" spans="1:11" x14ac:dyDescent="0.25">
      <c r="C148" s="57" t="s">
        <v>9</v>
      </c>
      <c r="D148" s="52"/>
      <c r="E148" s="6"/>
      <c r="F148" s="19"/>
      <c r="G148" s="24"/>
      <c r="H148" s="24"/>
      <c r="I148" s="31"/>
      <c r="J148" s="31"/>
      <c r="K148" s="35"/>
    </row>
    <row r="149" spans="1:11" x14ac:dyDescent="0.25">
      <c r="B149" s="8" t="s">
        <v>2323</v>
      </c>
      <c r="C149" s="58" t="s">
        <v>2324</v>
      </c>
      <c r="D149" s="52" t="s">
        <v>2325</v>
      </c>
      <c r="E149" s="6" t="s">
        <v>202</v>
      </c>
      <c r="F149" s="19">
        <v>10000000</v>
      </c>
      <c r="G149" s="24">
        <v>9886.9599999999991</v>
      </c>
      <c r="H149" s="24">
        <v>0.51</v>
      </c>
      <c r="I149" s="31">
        <v>6.4292327</v>
      </c>
      <c r="J149" s="31"/>
      <c r="K149" s="35"/>
    </row>
    <row r="150" spans="1:11" x14ac:dyDescent="0.25">
      <c r="C150" s="56" t="s">
        <v>191</v>
      </c>
      <c r="D150" s="52"/>
      <c r="E150" s="6"/>
      <c r="F150" s="19"/>
      <c r="G150" s="25">
        <v>9886.9599999999991</v>
      </c>
      <c r="H150" s="25">
        <v>0.51</v>
      </c>
      <c r="I150" s="31"/>
      <c r="J150" s="31"/>
      <c r="K150" s="35"/>
    </row>
    <row r="151" spans="1:11" x14ac:dyDescent="0.25">
      <c r="C151" s="55"/>
      <c r="D151" s="52"/>
      <c r="E151" s="6"/>
      <c r="F151" s="19"/>
      <c r="G151" s="24"/>
      <c r="H151" s="24"/>
      <c r="I151" s="31"/>
      <c r="J151" s="31"/>
      <c r="K151" s="35"/>
    </row>
    <row r="152" spans="1:11" x14ac:dyDescent="0.25">
      <c r="C152" s="57" t="s">
        <v>10</v>
      </c>
      <c r="D152" s="52"/>
      <c r="E152" s="6"/>
      <c r="F152" s="19"/>
      <c r="G152" s="24"/>
      <c r="H152" s="24"/>
      <c r="I152" s="31"/>
      <c r="J152" s="31"/>
      <c r="K152" s="35"/>
    </row>
    <row r="153" spans="1:11" x14ac:dyDescent="0.25">
      <c r="B153" s="8" t="s">
        <v>2010</v>
      </c>
      <c r="C153" s="58" t="s">
        <v>2011</v>
      </c>
      <c r="D153" s="52" t="s">
        <v>2012</v>
      </c>
      <c r="E153" s="6" t="s">
        <v>202</v>
      </c>
      <c r="F153" s="19">
        <v>21000000</v>
      </c>
      <c r="G153" s="24">
        <v>20936.96</v>
      </c>
      <c r="H153" s="24">
        <v>1.08</v>
      </c>
      <c r="I153" s="31">
        <v>7.7395107000000003</v>
      </c>
      <c r="J153" s="31"/>
      <c r="K153" s="35"/>
    </row>
    <row r="154" spans="1:11" x14ac:dyDescent="0.25">
      <c r="B154" s="8" t="s">
        <v>2326</v>
      </c>
      <c r="C154" s="58" t="s">
        <v>2327</v>
      </c>
      <c r="D154" s="52" t="s">
        <v>2328</v>
      </c>
      <c r="E154" s="6" t="s">
        <v>202</v>
      </c>
      <c r="F154" s="19">
        <v>5500000</v>
      </c>
      <c r="G154" s="24">
        <v>5544.57</v>
      </c>
      <c r="H154" s="24">
        <v>0.28999999999999998</v>
      </c>
      <c r="I154" s="31">
        <v>7.8063226999999999</v>
      </c>
      <c r="J154" s="31"/>
      <c r="K154" s="35"/>
    </row>
    <row r="155" spans="1:11" x14ac:dyDescent="0.25">
      <c r="C155" s="56" t="s">
        <v>191</v>
      </c>
      <c r="D155" s="52"/>
      <c r="E155" s="6"/>
      <c r="F155" s="19"/>
      <c r="G155" s="25">
        <v>26481.53</v>
      </c>
      <c r="H155" s="25">
        <v>1.37</v>
      </c>
      <c r="I155" s="31"/>
      <c r="J155" s="31"/>
      <c r="K155" s="35"/>
    </row>
    <row r="156" spans="1:11" x14ac:dyDescent="0.25">
      <c r="C156" s="55"/>
      <c r="D156" s="52"/>
      <c r="E156" s="6"/>
      <c r="F156" s="19"/>
      <c r="G156" s="24"/>
      <c r="H156" s="24"/>
      <c r="I156" s="31"/>
      <c r="J156" s="31"/>
      <c r="K156" s="35"/>
    </row>
    <row r="157" spans="1:11" x14ac:dyDescent="0.25">
      <c r="C157" s="56" t="s">
        <v>11</v>
      </c>
      <c r="D157" s="52"/>
      <c r="E157" s="6"/>
      <c r="F157" s="19"/>
      <c r="G157" s="24" t="s">
        <v>2</v>
      </c>
      <c r="H157" s="24" t="s">
        <v>2</v>
      </c>
      <c r="I157" s="31"/>
      <c r="J157" s="31"/>
      <c r="K157" s="35"/>
    </row>
    <row r="158" spans="1:11" x14ac:dyDescent="0.25">
      <c r="C158" s="55"/>
      <c r="D158" s="52"/>
      <c r="E158" s="6"/>
      <c r="F158" s="19"/>
      <c r="G158" s="24"/>
      <c r="H158" s="24"/>
      <c r="I158" s="31"/>
      <c r="J158" s="31"/>
      <c r="K158" s="35"/>
    </row>
    <row r="159" spans="1:11" x14ac:dyDescent="0.25">
      <c r="A159" s="10"/>
      <c r="B159" s="28"/>
      <c r="C159" s="56" t="s">
        <v>13</v>
      </c>
      <c r="D159" s="52"/>
      <c r="E159" s="6"/>
      <c r="F159" s="19"/>
      <c r="G159" s="24"/>
      <c r="H159" s="24"/>
      <c r="I159" s="31"/>
      <c r="J159" s="31"/>
      <c r="K159" s="35"/>
    </row>
    <row r="160" spans="1:11" x14ac:dyDescent="0.25">
      <c r="C160" s="57" t="s">
        <v>14</v>
      </c>
      <c r="D160" s="52"/>
      <c r="E160" s="6"/>
      <c r="F160" s="19"/>
      <c r="G160" s="24"/>
      <c r="H160" s="24"/>
      <c r="I160" s="31"/>
      <c r="J160" s="31"/>
      <c r="K160" s="35"/>
    </row>
    <row r="161" spans="2:11" x14ac:dyDescent="0.25">
      <c r="B161" s="8" t="s">
        <v>2329</v>
      </c>
      <c r="C161" s="58" t="s">
        <v>699</v>
      </c>
      <c r="D161" s="52" t="s">
        <v>2330</v>
      </c>
      <c r="E161" s="6" t="s">
        <v>810</v>
      </c>
      <c r="F161" s="19">
        <v>5000</v>
      </c>
      <c r="G161" s="24">
        <v>23919.8</v>
      </c>
      <c r="H161" s="24">
        <v>1.24</v>
      </c>
      <c r="I161" s="31">
        <v>6.9550000000000001</v>
      </c>
      <c r="J161" s="31"/>
      <c r="K161" s="35" t="s">
        <v>651</v>
      </c>
    </row>
    <row r="162" spans="2:11" x14ac:dyDescent="0.25">
      <c r="B162" s="8" t="s">
        <v>2331</v>
      </c>
      <c r="C162" s="58" t="s">
        <v>2041</v>
      </c>
      <c r="D162" s="52" t="s">
        <v>2332</v>
      </c>
      <c r="E162" s="6" t="s">
        <v>810</v>
      </c>
      <c r="F162" s="19">
        <v>2000</v>
      </c>
      <c r="G162" s="24">
        <v>9567.18</v>
      </c>
      <c r="H162" s="24">
        <v>0.49</v>
      </c>
      <c r="I162" s="31">
        <v>8.0548999999999999</v>
      </c>
      <c r="J162" s="31"/>
      <c r="K162" s="35" t="s">
        <v>651</v>
      </c>
    </row>
    <row r="163" spans="2:11" x14ac:dyDescent="0.25">
      <c r="C163" s="56" t="s">
        <v>191</v>
      </c>
      <c r="D163" s="52"/>
      <c r="E163" s="6"/>
      <c r="F163" s="19"/>
      <c r="G163" s="25">
        <v>33486.980000000003</v>
      </c>
      <c r="H163" s="25">
        <v>1.73</v>
      </c>
      <c r="I163" s="31"/>
      <c r="J163" s="31"/>
      <c r="K163" s="35"/>
    </row>
    <row r="164" spans="2:11" x14ac:dyDescent="0.25">
      <c r="C164" s="55"/>
      <c r="D164" s="52"/>
      <c r="E164" s="6"/>
      <c r="F164" s="19"/>
      <c r="G164" s="24"/>
      <c r="H164" s="24"/>
      <c r="I164" s="31"/>
      <c r="J164" s="31"/>
      <c r="K164" s="35"/>
    </row>
    <row r="165" spans="2:11" x14ac:dyDescent="0.25">
      <c r="C165" s="57" t="s">
        <v>15</v>
      </c>
      <c r="D165" s="52"/>
      <c r="E165" s="6"/>
      <c r="F165" s="19"/>
      <c r="G165" s="24"/>
      <c r="H165" s="24"/>
      <c r="I165" s="31"/>
      <c r="J165" s="31"/>
      <c r="K165" s="35"/>
    </row>
    <row r="166" spans="2:11" x14ac:dyDescent="0.25">
      <c r="B166" s="8" t="s">
        <v>1698</v>
      </c>
      <c r="C166" s="58" t="s">
        <v>692</v>
      </c>
      <c r="D166" s="52" t="s">
        <v>1699</v>
      </c>
      <c r="E166" s="6" t="s">
        <v>810</v>
      </c>
      <c r="F166" s="19">
        <v>1500</v>
      </c>
      <c r="G166" s="24">
        <v>7184.31</v>
      </c>
      <c r="H166" s="24">
        <v>0.37</v>
      </c>
      <c r="I166" s="31">
        <v>6.9132999999999996</v>
      </c>
      <c r="J166" s="31"/>
      <c r="K166" s="35"/>
    </row>
    <row r="167" spans="2:11" x14ac:dyDescent="0.25">
      <c r="C167" s="56" t="s">
        <v>191</v>
      </c>
      <c r="D167" s="52"/>
      <c r="E167" s="6"/>
      <c r="F167" s="19"/>
      <c r="G167" s="25">
        <v>7184.31</v>
      </c>
      <c r="H167" s="25">
        <v>0.37</v>
      </c>
      <c r="I167" s="31"/>
      <c r="J167" s="31"/>
      <c r="K167" s="35"/>
    </row>
    <row r="168" spans="2:11" x14ac:dyDescent="0.25">
      <c r="C168" s="55"/>
      <c r="D168" s="52"/>
      <c r="E168" s="6"/>
      <c r="F168" s="19"/>
      <c r="G168" s="24"/>
      <c r="H168" s="24"/>
      <c r="I168" s="31"/>
      <c r="J168" s="31"/>
      <c r="K168" s="35"/>
    </row>
    <row r="169" spans="2:11" x14ac:dyDescent="0.25">
      <c r="C169" s="57" t="s">
        <v>16</v>
      </c>
      <c r="D169" s="52"/>
      <c r="E169" s="6"/>
      <c r="F169" s="19"/>
      <c r="G169" s="24"/>
      <c r="H169" s="24"/>
      <c r="I169" s="31"/>
      <c r="J169" s="31"/>
      <c r="K169" s="35"/>
    </row>
    <row r="170" spans="2:11" x14ac:dyDescent="0.25">
      <c r="B170" s="8" t="s">
        <v>1638</v>
      </c>
      <c r="C170" s="58" t="s">
        <v>1639</v>
      </c>
      <c r="D170" s="52" t="s">
        <v>1640</v>
      </c>
      <c r="E170" s="6" t="s">
        <v>202</v>
      </c>
      <c r="F170" s="19">
        <v>10000000</v>
      </c>
      <c r="G170" s="24">
        <v>9978.8799999999992</v>
      </c>
      <c r="H170" s="24">
        <v>0.52</v>
      </c>
      <c r="I170" s="31">
        <v>5.1513</v>
      </c>
      <c r="J170" s="31"/>
      <c r="K170" s="35"/>
    </row>
    <row r="171" spans="2:11" x14ac:dyDescent="0.25">
      <c r="B171" s="8" t="s">
        <v>2333</v>
      </c>
      <c r="C171" s="58" t="s">
        <v>2334</v>
      </c>
      <c r="D171" s="52" t="s">
        <v>2335</v>
      </c>
      <c r="E171" s="6" t="s">
        <v>202</v>
      </c>
      <c r="F171" s="19">
        <v>10000000</v>
      </c>
      <c r="G171" s="24">
        <v>9929</v>
      </c>
      <c r="H171" s="24">
        <v>0.51</v>
      </c>
      <c r="I171" s="31">
        <v>5.2201000000000004</v>
      </c>
      <c r="J171" s="31"/>
      <c r="K171" s="35"/>
    </row>
    <row r="172" spans="2:11" x14ac:dyDescent="0.25">
      <c r="C172" s="56" t="s">
        <v>191</v>
      </c>
      <c r="D172" s="52"/>
      <c r="E172" s="6"/>
      <c r="F172" s="19"/>
      <c r="G172" s="25">
        <v>19907.88</v>
      </c>
      <c r="H172" s="25">
        <v>1.03</v>
      </c>
      <c r="I172" s="31"/>
      <c r="J172" s="31"/>
      <c r="K172" s="35"/>
    </row>
    <row r="173" spans="2:11" x14ac:dyDescent="0.25">
      <c r="C173" s="55"/>
      <c r="D173" s="52"/>
      <c r="E173" s="6"/>
      <c r="F173" s="19"/>
      <c r="G173" s="24"/>
      <c r="H173" s="24"/>
      <c r="I173" s="31"/>
      <c r="J173" s="31"/>
      <c r="K173" s="35"/>
    </row>
    <row r="174" spans="2:11" x14ac:dyDescent="0.25">
      <c r="C174" s="56" t="s">
        <v>17</v>
      </c>
      <c r="D174" s="52"/>
      <c r="E174" s="6"/>
      <c r="F174" s="19"/>
      <c r="G174" s="24" t="s">
        <v>2</v>
      </c>
      <c r="H174" s="24" t="s">
        <v>2</v>
      </c>
      <c r="I174" s="31"/>
      <c r="J174" s="31"/>
      <c r="K174" s="35"/>
    </row>
    <row r="175" spans="2:11" x14ac:dyDescent="0.25">
      <c r="C175" s="55"/>
      <c r="D175" s="52"/>
      <c r="E175" s="6"/>
      <c r="F175" s="19"/>
      <c r="G175" s="24"/>
      <c r="H175" s="24"/>
      <c r="I175" s="31"/>
      <c r="J175" s="31"/>
      <c r="K175" s="35"/>
    </row>
    <row r="176" spans="2:11" x14ac:dyDescent="0.25">
      <c r="C176" s="56" t="s">
        <v>18</v>
      </c>
      <c r="D176" s="52"/>
      <c r="E176" s="6"/>
      <c r="F176" s="19"/>
      <c r="G176" s="24" t="s">
        <v>2</v>
      </c>
      <c r="H176" s="24" t="s">
        <v>2</v>
      </c>
      <c r="I176" s="31"/>
      <c r="J176" s="31"/>
      <c r="K176" s="35"/>
    </row>
    <row r="177" spans="1:11" x14ac:dyDescent="0.25">
      <c r="C177" s="55"/>
      <c r="D177" s="52"/>
      <c r="E177" s="6"/>
      <c r="F177" s="19"/>
      <c r="G177" s="24"/>
      <c r="H177" s="24"/>
      <c r="I177" s="31"/>
      <c r="J177" s="31"/>
      <c r="K177" s="35"/>
    </row>
    <row r="178" spans="1:11" x14ac:dyDescent="0.25">
      <c r="A178" s="10"/>
      <c r="B178" s="28"/>
      <c r="C178" s="56" t="s">
        <v>19</v>
      </c>
      <c r="D178" s="52"/>
      <c r="E178" s="6"/>
      <c r="F178" s="19"/>
      <c r="G178" s="24"/>
      <c r="H178" s="24"/>
      <c r="I178" s="31"/>
      <c r="J178" s="31"/>
      <c r="K178" s="35"/>
    </row>
    <row r="179" spans="1:11" x14ac:dyDescent="0.25">
      <c r="C179" s="57" t="s">
        <v>20</v>
      </c>
      <c r="D179" s="52"/>
      <c r="E179" s="6"/>
      <c r="F179" s="19"/>
      <c r="G179" s="24"/>
      <c r="H179" s="24"/>
      <c r="I179" s="31"/>
      <c r="J179" s="31"/>
      <c r="K179" s="35"/>
    </row>
    <row r="180" spans="1:11" x14ac:dyDescent="0.25">
      <c r="B180" s="8" t="s">
        <v>2336</v>
      </c>
      <c r="C180" s="58" t="s">
        <v>2337</v>
      </c>
      <c r="D180" s="52" t="s">
        <v>2338</v>
      </c>
      <c r="E180" s="6" t="s">
        <v>4580</v>
      </c>
      <c r="F180" s="19">
        <v>102591000</v>
      </c>
      <c r="G180" s="24">
        <v>122678.32</v>
      </c>
      <c r="H180" s="24">
        <v>6.34</v>
      </c>
      <c r="I180" s="31"/>
      <c r="J180" s="31"/>
      <c r="K180" s="35"/>
    </row>
    <row r="181" spans="1:11" x14ac:dyDescent="0.25">
      <c r="B181" s="8" t="s">
        <v>2339</v>
      </c>
      <c r="C181" s="58" t="s">
        <v>2340</v>
      </c>
      <c r="D181" s="52" t="s">
        <v>2341</v>
      </c>
      <c r="E181" s="6" t="s">
        <v>4580</v>
      </c>
      <c r="F181" s="19">
        <v>34896178</v>
      </c>
      <c r="G181" s="24">
        <v>76248.149999999994</v>
      </c>
      <c r="H181" s="24">
        <v>3.94</v>
      </c>
      <c r="I181" s="31"/>
      <c r="J181" s="31"/>
      <c r="K181" s="35"/>
    </row>
    <row r="182" spans="1:11" x14ac:dyDescent="0.25">
      <c r="C182" s="56" t="s">
        <v>191</v>
      </c>
      <c r="D182" s="52"/>
      <c r="E182" s="6"/>
      <c r="F182" s="19"/>
      <c r="G182" s="25">
        <v>198926.47</v>
      </c>
      <c r="H182" s="25">
        <v>10.28</v>
      </c>
      <c r="I182" s="31"/>
      <c r="J182" s="31"/>
      <c r="K182" s="35"/>
    </row>
    <row r="183" spans="1:11" x14ac:dyDescent="0.25">
      <c r="C183" s="55"/>
      <c r="D183" s="52"/>
      <c r="E183" s="6"/>
      <c r="F183" s="19"/>
      <c r="G183" s="24"/>
      <c r="H183" s="24"/>
      <c r="I183" s="31"/>
      <c r="J183" s="31"/>
      <c r="K183" s="35"/>
    </row>
    <row r="184" spans="1:11" x14ac:dyDescent="0.25">
      <c r="C184" s="56" t="s">
        <v>21</v>
      </c>
      <c r="D184" s="52"/>
      <c r="E184" s="6"/>
      <c r="F184" s="19"/>
      <c r="G184" s="24" t="s">
        <v>2</v>
      </c>
      <c r="H184" s="24" t="s">
        <v>2</v>
      </c>
      <c r="I184" s="31"/>
      <c r="J184" s="31"/>
      <c r="K184" s="35"/>
    </row>
    <row r="185" spans="1:11" x14ac:dyDescent="0.25">
      <c r="C185" s="55"/>
      <c r="D185" s="52"/>
      <c r="E185" s="6"/>
      <c r="F185" s="19"/>
      <c r="G185" s="24"/>
      <c r="H185" s="24"/>
      <c r="I185" s="31"/>
      <c r="J185" s="31"/>
      <c r="K185" s="35"/>
    </row>
    <row r="186" spans="1:11" x14ac:dyDescent="0.25">
      <c r="C186" s="56" t="s">
        <v>22</v>
      </c>
      <c r="D186" s="52"/>
      <c r="E186" s="6"/>
      <c r="F186" s="19"/>
      <c r="G186" s="24" t="s">
        <v>2</v>
      </c>
      <c r="H186" s="24" t="s">
        <v>2</v>
      </c>
      <c r="I186" s="31"/>
      <c r="J186" s="31"/>
      <c r="K186" s="35"/>
    </row>
    <row r="187" spans="1:11" x14ac:dyDescent="0.25">
      <c r="C187" s="55"/>
      <c r="D187" s="52"/>
      <c r="E187" s="6"/>
      <c r="F187" s="19"/>
      <c r="G187" s="24"/>
      <c r="H187" s="24"/>
      <c r="I187" s="31"/>
      <c r="J187" s="31"/>
      <c r="K187" s="35"/>
    </row>
    <row r="188" spans="1:11" x14ac:dyDescent="0.25">
      <c r="C188" s="56" t="s">
        <v>23</v>
      </c>
      <c r="D188" s="52"/>
      <c r="E188" s="6"/>
      <c r="F188" s="19"/>
      <c r="G188" s="24" t="s">
        <v>2</v>
      </c>
      <c r="H188" s="24" t="s">
        <v>2</v>
      </c>
      <c r="I188" s="31"/>
      <c r="J188" s="31"/>
      <c r="K188" s="35"/>
    </row>
    <row r="189" spans="1:11" x14ac:dyDescent="0.25">
      <c r="C189" s="55"/>
      <c r="D189" s="52"/>
      <c r="E189" s="6"/>
      <c r="F189" s="19"/>
      <c r="G189" s="24"/>
      <c r="H189" s="24"/>
      <c r="I189" s="31"/>
      <c r="J189" s="31"/>
      <c r="K189" s="35"/>
    </row>
    <row r="190" spans="1:11" x14ac:dyDescent="0.25">
      <c r="C190" s="57" t="s">
        <v>24</v>
      </c>
      <c r="D190" s="52"/>
      <c r="E190" s="6"/>
      <c r="F190" s="19"/>
      <c r="G190" s="24"/>
      <c r="H190" s="24"/>
      <c r="I190" s="31"/>
      <c r="J190" s="31"/>
      <c r="K190" s="35"/>
    </row>
    <row r="191" spans="1:11" x14ac:dyDescent="0.25">
      <c r="B191" s="8" t="s">
        <v>203</v>
      </c>
      <c r="C191" s="58" t="s">
        <v>204</v>
      </c>
      <c r="D191" s="52"/>
      <c r="E191" s="6"/>
      <c r="F191" s="19"/>
      <c r="G191" s="24">
        <v>120304.74</v>
      </c>
      <c r="H191" s="24">
        <v>6.22</v>
      </c>
      <c r="I191" s="31"/>
      <c r="J191" s="31"/>
      <c r="K191" s="35"/>
    </row>
    <row r="192" spans="1:11" x14ac:dyDescent="0.25">
      <c r="C192" s="56" t="s">
        <v>191</v>
      </c>
      <c r="D192" s="52"/>
      <c r="E192" s="6"/>
      <c r="F192" s="19"/>
      <c r="G192" s="25">
        <v>120304.74</v>
      </c>
      <c r="H192" s="25">
        <v>6.22</v>
      </c>
      <c r="I192" s="31"/>
      <c r="J192" s="31"/>
      <c r="K192" s="35"/>
    </row>
    <row r="193" spans="1:54" x14ac:dyDescent="0.25">
      <c r="C193" s="55"/>
      <c r="D193" s="52"/>
      <c r="E193" s="6"/>
      <c r="F193" s="19"/>
      <c r="G193" s="24"/>
      <c r="H193" s="24"/>
      <c r="I193" s="31"/>
      <c r="J193" s="31"/>
      <c r="K193" s="35"/>
    </row>
    <row r="194" spans="1:54" x14ac:dyDescent="0.25">
      <c r="A194" s="10"/>
      <c r="B194" s="28"/>
      <c r="C194" s="56" t="s">
        <v>25</v>
      </c>
      <c r="D194" s="52"/>
      <c r="E194" s="6"/>
      <c r="F194" s="19"/>
      <c r="G194" s="24"/>
      <c r="H194" s="24"/>
      <c r="I194" s="31"/>
      <c r="J194" s="31"/>
      <c r="K194" s="35"/>
    </row>
    <row r="195" spans="1:54" s="2" customFormat="1" ht="13.5" x14ac:dyDescent="0.25">
      <c r="A195" s="28"/>
      <c r="B195" s="28"/>
      <c r="C195" s="55" t="s">
        <v>4578</v>
      </c>
      <c r="D195" s="52"/>
      <c r="E195" s="6"/>
      <c r="F195" s="19"/>
      <c r="G195" s="24" t="s">
        <v>2</v>
      </c>
      <c r="H195" s="24" t="s">
        <v>2</v>
      </c>
      <c r="I195" s="31"/>
      <c r="J195" s="31"/>
      <c r="K195" s="35"/>
      <c r="L195" s="3"/>
      <c r="AI195" s="3"/>
      <c r="AV195" s="3"/>
      <c r="AX195" s="3"/>
      <c r="BB195" s="3"/>
    </row>
    <row r="196" spans="1:54" x14ac:dyDescent="0.25">
      <c r="B196" s="8"/>
      <c r="C196" s="58" t="s">
        <v>205</v>
      </c>
      <c r="D196" s="52"/>
      <c r="E196" s="6"/>
      <c r="F196" s="19"/>
      <c r="G196" s="24">
        <v>4021.93</v>
      </c>
      <c r="H196" s="24">
        <v>0.19999999999999998</v>
      </c>
      <c r="I196" s="31"/>
      <c r="J196" s="31"/>
      <c r="K196" s="35"/>
    </row>
    <row r="197" spans="1:54" x14ac:dyDescent="0.25">
      <c r="C197" s="56" t="s">
        <v>191</v>
      </c>
      <c r="D197" s="52"/>
      <c r="E197" s="6"/>
      <c r="F197" s="19"/>
      <c r="G197" s="25">
        <v>4021.93</v>
      </c>
      <c r="H197" s="25">
        <v>0.19999999999999998</v>
      </c>
      <c r="I197" s="31"/>
      <c r="J197" s="31"/>
      <c r="K197" s="35"/>
    </row>
    <row r="198" spans="1:54" x14ac:dyDescent="0.25">
      <c r="C198" s="55"/>
      <c r="D198" s="52"/>
      <c r="E198" s="6"/>
      <c r="F198" s="19"/>
      <c r="G198" s="24"/>
      <c r="H198" s="24"/>
      <c r="I198" s="31"/>
      <c r="J198" s="31"/>
      <c r="K198" s="35"/>
    </row>
    <row r="199" spans="1:54" x14ac:dyDescent="0.25">
      <c r="C199" s="59" t="s">
        <v>206</v>
      </c>
      <c r="D199" s="53"/>
      <c r="E199" s="5"/>
      <c r="F199" s="20"/>
      <c r="G199" s="26">
        <v>1935424.5</v>
      </c>
      <c r="H199" s="26">
        <v>100.00000000000003</v>
      </c>
      <c r="I199" s="32"/>
      <c r="J199" s="32"/>
      <c r="K199" s="36"/>
    </row>
    <row r="201" spans="1:54" s="48" customFormat="1" ht="15.75" x14ac:dyDescent="0.3">
      <c r="C201" s="48" t="s">
        <v>4577</v>
      </c>
      <c r="F201" s="49"/>
      <c r="G201" s="49"/>
      <c r="H201" s="49"/>
    </row>
    <row r="202" spans="1:54" s="42" customFormat="1" ht="27" x14ac:dyDescent="0.25">
      <c r="B202" s="43"/>
      <c r="C202" s="43" t="s">
        <v>4572</v>
      </c>
      <c r="D202" s="43" t="s">
        <v>4573</v>
      </c>
      <c r="E202" s="43" t="s">
        <v>4574</v>
      </c>
      <c r="F202" s="44" t="s">
        <v>34</v>
      </c>
      <c r="G202" s="45" t="s">
        <v>4575</v>
      </c>
      <c r="H202" s="44" t="s">
        <v>36</v>
      </c>
      <c r="I202" s="43" t="s">
        <v>39</v>
      </c>
    </row>
    <row r="203" spans="1:54" s="42" customFormat="1" ht="13.5" x14ac:dyDescent="0.25">
      <c r="B203" s="43"/>
      <c r="C203" s="43" t="s">
        <v>4638</v>
      </c>
      <c r="D203" s="43"/>
      <c r="E203" s="43"/>
      <c r="F203" s="44"/>
      <c r="G203" s="45"/>
      <c r="H203" s="44"/>
      <c r="I203" s="43"/>
    </row>
    <row r="204" spans="1:54" s="2" customFormat="1" ht="13.5" x14ac:dyDescent="0.25">
      <c r="B204" s="66">
        <v>2300161</v>
      </c>
      <c r="C204" s="66" t="s">
        <v>4663</v>
      </c>
      <c r="D204" s="66" t="s">
        <v>4637</v>
      </c>
      <c r="E204" s="66" t="s">
        <v>139</v>
      </c>
      <c r="F204" s="73">
        <v>1446875</v>
      </c>
      <c r="G204" s="73">
        <v>4516.4203125000004</v>
      </c>
      <c r="H204" s="73">
        <v>0.23</v>
      </c>
      <c r="I204" s="66"/>
    </row>
    <row r="205" spans="1:54" s="2" customFormat="1" ht="13.5" x14ac:dyDescent="0.25">
      <c r="B205" s="66"/>
      <c r="C205" s="66" t="s">
        <v>4664</v>
      </c>
      <c r="D205" s="66" t="s">
        <v>4637</v>
      </c>
      <c r="E205" s="66" t="s">
        <v>66</v>
      </c>
      <c r="F205" s="73">
        <v>3000000</v>
      </c>
      <c r="G205" s="73">
        <v>5108.7</v>
      </c>
      <c r="H205" s="73">
        <v>0.26</v>
      </c>
      <c r="I205" s="66"/>
    </row>
    <row r="206" spans="1:54" s="2" customFormat="1" ht="13.5" x14ac:dyDescent="0.25">
      <c r="B206" s="66"/>
      <c r="C206" s="66" t="s">
        <v>4669</v>
      </c>
      <c r="D206" s="66" t="s">
        <v>4637</v>
      </c>
      <c r="E206" s="66" t="s">
        <v>266</v>
      </c>
      <c r="F206" s="73">
        <v>1797750</v>
      </c>
      <c r="G206" s="73">
        <v>9182.9069999999992</v>
      </c>
      <c r="H206" s="73">
        <v>0.47</v>
      </c>
      <c r="I206" s="66"/>
    </row>
    <row r="207" spans="1:54" s="2" customFormat="1" ht="13.5" x14ac:dyDescent="0.25">
      <c r="B207" s="66"/>
      <c r="C207" s="66" t="s">
        <v>4670</v>
      </c>
      <c r="D207" s="66" t="s">
        <v>4637</v>
      </c>
      <c r="E207" s="66" t="s">
        <v>131</v>
      </c>
      <c r="F207" s="73">
        <v>1531250</v>
      </c>
      <c r="G207" s="73">
        <v>9507.53125</v>
      </c>
      <c r="H207" s="73">
        <v>0.49</v>
      </c>
      <c r="I207" s="66"/>
    </row>
    <row r="208" spans="1:54" s="2" customFormat="1" ht="13.5" x14ac:dyDescent="0.25">
      <c r="B208" s="66"/>
      <c r="C208" s="66" t="s">
        <v>4671</v>
      </c>
      <c r="D208" s="66" t="s">
        <v>4637</v>
      </c>
      <c r="E208" s="66" t="s">
        <v>139</v>
      </c>
      <c r="F208" s="73">
        <v>1493250</v>
      </c>
      <c r="G208" s="73">
        <v>14666.701499999999</v>
      </c>
      <c r="H208" s="73">
        <v>0.76</v>
      </c>
      <c r="I208" s="66"/>
    </row>
    <row r="209" spans="2:11" s="2" customFormat="1" ht="13.5" x14ac:dyDescent="0.25">
      <c r="B209" s="66"/>
      <c r="C209" s="66"/>
      <c r="D209" s="66"/>
      <c r="E209" s="66"/>
      <c r="F209" s="72"/>
      <c r="G209" s="73"/>
      <c r="H209" s="73"/>
      <c r="I209" s="66"/>
    </row>
    <row r="210" spans="2:11" s="1" customFormat="1" ht="27" x14ac:dyDescent="0.25">
      <c r="B210" s="46"/>
      <c r="C210" s="46" t="s">
        <v>4632</v>
      </c>
      <c r="D210" s="46"/>
      <c r="E210" s="46"/>
      <c r="F210" s="47"/>
      <c r="G210" s="74" t="s">
        <v>4631</v>
      </c>
      <c r="H210" s="47"/>
      <c r="I210" s="46"/>
    </row>
    <row r="211" spans="2:11" s="2" customFormat="1" ht="13.5" x14ac:dyDescent="0.25">
      <c r="B211" s="66">
        <v>2222934</v>
      </c>
      <c r="C211" s="66" t="s">
        <v>4633</v>
      </c>
      <c r="D211" s="66"/>
      <c r="E211" s="66"/>
      <c r="F211" s="73"/>
      <c r="G211" s="73">
        <v>10000</v>
      </c>
      <c r="H211" s="73">
        <f>+G211/G199*100</f>
        <v>0.51668251590284198</v>
      </c>
      <c r="I211" s="66"/>
    </row>
    <row r="212" spans="2:11" s="1" customFormat="1" ht="13.5" x14ac:dyDescent="0.25">
      <c r="B212" s="46"/>
      <c r="C212" s="46" t="s">
        <v>4576</v>
      </c>
      <c r="D212" s="46"/>
      <c r="E212" s="46"/>
      <c r="F212" s="47"/>
      <c r="G212" s="47">
        <f>SUM(G204:G211)</f>
        <v>52982.260062499998</v>
      </c>
      <c r="H212" s="47">
        <f>SUM(H204:H211)</f>
        <v>2.7266825159028421</v>
      </c>
      <c r="I212" s="46"/>
    </row>
    <row r="214" spans="2:11" x14ac:dyDescent="0.25">
      <c r="C214" s="1" t="s">
        <v>207</v>
      </c>
    </row>
    <row r="215" spans="2:11" x14ac:dyDescent="0.25">
      <c r="C215" s="37" t="s">
        <v>208</v>
      </c>
      <c r="D215" s="37"/>
      <c r="E215" s="37"/>
      <c r="F215" s="37"/>
      <c r="G215" s="37"/>
      <c r="H215" s="37"/>
      <c r="I215" s="37"/>
      <c r="J215" s="37"/>
      <c r="K215" s="37"/>
    </row>
    <row r="216" spans="2:11" x14ac:dyDescent="0.25">
      <c r="C216" s="2" t="s">
        <v>209</v>
      </c>
    </row>
    <row r="217" spans="2:11" x14ac:dyDescent="0.25">
      <c r="C217" s="2" t="s">
        <v>210</v>
      </c>
    </row>
    <row r="218" spans="2:11" ht="30" customHeight="1" x14ac:dyDescent="0.25">
      <c r="C218" s="164" t="s">
        <v>211</v>
      </c>
      <c r="D218" s="165"/>
      <c r="E218" s="165"/>
      <c r="F218" s="165"/>
      <c r="G218" s="165"/>
      <c r="H218" s="165"/>
      <c r="I218" s="165"/>
      <c r="J218" s="165"/>
      <c r="K218" s="165"/>
    </row>
    <row r="219" spans="2:11" x14ac:dyDescent="0.25">
      <c r="C219" s="2" t="s">
        <v>212</v>
      </c>
    </row>
    <row r="220" spans="2:11" ht="45" customHeight="1" x14ac:dyDescent="0.25">
      <c r="C220" s="173" t="s">
        <v>4662</v>
      </c>
      <c r="D220" s="173"/>
      <c r="E220" s="173"/>
      <c r="F220" s="173"/>
      <c r="G220" s="173"/>
      <c r="H220" s="173"/>
      <c r="I220" s="173"/>
      <c r="J220" s="173"/>
      <c r="K220" s="173"/>
    </row>
    <row r="222" spans="2:11" x14ac:dyDescent="0.25">
      <c r="C222" s="2" t="s">
        <v>5016</v>
      </c>
      <c r="E222" s="2" t="s">
        <v>2</v>
      </c>
    </row>
    <row r="224" spans="2:11" x14ac:dyDescent="0.25">
      <c r="C224" s="2" t="s">
        <v>5017</v>
      </c>
      <c r="E224" s="2" t="s">
        <v>2</v>
      </c>
    </row>
    <row r="226" spans="1:256" x14ac:dyDescent="0.25">
      <c r="C226" s="2" t="s">
        <v>5064</v>
      </c>
    </row>
    <row r="228" spans="1:256" x14ac:dyDescent="0.25">
      <c r="C228" s="2" t="s">
        <v>5065</v>
      </c>
    </row>
    <row r="229" spans="1:256" s="86" customFormat="1" ht="35.25" customHeight="1" x14ac:dyDescent="0.25">
      <c r="A229" s="82"/>
      <c r="B229" s="82"/>
      <c r="C229" s="87" t="s">
        <v>5022</v>
      </c>
      <c r="D229" s="91" t="s">
        <v>5023</v>
      </c>
      <c r="E229" s="91" t="s">
        <v>5024</v>
      </c>
      <c r="F229" s="83"/>
      <c r="G229" s="84"/>
      <c r="H229" s="84"/>
      <c r="I229" s="84"/>
      <c r="J229" s="84"/>
      <c r="K229" s="85"/>
      <c r="L229" s="85"/>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5"/>
      <c r="AJ229" s="82"/>
      <c r="AK229" s="82"/>
      <c r="AL229" s="82"/>
      <c r="AM229" s="82"/>
      <c r="AN229" s="82"/>
      <c r="AO229" s="82"/>
      <c r="AP229" s="82"/>
      <c r="AQ229" s="82"/>
      <c r="AR229" s="82"/>
      <c r="AS229" s="82"/>
      <c r="AT229" s="82"/>
      <c r="AU229" s="82"/>
      <c r="AV229" s="85"/>
      <c r="AW229" s="82"/>
      <c r="AX229" s="85"/>
      <c r="AY229" s="82"/>
      <c r="AZ229" s="82"/>
      <c r="BA229" s="82"/>
      <c r="BB229" s="85"/>
      <c r="BC229" s="82"/>
      <c r="BD229" s="82"/>
      <c r="BE229" s="82"/>
      <c r="BF229" s="82"/>
      <c r="BG229" s="82"/>
      <c r="BH229" s="82"/>
      <c r="BI229" s="82"/>
      <c r="BJ229" s="82"/>
      <c r="BK229" s="82"/>
      <c r="BL229" s="82"/>
      <c r="BM229" s="82"/>
      <c r="BN229" s="82"/>
      <c r="BO229" s="82"/>
      <c r="BP229" s="82"/>
      <c r="BQ229" s="82"/>
      <c r="BR229" s="82"/>
      <c r="BS229" s="82"/>
      <c r="BT229" s="82"/>
      <c r="BU229" s="82"/>
      <c r="BV229" s="82"/>
      <c r="BW229" s="82"/>
      <c r="BX229" s="82"/>
      <c r="BY229" s="82"/>
      <c r="BZ229" s="82"/>
      <c r="CA229" s="82"/>
      <c r="CB229" s="82"/>
      <c r="CC229" s="82"/>
      <c r="CD229" s="82"/>
      <c r="CE229" s="82"/>
      <c r="CF229" s="82"/>
      <c r="CG229" s="82"/>
      <c r="CH229" s="82"/>
      <c r="CI229" s="82"/>
      <c r="CJ229" s="82"/>
      <c r="CK229" s="82"/>
      <c r="CL229" s="82"/>
      <c r="CM229" s="82"/>
      <c r="CN229" s="82"/>
      <c r="CO229" s="82"/>
      <c r="CP229" s="82"/>
      <c r="CQ229" s="82"/>
      <c r="CR229" s="82"/>
      <c r="CS229" s="82"/>
      <c r="CT229" s="82"/>
      <c r="CU229" s="82"/>
      <c r="CV229" s="82"/>
      <c r="CW229" s="82"/>
      <c r="CX229" s="82"/>
      <c r="CY229" s="82"/>
      <c r="CZ229" s="82"/>
      <c r="DA229" s="82"/>
      <c r="DB229" s="82"/>
      <c r="DC229" s="82"/>
      <c r="DD229" s="82"/>
      <c r="DE229" s="82"/>
      <c r="DF229" s="82"/>
      <c r="DG229" s="82"/>
      <c r="DH229" s="82"/>
      <c r="DI229" s="82"/>
      <c r="DJ229" s="82"/>
      <c r="DK229" s="82"/>
      <c r="DL229" s="82"/>
      <c r="DM229" s="82"/>
      <c r="DN229" s="82"/>
      <c r="DO229" s="82"/>
      <c r="DP229" s="82"/>
      <c r="DQ229" s="82"/>
      <c r="DR229" s="82"/>
      <c r="DS229" s="82"/>
      <c r="DT229" s="82"/>
      <c r="DU229" s="82"/>
      <c r="DV229" s="82"/>
      <c r="DW229" s="82"/>
      <c r="DX229" s="82"/>
      <c r="DY229" s="82"/>
      <c r="DZ229" s="82"/>
      <c r="EA229" s="82"/>
      <c r="EB229" s="82"/>
      <c r="EC229" s="82"/>
      <c r="ED229" s="82"/>
      <c r="EE229" s="82"/>
      <c r="EF229" s="82"/>
      <c r="EG229" s="82"/>
      <c r="EH229" s="82"/>
      <c r="EI229" s="82"/>
      <c r="EJ229" s="82"/>
      <c r="EK229" s="82"/>
      <c r="EL229" s="82"/>
      <c r="EM229" s="82"/>
      <c r="EN229" s="82"/>
      <c r="EO229" s="82"/>
      <c r="EP229" s="82"/>
      <c r="EQ229" s="82"/>
      <c r="ER229" s="82"/>
      <c r="ES229" s="82"/>
      <c r="ET229" s="82"/>
      <c r="EU229" s="82"/>
      <c r="EV229" s="82"/>
      <c r="EW229" s="82"/>
      <c r="EX229" s="82"/>
      <c r="EY229" s="82"/>
      <c r="EZ229" s="82"/>
      <c r="FA229" s="82"/>
      <c r="FB229" s="82"/>
      <c r="FC229" s="82"/>
      <c r="FD229" s="82"/>
      <c r="FE229" s="82"/>
      <c r="FF229" s="82"/>
      <c r="FG229" s="82"/>
      <c r="FH229" s="82"/>
      <c r="FI229" s="82"/>
      <c r="FJ229" s="82"/>
      <c r="FK229" s="82"/>
      <c r="FL229" s="82"/>
      <c r="FM229" s="82"/>
      <c r="FN229" s="82"/>
      <c r="FO229" s="82"/>
      <c r="FP229" s="82"/>
      <c r="FQ229" s="82"/>
      <c r="FR229" s="82"/>
      <c r="FS229" s="82"/>
      <c r="FT229" s="82"/>
      <c r="FU229" s="82"/>
      <c r="FV229" s="82"/>
      <c r="FW229" s="82"/>
      <c r="FX229" s="82"/>
      <c r="FY229" s="82"/>
      <c r="FZ229" s="82"/>
      <c r="GA229" s="82"/>
      <c r="GB229" s="82"/>
      <c r="GC229" s="82"/>
      <c r="GD229" s="82"/>
      <c r="GE229" s="82"/>
      <c r="GF229" s="82"/>
      <c r="GG229" s="82"/>
      <c r="GH229" s="82"/>
      <c r="GI229" s="82"/>
      <c r="GJ229" s="82"/>
      <c r="GK229" s="82"/>
      <c r="GL229" s="82"/>
      <c r="GM229" s="82"/>
      <c r="GN229" s="82"/>
      <c r="GO229" s="82"/>
      <c r="GP229" s="82"/>
      <c r="GQ229" s="82"/>
      <c r="GR229" s="82"/>
      <c r="GS229" s="82"/>
      <c r="GT229" s="82"/>
      <c r="GU229" s="82"/>
      <c r="GV229" s="82"/>
      <c r="GW229" s="82"/>
      <c r="GX229" s="82"/>
      <c r="GY229" s="82"/>
      <c r="GZ229" s="82"/>
      <c r="HA229" s="82"/>
      <c r="HB229" s="82"/>
      <c r="HC229" s="82"/>
      <c r="HD229" s="82"/>
      <c r="HE229" s="82"/>
      <c r="HF229" s="82"/>
      <c r="HG229" s="82"/>
      <c r="HH229" s="82"/>
      <c r="HI229" s="82"/>
      <c r="HJ229" s="82"/>
      <c r="HK229" s="82"/>
      <c r="HL229" s="82"/>
      <c r="HM229" s="82"/>
      <c r="HN229" s="82"/>
      <c r="HO229" s="82"/>
      <c r="HP229" s="82"/>
      <c r="HQ229" s="82"/>
      <c r="HR229" s="82"/>
      <c r="HS229" s="82"/>
      <c r="HT229" s="82"/>
      <c r="HU229" s="82"/>
      <c r="HV229" s="82"/>
      <c r="HW229" s="82"/>
      <c r="HX229" s="82"/>
      <c r="HY229" s="82"/>
      <c r="HZ229" s="82"/>
      <c r="IA229" s="82"/>
      <c r="IB229" s="82"/>
      <c r="IC229" s="82"/>
      <c r="ID229" s="82"/>
      <c r="IE229" s="82"/>
      <c r="IF229" s="82"/>
      <c r="IG229" s="82"/>
      <c r="IH229" s="82"/>
      <c r="II229" s="82"/>
      <c r="IJ229" s="82"/>
      <c r="IK229" s="82"/>
      <c r="IL229" s="82"/>
      <c r="IM229" s="82"/>
      <c r="IN229" s="82"/>
      <c r="IO229" s="82"/>
      <c r="IP229" s="82"/>
      <c r="IQ229" s="82"/>
      <c r="IR229" s="82"/>
      <c r="IS229" s="82"/>
      <c r="IT229" s="82"/>
      <c r="IU229" s="82"/>
      <c r="IV229" s="82"/>
    </row>
    <row r="230" spans="1:256" s="86" customFormat="1" x14ac:dyDescent="0.25">
      <c r="A230" s="82"/>
      <c r="B230" s="82"/>
      <c r="C230" s="89" t="s">
        <v>5026</v>
      </c>
      <c r="D230" s="92">
        <v>66.369200000000006</v>
      </c>
      <c r="E230" s="92">
        <v>66.346500000000006</v>
      </c>
      <c r="F230" s="83"/>
      <c r="G230" s="84"/>
      <c r="H230" s="84"/>
      <c r="I230" s="84"/>
      <c r="J230" s="84"/>
      <c r="K230" s="85"/>
      <c r="L230" s="85"/>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5"/>
      <c r="AJ230" s="82"/>
      <c r="AK230" s="82"/>
      <c r="AL230" s="82"/>
      <c r="AM230" s="82"/>
      <c r="AN230" s="82"/>
      <c r="AO230" s="82"/>
      <c r="AP230" s="82"/>
      <c r="AQ230" s="82"/>
      <c r="AR230" s="82"/>
      <c r="AS230" s="82"/>
      <c r="AT230" s="82"/>
      <c r="AU230" s="82"/>
      <c r="AV230" s="85"/>
      <c r="AW230" s="82"/>
      <c r="AX230" s="85"/>
      <c r="AY230" s="82"/>
      <c r="AZ230" s="82"/>
      <c r="BA230" s="82"/>
      <c r="BB230" s="85"/>
      <c r="BC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c r="CA230" s="82"/>
      <c r="CB230" s="82"/>
      <c r="CC230" s="82"/>
      <c r="CD230" s="82"/>
      <c r="CE230" s="82"/>
      <c r="CF230" s="82"/>
      <c r="CG230" s="82"/>
      <c r="CH230" s="82"/>
      <c r="CI230" s="82"/>
      <c r="CJ230" s="82"/>
      <c r="CK230" s="82"/>
      <c r="CL230" s="82"/>
      <c r="CM230" s="82"/>
      <c r="CN230" s="82"/>
      <c r="CO230" s="82"/>
      <c r="CP230" s="82"/>
      <c r="CQ230" s="82"/>
      <c r="CR230" s="82"/>
      <c r="CS230" s="82"/>
      <c r="CT230" s="82"/>
      <c r="CU230" s="82"/>
      <c r="CV230" s="82"/>
      <c r="CW230" s="82"/>
      <c r="CX230" s="82"/>
      <c r="CY230" s="82"/>
      <c r="CZ230" s="82"/>
      <c r="DA230" s="82"/>
      <c r="DB230" s="82"/>
      <c r="DC230" s="82"/>
      <c r="DD230" s="82"/>
      <c r="DE230" s="82"/>
      <c r="DF230" s="82"/>
      <c r="DG230" s="82"/>
      <c r="DH230" s="82"/>
      <c r="DI230" s="82"/>
      <c r="DJ230" s="82"/>
      <c r="DK230" s="82"/>
      <c r="DL230" s="82"/>
      <c r="DM230" s="82"/>
      <c r="DN230" s="82"/>
      <c r="DO230" s="82"/>
      <c r="DP230" s="82"/>
      <c r="DQ230" s="82"/>
      <c r="DR230" s="82"/>
      <c r="DS230" s="82"/>
      <c r="DT230" s="82"/>
      <c r="DU230" s="82"/>
      <c r="DV230" s="82"/>
      <c r="DW230" s="82"/>
      <c r="DX230" s="82"/>
      <c r="DY230" s="82"/>
      <c r="DZ230" s="82"/>
      <c r="EA230" s="82"/>
      <c r="EB230" s="82"/>
      <c r="EC230" s="82"/>
      <c r="ED230" s="82"/>
      <c r="EE230" s="82"/>
      <c r="EF230" s="82"/>
      <c r="EG230" s="82"/>
      <c r="EH230" s="82"/>
      <c r="EI230" s="82"/>
      <c r="EJ230" s="82"/>
      <c r="EK230" s="82"/>
      <c r="EL230" s="82"/>
      <c r="EM230" s="82"/>
      <c r="EN230" s="82"/>
      <c r="EO230" s="82"/>
      <c r="EP230" s="82"/>
      <c r="EQ230" s="82"/>
      <c r="ER230" s="82"/>
      <c r="ES230" s="82"/>
      <c r="ET230" s="82"/>
      <c r="EU230" s="82"/>
      <c r="EV230" s="82"/>
      <c r="EW230" s="82"/>
      <c r="EX230" s="82"/>
      <c r="EY230" s="82"/>
      <c r="EZ230" s="82"/>
      <c r="FA230" s="82"/>
      <c r="FB230" s="82"/>
      <c r="FC230" s="82"/>
      <c r="FD230" s="82"/>
      <c r="FE230" s="82"/>
      <c r="FF230" s="82"/>
      <c r="FG230" s="82"/>
      <c r="FH230" s="82"/>
      <c r="FI230" s="82"/>
      <c r="FJ230" s="82"/>
      <c r="FK230" s="82"/>
      <c r="FL230" s="82"/>
      <c r="FM230" s="82"/>
      <c r="FN230" s="82"/>
      <c r="FO230" s="82"/>
      <c r="FP230" s="82"/>
      <c r="FQ230" s="82"/>
      <c r="FR230" s="82"/>
      <c r="FS230" s="82"/>
      <c r="FT230" s="82"/>
      <c r="FU230" s="82"/>
      <c r="FV230" s="82"/>
      <c r="FW230" s="82"/>
      <c r="FX230" s="82"/>
      <c r="FY230" s="82"/>
      <c r="FZ230" s="82"/>
      <c r="GA230" s="82"/>
      <c r="GB230" s="82"/>
      <c r="GC230" s="82"/>
      <c r="GD230" s="82"/>
      <c r="GE230" s="82"/>
      <c r="GF230" s="82"/>
      <c r="GG230" s="82"/>
      <c r="GH230" s="82"/>
      <c r="GI230" s="82"/>
      <c r="GJ230" s="82"/>
      <c r="GK230" s="82"/>
      <c r="GL230" s="82"/>
      <c r="GM230" s="82"/>
      <c r="GN230" s="82"/>
      <c r="GO230" s="82"/>
      <c r="GP230" s="82"/>
      <c r="GQ230" s="82"/>
      <c r="GR230" s="82"/>
      <c r="GS230" s="82"/>
      <c r="GT230" s="82"/>
      <c r="GU230" s="82"/>
      <c r="GV230" s="82"/>
      <c r="GW230" s="82"/>
      <c r="GX230" s="82"/>
      <c r="GY230" s="82"/>
      <c r="GZ230" s="82"/>
      <c r="HA230" s="82"/>
      <c r="HB230" s="82"/>
      <c r="HC230" s="82"/>
      <c r="HD230" s="82"/>
      <c r="HE230" s="82"/>
      <c r="HF230" s="82"/>
      <c r="HG230" s="82"/>
      <c r="HH230" s="82"/>
      <c r="HI230" s="82"/>
      <c r="HJ230" s="82"/>
      <c r="HK230" s="82"/>
      <c r="HL230" s="82"/>
      <c r="HM230" s="82"/>
      <c r="HN230" s="82"/>
      <c r="HO230" s="82"/>
      <c r="HP230" s="82"/>
      <c r="HQ230" s="82"/>
      <c r="HR230" s="82"/>
      <c r="HS230" s="82"/>
      <c r="HT230" s="82"/>
      <c r="HU230" s="82"/>
      <c r="HV230" s="82"/>
      <c r="HW230" s="82"/>
      <c r="HX230" s="82"/>
      <c r="HY230" s="82"/>
      <c r="HZ230" s="82"/>
      <c r="IA230" s="82"/>
      <c r="IB230" s="82"/>
      <c r="IC230" s="82"/>
      <c r="ID230" s="82"/>
      <c r="IE230" s="82"/>
      <c r="IF230" s="82"/>
      <c r="IG230" s="82"/>
      <c r="IH230" s="82"/>
      <c r="II230" s="82"/>
      <c r="IJ230" s="82"/>
      <c r="IK230" s="82"/>
      <c r="IL230" s="82"/>
      <c r="IM230" s="82"/>
      <c r="IN230" s="82"/>
      <c r="IO230" s="82"/>
      <c r="IP230" s="82"/>
      <c r="IQ230" s="82"/>
      <c r="IR230" s="82"/>
      <c r="IS230" s="82"/>
      <c r="IT230" s="82"/>
      <c r="IU230" s="82"/>
      <c r="IV230" s="82"/>
    </row>
    <row r="231" spans="1:256" s="86" customFormat="1" x14ac:dyDescent="0.25">
      <c r="A231" s="82"/>
      <c r="B231" s="82"/>
      <c r="C231" s="89" t="s">
        <v>5043</v>
      </c>
      <c r="D231" s="92">
        <v>29.677600000000002</v>
      </c>
      <c r="E231" s="92">
        <v>29.6675</v>
      </c>
      <c r="F231" s="83"/>
      <c r="G231" s="84"/>
      <c r="H231" s="84"/>
      <c r="I231" s="84"/>
      <c r="J231" s="84"/>
      <c r="K231" s="85"/>
      <c r="L231" s="85"/>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5"/>
      <c r="AJ231" s="82"/>
      <c r="AK231" s="82"/>
      <c r="AL231" s="82"/>
      <c r="AM231" s="82"/>
      <c r="AN231" s="82"/>
      <c r="AO231" s="82"/>
      <c r="AP231" s="82"/>
      <c r="AQ231" s="82"/>
      <c r="AR231" s="82"/>
      <c r="AS231" s="82"/>
      <c r="AT231" s="82"/>
      <c r="AU231" s="82"/>
      <c r="AV231" s="85"/>
      <c r="AW231" s="82"/>
      <c r="AX231" s="85"/>
      <c r="AY231" s="82"/>
      <c r="AZ231" s="82"/>
      <c r="BA231" s="82"/>
      <c r="BB231" s="85"/>
      <c r="BC231" s="82"/>
      <c r="BD231" s="82"/>
      <c r="BE231" s="82"/>
      <c r="BF231" s="82"/>
      <c r="BG231" s="82"/>
      <c r="BH231" s="82"/>
      <c r="BI231" s="82"/>
      <c r="BJ231" s="82"/>
      <c r="BK231" s="82"/>
      <c r="BL231" s="82"/>
      <c r="BM231" s="82"/>
      <c r="BN231" s="82"/>
      <c r="BO231" s="82"/>
      <c r="BP231" s="82"/>
      <c r="BQ231" s="82"/>
      <c r="BR231" s="82"/>
      <c r="BS231" s="82"/>
      <c r="BT231" s="82"/>
      <c r="BU231" s="82"/>
      <c r="BV231" s="82"/>
      <c r="BW231" s="82"/>
      <c r="BX231" s="82"/>
      <c r="BY231" s="82"/>
      <c r="BZ231" s="82"/>
      <c r="CA231" s="82"/>
      <c r="CB231" s="82"/>
      <c r="CC231" s="82"/>
      <c r="CD231" s="82"/>
      <c r="CE231" s="82"/>
      <c r="CF231" s="82"/>
      <c r="CG231" s="82"/>
      <c r="CH231" s="82"/>
      <c r="CI231" s="82"/>
      <c r="CJ231" s="82"/>
      <c r="CK231" s="82"/>
      <c r="CL231" s="82"/>
      <c r="CM231" s="82"/>
      <c r="CN231" s="82"/>
      <c r="CO231" s="82"/>
      <c r="CP231" s="82"/>
      <c r="CQ231" s="82"/>
      <c r="CR231" s="82"/>
      <c r="CS231" s="82"/>
      <c r="CT231" s="82"/>
      <c r="CU231" s="82"/>
      <c r="CV231" s="82"/>
      <c r="CW231" s="82"/>
      <c r="CX231" s="82"/>
      <c r="CY231" s="82"/>
      <c r="CZ231" s="82"/>
      <c r="DA231" s="82"/>
      <c r="DB231" s="82"/>
      <c r="DC231" s="82"/>
      <c r="DD231" s="82"/>
      <c r="DE231" s="82"/>
      <c r="DF231" s="82"/>
      <c r="DG231" s="82"/>
      <c r="DH231" s="82"/>
      <c r="DI231" s="82"/>
      <c r="DJ231" s="82"/>
      <c r="DK231" s="82"/>
      <c r="DL231" s="82"/>
      <c r="DM231" s="82"/>
      <c r="DN231" s="82"/>
      <c r="DO231" s="82"/>
      <c r="DP231" s="82"/>
      <c r="DQ231" s="82"/>
      <c r="DR231" s="82"/>
      <c r="DS231" s="82"/>
      <c r="DT231" s="82"/>
      <c r="DU231" s="82"/>
      <c r="DV231" s="82"/>
      <c r="DW231" s="82"/>
      <c r="DX231" s="82"/>
      <c r="DY231" s="82"/>
      <c r="DZ231" s="82"/>
      <c r="EA231" s="82"/>
      <c r="EB231" s="82"/>
      <c r="EC231" s="82"/>
      <c r="ED231" s="82"/>
      <c r="EE231" s="82"/>
      <c r="EF231" s="82"/>
      <c r="EG231" s="82"/>
      <c r="EH231" s="82"/>
      <c r="EI231" s="82"/>
      <c r="EJ231" s="82"/>
      <c r="EK231" s="82"/>
      <c r="EL231" s="82"/>
      <c r="EM231" s="82"/>
      <c r="EN231" s="82"/>
      <c r="EO231" s="82"/>
      <c r="EP231" s="82"/>
      <c r="EQ231" s="82"/>
      <c r="ER231" s="82"/>
      <c r="ES231" s="82"/>
      <c r="ET231" s="82"/>
      <c r="EU231" s="82"/>
      <c r="EV231" s="82"/>
      <c r="EW231" s="82"/>
      <c r="EX231" s="82"/>
      <c r="EY231" s="82"/>
      <c r="EZ231" s="82"/>
      <c r="FA231" s="82"/>
      <c r="FB231" s="82"/>
      <c r="FC231" s="82"/>
      <c r="FD231" s="82"/>
      <c r="FE231" s="82"/>
      <c r="FF231" s="82"/>
      <c r="FG231" s="82"/>
      <c r="FH231" s="82"/>
      <c r="FI231" s="82"/>
      <c r="FJ231" s="82"/>
      <c r="FK231" s="82"/>
      <c r="FL231" s="82"/>
      <c r="FM231" s="82"/>
      <c r="FN231" s="82"/>
      <c r="FO231" s="82"/>
      <c r="FP231" s="82"/>
      <c r="FQ231" s="82"/>
      <c r="FR231" s="82"/>
      <c r="FS231" s="82"/>
      <c r="FT231" s="82"/>
      <c r="FU231" s="82"/>
      <c r="FV231" s="82"/>
      <c r="FW231" s="82"/>
      <c r="FX231" s="82"/>
      <c r="FY231" s="82"/>
      <c r="FZ231" s="82"/>
      <c r="GA231" s="82"/>
      <c r="GB231" s="82"/>
      <c r="GC231" s="82"/>
      <c r="GD231" s="82"/>
      <c r="GE231" s="82"/>
      <c r="GF231" s="82"/>
      <c r="GG231" s="82"/>
      <c r="GH231" s="82"/>
      <c r="GI231" s="82"/>
      <c r="GJ231" s="82"/>
      <c r="GK231" s="82"/>
      <c r="GL231" s="82"/>
      <c r="GM231" s="82"/>
      <c r="GN231" s="82"/>
      <c r="GO231" s="82"/>
      <c r="GP231" s="82"/>
      <c r="GQ231" s="82"/>
      <c r="GR231" s="82"/>
      <c r="GS231" s="82"/>
      <c r="GT231" s="82"/>
      <c r="GU231" s="82"/>
      <c r="GV231" s="82"/>
      <c r="GW231" s="82"/>
      <c r="GX231" s="82"/>
      <c r="GY231" s="82"/>
      <c r="GZ231" s="82"/>
      <c r="HA231" s="82"/>
      <c r="HB231" s="82"/>
      <c r="HC231" s="82"/>
      <c r="HD231" s="82"/>
      <c r="HE231" s="82"/>
      <c r="HF231" s="82"/>
      <c r="HG231" s="82"/>
      <c r="HH231" s="82"/>
      <c r="HI231" s="82"/>
      <c r="HJ231" s="82"/>
      <c r="HK231" s="82"/>
      <c r="HL231" s="82"/>
      <c r="HM231" s="82"/>
      <c r="HN231" s="82"/>
      <c r="HO231" s="82"/>
      <c r="HP231" s="82"/>
      <c r="HQ231" s="82"/>
      <c r="HR231" s="82"/>
      <c r="HS231" s="82"/>
      <c r="HT231" s="82"/>
      <c r="HU231" s="82"/>
      <c r="HV231" s="82"/>
      <c r="HW231" s="82"/>
      <c r="HX231" s="82"/>
      <c r="HY231" s="82"/>
      <c r="HZ231" s="82"/>
      <c r="IA231" s="82"/>
      <c r="IB231" s="82"/>
      <c r="IC231" s="82"/>
      <c r="ID231" s="82"/>
      <c r="IE231" s="82"/>
      <c r="IF231" s="82"/>
      <c r="IG231" s="82"/>
      <c r="IH231" s="82"/>
      <c r="II231" s="82"/>
      <c r="IJ231" s="82"/>
      <c r="IK231" s="82"/>
      <c r="IL231" s="82"/>
      <c r="IM231" s="82"/>
      <c r="IN231" s="82"/>
      <c r="IO231" s="82"/>
      <c r="IP231" s="82"/>
      <c r="IQ231" s="82"/>
      <c r="IR231" s="82"/>
      <c r="IS231" s="82"/>
      <c r="IT231" s="82"/>
      <c r="IU231" s="82"/>
      <c r="IV231" s="82"/>
    </row>
    <row r="232" spans="1:256" s="86" customFormat="1" x14ac:dyDescent="0.25">
      <c r="A232" s="82"/>
      <c r="B232" s="82"/>
      <c r="C232" s="89" t="s">
        <v>5031</v>
      </c>
      <c r="D232" s="92">
        <v>29.648700000000002</v>
      </c>
      <c r="E232" s="92">
        <v>29.6386</v>
      </c>
      <c r="F232" s="83"/>
      <c r="G232" s="84"/>
      <c r="H232" s="84"/>
      <c r="I232" s="84"/>
      <c r="J232" s="84"/>
      <c r="K232" s="85"/>
      <c r="L232" s="85"/>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5"/>
      <c r="AJ232" s="82"/>
      <c r="AK232" s="82"/>
      <c r="AL232" s="82"/>
      <c r="AM232" s="82"/>
      <c r="AN232" s="82"/>
      <c r="AO232" s="82"/>
      <c r="AP232" s="82"/>
      <c r="AQ232" s="82"/>
      <c r="AR232" s="82"/>
      <c r="AS232" s="82"/>
      <c r="AT232" s="82"/>
      <c r="AU232" s="82"/>
      <c r="AV232" s="85"/>
      <c r="AW232" s="82"/>
      <c r="AX232" s="85"/>
      <c r="AY232" s="82"/>
      <c r="AZ232" s="82"/>
      <c r="BA232" s="82"/>
      <c r="BB232" s="85"/>
      <c r="BC232" s="82"/>
      <c r="BD232" s="82"/>
      <c r="BE232" s="82"/>
      <c r="BF232" s="82"/>
      <c r="BG232" s="82"/>
      <c r="BH232" s="82"/>
      <c r="BI232" s="82"/>
      <c r="BJ232" s="82"/>
      <c r="BK232" s="82"/>
      <c r="BL232" s="82"/>
      <c r="BM232" s="82"/>
      <c r="BN232" s="82"/>
      <c r="BO232" s="82"/>
      <c r="BP232" s="82"/>
      <c r="BQ232" s="82"/>
      <c r="BR232" s="82"/>
      <c r="BS232" s="82"/>
      <c r="BT232" s="82"/>
      <c r="BU232" s="82"/>
      <c r="BV232" s="82"/>
      <c r="BW232" s="82"/>
      <c r="BX232" s="82"/>
      <c r="BY232" s="82"/>
      <c r="BZ232" s="82"/>
      <c r="CA232" s="82"/>
      <c r="CB232" s="82"/>
      <c r="CC232" s="82"/>
      <c r="CD232" s="82"/>
      <c r="CE232" s="82"/>
      <c r="CF232" s="82"/>
      <c r="CG232" s="82"/>
      <c r="CH232" s="82"/>
      <c r="CI232" s="82"/>
      <c r="CJ232" s="82"/>
      <c r="CK232" s="82"/>
      <c r="CL232" s="82"/>
      <c r="CM232" s="82"/>
      <c r="CN232" s="82"/>
      <c r="CO232" s="82"/>
      <c r="CP232" s="82"/>
      <c r="CQ232" s="82"/>
      <c r="CR232" s="82"/>
      <c r="CS232" s="82"/>
      <c r="CT232" s="82"/>
      <c r="CU232" s="82"/>
      <c r="CV232" s="82"/>
      <c r="CW232" s="82"/>
      <c r="CX232" s="82"/>
      <c r="CY232" s="82"/>
      <c r="CZ232" s="82"/>
      <c r="DA232" s="82"/>
      <c r="DB232" s="82"/>
      <c r="DC232" s="82"/>
      <c r="DD232" s="82"/>
      <c r="DE232" s="82"/>
      <c r="DF232" s="82"/>
      <c r="DG232" s="82"/>
      <c r="DH232" s="82"/>
      <c r="DI232" s="82"/>
      <c r="DJ232" s="82"/>
      <c r="DK232" s="82"/>
      <c r="DL232" s="82"/>
      <c r="DM232" s="82"/>
      <c r="DN232" s="82"/>
      <c r="DO232" s="82"/>
      <c r="DP232" s="82"/>
      <c r="DQ232" s="82"/>
      <c r="DR232" s="82"/>
      <c r="DS232" s="82"/>
      <c r="DT232" s="82"/>
      <c r="DU232" s="82"/>
      <c r="DV232" s="82"/>
      <c r="DW232" s="82"/>
      <c r="DX232" s="82"/>
      <c r="DY232" s="82"/>
      <c r="DZ232" s="82"/>
      <c r="EA232" s="82"/>
      <c r="EB232" s="82"/>
      <c r="EC232" s="82"/>
      <c r="ED232" s="82"/>
      <c r="EE232" s="82"/>
      <c r="EF232" s="82"/>
      <c r="EG232" s="82"/>
      <c r="EH232" s="82"/>
      <c r="EI232" s="82"/>
      <c r="EJ232" s="82"/>
      <c r="EK232" s="82"/>
      <c r="EL232" s="82"/>
      <c r="EM232" s="82"/>
      <c r="EN232" s="82"/>
      <c r="EO232" s="82"/>
      <c r="EP232" s="82"/>
      <c r="EQ232" s="82"/>
      <c r="ER232" s="82"/>
      <c r="ES232" s="82"/>
      <c r="ET232" s="82"/>
      <c r="EU232" s="82"/>
      <c r="EV232" s="82"/>
      <c r="EW232" s="82"/>
      <c r="EX232" s="82"/>
      <c r="EY232" s="82"/>
      <c r="EZ232" s="82"/>
      <c r="FA232" s="82"/>
      <c r="FB232" s="82"/>
      <c r="FC232" s="82"/>
      <c r="FD232" s="82"/>
      <c r="FE232" s="82"/>
      <c r="FF232" s="82"/>
      <c r="FG232" s="82"/>
      <c r="FH232" s="82"/>
      <c r="FI232" s="82"/>
      <c r="FJ232" s="82"/>
      <c r="FK232" s="82"/>
      <c r="FL232" s="82"/>
      <c r="FM232" s="82"/>
      <c r="FN232" s="82"/>
      <c r="FO232" s="82"/>
      <c r="FP232" s="82"/>
      <c r="FQ232" s="82"/>
      <c r="FR232" s="82"/>
      <c r="FS232" s="82"/>
      <c r="FT232" s="82"/>
      <c r="FU232" s="82"/>
      <c r="FV232" s="82"/>
      <c r="FW232" s="82"/>
      <c r="FX232" s="82"/>
      <c r="FY232" s="82"/>
      <c r="FZ232" s="82"/>
      <c r="GA232" s="82"/>
      <c r="GB232" s="82"/>
      <c r="GC232" s="82"/>
      <c r="GD232" s="82"/>
      <c r="GE232" s="82"/>
      <c r="GF232" s="82"/>
      <c r="GG232" s="82"/>
      <c r="GH232" s="82"/>
      <c r="GI232" s="82"/>
      <c r="GJ232" s="82"/>
      <c r="GK232" s="82"/>
      <c r="GL232" s="82"/>
      <c r="GM232" s="82"/>
      <c r="GN232" s="82"/>
      <c r="GO232" s="82"/>
      <c r="GP232" s="82"/>
      <c r="GQ232" s="82"/>
      <c r="GR232" s="82"/>
      <c r="GS232" s="82"/>
      <c r="GT232" s="82"/>
      <c r="GU232" s="82"/>
      <c r="GV232" s="82"/>
      <c r="GW232" s="82"/>
      <c r="GX232" s="82"/>
      <c r="GY232" s="82"/>
      <c r="GZ232" s="82"/>
      <c r="HA232" s="82"/>
      <c r="HB232" s="82"/>
      <c r="HC232" s="82"/>
      <c r="HD232" s="82"/>
      <c r="HE232" s="82"/>
      <c r="HF232" s="82"/>
      <c r="HG232" s="82"/>
      <c r="HH232" s="82"/>
      <c r="HI232" s="82"/>
      <c r="HJ232" s="82"/>
      <c r="HK232" s="82"/>
      <c r="HL232" s="82"/>
      <c r="HM232" s="82"/>
      <c r="HN232" s="82"/>
      <c r="HO232" s="82"/>
      <c r="HP232" s="82"/>
      <c r="HQ232" s="82"/>
      <c r="HR232" s="82"/>
      <c r="HS232" s="82"/>
      <c r="HT232" s="82"/>
      <c r="HU232" s="82"/>
      <c r="HV232" s="82"/>
      <c r="HW232" s="82"/>
      <c r="HX232" s="82"/>
      <c r="HY232" s="82"/>
      <c r="HZ232" s="82"/>
      <c r="IA232" s="82"/>
      <c r="IB232" s="82"/>
      <c r="IC232" s="82"/>
      <c r="ID232" s="82"/>
      <c r="IE232" s="82"/>
      <c r="IF232" s="82"/>
      <c r="IG232" s="82"/>
      <c r="IH232" s="82"/>
      <c r="II232" s="82"/>
      <c r="IJ232" s="82"/>
      <c r="IK232" s="82"/>
      <c r="IL232" s="82"/>
      <c r="IM232" s="82"/>
      <c r="IN232" s="82"/>
      <c r="IO232" s="82"/>
      <c r="IP232" s="82"/>
      <c r="IQ232" s="82"/>
      <c r="IR232" s="82"/>
      <c r="IS232" s="82"/>
      <c r="IT232" s="82"/>
      <c r="IU232" s="82"/>
      <c r="IV232" s="82"/>
    </row>
    <row r="233" spans="1:256" s="86" customFormat="1" x14ac:dyDescent="0.25">
      <c r="A233" s="82"/>
      <c r="B233" s="82"/>
      <c r="C233" s="89" t="s">
        <v>5045</v>
      </c>
      <c r="D233" s="92">
        <v>37.5306</v>
      </c>
      <c r="E233" s="92">
        <v>37.517800000000001</v>
      </c>
      <c r="F233" s="83"/>
      <c r="G233" s="84"/>
      <c r="H233" s="84"/>
      <c r="I233" s="84"/>
      <c r="J233" s="84"/>
      <c r="K233" s="85"/>
      <c r="L233" s="85"/>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5"/>
      <c r="AJ233" s="82"/>
      <c r="AK233" s="82"/>
      <c r="AL233" s="82"/>
      <c r="AM233" s="82"/>
      <c r="AN233" s="82"/>
      <c r="AO233" s="82"/>
      <c r="AP233" s="82"/>
      <c r="AQ233" s="82"/>
      <c r="AR233" s="82"/>
      <c r="AS233" s="82"/>
      <c r="AT233" s="82"/>
      <c r="AU233" s="82"/>
      <c r="AV233" s="85"/>
      <c r="AW233" s="82"/>
      <c r="AX233" s="85"/>
      <c r="AY233" s="82"/>
      <c r="AZ233" s="82"/>
      <c r="BA233" s="82"/>
      <c r="BB233" s="85"/>
      <c r="BC233" s="82"/>
      <c r="BD233" s="82"/>
      <c r="BE233" s="82"/>
      <c r="BF233" s="82"/>
      <c r="BG233" s="82"/>
      <c r="BH233" s="82"/>
      <c r="BI233" s="82"/>
      <c r="BJ233" s="82"/>
      <c r="BK233" s="82"/>
      <c r="BL233" s="82"/>
      <c r="BM233" s="82"/>
      <c r="BN233" s="82"/>
      <c r="BO233" s="82"/>
      <c r="BP233" s="82"/>
      <c r="BQ233" s="82"/>
      <c r="BR233" s="82"/>
      <c r="BS233" s="82"/>
      <c r="BT233" s="82"/>
      <c r="BU233" s="82"/>
      <c r="BV233" s="82"/>
      <c r="BW233" s="82"/>
      <c r="BX233" s="82"/>
      <c r="BY233" s="82"/>
      <c r="BZ233" s="82"/>
      <c r="CA233" s="82"/>
      <c r="CB233" s="82"/>
      <c r="CC233" s="82"/>
      <c r="CD233" s="82"/>
      <c r="CE233" s="82"/>
      <c r="CF233" s="82"/>
      <c r="CG233" s="82"/>
      <c r="CH233" s="82"/>
      <c r="CI233" s="82"/>
      <c r="CJ233" s="82"/>
      <c r="CK233" s="82"/>
      <c r="CL233" s="82"/>
      <c r="CM233" s="82"/>
      <c r="CN233" s="82"/>
      <c r="CO233" s="82"/>
      <c r="CP233" s="82"/>
      <c r="CQ233" s="82"/>
      <c r="CR233" s="82"/>
      <c r="CS233" s="82"/>
      <c r="CT233" s="82"/>
      <c r="CU233" s="82"/>
      <c r="CV233" s="82"/>
      <c r="CW233" s="82"/>
      <c r="CX233" s="82"/>
      <c r="CY233" s="82"/>
      <c r="CZ233" s="82"/>
      <c r="DA233" s="82"/>
      <c r="DB233" s="82"/>
      <c r="DC233" s="82"/>
      <c r="DD233" s="82"/>
      <c r="DE233" s="82"/>
      <c r="DF233" s="82"/>
      <c r="DG233" s="82"/>
      <c r="DH233" s="82"/>
      <c r="DI233" s="82"/>
      <c r="DJ233" s="82"/>
      <c r="DK233" s="82"/>
      <c r="DL233" s="82"/>
      <c r="DM233" s="82"/>
      <c r="DN233" s="82"/>
      <c r="DO233" s="82"/>
      <c r="DP233" s="82"/>
      <c r="DQ233" s="82"/>
      <c r="DR233" s="82"/>
      <c r="DS233" s="82"/>
      <c r="DT233" s="82"/>
      <c r="DU233" s="82"/>
      <c r="DV233" s="82"/>
      <c r="DW233" s="82"/>
      <c r="DX233" s="82"/>
      <c r="DY233" s="82"/>
      <c r="DZ233" s="82"/>
      <c r="EA233" s="82"/>
      <c r="EB233" s="82"/>
      <c r="EC233" s="82"/>
      <c r="ED233" s="82"/>
      <c r="EE233" s="82"/>
      <c r="EF233" s="82"/>
      <c r="EG233" s="82"/>
      <c r="EH233" s="82"/>
      <c r="EI233" s="82"/>
      <c r="EJ233" s="82"/>
      <c r="EK233" s="82"/>
      <c r="EL233" s="82"/>
      <c r="EM233" s="82"/>
      <c r="EN233" s="82"/>
      <c r="EO233" s="82"/>
      <c r="EP233" s="82"/>
      <c r="EQ233" s="82"/>
      <c r="ER233" s="82"/>
      <c r="ES233" s="82"/>
      <c r="ET233" s="82"/>
      <c r="EU233" s="82"/>
      <c r="EV233" s="82"/>
      <c r="EW233" s="82"/>
      <c r="EX233" s="82"/>
      <c r="EY233" s="82"/>
      <c r="EZ233" s="82"/>
      <c r="FA233" s="82"/>
      <c r="FB233" s="82"/>
      <c r="FC233" s="82"/>
      <c r="FD233" s="82"/>
      <c r="FE233" s="82"/>
      <c r="FF233" s="82"/>
      <c r="FG233" s="82"/>
      <c r="FH233" s="82"/>
      <c r="FI233" s="82"/>
      <c r="FJ233" s="82"/>
      <c r="FK233" s="82"/>
      <c r="FL233" s="82"/>
      <c r="FM233" s="82"/>
      <c r="FN233" s="82"/>
      <c r="FO233" s="82"/>
      <c r="FP233" s="82"/>
      <c r="FQ233" s="82"/>
      <c r="FR233" s="82"/>
      <c r="FS233" s="82"/>
      <c r="FT233" s="82"/>
      <c r="FU233" s="82"/>
      <c r="FV233" s="82"/>
      <c r="FW233" s="82"/>
      <c r="FX233" s="82"/>
      <c r="FY233" s="82"/>
      <c r="FZ233" s="82"/>
      <c r="GA233" s="82"/>
      <c r="GB233" s="82"/>
      <c r="GC233" s="82"/>
      <c r="GD233" s="82"/>
      <c r="GE233" s="82"/>
      <c r="GF233" s="82"/>
      <c r="GG233" s="82"/>
      <c r="GH233" s="82"/>
      <c r="GI233" s="82"/>
      <c r="GJ233" s="82"/>
      <c r="GK233" s="82"/>
      <c r="GL233" s="82"/>
      <c r="GM233" s="82"/>
      <c r="GN233" s="82"/>
      <c r="GO233" s="82"/>
      <c r="GP233" s="82"/>
      <c r="GQ233" s="82"/>
      <c r="GR233" s="82"/>
      <c r="GS233" s="82"/>
      <c r="GT233" s="82"/>
      <c r="GU233" s="82"/>
      <c r="GV233" s="82"/>
      <c r="GW233" s="82"/>
      <c r="GX233" s="82"/>
      <c r="GY233" s="82"/>
      <c r="GZ233" s="82"/>
      <c r="HA233" s="82"/>
      <c r="HB233" s="82"/>
      <c r="HC233" s="82"/>
      <c r="HD233" s="82"/>
      <c r="HE233" s="82"/>
      <c r="HF233" s="82"/>
      <c r="HG233" s="82"/>
      <c r="HH233" s="82"/>
      <c r="HI233" s="82"/>
      <c r="HJ233" s="82"/>
      <c r="HK233" s="82"/>
      <c r="HL233" s="82"/>
      <c r="HM233" s="82"/>
      <c r="HN233" s="82"/>
      <c r="HO233" s="82"/>
      <c r="HP233" s="82"/>
      <c r="HQ233" s="82"/>
      <c r="HR233" s="82"/>
      <c r="HS233" s="82"/>
      <c r="HT233" s="82"/>
      <c r="HU233" s="82"/>
      <c r="HV233" s="82"/>
      <c r="HW233" s="82"/>
      <c r="HX233" s="82"/>
      <c r="HY233" s="82"/>
      <c r="HZ233" s="82"/>
      <c r="IA233" s="82"/>
      <c r="IB233" s="82"/>
      <c r="IC233" s="82"/>
      <c r="ID233" s="82"/>
      <c r="IE233" s="82"/>
      <c r="IF233" s="82"/>
      <c r="IG233" s="82"/>
      <c r="IH233" s="82"/>
      <c r="II233" s="82"/>
      <c r="IJ233" s="82"/>
      <c r="IK233" s="82"/>
      <c r="IL233" s="82"/>
      <c r="IM233" s="82"/>
      <c r="IN233" s="82"/>
      <c r="IO233" s="82"/>
      <c r="IP233" s="82"/>
      <c r="IQ233" s="82"/>
      <c r="IR233" s="82"/>
      <c r="IS233" s="82"/>
      <c r="IT233" s="82"/>
      <c r="IU233" s="82"/>
      <c r="IV233" s="82"/>
    </row>
    <row r="234" spans="1:256" s="86" customFormat="1" x14ac:dyDescent="0.25">
      <c r="A234" s="82"/>
      <c r="B234" s="82"/>
      <c r="C234" s="89" t="s">
        <v>5028</v>
      </c>
      <c r="D234" s="92">
        <v>74.105500000000006</v>
      </c>
      <c r="E234" s="92">
        <v>74.122600000000006</v>
      </c>
      <c r="F234" s="83"/>
      <c r="G234" s="84"/>
      <c r="H234" s="84"/>
      <c r="I234" s="84"/>
      <c r="J234" s="84"/>
      <c r="K234" s="85"/>
      <c r="L234" s="85"/>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5"/>
      <c r="AJ234" s="82"/>
      <c r="AK234" s="82"/>
      <c r="AL234" s="82"/>
      <c r="AM234" s="82"/>
      <c r="AN234" s="82"/>
      <c r="AO234" s="82"/>
      <c r="AP234" s="82"/>
      <c r="AQ234" s="82"/>
      <c r="AR234" s="82"/>
      <c r="AS234" s="82"/>
      <c r="AT234" s="82"/>
      <c r="AU234" s="82"/>
      <c r="AV234" s="85"/>
      <c r="AW234" s="82"/>
      <c r="AX234" s="85"/>
      <c r="AY234" s="82"/>
      <c r="AZ234" s="82"/>
      <c r="BA234" s="82"/>
      <c r="BB234" s="85"/>
      <c r="BC234" s="82"/>
      <c r="BD234" s="82"/>
      <c r="BE234" s="82"/>
      <c r="BF234" s="82"/>
      <c r="BG234" s="82"/>
      <c r="BH234" s="82"/>
      <c r="BI234" s="82"/>
      <c r="BJ234" s="82"/>
      <c r="BK234" s="82"/>
      <c r="BL234" s="82"/>
      <c r="BM234" s="82"/>
      <c r="BN234" s="82"/>
      <c r="BO234" s="82"/>
      <c r="BP234" s="82"/>
      <c r="BQ234" s="82"/>
      <c r="BR234" s="82"/>
      <c r="BS234" s="82"/>
      <c r="BT234" s="82"/>
      <c r="BU234" s="82"/>
      <c r="BV234" s="82"/>
      <c r="BW234" s="82"/>
      <c r="BX234" s="82"/>
      <c r="BY234" s="82"/>
      <c r="BZ234" s="82"/>
      <c r="CA234" s="82"/>
      <c r="CB234" s="82"/>
      <c r="CC234" s="82"/>
      <c r="CD234" s="82"/>
      <c r="CE234" s="82"/>
      <c r="CF234" s="82"/>
      <c r="CG234" s="82"/>
      <c r="CH234" s="82"/>
      <c r="CI234" s="82"/>
      <c r="CJ234" s="82"/>
      <c r="CK234" s="82"/>
      <c r="CL234" s="82"/>
      <c r="CM234" s="82"/>
      <c r="CN234" s="82"/>
      <c r="CO234" s="82"/>
      <c r="CP234" s="82"/>
      <c r="CQ234" s="82"/>
      <c r="CR234" s="82"/>
      <c r="CS234" s="82"/>
      <c r="CT234" s="82"/>
      <c r="CU234" s="82"/>
      <c r="CV234" s="82"/>
      <c r="CW234" s="82"/>
      <c r="CX234" s="82"/>
      <c r="CY234" s="82"/>
      <c r="CZ234" s="82"/>
      <c r="DA234" s="82"/>
      <c r="DB234" s="82"/>
      <c r="DC234" s="82"/>
      <c r="DD234" s="82"/>
      <c r="DE234" s="82"/>
      <c r="DF234" s="82"/>
      <c r="DG234" s="82"/>
      <c r="DH234" s="82"/>
      <c r="DI234" s="82"/>
      <c r="DJ234" s="82"/>
      <c r="DK234" s="82"/>
      <c r="DL234" s="82"/>
      <c r="DM234" s="82"/>
      <c r="DN234" s="82"/>
      <c r="DO234" s="82"/>
      <c r="DP234" s="82"/>
      <c r="DQ234" s="82"/>
      <c r="DR234" s="82"/>
      <c r="DS234" s="82"/>
      <c r="DT234" s="82"/>
      <c r="DU234" s="82"/>
      <c r="DV234" s="82"/>
      <c r="DW234" s="82"/>
      <c r="DX234" s="82"/>
      <c r="DY234" s="82"/>
      <c r="DZ234" s="82"/>
      <c r="EA234" s="82"/>
      <c r="EB234" s="82"/>
      <c r="EC234" s="82"/>
      <c r="ED234" s="82"/>
      <c r="EE234" s="82"/>
      <c r="EF234" s="82"/>
      <c r="EG234" s="82"/>
      <c r="EH234" s="82"/>
      <c r="EI234" s="82"/>
      <c r="EJ234" s="82"/>
      <c r="EK234" s="82"/>
      <c r="EL234" s="82"/>
      <c r="EM234" s="82"/>
      <c r="EN234" s="82"/>
      <c r="EO234" s="82"/>
      <c r="EP234" s="82"/>
      <c r="EQ234" s="82"/>
      <c r="ER234" s="82"/>
      <c r="ES234" s="82"/>
      <c r="ET234" s="82"/>
      <c r="EU234" s="82"/>
      <c r="EV234" s="82"/>
      <c r="EW234" s="82"/>
      <c r="EX234" s="82"/>
      <c r="EY234" s="82"/>
      <c r="EZ234" s="82"/>
      <c r="FA234" s="82"/>
      <c r="FB234" s="82"/>
      <c r="FC234" s="82"/>
      <c r="FD234" s="82"/>
      <c r="FE234" s="82"/>
      <c r="FF234" s="82"/>
      <c r="FG234" s="82"/>
      <c r="FH234" s="82"/>
      <c r="FI234" s="82"/>
      <c r="FJ234" s="82"/>
      <c r="FK234" s="82"/>
      <c r="FL234" s="82"/>
      <c r="FM234" s="82"/>
      <c r="FN234" s="82"/>
      <c r="FO234" s="82"/>
      <c r="FP234" s="82"/>
      <c r="FQ234" s="82"/>
      <c r="FR234" s="82"/>
      <c r="FS234" s="82"/>
      <c r="FT234" s="82"/>
      <c r="FU234" s="82"/>
      <c r="FV234" s="82"/>
      <c r="FW234" s="82"/>
      <c r="FX234" s="82"/>
      <c r="FY234" s="82"/>
      <c r="FZ234" s="82"/>
      <c r="GA234" s="82"/>
      <c r="GB234" s="82"/>
      <c r="GC234" s="82"/>
      <c r="GD234" s="82"/>
      <c r="GE234" s="82"/>
      <c r="GF234" s="82"/>
      <c r="GG234" s="82"/>
      <c r="GH234" s="82"/>
      <c r="GI234" s="82"/>
      <c r="GJ234" s="82"/>
      <c r="GK234" s="82"/>
      <c r="GL234" s="82"/>
      <c r="GM234" s="82"/>
      <c r="GN234" s="82"/>
      <c r="GO234" s="82"/>
      <c r="GP234" s="82"/>
      <c r="GQ234" s="82"/>
      <c r="GR234" s="82"/>
      <c r="GS234" s="82"/>
      <c r="GT234" s="82"/>
      <c r="GU234" s="82"/>
      <c r="GV234" s="82"/>
      <c r="GW234" s="82"/>
      <c r="GX234" s="82"/>
      <c r="GY234" s="82"/>
      <c r="GZ234" s="82"/>
      <c r="HA234" s="82"/>
      <c r="HB234" s="82"/>
      <c r="HC234" s="82"/>
      <c r="HD234" s="82"/>
      <c r="HE234" s="82"/>
      <c r="HF234" s="82"/>
      <c r="HG234" s="82"/>
      <c r="HH234" s="82"/>
      <c r="HI234" s="82"/>
      <c r="HJ234" s="82"/>
      <c r="HK234" s="82"/>
      <c r="HL234" s="82"/>
      <c r="HM234" s="82"/>
      <c r="HN234" s="82"/>
      <c r="HO234" s="82"/>
      <c r="HP234" s="82"/>
      <c r="HQ234" s="82"/>
      <c r="HR234" s="82"/>
      <c r="HS234" s="82"/>
      <c r="HT234" s="82"/>
      <c r="HU234" s="82"/>
      <c r="HV234" s="82"/>
      <c r="HW234" s="82"/>
      <c r="HX234" s="82"/>
      <c r="HY234" s="82"/>
      <c r="HZ234" s="82"/>
      <c r="IA234" s="82"/>
      <c r="IB234" s="82"/>
      <c r="IC234" s="82"/>
      <c r="ID234" s="82"/>
      <c r="IE234" s="82"/>
      <c r="IF234" s="82"/>
      <c r="IG234" s="82"/>
      <c r="IH234" s="82"/>
      <c r="II234" s="82"/>
      <c r="IJ234" s="82"/>
      <c r="IK234" s="82"/>
      <c r="IL234" s="82"/>
      <c r="IM234" s="82"/>
      <c r="IN234" s="82"/>
      <c r="IO234" s="82"/>
      <c r="IP234" s="82"/>
      <c r="IQ234" s="82"/>
      <c r="IR234" s="82"/>
      <c r="IS234" s="82"/>
      <c r="IT234" s="82"/>
      <c r="IU234" s="82"/>
      <c r="IV234" s="82"/>
    </row>
    <row r="235" spans="1:256" s="86" customFormat="1" x14ac:dyDescent="0.25">
      <c r="A235" s="82"/>
      <c r="B235" s="82"/>
      <c r="C235" s="89" t="s">
        <v>5044</v>
      </c>
      <c r="D235" s="92">
        <v>33.274299999999997</v>
      </c>
      <c r="E235" s="92">
        <v>33.281999999999996</v>
      </c>
      <c r="F235" s="83"/>
      <c r="G235" s="84"/>
      <c r="H235" s="84"/>
      <c r="I235" s="84"/>
      <c r="J235" s="84"/>
      <c r="K235" s="85"/>
      <c r="L235" s="85"/>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5"/>
      <c r="AJ235" s="82"/>
      <c r="AK235" s="82"/>
      <c r="AL235" s="82"/>
      <c r="AM235" s="82"/>
      <c r="AN235" s="82"/>
      <c r="AO235" s="82"/>
      <c r="AP235" s="82"/>
      <c r="AQ235" s="82"/>
      <c r="AR235" s="82"/>
      <c r="AS235" s="82"/>
      <c r="AT235" s="82"/>
      <c r="AU235" s="82"/>
      <c r="AV235" s="85"/>
      <c r="AW235" s="82"/>
      <c r="AX235" s="85"/>
      <c r="AY235" s="82"/>
      <c r="AZ235" s="82"/>
      <c r="BA235" s="82"/>
      <c r="BB235" s="85"/>
      <c r="BC235" s="82"/>
      <c r="BD235" s="82"/>
      <c r="BE235" s="82"/>
      <c r="BF235" s="82"/>
      <c r="BG235" s="82"/>
      <c r="BH235" s="82"/>
      <c r="BI235" s="82"/>
      <c r="BJ235" s="82"/>
      <c r="BK235" s="82"/>
      <c r="BL235" s="82"/>
      <c r="BM235" s="82"/>
      <c r="BN235" s="82"/>
      <c r="BO235" s="82"/>
      <c r="BP235" s="82"/>
      <c r="BQ235" s="82"/>
      <c r="BR235" s="82"/>
      <c r="BS235" s="82"/>
      <c r="BT235" s="82"/>
      <c r="BU235" s="82"/>
      <c r="BV235" s="82"/>
      <c r="BW235" s="82"/>
      <c r="BX235" s="82"/>
      <c r="BY235" s="82"/>
      <c r="BZ235" s="82"/>
      <c r="CA235" s="82"/>
      <c r="CB235" s="82"/>
      <c r="CC235" s="82"/>
      <c r="CD235" s="82"/>
      <c r="CE235" s="82"/>
      <c r="CF235" s="82"/>
      <c r="CG235" s="82"/>
      <c r="CH235" s="82"/>
      <c r="CI235" s="82"/>
      <c r="CJ235" s="82"/>
      <c r="CK235" s="82"/>
      <c r="CL235" s="82"/>
      <c r="CM235" s="82"/>
      <c r="CN235" s="82"/>
      <c r="CO235" s="82"/>
      <c r="CP235" s="82"/>
      <c r="CQ235" s="82"/>
      <c r="CR235" s="82"/>
      <c r="CS235" s="82"/>
      <c r="CT235" s="82"/>
      <c r="CU235" s="82"/>
      <c r="CV235" s="82"/>
      <c r="CW235" s="82"/>
      <c r="CX235" s="82"/>
      <c r="CY235" s="82"/>
      <c r="CZ235" s="82"/>
      <c r="DA235" s="82"/>
      <c r="DB235" s="82"/>
      <c r="DC235" s="82"/>
      <c r="DD235" s="82"/>
      <c r="DE235" s="82"/>
      <c r="DF235" s="82"/>
      <c r="DG235" s="82"/>
      <c r="DH235" s="82"/>
      <c r="DI235" s="82"/>
      <c r="DJ235" s="82"/>
      <c r="DK235" s="82"/>
      <c r="DL235" s="82"/>
      <c r="DM235" s="82"/>
      <c r="DN235" s="82"/>
      <c r="DO235" s="82"/>
      <c r="DP235" s="82"/>
      <c r="DQ235" s="82"/>
      <c r="DR235" s="82"/>
      <c r="DS235" s="82"/>
      <c r="DT235" s="82"/>
      <c r="DU235" s="82"/>
      <c r="DV235" s="82"/>
      <c r="DW235" s="82"/>
      <c r="DX235" s="82"/>
      <c r="DY235" s="82"/>
      <c r="DZ235" s="82"/>
      <c r="EA235" s="82"/>
      <c r="EB235" s="82"/>
      <c r="EC235" s="82"/>
      <c r="ED235" s="82"/>
      <c r="EE235" s="82"/>
      <c r="EF235" s="82"/>
      <c r="EG235" s="82"/>
      <c r="EH235" s="82"/>
      <c r="EI235" s="82"/>
      <c r="EJ235" s="82"/>
      <c r="EK235" s="82"/>
      <c r="EL235" s="82"/>
      <c r="EM235" s="82"/>
      <c r="EN235" s="82"/>
      <c r="EO235" s="82"/>
      <c r="EP235" s="82"/>
      <c r="EQ235" s="82"/>
      <c r="ER235" s="82"/>
      <c r="ES235" s="82"/>
      <c r="ET235" s="82"/>
      <c r="EU235" s="82"/>
      <c r="EV235" s="82"/>
      <c r="EW235" s="82"/>
      <c r="EX235" s="82"/>
      <c r="EY235" s="82"/>
      <c r="EZ235" s="82"/>
      <c r="FA235" s="82"/>
      <c r="FB235" s="82"/>
      <c r="FC235" s="82"/>
      <c r="FD235" s="82"/>
      <c r="FE235" s="82"/>
      <c r="FF235" s="82"/>
      <c r="FG235" s="82"/>
      <c r="FH235" s="82"/>
      <c r="FI235" s="82"/>
      <c r="FJ235" s="82"/>
      <c r="FK235" s="82"/>
      <c r="FL235" s="82"/>
      <c r="FM235" s="82"/>
      <c r="FN235" s="82"/>
      <c r="FO235" s="82"/>
      <c r="FP235" s="82"/>
      <c r="FQ235" s="82"/>
      <c r="FR235" s="82"/>
      <c r="FS235" s="82"/>
      <c r="FT235" s="82"/>
      <c r="FU235" s="82"/>
      <c r="FV235" s="82"/>
      <c r="FW235" s="82"/>
      <c r="FX235" s="82"/>
      <c r="FY235" s="82"/>
      <c r="FZ235" s="82"/>
      <c r="GA235" s="82"/>
      <c r="GB235" s="82"/>
      <c r="GC235" s="82"/>
      <c r="GD235" s="82"/>
      <c r="GE235" s="82"/>
      <c r="GF235" s="82"/>
      <c r="GG235" s="82"/>
      <c r="GH235" s="82"/>
      <c r="GI235" s="82"/>
      <c r="GJ235" s="82"/>
      <c r="GK235" s="82"/>
      <c r="GL235" s="82"/>
      <c r="GM235" s="82"/>
      <c r="GN235" s="82"/>
      <c r="GO235" s="82"/>
      <c r="GP235" s="82"/>
      <c r="GQ235" s="82"/>
      <c r="GR235" s="82"/>
      <c r="GS235" s="82"/>
      <c r="GT235" s="82"/>
      <c r="GU235" s="82"/>
      <c r="GV235" s="82"/>
      <c r="GW235" s="82"/>
      <c r="GX235" s="82"/>
      <c r="GY235" s="82"/>
      <c r="GZ235" s="82"/>
      <c r="HA235" s="82"/>
      <c r="HB235" s="82"/>
      <c r="HC235" s="82"/>
      <c r="HD235" s="82"/>
      <c r="HE235" s="82"/>
      <c r="HF235" s="82"/>
      <c r="HG235" s="82"/>
      <c r="HH235" s="82"/>
      <c r="HI235" s="82"/>
      <c r="HJ235" s="82"/>
      <c r="HK235" s="82"/>
      <c r="HL235" s="82"/>
      <c r="HM235" s="82"/>
      <c r="HN235" s="82"/>
      <c r="HO235" s="82"/>
      <c r="HP235" s="82"/>
      <c r="HQ235" s="82"/>
      <c r="HR235" s="82"/>
      <c r="HS235" s="82"/>
      <c r="HT235" s="82"/>
      <c r="HU235" s="82"/>
      <c r="HV235" s="82"/>
      <c r="HW235" s="82"/>
      <c r="HX235" s="82"/>
      <c r="HY235" s="82"/>
      <c r="HZ235" s="82"/>
      <c r="IA235" s="82"/>
      <c r="IB235" s="82"/>
      <c r="IC235" s="82"/>
      <c r="ID235" s="82"/>
      <c r="IE235" s="82"/>
      <c r="IF235" s="82"/>
      <c r="IG235" s="82"/>
      <c r="IH235" s="82"/>
      <c r="II235" s="82"/>
      <c r="IJ235" s="82"/>
      <c r="IK235" s="82"/>
      <c r="IL235" s="82"/>
      <c r="IM235" s="82"/>
      <c r="IN235" s="82"/>
      <c r="IO235" s="82"/>
      <c r="IP235" s="82"/>
      <c r="IQ235" s="82"/>
      <c r="IR235" s="82"/>
      <c r="IS235" s="82"/>
      <c r="IT235" s="82"/>
      <c r="IU235" s="82"/>
      <c r="IV235" s="82"/>
    </row>
    <row r="236" spans="1:256" s="86" customFormat="1" x14ac:dyDescent="0.25">
      <c r="A236" s="82"/>
      <c r="B236" s="82"/>
      <c r="C236" s="89" t="s">
        <v>5034</v>
      </c>
      <c r="D236" s="92">
        <v>35.1995</v>
      </c>
      <c r="E236" s="92">
        <v>35.207599999999999</v>
      </c>
      <c r="F236" s="83"/>
      <c r="G236" s="84"/>
      <c r="H236" s="84"/>
      <c r="I236" s="84"/>
      <c r="J236" s="84"/>
      <c r="K236" s="85"/>
      <c r="L236" s="85"/>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85"/>
      <c r="AJ236" s="82"/>
      <c r="AK236" s="82"/>
      <c r="AL236" s="82"/>
      <c r="AM236" s="82"/>
      <c r="AN236" s="82"/>
      <c r="AO236" s="82"/>
      <c r="AP236" s="82"/>
      <c r="AQ236" s="82"/>
      <c r="AR236" s="82"/>
      <c r="AS236" s="82"/>
      <c r="AT236" s="82"/>
      <c r="AU236" s="82"/>
      <c r="AV236" s="85"/>
      <c r="AW236" s="82"/>
      <c r="AX236" s="85"/>
      <c r="AY236" s="82"/>
      <c r="AZ236" s="82"/>
      <c r="BA236" s="82"/>
      <c r="BB236" s="85"/>
      <c r="BC236" s="82"/>
      <c r="BD236" s="82"/>
      <c r="BE236" s="82"/>
      <c r="BF236" s="82"/>
      <c r="BG236" s="82"/>
      <c r="BH236" s="82"/>
      <c r="BI236" s="82"/>
      <c r="BJ236" s="82"/>
      <c r="BK236" s="82"/>
      <c r="BL236" s="82"/>
      <c r="BM236" s="82"/>
      <c r="BN236" s="82"/>
      <c r="BO236" s="82"/>
      <c r="BP236" s="82"/>
      <c r="BQ236" s="82"/>
      <c r="BR236" s="82"/>
      <c r="BS236" s="82"/>
      <c r="BT236" s="82"/>
      <c r="BU236" s="82"/>
      <c r="BV236" s="82"/>
      <c r="BW236" s="82"/>
      <c r="BX236" s="82"/>
      <c r="BY236" s="82"/>
      <c r="BZ236" s="82"/>
      <c r="CA236" s="82"/>
      <c r="CB236" s="82"/>
      <c r="CC236" s="82"/>
      <c r="CD236" s="82"/>
      <c r="CE236" s="82"/>
      <c r="CF236" s="82"/>
      <c r="CG236" s="82"/>
      <c r="CH236" s="82"/>
      <c r="CI236" s="82"/>
      <c r="CJ236" s="82"/>
      <c r="CK236" s="82"/>
      <c r="CL236" s="82"/>
      <c r="CM236" s="82"/>
      <c r="CN236" s="82"/>
      <c r="CO236" s="82"/>
      <c r="CP236" s="82"/>
      <c r="CQ236" s="82"/>
      <c r="CR236" s="82"/>
      <c r="CS236" s="82"/>
      <c r="CT236" s="82"/>
      <c r="CU236" s="82"/>
      <c r="CV236" s="82"/>
      <c r="CW236" s="82"/>
      <c r="CX236" s="82"/>
      <c r="CY236" s="82"/>
      <c r="CZ236" s="82"/>
      <c r="DA236" s="82"/>
      <c r="DB236" s="82"/>
      <c r="DC236" s="82"/>
      <c r="DD236" s="82"/>
      <c r="DE236" s="82"/>
      <c r="DF236" s="82"/>
      <c r="DG236" s="82"/>
      <c r="DH236" s="82"/>
      <c r="DI236" s="82"/>
      <c r="DJ236" s="82"/>
      <c r="DK236" s="82"/>
      <c r="DL236" s="82"/>
      <c r="DM236" s="82"/>
      <c r="DN236" s="82"/>
      <c r="DO236" s="82"/>
      <c r="DP236" s="82"/>
      <c r="DQ236" s="82"/>
      <c r="DR236" s="82"/>
      <c r="DS236" s="82"/>
      <c r="DT236" s="82"/>
      <c r="DU236" s="82"/>
      <c r="DV236" s="82"/>
      <c r="DW236" s="82"/>
      <c r="DX236" s="82"/>
      <c r="DY236" s="82"/>
      <c r="DZ236" s="82"/>
      <c r="EA236" s="82"/>
      <c r="EB236" s="82"/>
      <c r="EC236" s="82"/>
      <c r="ED236" s="82"/>
      <c r="EE236" s="82"/>
      <c r="EF236" s="82"/>
      <c r="EG236" s="82"/>
      <c r="EH236" s="82"/>
      <c r="EI236" s="82"/>
      <c r="EJ236" s="82"/>
      <c r="EK236" s="82"/>
      <c r="EL236" s="82"/>
      <c r="EM236" s="82"/>
      <c r="EN236" s="82"/>
      <c r="EO236" s="82"/>
      <c r="EP236" s="82"/>
      <c r="EQ236" s="82"/>
      <c r="ER236" s="82"/>
      <c r="ES236" s="82"/>
      <c r="ET236" s="82"/>
      <c r="EU236" s="82"/>
      <c r="EV236" s="82"/>
      <c r="EW236" s="82"/>
      <c r="EX236" s="82"/>
      <c r="EY236" s="82"/>
      <c r="EZ236" s="82"/>
      <c r="FA236" s="82"/>
      <c r="FB236" s="82"/>
      <c r="FC236" s="82"/>
      <c r="FD236" s="82"/>
      <c r="FE236" s="82"/>
      <c r="FF236" s="82"/>
      <c r="FG236" s="82"/>
      <c r="FH236" s="82"/>
      <c r="FI236" s="82"/>
      <c r="FJ236" s="82"/>
      <c r="FK236" s="82"/>
      <c r="FL236" s="82"/>
      <c r="FM236" s="82"/>
      <c r="FN236" s="82"/>
      <c r="FO236" s="82"/>
      <c r="FP236" s="82"/>
      <c r="FQ236" s="82"/>
      <c r="FR236" s="82"/>
      <c r="FS236" s="82"/>
      <c r="FT236" s="82"/>
      <c r="FU236" s="82"/>
      <c r="FV236" s="82"/>
      <c r="FW236" s="82"/>
      <c r="FX236" s="82"/>
      <c r="FY236" s="82"/>
      <c r="FZ236" s="82"/>
      <c r="GA236" s="82"/>
      <c r="GB236" s="82"/>
      <c r="GC236" s="82"/>
      <c r="GD236" s="82"/>
      <c r="GE236" s="82"/>
      <c r="GF236" s="82"/>
      <c r="GG236" s="82"/>
      <c r="GH236" s="82"/>
      <c r="GI236" s="82"/>
      <c r="GJ236" s="82"/>
      <c r="GK236" s="82"/>
      <c r="GL236" s="82"/>
      <c r="GM236" s="82"/>
      <c r="GN236" s="82"/>
      <c r="GO236" s="82"/>
      <c r="GP236" s="82"/>
      <c r="GQ236" s="82"/>
      <c r="GR236" s="82"/>
      <c r="GS236" s="82"/>
      <c r="GT236" s="82"/>
      <c r="GU236" s="82"/>
      <c r="GV236" s="82"/>
      <c r="GW236" s="82"/>
      <c r="GX236" s="82"/>
      <c r="GY236" s="82"/>
      <c r="GZ236" s="82"/>
      <c r="HA236" s="82"/>
      <c r="HB236" s="82"/>
      <c r="HC236" s="82"/>
      <c r="HD236" s="82"/>
      <c r="HE236" s="82"/>
      <c r="HF236" s="82"/>
      <c r="HG236" s="82"/>
      <c r="HH236" s="82"/>
      <c r="HI236" s="82"/>
      <c r="HJ236" s="82"/>
      <c r="HK236" s="82"/>
      <c r="HL236" s="82"/>
      <c r="HM236" s="82"/>
      <c r="HN236" s="82"/>
      <c r="HO236" s="82"/>
      <c r="HP236" s="82"/>
      <c r="HQ236" s="82"/>
      <c r="HR236" s="82"/>
      <c r="HS236" s="82"/>
      <c r="HT236" s="82"/>
      <c r="HU236" s="82"/>
      <c r="HV236" s="82"/>
      <c r="HW236" s="82"/>
      <c r="HX236" s="82"/>
      <c r="HY236" s="82"/>
      <c r="HZ236" s="82"/>
      <c r="IA236" s="82"/>
      <c r="IB236" s="82"/>
      <c r="IC236" s="82"/>
      <c r="ID236" s="82"/>
      <c r="IE236" s="82"/>
      <c r="IF236" s="82"/>
      <c r="IG236" s="82"/>
      <c r="IH236" s="82"/>
      <c r="II236" s="82"/>
      <c r="IJ236" s="82"/>
      <c r="IK236" s="82"/>
      <c r="IL236" s="82"/>
      <c r="IM236" s="82"/>
      <c r="IN236" s="82"/>
      <c r="IO236" s="82"/>
      <c r="IP236" s="82"/>
      <c r="IQ236" s="82"/>
      <c r="IR236" s="82"/>
      <c r="IS236" s="82"/>
      <c r="IT236" s="82"/>
      <c r="IU236" s="82"/>
      <c r="IV236" s="82"/>
    </row>
    <row r="237" spans="1:256" s="86" customFormat="1" x14ac:dyDescent="0.25">
      <c r="A237" s="82"/>
      <c r="B237" s="82"/>
      <c r="C237" s="89" t="s">
        <v>5046</v>
      </c>
      <c r="D237" s="92">
        <v>42.220700000000001</v>
      </c>
      <c r="E237" s="92">
        <v>42.230400000000003</v>
      </c>
      <c r="F237" s="83"/>
      <c r="G237" s="84"/>
      <c r="H237" s="84"/>
      <c r="I237" s="84"/>
      <c r="J237" s="84"/>
      <c r="K237" s="85"/>
      <c r="L237" s="85"/>
      <c r="M237" s="82"/>
      <c r="N237" s="82"/>
      <c r="O237" s="82"/>
      <c r="P237" s="82"/>
      <c r="Q237" s="82"/>
      <c r="R237" s="82"/>
      <c r="S237" s="82"/>
      <c r="T237" s="82"/>
      <c r="U237" s="82"/>
      <c r="V237" s="82"/>
      <c r="W237" s="82"/>
      <c r="X237" s="82"/>
      <c r="Y237" s="82"/>
      <c r="Z237" s="82"/>
      <c r="AA237" s="82"/>
      <c r="AB237" s="82"/>
      <c r="AC237" s="82"/>
      <c r="AD237" s="82"/>
      <c r="AE237" s="82"/>
      <c r="AF237" s="82"/>
      <c r="AG237" s="82"/>
      <c r="AH237" s="82"/>
      <c r="AI237" s="85"/>
      <c r="AJ237" s="82"/>
      <c r="AK237" s="82"/>
      <c r="AL237" s="82"/>
      <c r="AM237" s="82"/>
      <c r="AN237" s="82"/>
      <c r="AO237" s="82"/>
      <c r="AP237" s="82"/>
      <c r="AQ237" s="82"/>
      <c r="AR237" s="82"/>
      <c r="AS237" s="82"/>
      <c r="AT237" s="82"/>
      <c r="AU237" s="82"/>
      <c r="AV237" s="85"/>
      <c r="AW237" s="82"/>
      <c r="AX237" s="85"/>
      <c r="AY237" s="82"/>
      <c r="AZ237" s="82"/>
      <c r="BA237" s="82"/>
      <c r="BB237" s="85"/>
      <c r="BC237" s="82"/>
      <c r="BD237" s="82"/>
      <c r="BE237" s="82"/>
      <c r="BF237" s="82"/>
      <c r="BG237" s="82"/>
      <c r="BH237" s="82"/>
      <c r="BI237" s="82"/>
      <c r="BJ237" s="82"/>
      <c r="BK237" s="82"/>
      <c r="BL237" s="82"/>
      <c r="BM237" s="82"/>
      <c r="BN237" s="82"/>
      <c r="BO237" s="82"/>
      <c r="BP237" s="82"/>
      <c r="BQ237" s="82"/>
      <c r="BR237" s="82"/>
      <c r="BS237" s="82"/>
      <c r="BT237" s="82"/>
      <c r="BU237" s="82"/>
      <c r="BV237" s="82"/>
      <c r="BW237" s="82"/>
      <c r="BX237" s="82"/>
      <c r="BY237" s="82"/>
      <c r="BZ237" s="82"/>
      <c r="CA237" s="82"/>
      <c r="CB237" s="82"/>
      <c r="CC237" s="82"/>
      <c r="CD237" s="82"/>
      <c r="CE237" s="82"/>
      <c r="CF237" s="82"/>
      <c r="CG237" s="82"/>
      <c r="CH237" s="82"/>
      <c r="CI237" s="82"/>
      <c r="CJ237" s="82"/>
      <c r="CK237" s="82"/>
      <c r="CL237" s="82"/>
      <c r="CM237" s="82"/>
      <c r="CN237" s="82"/>
      <c r="CO237" s="82"/>
      <c r="CP237" s="82"/>
      <c r="CQ237" s="82"/>
      <c r="CR237" s="82"/>
      <c r="CS237" s="82"/>
      <c r="CT237" s="82"/>
      <c r="CU237" s="82"/>
      <c r="CV237" s="82"/>
      <c r="CW237" s="82"/>
      <c r="CX237" s="82"/>
      <c r="CY237" s="82"/>
      <c r="CZ237" s="82"/>
      <c r="DA237" s="82"/>
      <c r="DB237" s="82"/>
      <c r="DC237" s="82"/>
      <c r="DD237" s="82"/>
      <c r="DE237" s="82"/>
      <c r="DF237" s="82"/>
      <c r="DG237" s="82"/>
      <c r="DH237" s="82"/>
      <c r="DI237" s="82"/>
      <c r="DJ237" s="82"/>
      <c r="DK237" s="82"/>
      <c r="DL237" s="82"/>
      <c r="DM237" s="82"/>
      <c r="DN237" s="82"/>
      <c r="DO237" s="82"/>
      <c r="DP237" s="82"/>
      <c r="DQ237" s="82"/>
      <c r="DR237" s="82"/>
      <c r="DS237" s="82"/>
      <c r="DT237" s="82"/>
      <c r="DU237" s="82"/>
      <c r="DV237" s="82"/>
      <c r="DW237" s="82"/>
      <c r="DX237" s="82"/>
      <c r="DY237" s="82"/>
      <c r="DZ237" s="82"/>
      <c r="EA237" s="82"/>
      <c r="EB237" s="82"/>
      <c r="EC237" s="82"/>
      <c r="ED237" s="82"/>
      <c r="EE237" s="82"/>
      <c r="EF237" s="82"/>
      <c r="EG237" s="82"/>
      <c r="EH237" s="82"/>
      <c r="EI237" s="82"/>
      <c r="EJ237" s="82"/>
      <c r="EK237" s="82"/>
      <c r="EL237" s="82"/>
      <c r="EM237" s="82"/>
      <c r="EN237" s="82"/>
      <c r="EO237" s="82"/>
      <c r="EP237" s="82"/>
      <c r="EQ237" s="82"/>
      <c r="ER237" s="82"/>
      <c r="ES237" s="82"/>
      <c r="ET237" s="82"/>
      <c r="EU237" s="82"/>
      <c r="EV237" s="82"/>
      <c r="EW237" s="82"/>
      <c r="EX237" s="82"/>
      <c r="EY237" s="82"/>
      <c r="EZ237" s="82"/>
      <c r="FA237" s="82"/>
      <c r="FB237" s="82"/>
      <c r="FC237" s="82"/>
      <c r="FD237" s="82"/>
      <c r="FE237" s="82"/>
      <c r="FF237" s="82"/>
      <c r="FG237" s="82"/>
      <c r="FH237" s="82"/>
      <c r="FI237" s="82"/>
      <c r="FJ237" s="82"/>
      <c r="FK237" s="82"/>
      <c r="FL237" s="82"/>
      <c r="FM237" s="82"/>
      <c r="FN237" s="82"/>
      <c r="FO237" s="82"/>
      <c r="FP237" s="82"/>
      <c r="FQ237" s="82"/>
      <c r="FR237" s="82"/>
      <c r="FS237" s="82"/>
      <c r="FT237" s="82"/>
      <c r="FU237" s="82"/>
      <c r="FV237" s="82"/>
      <c r="FW237" s="82"/>
      <c r="FX237" s="82"/>
      <c r="FY237" s="82"/>
      <c r="FZ237" s="82"/>
      <c r="GA237" s="82"/>
      <c r="GB237" s="82"/>
      <c r="GC237" s="82"/>
      <c r="GD237" s="82"/>
      <c r="GE237" s="82"/>
      <c r="GF237" s="82"/>
      <c r="GG237" s="82"/>
      <c r="GH237" s="82"/>
      <c r="GI237" s="82"/>
      <c r="GJ237" s="82"/>
      <c r="GK237" s="82"/>
      <c r="GL237" s="82"/>
      <c r="GM237" s="82"/>
      <c r="GN237" s="82"/>
      <c r="GO237" s="82"/>
      <c r="GP237" s="82"/>
      <c r="GQ237" s="82"/>
      <c r="GR237" s="82"/>
      <c r="GS237" s="82"/>
      <c r="GT237" s="82"/>
      <c r="GU237" s="82"/>
      <c r="GV237" s="82"/>
      <c r="GW237" s="82"/>
      <c r="GX237" s="82"/>
      <c r="GY237" s="82"/>
      <c r="GZ237" s="82"/>
      <c r="HA237" s="82"/>
      <c r="HB237" s="82"/>
      <c r="HC237" s="82"/>
      <c r="HD237" s="82"/>
      <c r="HE237" s="82"/>
      <c r="HF237" s="82"/>
      <c r="HG237" s="82"/>
      <c r="HH237" s="82"/>
      <c r="HI237" s="82"/>
      <c r="HJ237" s="82"/>
      <c r="HK237" s="82"/>
      <c r="HL237" s="82"/>
      <c r="HM237" s="82"/>
      <c r="HN237" s="82"/>
      <c r="HO237" s="82"/>
      <c r="HP237" s="82"/>
      <c r="HQ237" s="82"/>
      <c r="HR237" s="82"/>
      <c r="HS237" s="82"/>
      <c r="HT237" s="82"/>
      <c r="HU237" s="82"/>
      <c r="HV237" s="82"/>
      <c r="HW237" s="82"/>
      <c r="HX237" s="82"/>
      <c r="HY237" s="82"/>
      <c r="HZ237" s="82"/>
      <c r="IA237" s="82"/>
      <c r="IB237" s="82"/>
      <c r="IC237" s="82"/>
      <c r="ID237" s="82"/>
      <c r="IE237" s="82"/>
      <c r="IF237" s="82"/>
      <c r="IG237" s="82"/>
      <c r="IH237" s="82"/>
      <c r="II237" s="82"/>
      <c r="IJ237" s="82"/>
      <c r="IK237" s="82"/>
      <c r="IL237" s="82"/>
      <c r="IM237" s="82"/>
      <c r="IN237" s="82"/>
      <c r="IO237" s="82"/>
      <c r="IP237" s="82"/>
      <c r="IQ237" s="82"/>
      <c r="IR237" s="82"/>
      <c r="IS237" s="82"/>
      <c r="IT237" s="82"/>
      <c r="IU237" s="82"/>
      <c r="IV237" s="82"/>
    </row>
    <row r="238" spans="1:256" s="86" customFormat="1" ht="85.15" customHeight="1" x14ac:dyDescent="0.25">
      <c r="A238" s="82"/>
      <c r="B238" s="82"/>
      <c r="C238" s="166" t="s">
        <v>5060</v>
      </c>
      <c r="D238" s="167"/>
      <c r="E238" s="168"/>
      <c r="F238" s="83"/>
      <c r="G238" s="84"/>
      <c r="H238" s="84"/>
      <c r="I238" s="84"/>
      <c r="J238" s="84"/>
      <c r="K238" s="85"/>
      <c r="L238" s="85"/>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5"/>
      <c r="AJ238" s="82"/>
      <c r="AK238" s="82"/>
      <c r="AL238" s="82"/>
      <c r="AM238" s="82"/>
      <c r="AN238" s="82"/>
      <c r="AO238" s="82"/>
      <c r="AP238" s="82"/>
      <c r="AQ238" s="82"/>
      <c r="AR238" s="82"/>
      <c r="AS238" s="82"/>
      <c r="AT238" s="82"/>
      <c r="AU238" s="82"/>
      <c r="AV238" s="85"/>
      <c r="AW238" s="82"/>
      <c r="AX238" s="85"/>
      <c r="AY238" s="82"/>
      <c r="AZ238" s="82"/>
      <c r="BA238" s="82"/>
      <c r="BB238" s="85"/>
      <c r="BC238" s="82"/>
      <c r="BD238" s="82"/>
      <c r="BE238" s="82"/>
      <c r="BF238" s="82"/>
      <c r="BG238" s="82"/>
      <c r="BH238" s="82"/>
      <c r="BI238" s="82"/>
      <c r="BJ238" s="82"/>
      <c r="BK238" s="82"/>
      <c r="BL238" s="82"/>
      <c r="BM238" s="82"/>
      <c r="BN238" s="82"/>
      <c r="BO238" s="82"/>
      <c r="BP238" s="82"/>
      <c r="BQ238" s="82"/>
      <c r="BR238" s="82"/>
      <c r="BS238" s="82"/>
      <c r="BT238" s="82"/>
      <c r="BU238" s="82"/>
      <c r="BV238" s="82"/>
      <c r="BW238" s="82"/>
      <c r="BX238" s="82"/>
      <c r="BY238" s="82"/>
      <c r="BZ238" s="82"/>
      <c r="CA238" s="82"/>
      <c r="CB238" s="82"/>
      <c r="CC238" s="82"/>
      <c r="CD238" s="82"/>
      <c r="CE238" s="82"/>
      <c r="CF238" s="82"/>
      <c r="CG238" s="82"/>
      <c r="CH238" s="82"/>
      <c r="CI238" s="82"/>
      <c r="CJ238" s="82"/>
      <c r="CK238" s="82"/>
      <c r="CL238" s="82"/>
      <c r="CM238" s="82"/>
      <c r="CN238" s="82"/>
      <c r="CO238" s="82"/>
      <c r="CP238" s="82"/>
      <c r="CQ238" s="82"/>
      <c r="CR238" s="82"/>
      <c r="CS238" s="82"/>
      <c r="CT238" s="82"/>
      <c r="CU238" s="82"/>
      <c r="CV238" s="82"/>
      <c r="CW238" s="82"/>
      <c r="CX238" s="82"/>
      <c r="CY238" s="82"/>
      <c r="CZ238" s="82"/>
      <c r="DA238" s="82"/>
      <c r="DB238" s="82"/>
      <c r="DC238" s="82"/>
      <c r="DD238" s="82"/>
      <c r="DE238" s="82"/>
      <c r="DF238" s="82"/>
      <c r="DG238" s="82"/>
      <c r="DH238" s="82"/>
      <c r="DI238" s="82"/>
      <c r="DJ238" s="82"/>
      <c r="DK238" s="82"/>
      <c r="DL238" s="82"/>
      <c r="DM238" s="82"/>
      <c r="DN238" s="82"/>
      <c r="DO238" s="82"/>
      <c r="DP238" s="82"/>
      <c r="DQ238" s="82"/>
      <c r="DR238" s="82"/>
      <c r="DS238" s="82"/>
      <c r="DT238" s="82"/>
      <c r="DU238" s="82"/>
      <c r="DV238" s="82"/>
      <c r="DW238" s="82"/>
      <c r="DX238" s="82"/>
      <c r="DY238" s="82"/>
      <c r="DZ238" s="82"/>
      <c r="EA238" s="82"/>
      <c r="EB238" s="82"/>
      <c r="EC238" s="82"/>
      <c r="ED238" s="82"/>
      <c r="EE238" s="82"/>
      <c r="EF238" s="82"/>
      <c r="EG238" s="82"/>
      <c r="EH238" s="82"/>
      <c r="EI238" s="82"/>
      <c r="EJ238" s="82"/>
      <c r="EK238" s="82"/>
      <c r="EL238" s="82"/>
      <c r="EM238" s="82"/>
      <c r="EN238" s="82"/>
      <c r="EO238" s="82"/>
      <c r="EP238" s="82"/>
      <c r="EQ238" s="82"/>
      <c r="ER238" s="82"/>
      <c r="ES238" s="82"/>
      <c r="ET238" s="82"/>
      <c r="EU238" s="82"/>
      <c r="EV238" s="82"/>
      <c r="EW238" s="82"/>
      <c r="EX238" s="82"/>
      <c r="EY238" s="82"/>
      <c r="EZ238" s="82"/>
      <c r="FA238" s="82"/>
      <c r="FB238" s="82"/>
      <c r="FC238" s="82"/>
      <c r="FD238" s="82"/>
      <c r="FE238" s="82"/>
      <c r="FF238" s="82"/>
      <c r="FG238" s="82"/>
      <c r="FH238" s="82"/>
      <c r="FI238" s="82"/>
      <c r="FJ238" s="82"/>
      <c r="FK238" s="82"/>
      <c r="FL238" s="82"/>
      <c r="FM238" s="82"/>
      <c r="FN238" s="82"/>
      <c r="FO238" s="82"/>
      <c r="FP238" s="82"/>
      <c r="FQ238" s="82"/>
      <c r="FR238" s="82"/>
      <c r="FS238" s="82"/>
      <c r="FT238" s="82"/>
      <c r="FU238" s="82"/>
      <c r="FV238" s="82"/>
      <c r="FW238" s="82"/>
      <c r="FX238" s="82"/>
      <c r="FY238" s="82"/>
      <c r="FZ238" s="82"/>
      <c r="GA238" s="82"/>
      <c r="GB238" s="82"/>
      <c r="GC238" s="82"/>
      <c r="GD238" s="82"/>
      <c r="GE238" s="82"/>
      <c r="GF238" s="82"/>
      <c r="GG238" s="82"/>
      <c r="GH238" s="82"/>
      <c r="GI238" s="82"/>
      <c r="GJ238" s="82"/>
      <c r="GK238" s="82"/>
      <c r="GL238" s="82"/>
      <c r="GM238" s="82"/>
      <c r="GN238" s="82"/>
      <c r="GO238" s="82"/>
      <c r="GP238" s="82"/>
      <c r="GQ238" s="82"/>
      <c r="GR238" s="82"/>
      <c r="GS238" s="82"/>
      <c r="GT238" s="82"/>
      <c r="GU238" s="82"/>
      <c r="GV238" s="82"/>
      <c r="GW238" s="82"/>
      <c r="GX238" s="82"/>
      <c r="GY238" s="82"/>
      <c r="GZ238" s="82"/>
      <c r="HA238" s="82"/>
      <c r="HB238" s="82"/>
      <c r="HC238" s="82"/>
      <c r="HD238" s="82"/>
      <c r="HE238" s="82"/>
      <c r="HF238" s="82"/>
      <c r="HG238" s="82"/>
      <c r="HH238" s="82"/>
      <c r="HI238" s="82"/>
      <c r="HJ238" s="82"/>
      <c r="HK238" s="82"/>
      <c r="HL238" s="82"/>
      <c r="HM238" s="82"/>
      <c r="HN238" s="82"/>
      <c r="HO238" s="82"/>
      <c r="HP238" s="82"/>
      <c r="HQ238" s="82"/>
      <c r="HR238" s="82"/>
      <c r="HS238" s="82"/>
      <c r="HT238" s="82"/>
      <c r="HU238" s="82"/>
      <c r="HV238" s="82"/>
      <c r="HW238" s="82"/>
      <c r="HX238" s="82"/>
      <c r="HY238" s="82"/>
      <c r="HZ238" s="82"/>
      <c r="IA238" s="82"/>
      <c r="IB238" s="82"/>
      <c r="IC238" s="82"/>
      <c r="ID238" s="82"/>
      <c r="IE238" s="82"/>
      <c r="IF238" s="82"/>
      <c r="IG238" s="82"/>
      <c r="IH238" s="82"/>
      <c r="II238" s="82"/>
      <c r="IJ238" s="82"/>
      <c r="IK238" s="82"/>
      <c r="IL238" s="82"/>
      <c r="IM238" s="82"/>
      <c r="IN238" s="82"/>
      <c r="IO238" s="82"/>
      <c r="IP238" s="82"/>
      <c r="IQ238" s="82"/>
      <c r="IR238" s="82"/>
      <c r="IS238" s="82"/>
      <c r="IT238" s="82"/>
      <c r="IU238" s="82"/>
      <c r="IV238" s="82"/>
    </row>
    <row r="240" spans="1:256" x14ac:dyDescent="0.25">
      <c r="C240" s="2" t="s">
        <v>5066</v>
      </c>
      <c r="E240" s="2" t="s">
        <v>2</v>
      </c>
    </row>
    <row r="242" spans="3:8" x14ac:dyDescent="0.25">
      <c r="C242" s="2" t="s">
        <v>5067</v>
      </c>
      <c r="E242" s="2" t="s">
        <v>2</v>
      </c>
    </row>
    <row r="244" spans="3:8" x14ac:dyDescent="0.25">
      <c r="C244" s="2" t="s">
        <v>5018</v>
      </c>
    </row>
    <row r="246" spans="3:8" s="120" customFormat="1" ht="13.5" x14ac:dyDescent="0.25">
      <c r="C246" s="136" t="s">
        <v>5134</v>
      </c>
      <c r="D246" s="136"/>
      <c r="E246" s="136"/>
      <c r="F246" s="103"/>
      <c r="G246" s="103"/>
      <c r="H246" s="137"/>
    </row>
    <row r="247" spans="3:8" s="120" customFormat="1" ht="40.5" x14ac:dyDescent="0.2">
      <c r="C247" s="121" t="s">
        <v>5128</v>
      </c>
      <c r="D247" s="121" t="s">
        <v>5129</v>
      </c>
      <c r="E247" s="121" t="s">
        <v>4573</v>
      </c>
      <c r="F247" s="121" t="s">
        <v>5135</v>
      </c>
      <c r="G247" s="121" t="s">
        <v>5136</v>
      </c>
      <c r="H247" s="151" t="s">
        <v>5137</v>
      </c>
    </row>
    <row r="248" spans="3:8" s="120" customFormat="1" ht="13.5" x14ac:dyDescent="0.2">
      <c r="C248" s="130" t="s">
        <v>5138</v>
      </c>
      <c r="D248" s="121"/>
      <c r="E248" s="121"/>
      <c r="F248" s="121"/>
      <c r="G248" s="121"/>
      <c r="H248" s="151"/>
    </row>
    <row r="249" spans="3:8" s="120" customFormat="1" ht="13.5" x14ac:dyDescent="0.25">
      <c r="C249" s="138"/>
      <c r="D249" s="138"/>
      <c r="E249" s="138"/>
      <c r="F249" s="138"/>
      <c r="G249" s="138"/>
      <c r="H249" s="137"/>
    </row>
    <row r="250" spans="3:8" s="120" customFormat="1" ht="13.5" x14ac:dyDescent="0.25">
      <c r="C250" s="103" t="s">
        <v>5139</v>
      </c>
      <c r="D250" s="103"/>
      <c r="E250" s="103"/>
      <c r="F250" s="103"/>
      <c r="G250" s="103"/>
      <c r="H250" s="137"/>
    </row>
    <row r="251" spans="3:8" s="120" customFormat="1" ht="13.5" x14ac:dyDescent="0.25">
      <c r="C251" s="134"/>
      <c r="D251" s="134"/>
      <c r="E251" s="134"/>
      <c r="F251" s="103"/>
      <c r="G251" s="103"/>
      <c r="H251" s="137"/>
    </row>
    <row r="252" spans="3:8" s="120" customFormat="1" ht="13.5" x14ac:dyDescent="0.25">
      <c r="C252" s="134" t="s">
        <v>5140</v>
      </c>
      <c r="D252" s="134"/>
      <c r="E252" s="1"/>
      <c r="F252" s="103"/>
      <c r="G252" s="103"/>
      <c r="H252" s="137"/>
    </row>
    <row r="253" spans="3:8" s="120" customFormat="1" ht="13.5" x14ac:dyDescent="0.25">
      <c r="C253" s="103" t="s">
        <v>5141</v>
      </c>
      <c r="D253" s="103"/>
      <c r="E253" s="103"/>
      <c r="F253" s="120" t="s">
        <v>5138</v>
      </c>
      <c r="G253" s="103"/>
      <c r="H253" s="137"/>
    </row>
    <row r="254" spans="3:8" s="120" customFormat="1" ht="13.5" x14ac:dyDescent="0.25">
      <c r="C254" s="103" t="s">
        <v>5142</v>
      </c>
      <c r="D254" s="103"/>
      <c r="E254" s="103"/>
      <c r="F254" s="120" t="s">
        <v>5138</v>
      </c>
      <c r="G254" s="103"/>
      <c r="H254" s="137"/>
    </row>
    <row r="255" spans="3:8" s="120" customFormat="1" ht="13.5" x14ac:dyDescent="0.25">
      <c r="C255" s="103" t="s">
        <v>5143</v>
      </c>
      <c r="D255" s="103"/>
      <c r="E255" s="103"/>
      <c r="F255" s="120" t="s">
        <v>5138</v>
      </c>
      <c r="G255" s="123"/>
      <c r="H255" s="141"/>
    </row>
    <row r="256" spans="3:8" s="120" customFormat="1" ht="13.5" x14ac:dyDescent="0.25">
      <c r="C256" s="103" t="s">
        <v>5130</v>
      </c>
      <c r="D256" s="103"/>
      <c r="E256" s="103"/>
      <c r="F256" s="120" t="s">
        <v>5138</v>
      </c>
      <c r="G256" s="123"/>
      <c r="H256" s="141"/>
    </row>
    <row r="257" spans="3:13" s="120" customFormat="1" ht="13.5" x14ac:dyDescent="0.25">
      <c r="C257" s="103" t="s">
        <v>5144</v>
      </c>
      <c r="D257" s="103"/>
      <c r="E257" s="103"/>
      <c r="F257" s="120" t="s">
        <v>5138</v>
      </c>
      <c r="G257" s="123"/>
      <c r="H257" s="141"/>
    </row>
    <row r="258" spans="3:13" s="120" customFormat="1" ht="13.5" x14ac:dyDescent="0.25">
      <c r="C258" s="103" t="s">
        <v>5145</v>
      </c>
      <c r="D258" s="103"/>
      <c r="E258" s="103"/>
      <c r="F258" s="120" t="s">
        <v>5138</v>
      </c>
      <c r="G258" s="123"/>
      <c r="H258" s="141"/>
    </row>
    <row r="259" spans="3:13" s="120" customFormat="1" ht="13.5" x14ac:dyDescent="0.25">
      <c r="C259" s="103" t="s">
        <v>5146</v>
      </c>
      <c r="D259" s="103"/>
      <c r="E259" s="103"/>
      <c r="F259" s="120" t="s">
        <v>5138</v>
      </c>
      <c r="G259" s="123"/>
      <c r="H259" s="141"/>
    </row>
    <row r="260" spans="3:13" s="120" customFormat="1" ht="13.5" x14ac:dyDescent="0.25">
      <c r="C260" s="103" t="s">
        <v>5147</v>
      </c>
      <c r="D260" s="103"/>
      <c r="E260" s="103"/>
      <c r="F260" s="120" t="s">
        <v>5138</v>
      </c>
      <c r="G260" s="123"/>
      <c r="H260" s="141"/>
    </row>
    <row r="261" spans="3:13" s="120" customFormat="1" ht="13.5" x14ac:dyDescent="0.25">
      <c r="C261" s="103" t="s">
        <v>5148</v>
      </c>
      <c r="D261" s="103"/>
      <c r="E261" s="103"/>
      <c r="F261" s="120" t="s">
        <v>5138</v>
      </c>
      <c r="G261" s="123"/>
      <c r="H261" s="141"/>
      <c r="J261" s="124"/>
      <c r="K261" s="125"/>
      <c r="L261" s="126"/>
      <c r="M261" s="126"/>
    </row>
    <row r="262" spans="3:13" s="120" customFormat="1" ht="13.5" x14ac:dyDescent="0.25">
      <c r="C262" s="127"/>
      <c r="D262" s="127"/>
      <c r="E262" s="127"/>
      <c r="F262" s="128"/>
      <c r="G262" s="123"/>
      <c r="H262" s="141"/>
    </row>
    <row r="263" spans="3:13" s="120" customFormat="1" ht="13.5" x14ac:dyDescent="0.25">
      <c r="C263" s="103"/>
      <c r="D263" s="103"/>
      <c r="E263" s="103"/>
      <c r="F263" s="128"/>
      <c r="G263" s="128"/>
      <c r="H263" s="141"/>
    </row>
    <row r="264" spans="3:13" s="120" customFormat="1" ht="13.5" x14ac:dyDescent="0.25">
      <c r="C264" s="134" t="s">
        <v>5149</v>
      </c>
      <c r="D264" s="134"/>
      <c r="E264" s="1"/>
      <c r="F264" s="103"/>
      <c r="G264" s="103"/>
      <c r="H264" s="137"/>
    </row>
    <row r="265" spans="3:13" s="120" customFormat="1" ht="40.5" x14ac:dyDescent="0.2">
      <c r="C265" s="121" t="s">
        <v>5128</v>
      </c>
      <c r="D265" s="121" t="s">
        <v>5129</v>
      </c>
      <c r="E265" s="121" t="s">
        <v>4573</v>
      </c>
      <c r="F265" s="121" t="s">
        <v>5135</v>
      </c>
      <c r="G265" s="121" t="s">
        <v>5136</v>
      </c>
      <c r="H265" s="151" t="s">
        <v>5137</v>
      </c>
    </row>
    <row r="266" spans="3:13" s="120" customFormat="1" ht="13.5" x14ac:dyDescent="0.25">
      <c r="C266" s="130" t="s">
        <v>137</v>
      </c>
      <c r="D266" s="129">
        <v>46231</v>
      </c>
      <c r="E266" s="130" t="s">
        <v>4637</v>
      </c>
      <c r="F266" s="131">
        <v>305.2552</v>
      </c>
      <c r="G266" s="131">
        <v>312.14999999999998</v>
      </c>
      <c r="H266" s="131">
        <v>856.81043750000003</v>
      </c>
    </row>
    <row r="267" spans="3:13" s="120" customFormat="1" ht="13.5" x14ac:dyDescent="0.25">
      <c r="C267" s="130" t="s">
        <v>640</v>
      </c>
      <c r="D267" s="129">
        <v>46231</v>
      </c>
      <c r="E267" s="130" t="s">
        <v>4637</v>
      </c>
      <c r="F267" s="131">
        <v>993.74329699999998</v>
      </c>
      <c r="G267" s="131">
        <v>982.2</v>
      </c>
      <c r="H267" s="131">
        <v>2909.3549720000001</v>
      </c>
    </row>
    <row r="268" spans="3:13" s="120" customFormat="1" ht="13.5" x14ac:dyDescent="0.25">
      <c r="C268" s="130" t="s">
        <v>141</v>
      </c>
      <c r="D268" s="129">
        <v>46231</v>
      </c>
      <c r="E268" s="130" t="s">
        <v>4637</v>
      </c>
      <c r="F268" s="131">
        <v>618.90647899999999</v>
      </c>
      <c r="G268" s="131">
        <v>620.9</v>
      </c>
      <c r="H268" s="131">
        <v>2023.0071090000001</v>
      </c>
    </row>
    <row r="269" spans="3:13" s="120" customFormat="1" ht="13.5" x14ac:dyDescent="0.25">
      <c r="C269" s="130" t="s">
        <v>637</v>
      </c>
      <c r="D269" s="129">
        <v>46231</v>
      </c>
      <c r="E269" s="130" t="s">
        <v>4637</v>
      </c>
      <c r="F269" s="131">
        <v>511.31065999999998</v>
      </c>
      <c r="G269" s="131">
        <v>510.8</v>
      </c>
      <c r="H269" s="131">
        <v>1834.743201</v>
      </c>
    </row>
    <row r="270" spans="3:13" s="120" customFormat="1" ht="13.5" x14ac:dyDescent="0.25">
      <c r="C270" s="130" t="s">
        <v>392</v>
      </c>
      <c r="D270" s="129">
        <v>46231</v>
      </c>
      <c r="E270" s="130" t="s">
        <v>4637</v>
      </c>
      <c r="F270" s="131">
        <v>170.11259999999999</v>
      </c>
      <c r="G270" s="131">
        <v>170.29</v>
      </c>
      <c r="H270" s="131">
        <v>1128.249</v>
      </c>
    </row>
    <row r="271" spans="3:13" s="120" customFormat="1" ht="13.5" x14ac:dyDescent="0.2">
      <c r="C271" s="140"/>
      <c r="D271" s="140"/>
      <c r="E271" s="140"/>
      <c r="F271" s="140"/>
      <c r="G271" s="140"/>
      <c r="H271" s="140"/>
    </row>
    <row r="272" spans="3:13" s="120" customFormat="1" ht="13.5" x14ac:dyDescent="0.25">
      <c r="C272" s="103" t="s">
        <v>5174</v>
      </c>
      <c r="D272" s="103"/>
      <c r="E272" s="103"/>
      <c r="F272" s="103"/>
      <c r="G272" s="103"/>
      <c r="H272" s="103"/>
    </row>
    <row r="273" spans="3:9" s="120" customFormat="1" ht="13.5" x14ac:dyDescent="0.25">
      <c r="C273" s="134"/>
      <c r="D273" s="134"/>
      <c r="E273" s="134"/>
      <c r="F273" s="103"/>
      <c r="G273" s="103"/>
      <c r="H273" s="137"/>
    </row>
    <row r="274" spans="3:9" s="120" customFormat="1" ht="13.5" x14ac:dyDescent="0.25">
      <c r="C274" s="134" t="s">
        <v>5151</v>
      </c>
      <c r="D274" s="134"/>
      <c r="E274" s="1"/>
      <c r="F274" s="103"/>
      <c r="G274" s="103"/>
      <c r="H274" s="137"/>
    </row>
    <row r="275" spans="3:9" s="120" customFormat="1" ht="13.5" x14ac:dyDescent="0.25">
      <c r="C275" s="103" t="s">
        <v>5141</v>
      </c>
      <c r="D275" s="103"/>
      <c r="E275" s="103"/>
      <c r="F275" s="122" t="s">
        <v>5138</v>
      </c>
      <c r="G275" s="103"/>
      <c r="H275" s="137"/>
    </row>
    <row r="276" spans="3:9" s="120" customFormat="1" ht="13.5" x14ac:dyDescent="0.25">
      <c r="C276" s="103" t="s">
        <v>5142</v>
      </c>
      <c r="D276" s="103"/>
      <c r="E276" s="103"/>
      <c r="F276" s="122">
        <v>9009</v>
      </c>
      <c r="G276" s="103"/>
      <c r="H276" s="137"/>
    </row>
    <row r="277" spans="3:9" s="120" customFormat="1" ht="13.5" x14ac:dyDescent="0.25">
      <c r="C277" s="103" t="s">
        <v>5143</v>
      </c>
      <c r="D277" s="103"/>
      <c r="E277" s="103"/>
      <c r="F277" s="122" t="s">
        <v>5138</v>
      </c>
      <c r="G277" s="123"/>
      <c r="H277" s="141"/>
    </row>
    <row r="278" spans="3:9" s="120" customFormat="1" ht="13.5" x14ac:dyDescent="0.25">
      <c r="C278" s="103" t="s">
        <v>5130</v>
      </c>
      <c r="D278" s="103"/>
      <c r="E278" s="103"/>
      <c r="F278" s="122">
        <v>9009</v>
      </c>
      <c r="G278" s="123"/>
      <c r="H278" s="141"/>
    </row>
    <row r="279" spans="3:9" s="120" customFormat="1" ht="13.5" x14ac:dyDescent="0.25">
      <c r="C279" s="103" t="s">
        <v>5144</v>
      </c>
      <c r="D279" s="103"/>
      <c r="E279" s="103"/>
      <c r="F279" s="122">
        <v>0</v>
      </c>
      <c r="G279" s="123"/>
      <c r="H279" s="141"/>
    </row>
    <row r="280" spans="3:9" s="120" customFormat="1" ht="13.5" x14ac:dyDescent="0.25">
      <c r="C280" s="103" t="s">
        <v>5145</v>
      </c>
      <c r="D280" s="103"/>
      <c r="E280" s="103"/>
      <c r="F280" s="122">
        <v>4995429605.8000002</v>
      </c>
      <c r="G280" s="123"/>
      <c r="H280" s="141"/>
    </row>
    <row r="281" spans="3:9" s="120" customFormat="1" ht="13.5" x14ac:dyDescent="0.25">
      <c r="C281" s="103" t="s">
        <v>5146</v>
      </c>
      <c r="D281" s="103"/>
      <c r="E281" s="103"/>
      <c r="F281" s="122">
        <v>0</v>
      </c>
      <c r="G281" s="123"/>
      <c r="H281" s="141"/>
    </row>
    <row r="282" spans="3:9" s="120" customFormat="1" ht="13.5" x14ac:dyDescent="0.25">
      <c r="C282" s="103" t="s">
        <v>5147</v>
      </c>
      <c r="D282" s="103"/>
      <c r="E282" s="103"/>
      <c r="F282" s="122">
        <v>4910888261.0299997</v>
      </c>
      <c r="G282" s="123"/>
      <c r="H282" s="141"/>
    </row>
    <row r="283" spans="3:9" s="120" customFormat="1" ht="13.5" x14ac:dyDescent="0.25">
      <c r="C283" s="37" t="s">
        <v>5148</v>
      </c>
      <c r="D283" s="37"/>
      <c r="E283" s="37"/>
      <c r="F283" s="122">
        <v>-84541344.770000458</v>
      </c>
      <c r="G283" s="146"/>
      <c r="H283" s="147"/>
    </row>
    <row r="284" spans="3:9" s="120" customFormat="1" ht="13.5" x14ac:dyDescent="0.25">
      <c r="C284" s="103"/>
      <c r="D284" s="103"/>
      <c r="E284" s="103"/>
      <c r="F284" s="142"/>
      <c r="G284" s="148"/>
      <c r="H284" s="137"/>
    </row>
    <row r="285" spans="3:9" s="120" customFormat="1" ht="13.5" x14ac:dyDescent="0.25">
      <c r="C285" s="134" t="s">
        <v>5152</v>
      </c>
      <c r="D285" s="134"/>
      <c r="E285" s="136"/>
      <c r="F285" s="103"/>
      <c r="G285" s="149"/>
      <c r="H285" s="137"/>
      <c r="I285" s="132"/>
    </row>
    <row r="286" spans="3:9" s="120" customFormat="1" ht="40.5" x14ac:dyDescent="0.25">
      <c r="C286" s="121" t="s">
        <v>5128</v>
      </c>
      <c r="D286" s="121" t="s">
        <v>5153</v>
      </c>
      <c r="E286" s="121" t="s">
        <v>5154</v>
      </c>
      <c r="F286" s="121" t="s">
        <v>5155</v>
      </c>
      <c r="G286" s="149"/>
      <c r="H286" s="137"/>
    </row>
    <row r="287" spans="3:9" s="120" customFormat="1" ht="13.5" x14ac:dyDescent="0.25">
      <c r="C287" s="169" t="s">
        <v>5138</v>
      </c>
      <c r="D287" s="169"/>
      <c r="E287" s="169"/>
      <c r="F287" s="169"/>
      <c r="G287" s="149"/>
      <c r="H287" s="137"/>
    </row>
    <row r="288" spans="3:9" s="120" customFormat="1" ht="13.5" x14ac:dyDescent="0.25">
      <c r="C288" s="103" t="s">
        <v>5156</v>
      </c>
      <c r="D288" s="103"/>
      <c r="E288" s="103"/>
      <c r="F288" s="103"/>
      <c r="G288" s="149"/>
      <c r="H288" s="137"/>
    </row>
    <row r="289" spans="3:8" s="120" customFormat="1" ht="13.5" x14ac:dyDescent="0.25">
      <c r="C289" s="150"/>
      <c r="D289" s="150"/>
      <c r="E289" s="150"/>
      <c r="F289" s="103"/>
      <c r="G289" s="149"/>
      <c r="H289" s="137"/>
    </row>
    <row r="290" spans="3:8" s="120" customFormat="1" ht="13.5" x14ac:dyDescent="0.25">
      <c r="C290" s="134" t="s">
        <v>5157</v>
      </c>
      <c r="D290" s="134"/>
      <c r="E290" s="1"/>
      <c r="F290" s="103"/>
      <c r="G290" s="103"/>
      <c r="H290" s="137"/>
    </row>
    <row r="291" spans="3:8" s="120" customFormat="1" ht="13.5" x14ac:dyDescent="0.25">
      <c r="C291" s="103" t="s">
        <v>5158</v>
      </c>
      <c r="D291" s="103"/>
      <c r="E291" s="103"/>
      <c r="F291" s="103" t="s">
        <v>5138</v>
      </c>
      <c r="G291" s="103"/>
      <c r="H291" s="137"/>
    </row>
    <row r="292" spans="3:8" s="120" customFormat="1" ht="13.5" x14ac:dyDescent="0.25">
      <c r="C292" s="103" t="s">
        <v>5159</v>
      </c>
      <c r="D292" s="103"/>
      <c r="E292" s="103"/>
      <c r="F292" s="103" t="s">
        <v>5138</v>
      </c>
      <c r="G292" s="103"/>
      <c r="H292" s="137"/>
    </row>
    <row r="293" spans="3:8" s="120" customFormat="1" ht="13.5" x14ac:dyDescent="0.25">
      <c r="C293" s="103" t="s">
        <v>5160</v>
      </c>
      <c r="D293" s="103"/>
      <c r="E293" s="103"/>
      <c r="F293" s="103" t="s">
        <v>5138</v>
      </c>
      <c r="G293" s="103"/>
      <c r="H293" s="137"/>
    </row>
    <row r="294" spans="3:8" s="120" customFormat="1" ht="13.5" x14ac:dyDescent="0.25">
      <c r="C294" s="127" t="s">
        <v>5161</v>
      </c>
      <c r="D294" s="127"/>
      <c r="E294" s="127"/>
      <c r="F294" s="103"/>
      <c r="G294" s="103"/>
      <c r="H294" s="137"/>
    </row>
    <row r="295" spans="3:8" s="120" customFormat="1" ht="13.5" x14ac:dyDescent="0.25">
      <c r="C295" s="127"/>
      <c r="D295" s="127"/>
      <c r="E295" s="127"/>
      <c r="F295" s="103"/>
      <c r="G295" s="103"/>
      <c r="H295" s="137"/>
    </row>
    <row r="296" spans="3:8" s="120" customFormat="1" ht="13.5" x14ac:dyDescent="0.25">
      <c r="C296" s="136" t="s">
        <v>5162</v>
      </c>
      <c r="D296" s="136"/>
      <c r="E296" s="136"/>
      <c r="F296" s="103"/>
      <c r="G296" s="149"/>
      <c r="H296" s="137"/>
    </row>
    <row r="297" spans="3:8" s="120" customFormat="1" ht="40.5" x14ac:dyDescent="0.25">
      <c r="C297" s="121" t="s">
        <v>5128</v>
      </c>
      <c r="D297" s="121" t="s">
        <v>4630</v>
      </c>
      <c r="E297" s="121" t="s">
        <v>5153</v>
      </c>
      <c r="F297" s="121" t="s">
        <v>5154</v>
      </c>
      <c r="G297" s="121" t="s">
        <v>5163</v>
      </c>
      <c r="H297" s="137"/>
    </row>
    <row r="298" spans="3:8" s="120" customFormat="1" ht="13.5" x14ac:dyDescent="0.25">
      <c r="C298" s="169" t="s">
        <v>5138</v>
      </c>
      <c r="D298" s="169"/>
      <c r="E298" s="169"/>
      <c r="F298" s="169"/>
      <c r="G298" s="169"/>
      <c r="H298" s="137"/>
    </row>
    <row r="299" spans="3:8" s="120" customFormat="1" ht="13.5" x14ac:dyDescent="0.25">
      <c r="C299" s="170" t="s">
        <v>5164</v>
      </c>
      <c r="D299" s="170"/>
      <c r="E299" s="170"/>
      <c r="F299" s="170"/>
      <c r="G299" s="170"/>
      <c r="H299" s="137"/>
    </row>
    <row r="300" spans="3:8" s="120" customFormat="1" ht="13.5" x14ac:dyDescent="0.25">
      <c r="C300" s="107"/>
      <c r="D300" s="133"/>
      <c r="E300" s="133"/>
      <c r="F300" s="133"/>
      <c r="G300" s="133"/>
      <c r="H300" s="137"/>
    </row>
    <row r="301" spans="3:8" s="120" customFormat="1" ht="13.5" x14ac:dyDescent="0.25">
      <c r="C301" s="1" t="s">
        <v>5165</v>
      </c>
      <c r="D301" s="1"/>
      <c r="E301" s="1"/>
      <c r="F301" s="103"/>
      <c r="G301" s="103"/>
      <c r="H301" s="137"/>
    </row>
    <row r="302" spans="3:8" s="120" customFormat="1" ht="13.5" x14ac:dyDescent="0.25">
      <c r="C302" s="103" t="s">
        <v>5158</v>
      </c>
      <c r="D302" s="103"/>
      <c r="E302" s="103"/>
      <c r="F302" s="103" t="s">
        <v>5138</v>
      </c>
      <c r="G302" s="103"/>
      <c r="H302" s="137"/>
    </row>
    <row r="303" spans="3:8" s="120" customFormat="1" ht="13.5" x14ac:dyDescent="0.25">
      <c r="C303" s="103" t="s">
        <v>5159</v>
      </c>
      <c r="D303" s="103"/>
      <c r="E303" s="103"/>
      <c r="F303" s="103" t="s">
        <v>5138</v>
      </c>
      <c r="G303" s="103"/>
      <c r="H303" s="137"/>
    </row>
    <row r="304" spans="3:8" s="120" customFormat="1" ht="13.5" x14ac:dyDescent="0.25">
      <c r="C304" s="103" t="s">
        <v>5160</v>
      </c>
      <c r="D304" s="103"/>
      <c r="E304" s="103"/>
      <c r="F304" s="103" t="s">
        <v>5138</v>
      </c>
      <c r="G304" s="103"/>
      <c r="H304" s="137"/>
    </row>
    <row r="305" spans="3:7" s="102" customFormat="1" ht="13.5" x14ac:dyDescent="0.25">
      <c r="C305" s="110"/>
      <c r="D305" s="111"/>
      <c r="E305" s="112"/>
    </row>
    <row r="306" spans="3:7" s="102" customFormat="1" ht="13.5" x14ac:dyDescent="0.25">
      <c r="C306" s="160" t="s">
        <v>5173</v>
      </c>
      <c r="D306" s="108"/>
      <c r="E306" s="104"/>
    </row>
    <row r="307" spans="3:7" s="102" customFormat="1" ht="13.5" x14ac:dyDescent="0.25">
      <c r="E307" s="112"/>
    </row>
    <row r="308" spans="3:7" s="102" customFormat="1" ht="15" customHeight="1" x14ac:dyDescent="0.25">
      <c r="C308" s="174" t="s">
        <v>5076</v>
      </c>
      <c r="D308" s="174" t="s">
        <v>5077</v>
      </c>
      <c r="E308" s="175" t="s">
        <v>5078</v>
      </c>
      <c r="F308" s="177" t="s">
        <v>5079</v>
      </c>
      <c r="G308" s="114" t="s">
        <v>5080</v>
      </c>
    </row>
    <row r="309" spans="3:7" s="102" customFormat="1" x14ac:dyDescent="0.25">
      <c r="C309" s="174"/>
      <c r="D309" s="174"/>
      <c r="E309" s="176"/>
      <c r="F309" s="177"/>
      <c r="G309" s="114" t="s">
        <v>5081</v>
      </c>
    </row>
    <row r="310" spans="3:7" s="102" customFormat="1" x14ac:dyDescent="0.25">
      <c r="C310" s="171" t="s">
        <v>5131</v>
      </c>
      <c r="D310" s="40" t="s">
        <v>4637</v>
      </c>
      <c r="E310" s="40" t="s">
        <v>5084</v>
      </c>
      <c r="F310" s="115">
        <v>46346</v>
      </c>
      <c r="G310" s="40">
        <v>10000</v>
      </c>
    </row>
    <row r="311" spans="3:7" s="102" customFormat="1" x14ac:dyDescent="0.25">
      <c r="C311" s="172"/>
      <c r="D311" s="40" t="s">
        <v>4639</v>
      </c>
      <c r="E311" s="40" t="s">
        <v>5083</v>
      </c>
      <c r="F311" s="115">
        <v>46895</v>
      </c>
      <c r="G311" s="40">
        <v>-10000</v>
      </c>
    </row>
    <row r="312" spans="3:7" s="102" customFormat="1" x14ac:dyDescent="0.25">
      <c r="C312" s="116" t="s">
        <v>5101</v>
      </c>
      <c r="E312" s="112"/>
    </row>
    <row r="313" spans="3:7" s="102" customFormat="1" ht="13.5" x14ac:dyDescent="0.25"/>
    <row r="314" spans="3:7" x14ac:dyDescent="0.25">
      <c r="C314" s="2" t="s">
        <v>5019</v>
      </c>
      <c r="E314" s="2" t="s">
        <v>2</v>
      </c>
    </row>
    <row r="316" spans="3:7" x14ac:dyDescent="0.25">
      <c r="C316" s="2" t="s">
        <v>5020</v>
      </c>
      <c r="E316" s="99">
        <v>1.1024417770479695</v>
      </c>
    </row>
    <row r="318" spans="3:7" x14ac:dyDescent="0.25">
      <c r="C318" s="2" t="s">
        <v>5021</v>
      </c>
      <c r="E318" s="100" t="s">
        <v>5203</v>
      </c>
    </row>
    <row r="320" spans="3:7" x14ac:dyDescent="0.25">
      <c r="C320" s="2" t="s">
        <v>5068</v>
      </c>
      <c r="E320" s="2" t="s">
        <v>2</v>
      </c>
    </row>
    <row r="322" spans="3:5" x14ac:dyDescent="0.25">
      <c r="C322" s="2" t="s">
        <v>5183</v>
      </c>
    </row>
    <row r="324" spans="3:5" x14ac:dyDescent="0.25">
      <c r="C324" s="1" t="s">
        <v>5250</v>
      </c>
      <c r="E324" s="162" t="s">
        <v>5251</v>
      </c>
    </row>
    <row r="325" spans="3:5" x14ac:dyDescent="0.25">
      <c r="E325" s="2" t="s">
        <v>5274</v>
      </c>
    </row>
  </sheetData>
  <mergeCells count="11">
    <mergeCell ref="C310:C311"/>
    <mergeCell ref="C218:K218"/>
    <mergeCell ref="C220:K220"/>
    <mergeCell ref="C238:E238"/>
    <mergeCell ref="C308:C309"/>
    <mergeCell ref="D308:D309"/>
    <mergeCell ref="E308:E309"/>
    <mergeCell ref="F308:F309"/>
    <mergeCell ref="C287:F287"/>
    <mergeCell ref="C298:G298"/>
    <mergeCell ref="C299:G299"/>
  </mergeCells>
  <hyperlinks>
    <hyperlink ref="J2" location="'Index'!A1" display="'Index'!A1" xr:uid="{E3440593-4666-4A21-8614-9DCB29ACED3A}"/>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FDB6D-CA57-4698-9A50-63729B09AB40}">
  <sheetPr codeName="Sheet1"/>
  <dimension ref="A1:IV219"/>
  <sheetViews>
    <sheetView showGridLines="0" zoomScale="90" zoomScaleNormal="90" workbookViewId="0">
      <pane ySplit="6" topLeftCell="A19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2342</v>
      </c>
      <c r="J2" s="38" t="s">
        <v>4568</v>
      </c>
    </row>
    <row r="3" spans="1:54" ht="16.5" x14ac:dyDescent="0.3">
      <c r="C3" s="1" t="s">
        <v>28</v>
      </c>
      <c r="D3" s="21" t="s">
        <v>2343</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45</v>
      </c>
      <c r="C11" s="58" t="s">
        <v>46</v>
      </c>
      <c r="D11" s="52" t="s">
        <v>47</v>
      </c>
      <c r="E11" s="6" t="s">
        <v>44</v>
      </c>
      <c r="F11" s="19">
        <v>60500000</v>
      </c>
      <c r="G11" s="24">
        <v>482759.75</v>
      </c>
      <c r="H11" s="24">
        <v>8.77</v>
      </c>
      <c r="I11" s="31"/>
      <c r="J11" s="31"/>
      <c r="K11" s="35"/>
    </row>
    <row r="12" spans="1:54" x14ac:dyDescent="0.25">
      <c r="B12" s="8" t="s">
        <v>41</v>
      </c>
      <c r="C12" s="58" t="s">
        <v>42</v>
      </c>
      <c r="D12" s="52" t="s">
        <v>43</v>
      </c>
      <c r="E12" s="6" t="s">
        <v>44</v>
      </c>
      <c r="F12" s="19">
        <v>32850000</v>
      </c>
      <c r="G12" s="24">
        <v>451753.2</v>
      </c>
      <c r="H12" s="24">
        <v>8.1999999999999993</v>
      </c>
      <c r="I12" s="31"/>
      <c r="J12" s="31"/>
      <c r="K12" s="35"/>
    </row>
    <row r="13" spans="1:54" x14ac:dyDescent="0.25">
      <c r="B13" s="8" t="s">
        <v>88</v>
      </c>
      <c r="C13" s="58" t="s">
        <v>89</v>
      </c>
      <c r="D13" s="52" t="s">
        <v>90</v>
      </c>
      <c r="E13" s="6" t="s">
        <v>91</v>
      </c>
      <c r="F13" s="19">
        <v>24500000</v>
      </c>
      <c r="G13" s="24">
        <v>317005.5</v>
      </c>
      <c r="H13" s="24">
        <v>5.76</v>
      </c>
      <c r="I13" s="31"/>
      <c r="J13" s="31"/>
      <c r="K13" s="35"/>
    </row>
    <row r="14" spans="1:54" x14ac:dyDescent="0.25">
      <c r="B14" s="8" t="s">
        <v>51</v>
      </c>
      <c r="C14" s="58" t="s">
        <v>52</v>
      </c>
      <c r="D14" s="52" t="s">
        <v>53</v>
      </c>
      <c r="E14" s="6" t="s">
        <v>54</v>
      </c>
      <c r="F14" s="19">
        <v>7400000</v>
      </c>
      <c r="G14" s="24">
        <v>306611.59999999998</v>
      </c>
      <c r="H14" s="24">
        <v>5.57</v>
      </c>
      <c r="I14" s="31"/>
      <c r="J14" s="31"/>
      <c r="K14" s="35"/>
    </row>
    <row r="15" spans="1:54" x14ac:dyDescent="0.25">
      <c r="B15" s="8" t="s">
        <v>67</v>
      </c>
      <c r="C15" s="58" t="s">
        <v>68</v>
      </c>
      <c r="D15" s="52" t="s">
        <v>69</v>
      </c>
      <c r="E15" s="6" t="s">
        <v>44</v>
      </c>
      <c r="F15" s="19">
        <v>19106000</v>
      </c>
      <c r="G15" s="24">
        <v>196199.51</v>
      </c>
      <c r="H15" s="24">
        <v>3.56</v>
      </c>
      <c r="I15" s="31"/>
      <c r="J15" s="31"/>
      <c r="K15" s="35"/>
    </row>
    <row r="16" spans="1:54" x14ac:dyDescent="0.25">
      <c r="B16" s="8" t="s">
        <v>73</v>
      </c>
      <c r="C16" s="58" t="s">
        <v>74</v>
      </c>
      <c r="D16" s="52" t="s">
        <v>75</v>
      </c>
      <c r="E16" s="6" t="s">
        <v>76</v>
      </c>
      <c r="F16" s="19">
        <v>7400000</v>
      </c>
      <c r="G16" s="24">
        <v>195041.8</v>
      </c>
      <c r="H16" s="24">
        <v>3.54</v>
      </c>
      <c r="I16" s="31"/>
      <c r="J16" s="31"/>
      <c r="K16" s="35"/>
    </row>
    <row r="17" spans="2:11" x14ac:dyDescent="0.25">
      <c r="B17" s="8" t="s">
        <v>48</v>
      </c>
      <c r="C17" s="58" t="s">
        <v>49</v>
      </c>
      <c r="D17" s="52" t="s">
        <v>50</v>
      </c>
      <c r="E17" s="6" t="s">
        <v>44</v>
      </c>
      <c r="F17" s="19">
        <v>13750000</v>
      </c>
      <c r="G17" s="24">
        <v>185033.75</v>
      </c>
      <c r="H17" s="24">
        <v>3.36</v>
      </c>
      <c r="I17" s="31"/>
      <c r="J17" s="31"/>
      <c r="K17" s="35"/>
    </row>
    <row r="18" spans="2:11" x14ac:dyDescent="0.25">
      <c r="B18" s="8" t="s">
        <v>305</v>
      </c>
      <c r="C18" s="58" t="s">
        <v>306</v>
      </c>
      <c r="D18" s="52" t="s">
        <v>307</v>
      </c>
      <c r="E18" s="6" t="s">
        <v>131</v>
      </c>
      <c r="F18" s="19">
        <v>121700000</v>
      </c>
      <c r="G18" s="24">
        <v>180249.87</v>
      </c>
      <c r="H18" s="24">
        <v>3.27</v>
      </c>
      <c r="I18" s="31"/>
      <c r="J18" s="31"/>
      <c r="K18" s="35"/>
    </row>
    <row r="19" spans="2:11" x14ac:dyDescent="0.25">
      <c r="B19" s="8" t="s">
        <v>63</v>
      </c>
      <c r="C19" s="58" t="s">
        <v>64</v>
      </c>
      <c r="D19" s="52" t="s">
        <v>65</v>
      </c>
      <c r="E19" s="6" t="s">
        <v>66</v>
      </c>
      <c r="F19" s="19">
        <v>17817914</v>
      </c>
      <c r="G19" s="24">
        <v>178250.41</v>
      </c>
      <c r="H19" s="24">
        <v>3.24</v>
      </c>
      <c r="I19" s="31"/>
      <c r="J19" s="31"/>
      <c r="K19" s="35"/>
    </row>
    <row r="20" spans="2:11" x14ac:dyDescent="0.25">
      <c r="B20" s="8" t="s">
        <v>247</v>
      </c>
      <c r="C20" s="58" t="s">
        <v>248</v>
      </c>
      <c r="D20" s="52" t="s">
        <v>249</v>
      </c>
      <c r="E20" s="6" t="s">
        <v>154</v>
      </c>
      <c r="F20" s="19">
        <v>29000000</v>
      </c>
      <c r="G20" s="24">
        <v>166996.5</v>
      </c>
      <c r="H20" s="24">
        <v>3.03</v>
      </c>
      <c r="I20" s="31"/>
      <c r="J20" s="31"/>
      <c r="K20" s="35"/>
    </row>
    <row r="21" spans="2:11" x14ac:dyDescent="0.25">
      <c r="B21" s="8" t="s">
        <v>225</v>
      </c>
      <c r="C21" s="58" t="s">
        <v>226</v>
      </c>
      <c r="D21" s="52" t="s">
        <v>227</v>
      </c>
      <c r="E21" s="6" t="s">
        <v>228</v>
      </c>
      <c r="F21" s="19">
        <v>38000000</v>
      </c>
      <c r="G21" s="24">
        <v>160721</v>
      </c>
      <c r="H21" s="24">
        <v>2.92</v>
      </c>
      <c r="I21" s="31"/>
      <c r="J21" s="31"/>
      <c r="K21" s="35"/>
    </row>
    <row r="22" spans="2:11" x14ac:dyDescent="0.25">
      <c r="B22" s="8" t="s">
        <v>70</v>
      </c>
      <c r="C22" s="58" t="s">
        <v>71</v>
      </c>
      <c r="D22" s="52" t="s">
        <v>72</v>
      </c>
      <c r="E22" s="6" t="s">
        <v>44</v>
      </c>
      <c r="F22" s="19">
        <v>38000000</v>
      </c>
      <c r="G22" s="24">
        <v>149055</v>
      </c>
      <c r="H22" s="24">
        <v>2.71</v>
      </c>
      <c r="I22" s="31"/>
      <c r="J22" s="31"/>
      <c r="K22" s="35"/>
    </row>
    <row r="23" spans="2:11" x14ac:dyDescent="0.25">
      <c r="B23" s="8" t="s">
        <v>599</v>
      </c>
      <c r="C23" s="58" t="s">
        <v>600</v>
      </c>
      <c r="D23" s="52" t="s">
        <v>601</v>
      </c>
      <c r="E23" s="6" t="s">
        <v>139</v>
      </c>
      <c r="F23" s="19">
        <v>3080000</v>
      </c>
      <c r="G23" s="24">
        <v>134925.56</v>
      </c>
      <c r="H23" s="24">
        <v>2.4500000000000002</v>
      </c>
      <c r="I23" s="31"/>
      <c r="J23" s="31"/>
      <c r="K23" s="35"/>
    </row>
    <row r="24" spans="2:11" x14ac:dyDescent="0.25">
      <c r="B24" s="8" t="s">
        <v>117</v>
      </c>
      <c r="C24" s="58" t="s">
        <v>118</v>
      </c>
      <c r="D24" s="52" t="s">
        <v>119</v>
      </c>
      <c r="E24" s="6" t="s">
        <v>120</v>
      </c>
      <c r="F24" s="19">
        <v>2032024</v>
      </c>
      <c r="G24" s="24">
        <v>133686.85999999999</v>
      </c>
      <c r="H24" s="24">
        <v>2.4300000000000002</v>
      </c>
      <c r="I24" s="31"/>
      <c r="J24" s="31"/>
      <c r="K24" s="35"/>
    </row>
    <row r="25" spans="2:11" x14ac:dyDescent="0.25">
      <c r="B25" s="8" t="s">
        <v>124</v>
      </c>
      <c r="C25" s="58" t="s">
        <v>125</v>
      </c>
      <c r="D25" s="52" t="s">
        <v>126</v>
      </c>
      <c r="E25" s="6" t="s">
        <v>127</v>
      </c>
      <c r="F25" s="19">
        <v>317000</v>
      </c>
      <c r="G25" s="24">
        <v>131142.9</v>
      </c>
      <c r="H25" s="24">
        <v>2.38</v>
      </c>
      <c r="I25" s="31"/>
      <c r="J25" s="31"/>
      <c r="K25" s="35"/>
    </row>
    <row r="26" spans="2:11" x14ac:dyDescent="0.25">
      <c r="B26" s="8" t="s">
        <v>110</v>
      </c>
      <c r="C26" s="58" t="s">
        <v>111</v>
      </c>
      <c r="D26" s="52" t="s">
        <v>112</v>
      </c>
      <c r="E26" s="6" t="s">
        <v>99</v>
      </c>
      <c r="F26" s="19">
        <v>2450000</v>
      </c>
      <c r="G26" s="24">
        <v>126407.75</v>
      </c>
      <c r="H26" s="24">
        <v>2.2999999999999998</v>
      </c>
      <c r="I26" s="31"/>
      <c r="J26" s="31"/>
      <c r="K26" s="35"/>
    </row>
    <row r="27" spans="2:11" x14ac:dyDescent="0.25">
      <c r="B27" s="8" t="s">
        <v>636</v>
      </c>
      <c r="C27" s="58" t="s">
        <v>637</v>
      </c>
      <c r="D27" s="52" t="s">
        <v>638</v>
      </c>
      <c r="E27" s="6" t="s">
        <v>266</v>
      </c>
      <c r="F27" s="19">
        <v>24500000</v>
      </c>
      <c r="G27" s="24">
        <v>124349.75</v>
      </c>
      <c r="H27" s="24">
        <v>2.2599999999999998</v>
      </c>
      <c r="I27" s="31"/>
      <c r="J27" s="31"/>
      <c r="K27" s="35"/>
    </row>
    <row r="28" spans="2:11" x14ac:dyDescent="0.25">
      <c r="B28" s="8" t="s">
        <v>235</v>
      </c>
      <c r="C28" s="58" t="s">
        <v>236</v>
      </c>
      <c r="D28" s="52" t="s">
        <v>237</v>
      </c>
      <c r="E28" s="6" t="s">
        <v>84</v>
      </c>
      <c r="F28" s="19">
        <v>474600</v>
      </c>
      <c r="G28" s="24">
        <v>119836.5</v>
      </c>
      <c r="H28" s="24">
        <v>2.1800000000000002</v>
      </c>
      <c r="I28" s="31"/>
      <c r="J28" s="31"/>
      <c r="K28" s="35"/>
    </row>
    <row r="29" spans="2:11" x14ac:dyDescent="0.25">
      <c r="B29" s="8" t="s">
        <v>418</v>
      </c>
      <c r="C29" s="58" t="s">
        <v>419</v>
      </c>
      <c r="D29" s="52" t="s">
        <v>420</v>
      </c>
      <c r="E29" s="6" t="s">
        <v>273</v>
      </c>
      <c r="F29" s="19">
        <v>6400000</v>
      </c>
      <c r="G29" s="24">
        <v>118528</v>
      </c>
      <c r="H29" s="24">
        <v>2.15</v>
      </c>
      <c r="I29" s="31"/>
      <c r="J29" s="31"/>
      <c r="K29" s="35"/>
    </row>
    <row r="30" spans="2:11" x14ac:dyDescent="0.25">
      <c r="B30" s="8" t="s">
        <v>431</v>
      </c>
      <c r="C30" s="58" t="s">
        <v>432</v>
      </c>
      <c r="D30" s="52" t="s">
        <v>433</v>
      </c>
      <c r="E30" s="6" t="s">
        <v>62</v>
      </c>
      <c r="F30" s="19">
        <v>6600000</v>
      </c>
      <c r="G30" s="24">
        <v>118126.8</v>
      </c>
      <c r="H30" s="24">
        <v>2.15</v>
      </c>
      <c r="I30" s="31"/>
      <c r="J30" s="31"/>
      <c r="K30" s="35"/>
    </row>
    <row r="31" spans="2:11" x14ac:dyDescent="0.25">
      <c r="B31" s="8" t="s">
        <v>158</v>
      </c>
      <c r="C31" s="58" t="s">
        <v>159</v>
      </c>
      <c r="D31" s="52" t="s">
        <v>160</v>
      </c>
      <c r="E31" s="6" t="s">
        <v>120</v>
      </c>
      <c r="F31" s="19">
        <v>4072930</v>
      </c>
      <c r="G31" s="24">
        <v>103680.51</v>
      </c>
      <c r="H31" s="24">
        <v>1.88</v>
      </c>
      <c r="I31" s="31"/>
      <c r="J31" s="31"/>
      <c r="K31" s="35"/>
    </row>
    <row r="32" spans="2:11" x14ac:dyDescent="0.25">
      <c r="B32" s="8" t="s">
        <v>428</v>
      </c>
      <c r="C32" s="58" t="s">
        <v>429</v>
      </c>
      <c r="D32" s="52" t="s">
        <v>430</v>
      </c>
      <c r="E32" s="6" t="s">
        <v>120</v>
      </c>
      <c r="F32" s="19">
        <v>5488994</v>
      </c>
      <c r="G32" s="24">
        <v>102232.51</v>
      </c>
      <c r="H32" s="24">
        <v>1.86</v>
      </c>
      <c r="I32" s="31"/>
      <c r="J32" s="31"/>
      <c r="K32" s="35"/>
    </row>
    <row r="33" spans="2:11" x14ac:dyDescent="0.25">
      <c r="B33" s="8" t="s">
        <v>421</v>
      </c>
      <c r="C33" s="58" t="s">
        <v>422</v>
      </c>
      <c r="D33" s="52" t="s">
        <v>423</v>
      </c>
      <c r="E33" s="6" t="s">
        <v>66</v>
      </c>
      <c r="F33" s="19">
        <v>6500000</v>
      </c>
      <c r="G33" s="24">
        <v>91305.5</v>
      </c>
      <c r="H33" s="24">
        <v>1.66</v>
      </c>
      <c r="I33" s="31"/>
      <c r="J33" s="31"/>
      <c r="K33" s="35"/>
    </row>
    <row r="34" spans="2:11" x14ac:dyDescent="0.25">
      <c r="B34" s="8" t="s">
        <v>352</v>
      </c>
      <c r="C34" s="58" t="s">
        <v>353</v>
      </c>
      <c r="D34" s="52" t="s">
        <v>354</v>
      </c>
      <c r="E34" s="6" t="s">
        <v>215</v>
      </c>
      <c r="F34" s="19">
        <v>17300000</v>
      </c>
      <c r="G34" s="24">
        <v>77583.58</v>
      </c>
      <c r="H34" s="24">
        <v>1.41</v>
      </c>
      <c r="I34" s="31"/>
      <c r="J34" s="31"/>
      <c r="K34" s="35"/>
    </row>
    <row r="35" spans="2:11" x14ac:dyDescent="0.25">
      <c r="B35" s="8" t="s">
        <v>897</v>
      </c>
      <c r="C35" s="58" t="s">
        <v>898</v>
      </c>
      <c r="D35" s="52" t="s">
        <v>899</v>
      </c>
      <c r="E35" s="6" t="s">
        <v>139</v>
      </c>
      <c r="F35" s="19">
        <v>29000000</v>
      </c>
      <c r="G35" s="24">
        <v>76734</v>
      </c>
      <c r="H35" s="24">
        <v>1.39</v>
      </c>
      <c r="I35" s="31"/>
      <c r="J35" s="31"/>
      <c r="K35" s="35"/>
    </row>
    <row r="36" spans="2:11" x14ac:dyDescent="0.25">
      <c r="B36" s="8" t="s">
        <v>221</v>
      </c>
      <c r="C36" s="58" t="s">
        <v>222</v>
      </c>
      <c r="D36" s="52" t="s">
        <v>223</v>
      </c>
      <c r="E36" s="6" t="s">
        <v>224</v>
      </c>
      <c r="F36" s="19">
        <v>2216276</v>
      </c>
      <c r="G36" s="24">
        <v>67286.14</v>
      </c>
      <c r="H36" s="24">
        <v>1.22</v>
      </c>
      <c r="I36" s="31"/>
      <c r="J36" s="31"/>
      <c r="K36" s="35"/>
    </row>
    <row r="37" spans="2:11" x14ac:dyDescent="0.25">
      <c r="B37" s="8" t="s">
        <v>260</v>
      </c>
      <c r="C37" s="58" t="s">
        <v>261</v>
      </c>
      <c r="D37" s="52" t="s">
        <v>262</v>
      </c>
      <c r="E37" s="6" t="s">
        <v>173</v>
      </c>
      <c r="F37" s="19">
        <v>2025472</v>
      </c>
      <c r="G37" s="24">
        <v>67237.570000000007</v>
      </c>
      <c r="H37" s="24">
        <v>1.22</v>
      </c>
      <c r="I37" s="31"/>
      <c r="J37" s="31"/>
      <c r="K37" s="35"/>
    </row>
    <row r="38" spans="2:11" x14ac:dyDescent="0.25">
      <c r="B38" s="8" t="s">
        <v>140</v>
      </c>
      <c r="C38" s="58" t="s">
        <v>141</v>
      </c>
      <c r="D38" s="52" t="s">
        <v>142</v>
      </c>
      <c r="E38" s="6" t="s">
        <v>131</v>
      </c>
      <c r="F38" s="19">
        <v>10000000</v>
      </c>
      <c r="G38" s="24">
        <v>61990</v>
      </c>
      <c r="H38" s="24">
        <v>1.1299999999999999</v>
      </c>
      <c r="I38" s="31"/>
      <c r="J38" s="31"/>
      <c r="K38" s="35"/>
    </row>
    <row r="39" spans="2:11" x14ac:dyDescent="0.25">
      <c r="B39" s="8" t="s">
        <v>596</v>
      </c>
      <c r="C39" s="58" t="s">
        <v>597</v>
      </c>
      <c r="D39" s="52" t="s">
        <v>598</v>
      </c>
      <c r="E39" s="6" t="s">
        <v>214</v>
      </c>
      <c r="F39" s="19">
        <v>1100000</v>
      </c>
      <c r="G39" s="24">
        <v>59052.4</v>
      </c>
      <c r="H39" s="24">
        <v>1.07</v>
      </c>
      <c r="I39" s="31"/>
      <c r="J39" s="31"/>
      <c r="K39" s="35"/>
    </row>
    <row r="40" spans="2:11" x14ac:dyDescent="0.25">
      <c r="B40" s="8" t="s">
        <v>298</v>
      </c>
      <c r="C40" s="58" t="s">
        <v>299</v>
      </c>
      <c r="D40" s="52" t="s">
        <v>300</v>
      </c>
      <c r="E40" s="6" t="s">
        <v>301</v>
      </c>
      <c r="F40" s="19">
        <v>2744408</v>
      </c>
      <c r="G40" s="24">
        <v>58132.05</v>
      </c>
      <c r="H40" s="24">
        <v>1.06</v>
      </c>
      <c r="I40" s="31"/>
      <c r="J40" s="31"/>
      <c r="K40" s="35"/>
    </row>
    <row r="41" spans="2:11" x14ac:dyDescent="0.25">
      <c r="B41" s="8" t="s">
        <v>1931</v>
      </c>
      <c r="C41" s="58" t="s">
        <v>1932</v>
      </c>
      <c r="D41" s="52" t="s">
        <v>1933</v>
      </c>
      <c r="E41" s="6" t="s">
        <v>485</v>
      </c>
      <c r="F41" s="19">
        <v>2270000</v>
      </c>
      <c r="G41" s="24">
        <v>58000.77</v>
      </c>
      <c r="H41" s="24">
        <v>1.05</v>
      </c>
      <c r="I41" s="31"/>
      <c r="J41" s="31"/>
      <c r="K41" s="35"/>
    </row>
    <row r="42" spans="2:11" x14ac:dyDescent="0.25">
      <c r="B42" s="8" t="s">
        <v>128</v>
      </c>
      <c r="C42" s="58" t="s">
        <v>129</v>
      </c>
      <c r="D42" s="52" t="s">
        <v>130</v>
      </c>
      <c r="E42" s="6" t="s">
        <v>131</v>
      </c>
      <c r="F42" s="19">
        <v>1314870</v>
      </c>
      <c r="G42" s="24">
        <v>55089.11</v>
      </c>
      <c r="H42" s="24">
        <v>1</v>
      </c>
      <c r="I42" s="31"/>
      <c r="J42" s="31"/>
      <c r="K42" s="35"/>
    </row>
    <row r="43" spans="2:11" x14ac:dyDescent="0.25">
      <c r="B43" s="8" t="s">
        <v>434</v>
      </c>
      <c r="C43" s="58" t="s">
        <v>435</v>
      </c>
      <c r="D43" s="52" t="s">
        <v>436</v>
      </c>
      <c r="E43" s="6" t="s">
        <v>381</v>
      </c>
      <c r="F43" s="19">
        <v>29000000</v>
      </c>
      <c r="G43" s="24">
        <v>50303.4</v>
      </c>
      <c r="H43" s="24">
        <v>0.91</v>
      </c>
      <c r="I43" s="31"/>
      <c r="J43" s="31"/>
      <c r="K43" s="35"/>
    </row>
    <row r="44" spans="2:11" x14ac:dyDescent="0.25">
      <c r="B44" s="8" t="s">
        <v>151</v>
      </c>
      <c r="C44" s="58" t="s">
        <v>152</v>
      </c>
      <c r="D44" s="52" t="s">
        <v>153</v>
      </c>
      <c r="E44" s="6" t="s">
        <v>154</v>
      </c>
      <c r="F44" s="19">
        <v>10121950</v>
      </c>
      <c r="G44" s="24">
        <v>49390.06</v>
      </c>
      <c r="H44" s="24">
        <v>0.9</v>
      </c>
      <c r="I44" s="31"/>
      <c r="J44" s="31"/>
      <c r="K44" s="35"/>
    </row>
    <row r="45" spans="2:11" x14ac:dyDescent="0.25">
      <c r="B45" s="8" t="s">
        <v>922</v>
      </c>
      <c r="C45" s="58" t="s">
        <v>923</v>
      </c>
      <c r="D45" s="52" t="s">
        <v>924</v>
      </c>
      <c r="E45" s="6" t="s">
        <v>139</v>
      </c>
      <c r="F45" s="19">
        <v>20300000</v>
      </c>
      <c r="G45" s="24">
        <v>45327.87</v>
      </c>
      <c r="H45" s="24">
        <v>0.82</v>
      </c>
      <c r="I45" s="31"/>
      <c r="J45" s="31"/>
      <c r="K45" s="35"/>
    </row>
    <row r="46" spans="2:11" x14ac:dyDescent="0.25">
      <c r="B46" s="8" t="s">
        <v>143</v>
      </c>
      <c r="C46" s="58" t="s">
        <v>144</v>
      </c>
      <c r="D46" s="52" t="s">
        <v>145</v>
      </c>
      <c r="E46" s="6" t="s">
        <v>146</v>
      </c>
      <c r="F46" s="19">
        <v>869125</v>
      </c>
      <c r="G46" s="24">
        <v>44729.52</v>
      </c>
      <c r="H46" s="24">
        <v>0.81</v>
      </c>
      <c r="I46" s="31"/>
      <c r="J46" s="31"/>
      <c r="K46" s="35"/>
    </row>
    <row r="47" spans="2:11" x14ac:dyDescent="0.25">
      <c r="B47" s="8" t="s">
        <v>2114</v>
      </c>
      <c r="C47" s="58" t="s">
        <v>2115</v>
      </c>
      <c r="D47" s="52" t="s">
        <v>2116</v>
      </c>
      <c r="E47" s="6" t="s">
        <v>154</v>
      </c>
      <c r="F47" s="19">
        <v>2554097</v>
      </c>
      <c r="G47" s="24">
        <v>44484.71</v>
      </c>
      <c r="H47" s="24">
        <v>0.81</v>
      </c>
      <c r="I47" s="31"/>
      <c r="J47" s="31"/>
      <c r="K47" s="35"/>
    </row>
    <row r="48" spans="2:11" x14ac:dyDescent="0.25">
      <c r="B48" s="8" t="s">
        <v>81</v>
      </c>
      <c r="C48" s="58" t="s">
        <v>82</v>
      </c>
      <c r="D48" s="52" t="s">
        <v>83</v>
      </c>
      <c r="E48" s="6" t="s">
        <v>84</v>
      </c>
      <c r="F48" s="19">
        <v>345000</v>
      </c>
      <c r="G48" s="24">
        <v>38822.85</v>
      </c>
      <c r="H48" s="24">
        <v>0.71</v>
      </c>
      <c r="I48" s="31"/>
      <c r="J48" s="31"/>
      <c r="K48" s="35"/>
    </row>
    <row r="49" spans="2:11" x14ac:dyDescent="0.25">
      <c r="B49" s="8" t="s">
        <v>77</v>
      </c>
      <c r="C49" s="58" t="s">
        <v>78</v>
      </c>
      <c r="D49" s="52" t="s">
        <v>79</v>
      </c>
      <c r="E49" s="6" t="s">
        <v>80</v>
      </c>
      <c r="F49" s="19">
        <v>3100000</v>
      </c>
      <c r="G49" s="24">
        <v>38018.400000000001</v>
      </c>
      <c r="H49" s="24">
        <v>0.69</v>
      </c>
      <c r="I49" s="31"/>
      <c r="J49" s="31"/>
      <c r="K49" s="35"/>
    </row>
    <row r="50" spans="2:11" x14ac:dyDescent="0.25">
      <c r="B50" s="8" t="s">
        <v>329</v>
      </c>
      <c r="C50" s="58" t="s">
        <v>330</v>
      </c>
      <c r="D50" s="52" t="s">
        <v>331</v>
      </c>
      <c r="E50" s="6" t="s">
        <v>332</v>
      </c>
      <c r="F50" s="19">
        <v>2000000</v>
      </c>
      <c r="G50" s="24">
        <v>36204</v>
      </c>
      <c r="H50" s="24">
        <v>0.66</v>
      </c>
      <c r="I50" s="31"/>
      <c r="J50" s="31"/>
      <c r="K50" s="35"/>
    </row>
    <row r="51" spans="2:11" x14ac:dyDescent="0.25">
      <c r="B51" s="8" t="s">
        <v>323</v>
      </c>
      <c r="C51" s="58" t="s">
        <v>324</v>
      </c>
      <c r="D51" s="52" t="s">
        <v>325</v>
      </c>
      <c r="E51" s="6" t="s">
        <v>80</v>
      </c>
      <c r="F51" s="19">
        <v>18635614</v>
      </c>
      <c r="G51" s="24">
        <v>35046.14</v>
      </c>
      <c r="H51" s="24">
        <v>0.64</v>
      </c>
      <c r="I51" s="31"/>
      <c r="J51" s="31"/>
      <c r="K51" s="35"/>
    </row>
    <row r="52" spans="2:11" x14ac:dyDescent="0.25">
      <c r="B52" s="8" t="s">
        <v>373</v>
      </c>
      <c r="C52" s="58" t="s">
        <v>374</v>
      </c>
      <c r="D52" s="52" t="s">
        <v>375</v>
      </c>
      <c r="E52" s="6" t="s">
        <v>131</v>
      </c>
      <c r="F52" s="19">
        <v>66096342</v>
      </c>
      <c r="G52" s="24">
        <v>26517.85</v>
      </c>
      <c r="H52" s="24">
        <v>0.48</v>
      </c>
      <c r="I52" s="31"/>
      <c r="J52" s="31"/>
      <c r="K52" s="35"/>
    </row>
    <row r="53" spans="2:11" x14ac:dyDescent="0.25">
      <c r="B53" s="8" t="s">
        <v>270</v>
      </c>
      <c r="C53" s="58" t="s">
        <v>271</v>
      </c>
      <c r="D53" s="52" t="s">
        <v>272</v>
      </c>
      <c r="E53" s="6" t="s">
        <v>273</v>
      </c>
      <c r="F53" s="19">
        <v>6441100</v>
      </c>
      <c r="G53" s="24">
        <v>25229.79</v>
      </c>
      <c r="H53" s="24">
        <v>0.46</v>
      </c>
      <c r="I53" s="31"/>
      <c r="J53" s="31"/>
      <c r="K53" s="35"/>
    </row>
    <row r="54" spans="2:11" x14ac:dyDescent="0.25">
      <c r="B54" s="8" t="s">
        <v>2344</v>
      </c>
      <c r="C54" s="58" t="s">
        <v>2345</v>
      </c>
      <c r="D54" s="52" t="s">
        <v>2346</v>
      </c>
      <c r="E54" s="6" t="s">
        <v>106</v>
      </c>
      <c r="F54" s="19">
        <v>791489</v>
      </c>
      <c r="G54" s="24">
        <v>22888.28</v>
      </c>
      <c r="H54" s="24">
        <v>0.42</v>
      </c>
      <c r="I54" s="31"/>
      <c r="J54" s="31"/>
      <c r="K54" s="35"/>
    </row>
    <row r="55" spans="2:11" x14ac:dyDescent="0.25">
      <c r="B55" s="8" t="s">
        <v>302</v>
      </c>
      <c r="C55" s="58" t="s">
        <v>303</v>
      </c>
      <c r="D55" s="52" t="s">
        <v>304</v>
      </c>
      <c r="E55" s="6" t="s">
        <v>259</v>
      </c>
      <c r="F55" s="19">
        <v>1380000</v>
      </c>
      <c r="G55" s="24">
        <v>20581.32</v>
      </c>
      <c r="H55" s="24">
        <v>0.37</v>
      </c>
      <c r="I55" s="31"/>
      <c r="J55" s="31"/>
      <c r="K55" s="35"/>
    </row>
    <row r="56" spans="2:11" x14ac:dyDescent="0.25">
      <c r="B56" s="8" t="s">
        <v>256</v>
      </c>
      <c r="C56" s="58" t="s">
        <v>257</v>
      </c>
      <c r="D56" s="52" t="s">
        <v>258</v>
      </c>
      <c r="E56" s="6" t="s">
        <v>259</v>
      </c>
      <c r="F56" s="19">
        <v>1119425</v>
      </c>
      <c r="G56" s="24">
        <v>15838.74</v>
      </c>
      <c r="H56" s="24">
        <v>0.28999999999999998</v>
      </c>
      <c r="I56" s="31"/>
      <c r="J56" s="31"/>
      <c r="K56" s="35"/>
    </row>
    <row r="57" spans="2:11" x14ac:dyDescent="0.25">
      <c r="B57" s="8" t="s">
        <v>2347</v>
      </c>
      <c r="C57" s="58" t="s">
        <v>2348</v>
      </c>
      <c r="D57" s="52" t="s">
        <v>2349</v>
      </c>
      <c r="E57" s="6" t="s">
        <v>131</v>
      </c>
      <c r="F57" s="19">
        <v>791489</v>
      </c>
      <c r="G57" s="24">
        <v>13237.65</v>
      </c>
      <c r="H57" s="24">
        <v>0.24</v>
      </c>
      <c r="I57" s="31"/>
      <c r="J57" s="31"/>
      <c r="K57" s="35"/>
    </row>
    <row r="58" spans="2:11" x14ac:dyDescent="0.25">
      <c r="B58" s="8" t="s">
        <v>412</v>
      </c>
      <c r="C58" s="58" t="s">
        <v>413</v>
      </c>
      <c r="D58" s="52" t="s">
        <v>414</v>
      </c>
      <c r="E58" s="6" t="s">
        <v>120</v>
      </c>
      <c r="F58" s="19">
        <v>729000</v>
      </c>
      <c r="G58" s="24">
        <v>10682.77</v>
      </c>
      <c r="H58" s="24">
        <v>0.19</v>
      </c>
      <c r="I58" s="31"/>
      <c r="J58" s="31"/>
      <c r="K58" s="35"/>
    </row>
    <row r="59" spans="2:11" x14ac:dyDescent="0.25">
      <c r="B59" s="8" t="s">
        <v>537</v>
      </c>
      <c r="C59" s="58" t="s">
        <v>538</v>
      </c>
      <c r="D59" s="52" t="s">
        <v>539</v>
      </c>
      <c r="E59" s="6" t="s">
        <v>540</v>
      </c>
      <c r="F59" s="19">
        <v>2751878</v>
      </c>
      <c r="G59" s="24">
        <v>7725.9</v>
      </c>
      <c r="H59" s="24">
        <v>0.14000000000000001</v>
      </c>
      <c r="I59" s="31"/>
      <c r="J59" s="31"/>
      <c r="K59" s="35"/>
    </row>
    <row r="60" spans="2:11" x14ac:dyDescent="0.25">
      <c r="B60" s="8" t="s">
        <v>582</v>
      </c>
      <c r="C60" s="58" t="s">
        <v>583</v>
      </c>
      <c r="D60" s="52" t="s">
        <v>584</v>
      </c>
      <c r="E60" s="6" t="s">
        <v>259</v>
      </c>
      <c r="F60" s="19">
        <v>10511424</v>
      </c>
      <c r="G60" s="24">
        <v>4234</v>
      </c>
      <c r="H60" s="24">
        <v>0.08</v>
      </c>
      <c r="I60" s="31"/>
      <c r="J60" s="31"/>
      <c r="K60" s="35"/>
    </row>
    <row r="61" spans="2:11" x14ac:dyDescent="0.25">
      <c r="B61" s="8" t="s">
        <v>2206</v>
      </c>
      <c r="C61" s="58" t="s">
        <v>2207</v>
      </c>
      <c r="D61" s="52" t="s">
        <v>2208</v>
      </c>
      <c r="E61" s="6" t="s">
        <v>80</v>
      </c>
      <c r="F61" s="19">
        <v>10511424</v>
      </c>
      <c r="G61" s="24">
        <v>3706.33</v>
      </c>
      <c r="H61" s="24">
        <v>7.0000000000000007E-2</v>
      </c>
      <c r="I61" s="31"/>
      <c r="J61" s="31"/>
      <c r="K61" s="35"/>
    </row>
    <row r="62" spans="2:11" x14ac:dyDescent="0.25">
      <c r="B62" s="8" t="s">
        <v>585</v>
      </c>
      <c r="C62" s="58" t="s">
        <v>586</v>
      </c>
      <c r="D62" s="52" t="s">
        <v>587</v>
      </c>
      <c r="E62" s="6" t="s">
        <v>427</v>
      </c>
      <c r="F62" s="19">
        <v>10511424</v>
      </c>
      <c r="G62" s="24">
        <v>3388.88</v>
      </c>
      <c r="H62" s="24">
        <v>0.06</v>
      </c>
      <c r="I62" s="31"/>
      <c r="J62" s="31"/>
      <c r="K62" s="35"/>
    </row>
    <row r="63" spans="2:11" x14ac:dyDescent="0.25">
      <c r="B63" s="8" t="s">
        <v>385</v>
      </c>
      <c r="C63" s="58" t="s">
        <v>386</v>
      </c>
      <c r="D63" s="52" t="s">
        <v>387</v>
      </c>
      <c r="E63" s="6" t="s">
        <v>146</v>
      </c>
      <c r="F63" s="19">
        <v>3714554</v>
      </c>
      <c r="G63" s="24">
        <v>1304.18</v>
      </c>
      <c r="H63" s="24">
        <v>0.02</v>
      </c>
      <c r="I63" s="31"/>
      <c r="J63" s="31"/>
      <c r="K63" s="35"/>
    </row>
    <row r="64" spans="2:11" x14ac:dyDescent="0.25">
      <c r="C64" s="56" t="s">
        <v>191</v>
      </c>
      <c r="D64" s="52"/>
      <c r="E64" s="6"/>
      <c r="F64" s="19"/>
      <c r="G64" s="25">
        <v>5392668.79</v>
      </c>
      <c r="H64" s="25">
        <v>97.95</v>
      </c>
      <c r="I64" s="31"/>
      <c r="J64" s="31"/>
      <c r="K64" s="35"/>
    </row>
    <row r="65" spans="3:11" x14ac:dyDescent="0.25">
      <c r="C65" s="55"/>
      <c r="D65" s="52"/>
      <c r="E65" s="6"/>
      <c r="F65" s="19"/>
      <c r="G65" s="24"/>
      <c r="H65" s="24"/>
      <c r="I65" s="31"/>
      <c r="J65" s="31"/>
      <c r="K65" s="35"/>
    </row>
    <row r="66" spans="3:11" x14ac:dyDescent="0.25">
      <c r="C66" s="56" t="s">
        <v>3</v>
      </c>
      <c r="D66" s="52"/>
      <c r="E66" s="6"/>
      <c r="F66" s="19"/>
      <c r="G66" s="24" t="s">
        <v>2</v>
      </c>
      <c r="H66" s="24" t="s">
        <v>2</v>
      </c>
      <c r="I66" s="31"/>
      <c r="J66" s="31"/>
      <c r="K66" s="35"/>
    </row>
    <row r="67" spans="3:11" x14ac:dyDescent="0.25">
      <c r="C67" s="55"/>
      <c r="D67" s="52"/>
      <c r="E67" s="6"/>
      <c r="F67" s="19"/>
      <c r="G67" s="24"/>
      <c r="H67" s="24"/>
      <c r="I67" s="31"/>
      <c r="J67" s="31"/>
      <c r="K67" s="35"/>
    </row>
    <row r="68" spans="3:11" x14ac:dyDescent="0.25">
      <c r="C68" s="56" t="s">
        <v>4</v>
      </c>
      <c r="D68" s="52"/>
      <c r="E68" s="6"/>
      <c r="F68" s="19"/>
      <c r="G68" s="24" t="s">
        <v>2</v>
      </c>
      <c r="H68" s="24" t="s">
        <v>2</v>
      </c>
      <c r="I68" s="31"/>
      <c r="J68" s="31"/>
      <c r="K68" s="35"/>
    </row>
    <row r="69" spans="3:11" x14ac:dyDescent="0.25">
      <c r="C69" s="55"/>
      <c r="D69" s="52"/>
      <c r="E69" s="6"/>
      <c r="F69" s="19"/>
      <c r="G69" s="24"/>
      <c r="H69" s="24"/>
      <c r="I69" s="31"/>
      <c r="J69" s="31"/>
      <c r="K69" s="35"/>
    </row>
    <row r="70" spans="3:11" x14ac:dyDescent="0.25">
      <c r="C70" s="56" t="s">
        <v>5</v>
      </c>
      <c r="D70" s="52"/>
      <c r="E70" s="6"/>
      <c r="F70" s="19"/>
      <c r="G70" s="24"/>
      <c r="H70" s="24"/>
      <c r="I70" s="31"/>
      <c r="J70" s="31"/>
      <c r="K70" s="35"/>
    </row>
    <row r="71" spans="3:11" x14ac:dyDescent="0.25">
      <c r="C71" s="55"/>
      <c r="D71" s="52"/>
      <c r="E71" s="6"/>
      <c r="F71" s="19"/>
      <c r="G71" s="24"/>
      <c r="H71" s="24"/>
      <c r="I71" s="31"/>
      <c r="J71" s="31"/>
      <c r="K71" s="35"/>
    </row>
    <row r="72" spans="3:11" x14ac:dyDescent="0.25">
      <c r="C72" s="56" t="s">
        <v>6</v>
      </c>
      <c r="D72" s="52"/>
      <c r="E72" s="6"/>
      <c r="F72" s="19"/>
      <c r="G72" s="24" t="s">
        <v>2</v>
      </c>
      <c r="H72" s="24" t="s">
        <v>2</v>
      </c>
      <c r="I72" s="31"/>
      <c r="J72" s="31"/>
      <c r="K72" s="35"/>
    </row>
    <row r="73" spans="3:11" x14ac:dyDescent="0.25">
      <c r="C73" s="55"/>
      <c r="D73" s="52"/>
      <c r="E73" s="6"/>
      <c r="F73" s="19"/>
      <c r="G73" s="24"/>
      <c r="H73" s="24"/>
      <c r="I73" s="31"/>
      <c r="J73" s="31"/>
      <c r="K73" s="35"/>
    </row>
    <row r="74" spans="3:11" x14ac:dyDescent="0.25">
      <c r="C74" s="56" t="s">
        <v>7</v>
      </c>
      <c r="D74" s="52"/>
      <c r="E74" s="6"/>
      <c r="F74" s="19"/>
      <c r="G74" s="24" t="s">
        <v>2</v>
      </c>
      <c r="H74" s="24" t="s">
        <v>2</v>
      </c>
      <c r="I74" s="31"/>
      <c r="J74" s="31"/>
      <c r="K74" s="35"/>
    </row>
    <row r="75" spans="3:11" x14ac:dyDescent="0.25">
      <c r="C75" s="55"/>
      <c r="D75" s="52"/>
      <c r="E75" s="6"/>
      <c r="F75" s="19"/>
      <c r="G75" s="24"/>
      <c r="H75" s="24"/>
      <c r="I75" s="31"/>
      <c r="J75" s="31"/>
      <c r="K75" s="35"/>
    </row>
    <row r="76" spans="3:11" x14ac:dyDescent="0.25">
      <c r="C76" s="56" t="s">
        <v>8</v>
      </c>
      <c r="D76" s="52"/>
      <c r="E76" s="6"/>
      <c r="F76" s="19"/>
      <c r="G76" s="24" t="s">
        <v>2</v>
      </c>
      <c r="H76" s="24" t="s">
        <v>2</v>
      </c>
      <c r="I76" s="31"/>
      <c r="J76" s="31"/>
      <c r="K76" s="35"/>
    </row>
    <row r="77" spans="3:11" x14ac:dyDescent="0.25">
      <c r="C77" s="55"/>
      <c r="D77" s="52"/>
      <c r="E77" s="6"/>
      <c r="F77" s="19"/>
      <c r="G77" s="24"/>
      <c r="H77" s="24"/>
      <c r="I77" s="31"/>
      <c r="J77" s="31"/>
      <c r="K77" s="35"/>
    </row>
    <row r="78" spans="3:11" x14ac:dyDescent="0.25">
      <c r="C78" s="56" t="s">
        <v>9</v>
      </c>
      <c r="D78" s="52"/>
      <c r="E78" s="6"/>
      <c r="F78" s="19"/>
      <c r="G78" s="24" t="s">
        <v>2</v>
      </c>
      <c r="H78" s="24" t="s">
        <v>2</v>
      </c>
      <c r="I78" s="31"/>
      <c r="J78" s="31"/>
      <c r="K78" s="35"/>
    </row>
    <row r="79" spans="3:11" x14ac:dyDescent="0.25">
      <c r="C79" s="55"/>
      <c r="D79" s="52"/>
      <c r="E79" s="6"/>
      <c r="F79" s="19"/>
      <c r="G79" s="24"/>
      <c r="H79" s="24"/>
      <c r="I79" s="31"/>
      <c r="J79" s="31"/>
      <c r="K79" s="35"/>
    </row>
    <row r="80" spans="3:11" x14ac:dyDescent="0.25">
      <c r="C80" s="56" t="s">
        <v>10</v>
      </c>
      <c r="D80" s="52"/>
      <c r="E80" s="6"/>
      <c r="F80" s="19"/>
      <c r="G80" s="24" t="s">
        <v>2</v>
      </c>
      <c r="H80" s="24" t="s">
        <v>2</v>
      </c>
      <c r="I80" s="31"/>
      <c r="J80" s="31"/>
      <c r="K80" s="35"/>
    </row>
    <row r="81" spans="1:11" x14ac:dyDescent="0.25">
      <c r="C81" s="55"/>
      <c r="D81" s="52"/>
      <c r="E81" s="6"/>
      <c r="F81" s="19"/>
      <c r="G81" s="24"/>
      <c r="H81" s="24"/>
      <c r="I81" s="31"/>
      <c r="J81" s="31"/>
      <c r="K81" s="35"/>
    </row>
    <row r="82" spans="1:11" x14ac:dyDescent="0.25">
      <c r="C82" s="56" t="s">
        <v>11</v>
      </c>
      <c r="D82" s="52"/>
      <c r="E82" s="6"/>
      <c r="F82" s="19"/>
      <c r="G82" s="24" t="s">
        <v>2</v>
      </c>
      <c r="H82" s="24" t="s">
        <v>2</v>
      </c>
      <c r="I82" s="31"/>
      <c r="J82" s="31"/>
      <c r="K82" s="35"/>
    </row>
    <row r="83" spans="1:11" x14ac:dyDescent="0.25">
      <c r="C83" s="55"/>
      <c r="D83" s="52"/>
      <c r="E83" s="6"/>
      <c r="F83" s="19"/>
      <c r="G83" s="24"/>
      <c r="H83" s="24"/>
      <c r="I83" s="31"/>
      <c r="J83" s="31"/>
      <c r="K83" s="35"/>
    </row>
    <row r="84" spans="1:11" x14ac:dyDescent="0.25">
      <c r="A84" s="10"/>
      <c r="B84" s="28"/>
      <c r="C84" s="56" t="s">
        <v>13</v>
      </c>
      <c r="D84" s="52"/>
      <c r="E84" s="6"/>
      <c r="F84" s="19"/>
      <c r="G84" s="24"/>
      <c r="H84" s="24"/>
      <c r="I84" s="31"/>
      <c r="J84" s="31"/>
      <c r="K84" s="35"/>
    </row>
    <row r="85" spans="1:11" x14ac:dyDescent="0.25">
      <c r="A85" s="28"/>
      <c r="B85" s="28"/>
      <c r="C85" s="56" t="s">
        <v>14</v>
      </c>
      <c r="D85" s="52"/>
      <c r="E85" s="6"/>
      <c r="F85" s="19"/>
      <c r="G85" s="24" t="s">
        <v>2</v>
      </c>
      <c r="H85" s="24" t="s">
        <v>2</v>
      </c>
      <c r="I85" s="31"/>
      <c r="J85" s="31"/>
      <c r="K85" s="35"/>
    </row>
    <row r="86" spans="1:11" x14ac:dyDescent="0.25">
      <c r="A86" s="28"/>
      <c r="B86" s="28"/>
      <c r="C86" s="56"/>
      <c r="D86" s="52"/>
      <c r="E86" s="6"/>
      <c r="F86" s="19"/>
      <c r="G86" s="24"/>
      <c r="H86" s="24"/>
      <c r="I86" s="31"/>
      <c r="J86" s="31"/>
      <c r="K86" s="35"/>
    </row>
    <row r="87" spans="1:11" x14ac:dyDescent="0.25">
      <c r="A87" s="28"/>
      <c r="B87" s="28"/>
      <c r="C87" s="56" t="s">
        <v>15</v>
      </c>
      <c r="D87" s="52"/>
      <c r="E87" s="6"/>
      <c r="F87" s="19"/>
      <c r="G87" s="24" t="s">
        <v>2</v>
      </c>
      <c r="H87" s="24" t="s">
        <v>2</v>
      </c>
      <c r="I87" s="31"/>
      <c r="J87" s="31"/>
      <c r="K87" s="35"/>
    </row>
    <row r="88" spans="1:11" x14ac:dyDescent="0.25">
      <c r="A88" s="28"/>
      <c r="B88" s="28"/>
      <c r="C88" s="56"/>
      <c r="D88" s="52"/>
      <c r="E88" s="6"/>
      <c r="F88" s="19"/>
      <c r="G88" s="24"/>
      <c r="H88" s="24"/>
      <c r="I88" s="31"/>
      <c r="J88" s="31"/>
      <c r="K88" s="35"/>
    </row>
    <row r="89" spans="1:11" x14ac:dyDescent="0.25">
      <c r="C89" s="57" t="s">
        <v>16</v>
      </c>
      <c r="D89" s="52"/>
      <c r="E89" s="6"/>
      <c r="F89" s="19"/>
      <c r="G89" s="24"/>
      <c r="H89" s="24"/>
      <c r="I89" s="31"/>
      <c r="J89" s="31"/>
      <c r="K89" s="35"/>
    </row>
    <row r="90" spans="1:11" x14ac:dyDescent="0.25">
      <c r="B90" s="8" t="s">
        <v>404</v>
      </c>
      <c r="C90" s="58" t="s">
        <v>405</v>
      </c>
      <c r="D90" s="52" t="s">
        <v>406</v>
      </c>
      <c r="E90" s="6" t="s">
        <v>202</v>
      </c>
      <c r="F90" s="19">
        <v>35000000</v>
      </c>
      <c r="G90" s="24">
        <v>34684.339999999997</v>
      </c>
      <c r="H90" s="24">
        <v>0.63</v>
      </c>
      <c r="I90" s="31">
        <v>5.1908000000000003</v>
      </c>
      <c r="J90" s="31"/>
      <c r="K90" s="35"/>
    </row>
    <row r="91" spans="1:11" x14ac:dyDescent="0.25">
      <c r="B91" s="8" t="s">
        <v>199</v>
      </c>
      <c r="C91" s="58" t="s">
        <v>200</v>
      </c>
      <c r="D91" s="52" t="s">
        <v>201</v>
      </c>
      <c r="E91" s="6" t="s">
        <v>202</v>
      </c>
      <c r="F91" s="19">
        <v>7000000</v>
      </c>
      <c r="G91" s="24">
        <v>6856.7</v>
      </c>
      <c r="H91" s="24">
        <v>0.12</v>
      </c>
      <c r="I91" s="31">
        <v>5.41</v>
      </c>
      <c r="J91" s="31"/>
      <c r="K91" s="35"/>
    </row>
    <row r="92" spans="1:11" x14ac:dyDescent="0.25">
      <c r="C92" s="56" t="s">
        <v>191</v>
      </c>
      <c r="D92" s="52"/>
      <c r="E92" s="6"/>
      <c r="F92" s="19"/>
      <c r="G92" s="25">
        <v>41541.040000000001</v>
      </c>
      <c r="H92" s="25">
        <v>0.75</v>
      </c>
      <c r="I92" s="31"/>
      <c r="J92" s="31"/>
      <c r="K92" s="35"/>
    </row>
    <row r="93" spans="1:11" x14ac:dyDescent="0.25">
      <c r="C93" s="55"/>
      <c r="D93" s="52"/>
      <c r="E93" s="6"/>
      <c r="F93" s="19"/>
      <c r="G93" s="24"/>
      <c r="H93" s="24"/>
      <c r="I93" s="31"/>
      <c r="J93" s="31"/>
      <c r="K93" s="35"/>
    </row>
    <row r="94" spans="1:11" x14ac:dyDescent="0.25">
      <c r="C94" s="56" t="s">
        <v>17</v>
      </c>
      <c r="D94" s="52"/>
      <c r="E94" s="6"/>
      <c r="F94" s="19"/>
      <c r="G94" s="24" t="s">
        <v>2</v>
      </c>
      <c r="H94" s="24" t="s">
        <v>2</v>
      </c>
      <c r="I94" s="31"/>
      <c r="J94" s="31"/>
      <c r="K94" s="35"/>
    </row>
    <row r="95" spans="1:11" x14ac:dyDescent="0.25">
      <c r="C95" s="55"/>
      <c r="D95" s="52"/>
      <c r="E95" s="6"/>
      <c r="F95" s="19"/>
      <c r="G95" s="24"/>
      <c r="H95" s="24"/>
      <c r="I95" s="31"/>
      <c r="J95" s="31"/>
      <c r="K95" s="35"/>
    </row>
    <row r="96" spans="1:11" x14ac:dyDescent="0.25">
      <c r="C96" s="56" t="s">
        <v>18</v>
      </c>
      <c r="D96" s="52"/>
      <c r="E96" s="6"/>
      <c r="F96" s="19"/>
      <c r="G96" s="24" t="s">
        <v>2</v>
      </c>
      <c r="H96" s="24" t="s">
        <v>2</v>
      </c>
      <c r="I96" s="31"/>
      <c r="J96" s="31"/>
      <c r="K96" s="35"/>
    </row>
    <row r="97" spans="1:54" x14ac:dyDescent="0.25">
      <c r="C97" s="55"/>
      <c r="D97" s="52"/>
      <c r="E97" s="6"/>
      <c r="F97" s="19"/>
      <c r="G97" s="24"/>
      <c r="H97" s="24"/>
      <c r="I97" s="31"/>
      <c r="J97" s="31"/>
      <c r="K97" s="35"/>
    </row>
    <row r="98" spans="1:54" x14ac:dyDescent="0.25">
      <c r="A98" s="10"/>
      <c r="B98" s="28"/>
      <c r="C98" s="56" t="s">
        <v>19</v>
      </c>
      <c r="D98" s="52"/>
      <c r="E98" s="6"/>
      <c r="F98" s="19"/>
      <c r="G98" s="24"/>
      <c r="H98" s="24"/>
      <c r="I98" s="31"/>
      <c r="J98" s="31"/>
      <c r="K98" s="35"/>
    </row>
    <row r="99" spans="1:54" x14ac:dyDescent="0.25">
      <c r="A99" s="28"/>
      <c r="B99" s="28"/>
      <c r="C99" s="56" t="s">
        <v>20</v>
      </c>
      <c r="D99" s="52"/>
      <c r="E99" s="6"/>
      <c r="F99" s="19"/>
      <c r="G99" s="24" t="s">
        <v>2</v>
      </c>
      <c r="H99" s="24" t="s">
        <v>2</v>
      </c>
      <c r="I99" s="31"/>
      <c r="J99" s="31"/>
      <c r="K99" s="35"/>
    </row>
    <row r="100" spans="1:54" x14ac:dyDescent="0.25">
      <c r="A100" s="28"/>
      <c r="B100" s="28"/>
      <c r="C100" s="56"/>
      <c r="D100" s="52"/>
      <c r="E100" s="6"/>
      <c r="F100" s="19"/>
      <c r="G100" s="24"/>
      <c r="H100" s="24"/>
      <c r="I100" s="31"/>
      <c r="J100" s="31"/>
      <c r="K100" s="35"/>
    </row>
    <row r="101" spans="1:54" x14ac:dyDescent="0.25">
      <c r="A101" s="28"/>
      <c r="B101" s="28"/>
      <c r="C101" s="56" t="s">
        <v>21</v>
      </c>
      <c r="D101" s="52"/>
      <c r="E101" s="6"/>
      <c r="F101" s="19"/>
      <c r="G101" s="24" t="s">
        <v>2</v>
      </c>
      <c r="H101" s="24" t="s">
        <v>2</v>
      </c>
      <c r="I101" s="31"/>
      <c r="J101" s="31"/>
      <c r="K101" s="35"/>
    </row>
    <row r="102" spans="1:54" x14ac:dyDescent="0.25">
      <c r="A102" s="28"/>
      <c r="B102" s="28"/>
      <c r="C102" s="56"/>
      <c r="D102" s="52"/>
      <c r="E102" s="6"/>
      <c r="F102" s="19"/>
      <c r="G102" s="24"/>
      <c r="H102" s="24"/>
      <c r="I102" s="31"/>
      <c r="J102" s="31"/>
      <c r="K102" s="35"/>
    </row>
    <row r="103" spans="1:54" x14ac:dyDescent="0.25">
      <c r="A103" s="28"/>
      <c r="B103" s="28"/>
      <c r="C103" s="56" t="s">
        <v>22</v>
      </c>
      <c r="D103" s="52"/>
      <c r="E103" s="6"/>
      <c r="F103" s="19"/>
      <c r="G103" s="24" t="s">
        <v>2</v>
      </c>
      <c r="H103" s="24" t="s">
        <v>2</v>
      </c>
      <c r="I103" s="31"/>
      <c r="J103" s="31"/>
      <c r="K103" s="35"/>
    </row>
    <row r="104" spans="1:54" x14ac:dyDescent="0.25">
      <c r="A104" s="28"/>
      <c r="B104" s="28"/>
      <c r="C104" s="56"/>
      <c r="D104" s="52"/>
      <c r="E104" s="6"/>
      <c r="F104" s="19"/>
      <c r="G104" s="24"/>
      <c r="H104" s="24"/>
      <c r="I104" s="31"/>
      <c r="J104" s="31"/>
      <c r="K104" s="35"/>
    </row>
    <row r="105" spans="1:54" x14ac:dyDescent="0.25">
      <c r="A105" s="28"/>
      <c r="B105" s="28"/>
      <c r="C105" s="56" t="s">
        <v>23</v>
      </c>
      <c r="D105" s="52"/>
      <c r="E105" s="6"/>
      <c r="F105" s="19"/>
      <c r="G105" s="24" t="s">
        <v>2</v>
      </c>
      <c r="H105" s="24" t="s">
        <v>2</v>
      </c>
      <c r="I105" s="31"/>
      <c r="J105" s="31"/>
      <c r="K105" s="35"/>
    </row>
    <row r="106" spans="1:54" x14ac:dyDescent="0.25">
      <c r="A106" s="28"/>
      <c r="B106" s="28"/>
      <c r="C106" s="56"/>
      <c r="D106" s="52"/>
      <c r="E106" s="6"/>
      <c r="F106" s="19"/>
      <c r="G106" s="24"/>
      <c r="H106" s="24"/>
      <c r="I106" s="31"/>
      <c r="J106" s="31"/>
      <c r="K106" s="35"/>
    </row>
    <row r="107" spans="1:54" x14ac:dyDescent="0.25">
      <c r="C107" s="57" t="s">
        <v>24</v>
      </c>
      <c r="D107" s="52"/>
      <c r="E107" s="6"/>
      <c r="F107" s="19"/>
      <c r="G107" s="24"/>
      <c r="H107" s="24"/>
      <c r="I107" s="31"/>
      <c r="J107" s="31"/>
      <c r="K107" s="35"/>
    </row>
    <row r="108" spans="1:54" x14ac:dyDescent="0.25">
      <c r="B108" s="8" t="s">
        <v>203</v>
      </c>
      <c r="C108" s="58" t="s">
        <v>204</v>
      </c>
      <c r="D108" s="52"/>
      <c r="E108" s="6"/>
      <c r="F108" s="19"/>
      <c r="G108" s="24">
        <v>81599.38</v>
      </c>
      <c r="H108" s="24">
        <v>1.48</v>
      </c>
      <c r="I108" s="31"/>
      <c r="J108" s="31"/>
      <c r="K108" s="35"/>
    </row>
    <row r="109" spans="1:54" x14ac:dyDescent="0.25">
      <c r="C109" s="56" t="s">
        <v>191</v>
      </c>
      <c r="D109" s="52"/>
      <c r="E109" s="6"/>
      <c r="F109" s="19"/>
      <c r="G109" s="25">
        <v>81599.38</v>
      </c>
      <c r="H109" s="25">
        <v>1.48</v>
      </c>
      <c r="I109" s="31"/>
      <c r="J109" s="31"/>
      <c r="K109" s="35"/>
    </row>
    <row r="110" spans="1:54" x14ac:dyDescent="0.25">
      <c r="C110" s="55"/>
      <c r="D110" s="52"/>
      <c r="E110" s="6"/>
      <c r="F110" s="19"/>
      <c r="G110" s="24"/>
      <c r="H110" s="24"/>
      <c r="I110" s="31"/>
      <c r="J110" s="31"/>
      <c r="K110" s="35"/>
    </row>
    <row r="111" spans="1:54" x14ac:dyDescent="0.25">
      <c r="A111" s="10"/>
      <c r="B111" s="28"/>
      <c r="C111" s="56" t="s">
        <v>25</v>
      </c>
      <c r="D111" s="52"/>
      <c r="E111" s="6"/>
      <c r="F111" s="19"/>
      <c r="G111" s="24"/>
      <c r="H111" s="24"/>
      <c r="I111" s="31"/>
      <c r="J111" s="31"/>
      <c r="K111" s="35"/>
    </row>
    <row r="112" spans="1:54" s="2" customFormat="1" ht="13.5" x14ac:dyDescent="0.25">
      <c r="A112" s="28"/>
      <c r="B112" s="28"/>
      <c r="C112" s="55" t="s">
        <v>4578</v>
      </c>
      <c r="D112" s="52"/>
      <c r="E112" s="6"/>
      <c r="F112" s="19"/>
      <c r="G112" s="24">
        <v>1935</v>
      </c>
      <c r="H112" s="24">
        <v>0.04</v>
      </c>
      <c r="I112" s="31"/>
      <c r="J112" s="31"/>
      <c r="K112" s="35"/>
      <c r="L112" s="3"/>
      <c r="AI112" s="3"/>
      <c r="AV112" s="3"/>
      <c r="AX112" s="3"/>
      <c r="BB112" s="3"/>
    </row>
    <row r="113" spans="2:11" x14ac:dyDescent="0.25">
      <c r="B113" s="8"/>
      <c r="C113" s="58" t="s">
        <v>205</v>
      </c>
      <c r="D113" s="52"/>
      <c r="E113" s="6"/>
      <c r="F113" s="19"/>
      <c r="G113" s="24">
        <v>-11348.62</v>
      </c>
      <c r="H113" s="24">
        <v>-0.22000000000000003</v>
      </c>
      <c r="I113" s="31"/>
      <c r="J113" s="31"/>
      <c r="K113" s="35"/>
    </row>
    <row r="114" spans="2:11" x14ac:dyDescent="0.25">
      <c r="C114" s="56" t="s">
        <v>191</v>
      </c>
      <c r="D114" s="52"/>
      <c r="E114" s="6"/>
      <c r="F114" s="19"/>
      <c r="G114" s="25">
        <v>-9413.6200000000008</v>
      </c>
      <c r="H114" s="25">
        <v>-0.18000000000000002</v>
      </c>
      <c r="I114" s="31"/>
      <c r="J114" s="31"/>
      <c r="K114" s="35"/>
    </row>
    <row r="115" spans="2:11" x14ac:dyDescent="0.25">
      <c r="C115" s="55"/>
      <c r="D115" s="52"/>
      <c r="E115" s="6"/>
      <c r="F115" s="19"/>
      <c r="G115" s="24"/>
      <c r="H115" s="24"/>
      <c r="I115" s="31"/>
      <c r="J115" s="31"/>
      <c r="K115" s="35"/>
    </row>
    <row r="116" spans="2:11" x14ac:dyDescent="0.25">
      <c r="C116" s="59" t="s">
        <v>206</v>
      </c>
      <c r="D116" s="53"/>
      <c r="E116" s="5"/>
      <c r="F116" s="20"/>
      <c r="G116" s="26">
        <v>5506395.5899999999</v>
      </c>
      <c r="H116" s="26">
        <v>100</v>
      </c>
      <c r="I116" s="32"/>
      <c r="J116" s="32"/>
      <c r="K116" s="36"/>
    </row>
    <row r="118" spans="2:11" s="48" customFormat="1" ht="15.75" x14ac:dyDescent="0.3">
      <c r="C118" s="48" t="s">
        <v>4577</v>
      </c>
      <c r="F118" s="49"/>
      <c r="G118" s="49"/>
      <c r="H118" s="49"/>
    </row>
    <row r="119" spans="2:11" s="42" customFormat="1" ht="27" x14ac:dyDescent="0.25">
      <c r="B119" s="43"/>
      <c r="C119" s="43" t="s">
        <v>4572</v>
      </c>
      <c r="D119" s="43" t="s">
        <v>4573</v>
      </c>
      <c r="E119" s="43" t="s">
        <v>4574</v>
      </c>
      <c r="F119" s="44" t="s">
        <v>34</v>
      </c>
      <c r="G119" s="45" t="s">
        <v>4575</v>
      </c>
      <c r="H119" s="44" t="s">
        <v>36</v>
      </c>
      <c r="I119" s="43" t="s">
        <v>39</v>
      </c>
    </row>
    <row r="120" spans="2:11" s="42" customFormat="1" ht="13.5" x14ac:dyDescent="0.25">
      <c r="B120" s="43"/>
      <c r="C120" s="43" t="s">
        <v>4636</v>
      </c>
      <c r="D120" s="43"/>
      <c r="E120" s="43"/>
      <c r="F120" s="44"/>
      <c r="G120" s="45"/>
      <c r="H120" s="44"/>
      <c r="I120" s="43"/>
    </row>
    <row r="121" spans="2:11" s="2" customFormat="1" ht="13.5" x14ac:dyDescent="0.25">
      <c r="B121" s="66">
        <v>2300165</v>
      </c>
      <c r="C121" s="66" t="s">
        <v>4640</v>
      </c>
      <c r="D121" s="66" t="s">
        <v>4637</v>
      </c>
      <c r="E121" s="66" t="s">
        <v>12</v>
      </c>
      <c r="F121" s="73">
        <v>87000</v>
      </c>
      <c r="G121" s="73">
        <v>50452.343999999997</v>
      </c>
      <c r="H121" s="73">
        <v>0.92</v>
      </c>
      <c r="I121" s="66"/>
    </row>
    <row r="122" spans="2:11" s="1" customFormat="1" ht="13.5" x14ac:dyDescent="0.25">
      <c r="B122" s="46"/>
      <c r="C122" s="46" t="s">
        <v>4576</v>
      </c>
      <c r="D122" s="46"/>
      <c r="E122" s="46"/>
      <c r="F122" s="47"/>
      <c r="G122" s="47">
        <f>SUM(G120:G121)</f>
        <v>50452.343999999997</v>
      </c>
      <c r="H122" s="47">
        <f>SUM(H120:H121)</f>
        <v>0.92</v>
      </c>
      <c r="I122" s="46"/>
    </row>
    <row r="124" spans="2:11" x14ac:dyDescent="0.25">
      <c r="C124" s="1" t="s">
        <v>207</v>
      </c>
    </row>
    <row r="125" spans="2:11" x14ac:dyDescent="0.25">
      <c r="C125" s="37" t="s">
        <v>208</v>
      </c>
      <c r="D125" s="37"/>
      <c r="E125" s="37"/>
      <c r="F125" s="37"/>
      <c r="G125" s="37"/>
      <c r="H125" s="37"/>
      <c r="I125" s="37"/>
      <c r="J125" s="37"/>
      <c r="K125" s="37"/>
    </row>
    <row r="126" spans="2:11" x14ac:dyDescent="0.25">
      <c r="C126" s="2" t="s">
        <v>209</v>
      </c>
    </row>
    <row r="127" spans="2:11" x14ac:dyDescent="0.25">
      <c r="C127" s="2" t="s">
        <v>210</v>
      </c>
    </row>
    <row r="128" spans="2:11" ht="30" customHeight="1" x14ac:dyDescent="0.25">
      <c r="C128" s="164" t="s">
        <v>211</v>
      </c>
      <c r="D128" s="165"/>
      <c r="E128" s="165"/>
      <c r="F128" s="165"/>
      <c r="G128" s="165"/>
      <c r="H128" s="165"/>
      <c r="I128" s="165"/>
      <c r="J128" s="165"/>
      <c r="K128" s="165"/>
    </row>
    <row r="129" spans="1:256" x14ac:dyDescent="0.25">
      <c r="C129" s="2" t="s">
        <v>212</v>
      </c>
    </row>
    <row r="131" spans="1:256" x14ac:dyDescent="0.25">
      <c r="C131" s="2" t="s">
        <v>5016</v>
      </c>
      <c r="E131" s="2" t="s">
        <v>2</v>
      </c>
    </row>
    <row r="133" spans="1:256" x14ac:dyDescent="0.25">
      <c r="C133" s="2" t="s">
        <v>5017</v>
      </c>
      <c r="E133" s="2" t="s">
        <v>2</v>
      </c>
    </row>
    <row r="135" spans="1:256" x14ac:dyDescent="0.25">
      <c r="C135" s="2" t="s">
        <v>5064</v>
      </c>
    </row>
    <row r="137" spans="1:256" x14ac:dyDescent="0.25">
      <c r="C137" s="2" t="s">
        <v>5065</v>
      </c>
    </row>
    <row r="138" spans="1:256" s="86" customFormat="1" ht="35.25" customHeight="1" x14ac:dyDescent="0.25">
      <c r="A138" s="82"/>
      <c r="B138" s="82"/>
      <c r="C138" s="87" t="s">
        <v>5022</v>
      </c>
      <c r="D138" s="91" t="s">
        <v>5023</v>
      </c>
      <c r="E138" s="91" t="s">
        <v>5024</v>
      </c>
      <c r="F138" s="83"/>
      <c r="G138" s="84"/>
      <c r="H138" s="84"/>
      <c r="I138" s="84"/>
      <c r="J138" s="84"/>
      <c r="K138" s="85"/>
      <c r="L138" s="85"/>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5"/>
      <c r="AJ138" s="82"/>
      <c r="AK138" s="82"/>
      <c r="AL138" s="82"/>
      <c r="AM138" s="82"/>
      <c r="AN138" s="82"/>
      <c r="AO138" s="82"/>
      <c r="AP138" s="82"/>
      <c r="AQ138" s="82"/>
      <c r="AR138" s="82"/>
      <c r="AS138" s="82"/>
      <c r="AT138" s="82"/>
      <c r="AU138" s="82"/>
      <c r="AV138" s="85"/>
      <c r="AW138" s="82"/>
      <c r="AX138" s="85"/>
      <c r="AY138" s="82"/>
      <c r="AZ138" s="82"/>
      <c r="BA138" s="82"/>
      <c r="BB138" s="85"/>
      <c r="BC138" s="82"/>
      <c r="BD138" s="82"/>
      <c r="BE138" s="82"/>
      <c r="BF138" s="82"/>
      <c r="BG138" s="82"/>
      <c r="BH138" s="82"/>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c r="CE138" s="82"/>
      <c r="CF138" s="82"/>
      <c r="CG138" s="82"/>
      <c r="CH138" s="82"/>
      <c r="CI138" s="82"/>
      <c r="CJ138" s="82"/>
      <c r="CK138" s="82"/>
      <c r="CL138" s="82"/>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82"/>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row>
    <row r="139" spans="1:256" s="86" customFormat="1" x14ac:dyDescent="0.25">
      <c r="A139" s="82"/>
      <c r="B139" s="82"/>
      <c r="C139" s="89" t="s">
        <v>5025</v>
      </c>
      <c r="D139" s="92">
        <v>51.888300000000001</v>
      </c>
      <c r="E139" s="92">
        <v>53.250999999999998</v>
      </c>
      <c r="F139" s="83"/>
      <c r="G139" s="84"/>
      <c r="H139" s="84"/>
      <c r="I139" s="84"/>
      <c r="J139" s="84"/>
      <c r="K139" s="85"/>
      <c r="L139" s="85"/>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5"/>
      <c r="AJ139" s="82"/>
      <c r="AK139" s="82"/>
      <c r="AL139" s="82"/>
      <c r="AM139" s="82"/>
      <c r="AN139" s="82"/>
      <c r="AO139" s="82"/>
      <c r="AP139" s="82"/>
      <c r="AQ139" s="82"/>
      <c r="AR139" s="82"/>
      <c r="AS139" s="82"/>
      <c r="AT139" s="82"/>
      <c r="AU139" s="82"/>
      <c r="AV139" s="85"/>
      <c r="AW139" s="82"/>
      <c r="AX139" s="85"/>
      <c r="AY139" s="82"/>
      <c r="AZ139" s="82"/>
      <c r="BA139" s="82"/>
      <c r="BB139" s="85"/>
      <c r="BC139" s="82"/>
      <c r="BD139" s="82"/>
      <c r="BE139" s="82"/>
      <c r="BF139" s="82"/>
      <c r="BG139" s="82"/>
      <c r="BH139" s="82"/>
      <c r="BI139" s="82"/>
      <c r="BJ139" s="82"/>
      <c r="BK139" s="82"/>
      <c r="BL139" s="82"/>
      <c r="BM139" s="82"/>
      <c r="BN139" s="82"/>
      <c r="BO139" s="82"/>
      <c r="BP139" s="82"/>
      <c r="BQ139" s="82"/>
      <c r="BR139" s="82"/>
      <c r="BS139" s="82"/>
      <c r="BT139" s="82"/>
      <c r="BU139" s="82"/>
      <c r="BV139" s="82"/>
      <c r="BW139" s="82"/>
      <c r="BX139" s="82"/>
      <c r="BY139" s="82"/>
      <c r="BZ139" s="82"/>
      <c r="CA139" s="82"/>
      <c r="CB139" s="82"/>
      <c r="CC139" s="82"/>
      <c r="CD139" s="82"/>
      <c r="CE139" s="82"/>
      <c r="CF139" s="82"/>
      <c r="CG139" s="82"/>
      <c r="CH139" s="82"/>
      <c r="CI139" s="82"/>
      <c r="CJ139" s="82"/>
      <c r="CK139" s="82"/>
      <c r="CL139" s="82"/>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82"/>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row>
    <row r="140" spans="1:256" s="86" customFormat="1" x14ac:dyDescent="0.25">
      <c r="A140" s="82"/>
      <c r="B140" s="82"/>
      <c r="C140" s="89" t="s">
        <v>5026</v>
      </c>
      <c r="D140" s="92">
        <v>91.210700000000003</v>
      </c>
      <c r="E140" s="92">
        <v>93.606099999999998</v>
      </c>
      <c r="F140" s="83"/>
      <c r="G140" s="84"/>
      <c r="H140" s="84"/>
      <c r="I140" s="84"/>
      <c r="J140" s="84"/>
      <c r="K140" s="85"/>
      <c r="L140" s="85"/>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5"/>
      <c r="AJ140" s="82"/>
      <c r="AK140" s="82"/>
      <c r="AL140" s="82"/>
      <c r="AM140" s="82"/>
      <c r="AN140" s="82"/>
      <c r="AO140" s="82"/>
      <c r="AP140" s="82"/>
      <c r="AQ140" s="82"/>
      <c r="AR140" s="82"/>
      <c r="AS140" s="82"/>
      <c r="AT140" s="82"/>
      <c r="AU140" s="82"/>
      <c r="AV140" s="85"/>
      <c r="AW140" s="82"/>
      <c r="AX140" s="85"/>
      <c r="AY140" s="82"/>
      <c r="AZ140" s="82"/>
      <c r="BA140" s="82"/>
      <c r="BB140" s="85"/>
      <c r="BC140" s="82"/>
      <c r="BD140" s="82"/>
      <c r="BE140" s="82"/>
      <c r="BF140" s="82"/>
      <c r="BG140" s="82"/>
      <c r="BH140" s="82"/>
      <c r="BI140" s="82"/>
      <c r="BJ140" s="82"/>
      <c r="BK140" s="82"/>
      <c r="BL140" s="82"/>
      <c r="BM140" s="82"/>
      <c r="BN140" s="82"/>
      <c r="BO140" s="82"/>
      <c r="BP140" s="82"/>
      <c r="BQ140" s="82"/>
      <c r="BR140" s="82"/>
      <c r="BS140" s="82"/>
      <c r="BT140" s="82"/>
      <c r="BU140" s="82"/>
      <c r="BV140" s="82"/>
      <c r="BW140" s="82"/>
      <c r="BX140" s="82"/>
      <c r="BY140" s="82"/>
      <c r="BZ140" s="82"/>
      <c r="CA140" s="82"/>
      <c r="CB140" s="82"/>
      <c r="CC140" s="82"/>
      <c r="CD140" s="82"/>
      <c r="CE140" s="82"/>
      <c r="CF140" s="82"/>
      <c r="CG140" s="82"/>
      <c r="CH140" s="82"/>
      <c r="CI140" s="82"/>
      <c r="CJ140" s="82"/>
      <c r="CK140" s="82"/>
      <c r="CL140" s="82"/>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82"/>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row>
    <row r="141" spans="1:256" s="86" customFormat="1" x14ac:dyDescent="0.25">
      <c r="A141" s="82"/>
      <c r="B141" s="82"/>
      <c r="C141" s="89" t="s">
        <v>5027</v>
      </c>
      <c r="D141" s="92">
        <v>65.955500000000001</v>
      </c>
      <c r="E141" s="92">
        <v>67.722800000000007</v>
      </c>
      <c r="F141" s="83"/>
      <c r="G141" s="84"/>
      <c r="H141" s="84"/>
      <c r="I141" s="84"/>
      <c r="J141" s="84"/>
      <c r="K141" s="85"/>
      <c r="L141" s="85"/>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5"/>
      <c r="AJ141" s="82"/>
      <c r="AK141" s="82"/>
      <c r="AL141" s="82"/>
      <c r="AM141" s="82"/>
      <c r="AN141" s="82"/>
      <c r="AO141" s="82"/>
      <c r="AP141" s="82"/>
      <c r="AQ141" s="82"/>
      <c r="AR141" s="82"/>
      <c r="AS141" s="82"/>
      <c r="AT141" s="82"/>
      <c r="AU141" s="82"/>
      <c r="AV141" s="85"/>
      <c r="AW141" s="82"/>
      <c r="AX141" s="85"/>
      <c r="AY141" s="82"/>
      <c r="AZ141" s="82"/>
      <c r="BA141" s="82"/>
      <c r="BB141" s="85"/>
      <c r="BC141" s="82"/>
      <c r="BD141" s="82"/>
      <c r="BE141" s="82"/>
      <c r="BF141" s="82"/>
      <c r="BG141" s="82"/>
      <c r="BH141" s="82"/>
      <c r="BI141" s="82"/>
      <c r="BJ141" s="82"/>
      <c r="BK141" s="82"/>
      <c r="BL141" s="82"/>
      <c r="BM141" s="82"/>
      <c r="BN141" s="82"/>
      <c r="BO141" s="82"/>
      <c r="BP141" s="82"/>
      <c r="BQ141" s="82"/>
      <c r="BR141" s="82"/>
      <c r="BS141" s="82"/>
      <c r="BT141" s="82"/>
      <c r="BU141" s="82"/>
      <c r="BV141" s="82"/>
      <c r="BW141" s="82"/>
      <c r="BX141" s="82"/>
      <c r="BY141" s="82"/>
      <c r="BZ141" s="82"/>
      <c r="CA141" s="82"/>
      <c r="CB141" s="82"/>
      <c r="CC141" s="82"/>
      <c r="CD141" s="82"/>
      <c r="CE141" s="82"/>
      <c r="CF141" s="82"/>
      <c r="CG141" s="82"/>
      <c r="CH141" s="82"/>
      <c r="CI141" s="82"/>
      <c r="CJ141" s="82"/>
      <c r="CK141" s="82"/>
      <c r="CL141" s="82"/>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82"/>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row>
    <row r="142" spans="1:256" s="86" customFormat="1" x14ac:dyDescent="0.25">
      <c r="A142" s="82"/>
      <c r="B142" s="82"/>
      <c r="C142" s="89" t="s">
        <v>5028</v>
      </c>
      <c r="D142" s="92">
        <v>101.6271</v>
      </c>
      <c r="E142" s="92">
        <v>104.35039999999999</v>
      </c>
      <c r="F142" s="83"/>
      <c r="G142" s="84"/>
      <c r="H142" s="84"/>
      <c r="I142" s="84"/>
      <c r="J142" s="84"/>
      <c r="K142" s="85"/>
      <c r="L142" s="85"/>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5"/>
      <c r="AJ142" s="82"/>
      <c r="AK142" s="82"/>
      <c r="AL142" s="82"/>
      <c r="AM142" s="82"/>
      <c r="AN142" s="82"/>
      <c r="AO142" s="82"/>
      <c r="AP142" s="82"/>
      <c r="AQ142" s="82"/>
      <c r="AR142" s="82"/>
      <c r="AS142" s="82"/>
      <c r="AT142" s="82"/>
      <c r="AU142" s="82"/>
      <c r="AV142" s="85"/>
      <c r="AW142" s="82"/>
      <c r="AX142" s="85"/>
      <c r="AY142" s="82"/>
      <c r="AZ142" s="82"/>
      <c r="BA142" s="82"/>
      <c r="BB142" s="85"/>
      <c r="BC142" s="82"/>
      <c r="BD142" s="82"/>
      <c r="BE142" s="82"/>
      <c r="BF142" s="82"/>
      <c r="BG142" s="82"/>
      <c r="BH142" s="82"/>
      <c r="BI142" s="82"/>
      <c r="BJ142" s="82"/>
      <c r="BK142" s="82"/>
      <c r="BL142" s="82"/>
      <c r="BM142" s="82"/>
      <c r="BN142" s="82"/>
      <c r="BO142" s="82"/>
      <c r="BP142" s="82"/>
      <c r="BQ142" s="82"/>
      <c r="BR142" s="82"/>
      <c r="BS142" s="82"/>
      <c r="BT142" s="82"/>
      <c r="BU142" s="82"/>
      <c r="BV142" s="82"/>
      <c r="BW142" s="82"/>
      <c r="BX142" s="82"/>
      <c r="BY142" s="82"/>
      <c r="BZ142" s="82"/>
      <c r="CA142" s="82"/>
      <c r="CB142" s="82"/>
      <c r="CC142" s="82"/>
      <c r="CD142" s="82"/>
      <c r="CE142" s="82"/>
      <c r="CF142" s="82"/>
      <c r="CG142" s="82"/>
      <c r="CH142" s="82"/>
      <c r="CI142" s="82"/>
      <c r="CJ142" s="82"/>
      <c r="CK142" s="82"/>
      <c r="CL142" s="82"/>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82"/>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row>
    <row r="143" spans="1:256" s="86" customFormat="1" ht="85.15" customHeight="1" x14ac:dyDescent="0.25">
      <c r="A143" s="82"/>
      <c r="B143" s="82"/>
      <c r="C143" s="166" t="s">
        <v>5060</v>
      </c>
      <c r="D143" s="167"/>
      <c r="E143" s="168"/>
      <c r="F143" s="83"/>
      <c r="G143" s="84"/>
      <c r="H143" s="84"/>
      <c r="I143" s="84"/>
      <c r="J143" s="84"/>
      <c r="K143" s="85"/>
      <c r="L143" s="85"/>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5"/>
      <c r="AJ143" s="82"/>
      <c r="AK143" s="82"/>
      <c r="AL143" s="82"/>
      <c r="AM143" s="82"/>
      <c r="AN143" s="82"/>
      <c r="AO143" s="82"/>
      <c r="AP143" s="82"/>
      <c r="AQ143" s="82"/>
      <c r="AR143" s="82"/>
      <c r="AS143" s="82"/>
      <c r="AT143" s="82"/>
      <c r="AU143" s="82"/>
      <c r="AV143" s="85"/>
      <c r="AW143" s="82"/>
      <c r="AX143" s="85"/>
      <c r="AY143" s="82"/>
      <c r="AZ143" s="82"/>
      <c r="BA143" s="82"/>
      <c r="BB143" s="85"/>
      <c r="BC143" s="82"/>
      <c r="BD143" s="82"/>
      <c r="BE143" s="82"/>
      <c r="BF143" s="82"/>
      <c r="BG143" s="82"/>
      <c r="BH143" s="82"/>
      <c r="BI143" s="82"/>
      <c r="BJ143" s="82"/>
      <c r="BK143" s="82"/>
      <c r="BL143" s="82"/>
      <c r="BM143" s="82"/>
      <c r="BN143" s="82"/>
      <c r="BO143" s="82"/>
      <c r="BP143" s="82"/>
      <c r="BQ143" s="82"/>
      <c r="BR143" s="82"/>
      <c r="BS143" s="82"/>
      <c r="BT143" s="82"/>
      <c r="BU143" s="82"/>
      <c r="BV143" s="82"/>
      <c r="BW143" s="82"/>
      <c r="BX143" s="82"/>
      <c r="BY143" s="82"/>
      <c r="BZ143" s="82"/>
      <c r="CA143" s="82"/>
      <c r="CB143" s="82"/>
      <c r="CC143" s="82"/>
      <c r="CD143" s="82"/>
      <c r="CE143" s="82"/>
      <c r="CF143" s="82"/>
      <c r="CG143" s="82"/>
      <c r="CH143" s="82"/>
      <c r="CI143" s="82"/>
      <c r="CJ143" s="82"/>
      <c r="CK143" s="82"/>
      <c r="CL143" s="82"/>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82"/>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row>
    <row r="145" spans="3:8" x14ac:dyDescent="0.25">
      <c r="C145" s="2" t="s">
        <v>5066</v>
      </c>
      <c r="E145" s="2" t="s">
        <v>2</v>
      </c>
    </row>
    <row r="147" spans="3:8" x14ac:dyDescent="0.25">
      <c r="C147" s="2" t="s">
        <v>5067</v>
      </c>
      <c r="E147" s="2" t="s">
        <v>2</v>
      </c>
    </row>
    <row r="149" spans="3:8" x14ac:dyDescent="0.25">
      <c r="C149" s="2" t="s">
        <v>5018</v>
      </c>
    </row>
    <row r="151" spans="3:8" s="120" customFormat="1" ht="13.5" x14ac:dyDescent="0.25">
      <c r="C151" s="136" t="s">
        <v>5134</v>
      </c>
      <c r="D151" s="136"/>
      <c r="E151" s="136"/>
      <c r="F151" s="103"/>
      <c r="G151" s="103"/>
      <c r="H151" s="137"/>
    </row>
    <row r="152" spans="3:8" s="120" customFormat="1" ht="40.5" x14ac:dyDescent="0.2">
      <c r="C152" s="121" t="s">
        <v>5128</v>
      </c>
      <c r="D152" s="121" t="s">
        <v>5129</v>
      </c>
      <c r="E152" s="121" t="s">
        <v>4573</v>
      </c>
      <c r="F152" s="121" t="s">
        <v>5135</v>
      </c>
      <c r="G152" s="121" t="s">
        <v>5136</v>
      </c>
      <c r="H152" s="151" t="s">
        <v>5137</v>
      </c>
    </row>
    <row r="153" spans="3:8" s="120" customFormat="1" ht="13.5" x14ac:dyDescent="0.2">
      <c r="C153" s="130" t="s">
        <v>5138</v>
      </c>
      <c r="D153" s="121"/>
      <c r="E153" s="121"/>
      <c r="F153" s="121"/>
      <c r="G153" s="121"/>
      <c r="H153" s="151"/>
    </row>
    <row r="154" spans="3:8" s="120" customFormat="1" ht="13.5" x14ac:dyDescent="0.25">
      <c r="C154" s="138"/>
      <c r="D154" s="138"/>
      <c r="E154" s="138"/>
      <c r="F154" s="138"/>
      <c r="G154" s="138"/>
      <c r="H154" s="137"/>
    </row>
    <row r="155" spans="3:8" s="120" customFormat="1" ht="13.5" x14ac:dyDescent="0.25">
      <c r="C155" s="103" t="s">
        <v>5139</v>
      </c>
      <c r="D155" s="103"/>
      <c r="E155" s="103"/>
      <c r="F155" s="103"/>
      <c r="G155" s="103"/>
      <c r="H155" s="137"/>
    </row>
    <row r="156" spans="3:8" s="120" customFormat="1" ht="13.5" x14ac:dyDescent="0.25">
      <c r="C156" s="134"/>
      <c r="D156" s="134"/>
      <c r="E156" s="134"/>
      <c r="F156" s="103"/>
      <c r="G156" s="103"/>
      <c r="H156" s="137"/>
    </row>
    <row r="157" spans="3:8" s="120" customFormat="1" ht="13.5" x14ac:dyDescent="0.25">
      <c r="C157" s="134" t="s">
        <v>5140</v>
      </c>
      <c r="D157" s="134"/>
      <c r="E157" s="1"/>
      <c r="F157" s="103"/>
      <c r="G157" s="103"/>
      <c r="H157" s="137"/>
    </row>
    <row r="158" spans="3:8" s="120" customFormat="1" ht="13.5" x14ac:dyDescent="0.25">
      <c r="C158" s="103" t="s">
        <v>5141</v>
      </c>
      <c r="D158" s="103"/>
      <c r="E158" s="103"/>
      <c r="F158" s="120" t="s">
        <v>5138</v>
      </c>
      <c r="G158" s="103"/>
      <c r="H158" s="137"/>
    </row>
    <row r="159" spans="3:8" s="120" customFormat="1" ht="13.5" x14ac:dyDescent="0.25">
      <c r="C159" s="103" t="s">
        <v>5142</v>
      </c>
      <c r="D159" s="103"/>
      <c r="E159" s="103"/>
      <c r="F159" s="122">
        <v>1185</v>
      </c>
      <c r="G159" s="103"/>
      <c r="H159" s="137"/>
    </row>
    <row r="160" spans="3:8" s="120" customFormat="1" ht="13.5" x14ac:dyDescent="0.25">
      <c r="C160" s="103" t="s">
        <v>5143</v>
      </c>
      <c r="D160" s="103"/>
      <c r="E160" s="103"/>
      <c r="F160" s="120" t="s">
        <v>5138</v>
      </c>
      <c r="G160" s="123"/>
      <c r="H160" s="141"/>
    </row>
    <row r="161" spans="3:13" s="120" customFormat="1" ht="13.5" x14ac:dyDescent="0.25">
      <c r="C161" s="103" t="s">
        <v>5130</v>
      </c>
      <c r="D161" s="103"/>
      <c r="E161" s="103"/>
      <c r="F161" s="122">
        <v>1185</v>
      </c>
      <c r="G161" s="123"/>
      <c r="H161" s="141"/>
    </row>
    <row r="162" spans="3:13" s="120" customFormat="1" ht="13.5" x14ac:dyDescent="0.25">
      <c r="C162" s="103" t="s">
        <v>5144</v>
      </c>
      <c r="D162" s="103"/>
      <c r="E162" s="103"/>
      <c r="F162" s="103" t="s">
        <v>5138</v>
      </c>
      <c r="G162" s="123"/>
      <c r="H162" s="141"/>
    </row>
    <row r="163" spans="3:13" s="120" customFormat="1" ht="13.5" x14ac:dyDescent="0.25">
      <c r="C163" s="103" t="s">
        <v>5145</v>
      </c>
      <c r="D163" s="103"/>
      <c r="E163" s="103"/>
      <c r="F163" s="122">
        <v>612840525</v>
      </c>
      <c r="G163" s="123"/>
      <c r="H163" s="141"/>
    </row>
    <row r="164" spans="3:13" s="120" customFormat="1" ht="13.5" x14ac:dyDescent="0.25">
      <c r="C164" s="103" t="s">
        <v>5146</v>
      </c>
      <c r="D164" s="103"/>
      <c r="E164" s="103"/>
      <c r="F164" s="122">
        <v>0</v>
      </c>
      <c r="G164" s="123"/>
      <c r="H164" s="141"/>
    </row>
    <row r="165" spans="3:13" s="120" customFormat="1" ht="13.5" x14ac:dyDescent="0.25">
      <c r="C165" s="103" t="s">
        <v>5147</v>
      </c>
      <c r="D165" s="103"/>
      <c r="E165" s="103"/>
      <c r="F165" s="122">
        <v>632581540.79999995</v>
      </c>
      <c r="G165" s="123"/>
      <c r="H165" s="141"/>
    </row>
    <row r="166" spans="3:13" s="120" customFormat="1" ht="13.5" x14ac:dyDescent="0.25">
      <c r="C166" s="103" t="s">
        <v>5148</v>
      </c>
      <c r="D166" s="103"/>
      <c r="E166" s="103"/>
      <c r="F166" s="142">
        <v>19741015.799999952</v>
      </c>
      <c r="G166" s="123"/>
      <c r="H166" s="141"/>
      <c r="J166" s="124"/>
      <c r="K166" s="125"/>
      <c r="L166" s="126"/>
      <c r="M166" s="126"/>
    </row>
    <row r="167" spans="3:13" s="120" customFormat="1" ht="13.5" x14ac:dyDescent="0.25">
      <c r="C167" s="127" t="s">
        <v>5175</v>
      </c>
      <c r="D167" s="127"/>
      <c r="E167" s="127"/>
      <c r="F167" s="128"/>
      <c r="G167" s="123"/>
      <c r="H167" s="141"/>
    </row>
    <row r="168" spans="3:13" s="120" customFormat="1" ht="13.5" x14ac:dyDescent="0.25">
      <c r="C168" s="103"/>
      <c r="D168" s="103"/>
      <c r="E168" s="103"/>
      <c r="F168" s="128"/>
      <c r="G168" s="128"/>
      <c r="H168" s="141"/>
    </row>
    <row r="169" spans="3:13" s="120" customFormat="1" ht="13.5" x14ac:dyDescent="0.25">
      <c r="C169" s="134" t="s">
        <v>5149</v>
      </c>
      <c r="D169" s="134"/>
      <c r="E169" s="1"/>
      <c r="F169" s="103"/>
      <c r="G169" s="103"/>
      <c r="H169" s="137"/>
    </row>
    <row r="170" spans="3:13" s="120" customFormat="1" ht="40.5" x14ac:dyDescent="0.2">
      <c r="C170" s="121" t="s">
        <v>5128</v>
      </c>
      <c r="D170" s="121" t="s">
        <v>5129</v>
      </c>
      <c r="E170" s="121" t="s">
        <v>4573</v>
      </c>
      <c r="F170" s="121" t="s">
        <v>5135</v>
      </c>
      <c r="G170" s="121" t="s">
        <v>5136</v>
      </c>
      <c r="H170" s="151" t="s">
        <v>5137</v>
      </c>
    </row>
    <row r="171" spans="3:13" s="120" customFormat="1" ht="13.5" x14ac:dyDescent="0.25">
      <c r="C171" s="130" t="s">
        <v>4640</v>
      </c>
      <c r="D171" s="129">
        <v>46231</v>
      </c>
      <c r="E171" s="130" t="s">
        <v>4637</v>
      </c>
      <c r="F171" s="131">
        <v>58511.338300000003</v>
      </c>
      <c r="G171" s="131">
        <v>57991.199999999997</v>
      </c>
      <c r="H171" s="131">
        <v>5775.3905999999997</v>
      </c>
    </row>
    <row r="172" spans="3:13" s="120" customFormat="1" ht="13.5" x14ac:dyDescent="0.2">
      <c r="C172" s="140"/>
      <c r="D172" s="140"/>
      <c r="E172" s="140"/>
      <c r="F172" s="140"/>
      <c r="G172" s="140"/>
      <c r="H172" s="140"/>
    </row>
    <row r="173" spans="3:13" s="120" customFormat="1" ht="13.5" x14ac:dyDescent="0.25">
      <c r="C173" s="103" t="s">
        <v>5176</v>
      </c>
      <c r="D173" s="103"/>
      <c r="E173" s="103"/>
      <c r="F173" s="103"/>
      <c r="G173" s="103"/>
      <c r="H173" s="103"/>
    </row>
    <row r="174" spans="3:13" s="120" customFormat="1" ht="13.5" x14ac:dyDescent="0.25">
      <c r="C174" s="134"/>
      <c r="D174" s="134"/>
      <c r="E174" s="134"/>
      <c r="F174" s="103"/>
      <c r="G174" s="103"/>
      <c r="H174" s="137"/>
    </row>
    <row r="175" spans="3:13" s="120" customFormat="1" ht="13.5" x14ac:dyDescent="0.25">
      <c r="C175" s="134" t="s">
        <v>5151</v>
      </c>
      <c r="D175" s="134"/>
      <c r="E175" s="1"/>
      <c r="F175" s="103"/>
      <c r="G175" s="103"/>
      <c r="H175" s="137"/>
    </row>
    <row r="176" spans="3:13" s="120" customFormat="1" ht="13.5" x14ac:dyDescent="0.25">
      <c r="C176" s="103" t="s">
        <v>5141</v>
      </c>
      <c r="D176" s="103"/>
      <c r="E176" s="103"/>
      <c r="F176" s="122" t="s">
        <v>5138</v>
      </c>
      <c r="G176" s="103"/>
      <c r="H176" s="137"/>
    </row>
    <row r="177" spans="3:9" s="120" customFormat="1" ht="13.5" x14ac:dyDescent="0.25">
      <c r="C177" s="103" t="s">
        <v>5142</v>
      </c>
      <c r="D177" s="103"/>
      <c r="E177" s="103"/>
      <c r="F177" s="122">
        <v>6983</v>
      </c>
      <c r="G177" s="103"/>
      <c r="H177" s="137"/>
    </row>
    <row r="178" spans="3:9" s="120" customFormat="1" ht="13.5" x14ac:dyDescent="0.25">
      <c r="C178" s="103" t="s">
        <v>5143</v>
      </c>
      <c r="D178" s="103"/>
      <c r="E178" s="103"/>
      <c r="F178" s="122" t="s">
        <v>5138</v>
      </c>
      <c r="G178" s="123"/>
      <c r="H178" s="141"/>
    </row>
    <row r="179" spans="3:9" s="120" customFormat="1" ht="13.5" x14ac:dyDescent="0.25">
      <c r="C179" s="103" t="s">
        <v>5130</v>
      </c>
      <c r="D179" s="103"/>
      <c r="E179" s="103"/>
      <c r="F179" s="122">
        <v>6983</v>
      </c>
      <c r="G179" s="123"/>
      <c r="H179" s="141"/>
    </row>
    <row r="180" spans="3:9" s="120" customFormat="1" ht="13.5" x14ac:dyDescent="0.25">
      <c r="C180" s="103" t="s">
        <v>5144</v>
      </c>
      <c r="D180" s="103"/>
      <c r="E180" s="103"/>
      <c r="F180" s="122">
        <v>0</v>
      </c>
      <c r="G180" s="123"/>
      <c r="H180" s="141"/>
    </row>
    <row r="181" spans="3:9" s="120" customFormat="1" ht="13.5" x14ac:dyDescent="0.25">
      <c r="C181" s="103" t="s">
        <v>5145</v>
      </c>
      <c r="D181" s="103"/>
      <c r="E181" s="103"/>
      <c r="F181" s="122">
        <v>7320544483.8299999</v>
      </c>
      <c r="G181" s="123"/>
      <c r="H181" s="141"/>
    </row>
    <row r="182" spans="3:9" s="120" customFormat="1" ht="13.5" x14ac:dyDescent="0.25">
      <c r="C182" s="103" t="s">
        <v>5146</v>
      </c>
      <c r="D182" s="103"/>
      <c r="E182" s="103"/>
      <c r="F182" s="122" t="s">
        <v>5138</v>
      </c>
      <c r="G182" s="123"/>
      <c r="H182" s="141"/>
    </row>
    <row r="183" spans="3:9" s="120" customFormat="1" ht="13.5" x14ac:dyDescent="0.25">
      <c r="C183" s="103" t="s">
        <v>5147</v>
      </c>
      <c r="D183" s="103"/>
      <c r="E183" s="103"/>
      <c r="F183" s="122">
        <v>7340245957.6000004</v>
      </c>
      <c r="G183" s="123"/>
      <c r="H183" s="141"/>
    </row>
    <row r="184" spans="3:9" s="120" customFormat="1" ht="13.5" x14ac:dyDescent="0.25">
      <c r="C184" s="37" t="s">
        <v>5148</v>
      </c>
      <c r="D184" s="37"/>
      <c r="E184" s="37"/>
      <c r="F184" s="122">
        <v>19701473.770000458</v>
      </c>
      <c r="G184" s="146"/>
      <c r="H184" s="147"/>
    </row>
    <row r="185" spans="3:9" s="120" customFormat="1" ht="13.5" x14ac:dyDescent="0.25">
      <c r="C185" s="103"/>
      <c r="D185" s="103"/>
      <c r="E185" s="103"/>
      <c r="F185" s="142"/>
      <c r="G185" s="148"/>
      <c r="H185" s="137"/>
    </row>
    <row r="186" spans="3:9" s="120" customFormat="1" ht="13.5" x14ac:dyDescent="0.25">
      <c r="C186" s="134" t="s">
        <v>5152</v>
      </c>
      <c r="D186" s="134"/>
      <c r="E186" s="136"/>
      <c r="F186" s="103"/>
      <c r="G186" s="149"/>
      <c r="H186" s="137"/>
      <c r="I186" s="132"/>
    </row>
    <row r="187" spans="3:9" s="120" customFormat="1" ht="40.5" x14ac:dyDescent="0.25">
      <c r="C187" s="121" t="s">
        <v>5128</v>
      </c>
      <c r="D187" s="121" t="s">
        <v>5153</v>
      </c>
      <c r="E187" s="121" t="s">
        <v>5154</v>
      </c>
      <c r="F187" s="121" t="s">
        <v>5155</v>
      </c>
      <c r="G187" s="149"/>
      <c r="H187" s="137"/>
    </row>
    <row r="188" spans="3:9" s="120" customFormat="1" ht="13.5" x14ac:dyDescent="0.25">
      <c r="C188" s="169" t="s">
        <v>5138</v>
      </c>
      <c r="D188" s="169"/>
      <c r="E188" s="169"/>
      <c r="F188" s="169"/>
      <c r="G188" s="149"/>
      <c r="H188" s="137"/>
    </row>
    <row r="189" spans="3:9" s="120" customFormat="1" ht="13.5" x14ac:dyDescent="0.25">
      <c r="C189" s="103" t="s">
        <v>5156</v>
      </c>
      <c r="D189" s="103"/>
      <c r="E189" s="103"/>
      <c r="F189" s="103"/>
      <c r="G189" s="149"/>
      <c r="H189" s="137"/>
    </row>
    <row r="190" spans="3:9" s="120" customFormat="1" ht="13.5" x14ac:dyDescent="0.25">
      <c r="C190" s="150"/>
      <c r="D190" s="150"/>
      <c r="E190" s="150"/>
      <c r="F190" s="103"/>
      <c r="G190" s="149"/>
      <c r="H190" s="137"/>
    </row>
    <row r="191" spans="3:9" s="120" customFormat="1" ht="13.5" x14ac:dyDescent="0.25">
      <c r="C191" s="134" t="s">
        <v>5157</v>
      </c>
      <c r="D191" s="134"/>
      <c r="E191" s="1"/>
      <c r="F191" s="103"/>
      <c r="G191" s="103"/>
      <c r="H191" s="137"/>
    </row>
    <row r="192" spans="3:9" s="120" customFormat="1" ht="13.5" x14ac:dyDescent="0.25">
      <c r="C192" s="103" t="s">
        <v>5158</v>
      </c>
      <c r="D192" s="103"/>
      <c r="E192" s="103"/>
      <c r="F192" s="103" t="s">
        <v>5138</v>
      </c>
      <c r="G192" s="103"/>
      <c r="H192" s="137"/>
    </row>
    <row r="193" spans="3:8" s="120" customFormat="1" ht="13.5" x14ac:dyDescent="0.25">
      <c r="C193" s="103" t="s">
        <v>5159</v>
      </c>
      <c r="D193" s="103"/>
      <c r="E193" s="103"/>
      <c r="F193" s="103" t="s">
        <v>5138</v>
      </c>
      <c r="G193" s="103"/>
      <c r="H193" s="137"/>
    </row>
    <row r="194" spans="3:8" s="120" customFormat="1" ht="13.5" x14ac:dyDescent="0.25">
      <c r="C194" s="103" t="s">
        <v>5160</v>
      </c>
      <c r="D194" s="103"/>
      <c r="E194" s="103"/>
      <c r="F194" s="103" t="s">
        <v>5138</v>
      </c>
      <c r="G194" s="103"/>
      <c r="H194" s="137"/>
    </row>
    <row r="195" spans="3:8" s="120" customFormat="1" ht="13.5" x14ac:dyDescent="0.25">
      <c r="C195" s="127" t="s">
        <v>5161</v>
      </c>
      <c r="D195" s="127"/>
      <c r="E195" s="127"/>
      <c r="F195" s="103"/>
      <c r="G195" s="103"/>
      <c r="H195" s="137"/>
    </row>
    <row r="196" spans="3:8" s="120" customFormat="1" ht="13.5" x14ac:dyDescent="0.25">
      <c r="C196" s="127"/>
      <c r="D196" s="127"/>
      <c r="E196" s="127"/>
      <c r="F196" s="103"/>
      <c r="G196" s="103"/>
      <c r="H196" s="137"/>
    </row>
    <row r="197" spans="3:8" s="120" customFormat="1" ht="13.5" x14ac:dyDescent="0.25">
      <c r="C197" s="136" t="s">
        <v>5162</v>
      </c>
      <c r="D197" s="136"/>
      <c r="E197" s="136"/>
      <c r="F197" s="103"/>
      <c r="G197" s="149"/>
      <c r="H197" s="137"/>
    </row>
    <row r="198" spans="3:8" s="120" customFormat="1" ht="40.5" x14ac:dyDescent="0.25">
      <c r="C198" s="121" t="s">
        <v>5128</v>
      </c>
      <c r="D198" s="121" t="s">
        <v>4630</v>
      </c>
      <c r="E198" s="121" t="s">
        <v>5153</v>
      </c>
      <c r="F198" s="121" t="s">
        <v>5154</v>
      </c>
      <c r="G198" s="121" t="s">
        <v>5163</v>
      </c>
      <c r="H198" s="137"/>
    </row>
    <row r="199" spans="3:8" s="120" customFormat="1" ht="13.5" x14ac:dyDescent="0.25">
      <c r="C199" s="169" t="s">
        <v>5138</v>
      </c>
      <c r="D199" s="169"/>
      <c r="E199" s="169"/>
      <c r="F199" s="169"/>
      <c r="G199" s="169"/>
      <c r="H199" s="137"/>
    </row>
    <row r="200" spans="3:8" s="120" customFormat="1" ht="13.5" x14ac:dyDescent="0.25">
      <c r="C200" s="170" t="s">
        <v>5164</v>
      </c>
      <c r="D200" s="170"/>
      <c r="E200" s="170"/>
      <c r="F200" s="170"/>
      <c r="G200" s="170"/>
      <c r="H200" s="137"/>
    </row>
    <row r="201" spans="3:8" s="120" customFormat="1" ht="13.5" x14ac:dyDescent="0.25">
      <c r="C201" s="107"/>
      <c r="D201" s="133"/>
      <c r="E201" s="133"/>
      <c r="F201" s="133"/>
      <c r="G201" s="133"/>
      <c r="H201" s="137"/>
    </row>
    <row r="202" spans="3:8" s="120" customFormat="1" ht="13.5" x14ac:dyDescent="0.25">
      <c r="C202" s="1" t="s">
        <v>5165</v>
      </c>
      <c r="D202" s="1"/>
      <c r="E202" s="1"/>
      <c r="F202" s="103"/>
      <c r="G202" s="103"/>
      <c r="H202" s="137"/>
    </row>
    <row r="203" spans="3:8" s="120" customFormat="1" ht="13.5" x14ac:dyDescent="0.25">
      <c r="C203" s="103" t="s">
        <v>5158</v>
      </c>
      <c r="D203" s="103"/>
      <c r="E203" s="103"/>
      <c r="F203" s="103" t="s">
        <v>5138</v>
      </c>
      <c r="G203" s="103"/>
      <c r="H203" s="137"/>
    </row>
    <row r="204" spans="3:8" s="120" customFormat="1" ht="13.5" x14ac:dyDescent="0.25">
      <c r="C204" s="103" t="s">
        <v>5159</v>
      </c>
      <c r="D204" s="103"/>
      <c r="E204" s="103"/>
      <c r="F204" s="103" t="s">
        <v>5138</v>
      </c>
      <c r="G204" s="103"/>
      <c r="H204" s="137"/>
    </row>
    <row r="205" spans="3:8" s="120" customFormat="1" ht="13.5" x14ac:dyDescent="0.25">
      <c r="C205" s="103" t="s">
        <v>5160</v>
      </c>
      <c r="D205" s="103"/>
      <c r="E205" s="103"/>
      <c r="F205" s="103" t="s">
        <v>5138</v>
      </c>
      <c r="G205" s="103"/>
      <c r="H205" s="137"/>
    </row>
    <row r="206" spans="3:8" s="120" customFormat="1" ht="12.75" x14ac:dyDescent="0.2">
      <c r="H206" s="135"/>
    </row>
    <row r="207" spans="3:8" s="120" customFormat="1" ht="13.5" x14ac:dyDescent="0.25">
      <c r="C207" s="134" t="s">
        <v>5166</v>
      </c>
      <c r="H207" s="135"/>
    </row>
    <row r="208" spans="3:8" x14ac:dyDescent="0.25">
      <c r="C208" s="2" t="s">
        <v>5019</v>
      </c>
      <c r="E208" s="2" t="s">
        <v>2</v>
      </c>
    </row>
    <row r="210" spans="3:5" x14ac:dyDescent="0.25">
      <c r="C210" s="2" t="s">
        <v>5020</v>
      </c>
      <c r="E210" s="99">
        <v>0.48232052049559415</v>
      </c>
    </row>
    <row r="212" spans="3:5" x14ac:dyDescent="0.25">
      <c r="C212" s="2" t="s">
        <v>5021</v>
      </c>
      <c r="E212" s="100" t="s">
        <v>5182</v>
      </c>
    </row>
    <row r="214" spans="3:5" x14ac:dyDescent="0.25">
      <c r="C214" s="2" t="s">
        <v>5068</v>
      </c>
      <c r="E214" s="2" t="s">
        <v>2</v>
      </c>
    </row>
    <row r="216" spans="3:5" x14ac:dyDescent="0.25">
      <c r="C216" s="2" t="s">
        <v>5183</v>
      </c>
    </row>
    <row r="218" spans="3:5" x14ac:dyDescent="0.25">
      <c r="C218" s="1" t="s">
        <v>5250</v>
      </c>
      <c r="E218" s="162" t="s">
        <v>5251</v>
      </c>
    </row>
    <row r="219" spans="3:5" x14ac:dyDescent="0.25">
      <c r="E219" s="2" t="s">
        <v>5275</v>
      </c>
    </row>
  </sheetData>
  <mergeCells count="5">
    <mergeCell ref="C128:K128"/>
    <mergeCell ref="C143:E143"/>
    <mergeCell ref="C188:F188"/>
    <mergeCell ref="C199:G199"/>
    <mergeCell ref="C200:G200"/>
  </mergeCells>
  <hyperlinks>
    <hyperlink ref="J2" location="'Index'!A1" display="'Index'!A1" xr:uid="{CA36E097-52E3-4D52-AF00-BECDB0C998CD}"/>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6269-4DF1-4A55-9F60-A7B2CD1FA75C}">
  <sheetPr codeName="Sheet1"/>
  <dimension ref="A1:IV255"/>
  <sheetViews>
    <sheetView showGridLines="0" zoomScale="90" zoomScaleNormal="90" workbookViewId="0">
      <pane ySplit="6" topLeftCell="A23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216</v>
      </c>
      <c r="J2" s="38" t="s">
        <v>4568</v>
      </c>
    </row>
    <row r="3" spans="1:54" ht="16.5" x14ac:dyDescent="0.3">
      <c r="C3" s="1" t="s">
        <v>28</v>
      </c>
      <c r="D3" s="21" t="s">
        <v>217</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45</v>
      </c>
      <c r="C11" s="58" t="s">
        <v>46</v>
      </c>
      <c r="D11" s="52" t="s">
        <v>47</v>
      </c>
      <c r="E11" s="6" t="s">
        <v>44</v>
      </c>
      <c r="F11" s="19">
        <v>38000000</v>
      </c>
      <c r="G11" s="24">
        <v>303221</v>
      </c>
      <c r="H11" s="24">
        <v>7.42</v>
      </c>
      <c r="I11" s="31"/>
      <c r="J11" s="31"/>
      <c r="K11" s="35"/>
    </row>
    <row r="12" spans="1:54" x14ac:dyDescent="0.25">
      <c r="B12" s="8" t="s">
        <v>48</v>
      </c>
      <c r="C12" s="58" t="s">
        <v>49</v>
      </c>
      <c r="D12" s="52" t="s">
        <v>50</v>
      </c>
      <c r="E12" s="6" t="s">
        <v>44</v>
      </c>
      <c r="F12" s="19">
        <v>11000000</v>
      </c>
      <c r="G12" s="24">
        <v>148027</v>
      </c>
      <c r="H12" s="24">
        <v>3.62</v>
      </c>
      <c r="I12" s="31"/>
      <c r="J12" s="31"/>
      <c r="K12" s="35"/>
    </row>
    <row r="13" spans="1:54" x14ac:dyDescent="0.25">
      <c r="B13" s="8" t="s">
        <v>41</v>
      </c>
      <c r="C13" s="58" t="s">
        <v>42</v>
      </c>
      <c r="D13" s="52" t="s">
        <v>43</v>
      </c>
      <c r="E13" s="6" t="s">
        <v>44</v>
      </c>
      <c r="F13" s="19">
        <v>10400000</v>
      </c>
      <c r="G13" s="24">
        <v>143020.79999999999</v>
      </c>
      <c r="H13" s="24">
        <v>3.5</v>
      </c>
      <c r="I13" s="31"/>
      <c r="J13" s="31"/>
      <c r="K13" s="35"/>
    </row>
    <row r="14" spans="1:54" x14ac:dyDescent="0.25">
      <c r="B14" s="8" t="s">
        <v>67</v>
      </c>
      <c r="C14" s="58" t="s">
        <v>68</v>
      </c>
      <c r="D14" s="52" t="s">
        <v>69</v>
      </c>
      <c r="E14" s="6" t="s">
        <v>44</v>
      </c>
      <c r="F14" s="19">
        <v>11500000</v>
      </c>
      <c r="G14" s="24">
        <v>118093.5</v>
      </c>
      <c r="H14" s="24">
        <v>2.89</v>
      </c>
      <c r="I14" s="31"/>
      <c r="J14" s="31"/>
      <c r="K14" s="35"/>
    </row>
    <row r="15" spans="1:54" x14ac:dyDescent="0.25">
      <c r="B15" s="8" t="s">
        <v>161</v>
      </c>
      <c r="C15" s="58" t="s">
        <v>162</v>
      </c>
      <c r="D15" s="52" t="s">
        <v>163</v>
      </c>
      <c r="E15" s="6" t="s">
        <v>76</v>
      </c>
      <c r="F15" s="19">
        <v>20000000</v>
      </c>
      <c r="G15" s="24">
        <v>102020</v>
      </c>
      <c r="H15" s="24">
        <v>2.5</v>
      </c>
      <c r="I15" s="31"/>
      <c r="J15" s="31"/>
      <c r="K15" s="35"/>
    </row>
    <row r="16" spans="1:54" x14ac:dyDescent="0.25">
      <c r="B16" s="8" t="s">
        <v>73</v>
      </c>
      <c r="C16" s="58" t="s">
        <v>74</v>
      </c>
      <c r="D16" s="52" t="s">
        <v>75</v>
      </c>
      <c r="E16" s="6" t="s">
        <v>76</v>
      </c>
      <c r="F16" s="19">
        <v>3844000</v>
      </c>
      <c r="G16" s="24">
        <v>101316.31</v>
      </c>
      <c r="H16" s="24">
        <v>2.48</v>
      </c>
      <c r="I16" s="31"/>
      <c r="J16" s="31"/>
      <c r="K16" s="35"/>
    </row>
    <row r="17" spans="2:11" x14ac:dyDescent="0.25">
      <c r="B17" s="8" t="s">
        <v>218</v>
      </c>
      <c r="C17" s="58" t="s">
        <v>219</v>
      </c>
      <c r="D17" s="52" t="s">
        <v>220</v>
      </c>
      <c r="E17" s="6" t="s">
        <v>131</v>
      </c>
      <c r="F17" s="19">
        <v>4700000</v>
      </c>
      <c r="G17" s="24">
        <v>100772.7</v>
      </c>
      <c r="H17" s="24">
        <v>2.4700000000000002</v>
      </c>
      <c r="I17" s="31"/>
      <c r="J17" s="31"/>
      <c r="K17" s="35"/>
    </row>
    <row r="18" spans="2:11" x14ac:dyDescent="0.25">
      <c r="B18" s="8" t="s">
        <v>221</v>
      </c>
      <c r="C18" s="58" t="s">
        <v>222</v>
      </c>
      <c r="D18" s="52" t="s">
        <v>223</v>
      </c>
      <c r="E18" s="6" t="s">
        <v>224</v>
      </c>
      <c r="F18" s="19">
        <v>3080000</v>
      </c>
      <c r="G18" s="24">
        <v>93508.800000000003</v>
      </c>
      <c r="H18" s="24">
        <v>2.29</v>
      </c>
      <c r="I18" s="31"/>
      <c r="J18" s="31"/>
      <c r="K18" s="35"/>
    </row>
    <row r="19" spans="2:11" x14ac:dyDescent="0.25">
      <c r="B19" s="8" t="s">
        <v>225</v>
      </c>
      <c r="C19" s="58" t="s">
        <v>226</v>
      </c>
      <c r="D19" s="52" t="s">
        <v>227</v>
      </c>
      <c r="E19" s="6" t="s">
        <v>228</v>
      </c>
      <c r="F19" s="19">
        <v>21332552</v>
      </c>
      <c r="G19" s="24">
        <v>90226.03</v>
      </c>
      <c r="H19" s="24">
        <v>2.21</v>
      </c>
      <c r="I19" s="31"/>
      <c r="J19" s="31"/>
      <c r="K19" s="35"/>
    </row>
    <row r="20" spans="2:11" x14ac:dyDescent="0.25">
      <c r="B20" s="8" t="s">
        <v>229</v>
      </c>
      <c r="C20" s="58" t="s">
        <v>230</v>
      </c>
      <c r="D20" s="52" t="s">
        <v>231</v>
      </c>
      <c r="E20" s="6" t="s">
        <v>131</v>
      </c>
      <c r="F20" s="19">
        <v>4070000</v>
      </c>
      <c r="G20" s="24">
        <v>88742.28</v>
      </c>
      <c r="H20" s="24">
        <v>2.17</v>
      </c>
      <c r="I20" s="31"/>
      <c r="J20" s="31"/>
      <c r="K20" s="35"/>
    </row>
    <row r="21" spans="2:11" x14ac:dyDescent="0.25">
      <c r="B21" s="8" t="s">
        <v>232</v>
      </c>
      <c r="C21" s="58" t="s">
        <v>233</v>
      </c>
      <c r="D21" s="52" t="s">
        <v>234</v>
      </c>
      <c r="E21" s="6" t="s">
        <v>228</v>
      </c>
      <c r="F21" s="19">
        <v>56000000</v>
      </c>
      <c r="G21" s="24">
        <v>88312</v>
      </c>
      <c r="H21" s="24">
        <v>2.16</v>
      </c>
      <c r="I21" s="31"/>
      <c r="J21" s="31"/>
      <c r="K21" s="35"/>
    </row>
    <row r="22" spans="2:11" x14ac:dyDescent="0.25">
      <c r="B22" s="8" t="s">
        <v>235</v>
      </c>
      <c r="C22" s="58" t="s">
        <v>236</v>
      </c>
      <c r="D22" s="52" t="s">
        <v>237</v>
      </c>
      <c r="E22" s="6" t="s">
        <v>84</v>
      </c>
      <c r="F22" s="19">
        <v>335000</v>
      </c>
      <c r="G22" s="24">
        <v>84587.5</v>
      </c>
      <c r="H22" s="24">
        <v>2.0699999999999998</v>
      </c>
      <c r="I22" s="31"/>
      <c r="J22" s="31"/>
      <c r="K22" s="35"/>
    </row>
    <row r="23" spans="2:11" x14ac:dyDescent="0.25">
      <c r="B23" s="8" t="s">
        <v>238</v>
      </c>
      <c r="C23" s="58" t="s">
        <v>239</v>
      </c>
      <c r="D23" s="52" t="s">
        <v>240</v>
      </c>
      <c r="E23" s="6" t="s">
        <v>120</v>
      </c>
      <c r="F23" s="19">
        <v>5356608</v>
      </c>
      <c r="G23" s="24">
        <v>84564.77</v>
      </c>
      <c r="H23" s="24">
        <v>2.0699999999999998</v>
      </c>
      <c r="I23" s="31"/>
      <c r="J23" s="31"/>
      <c r="K23" s="35"/>
    </row>
    <row r="24" spans="2:11" x14ac:dyDescent="0.25">
      <c r="B24" s="8" t="s">
        <v>164</v>
      </c>
      <c r="C24" s="58" t="s">
        <v>165</v>
      </c>
      <c r="D24" s="52" t="s">
        <v>166</v>
      </c>
      <c r="E24" s="6" t="s">
        <v>120</v>
      </c>
      <c r="F24" s="19">
        <v>20000000</v>
      </c>
      <c r="G24" s="24">
        <v>83660</v>
      </c>
      <c r="H24" s="24">
        <v>2.0499999999999998</v>
      </c>
      <c r="I24" s="31"/>
      <c r="J24" s="31"/>
      <c r="K24" s="35"/>
    </row>
    <row r="25" spans="2:11" x14ac:dyDescent="0.25">
      <c r="B25" s="8" t="s">
        <v>181</v>
      </c>
      <c r="C25" s="58" t="s">
        <v>182</v>
      </c>
      <c r="D25" s="52" t="s">
        <v>183</v>
      </c>
      <c r="E25" s="6" t="s">
        <v>184</v>
      </c>
      <c r="F25" s="19">
        <v>4160742</v>
      </c>
      <c r="G25" s="24">
        <v>83127.460000000006</v>
      </c>
      <c r="H25" s="24">
        <v>2.0299999999999998</v>
      </c>
      <c r="I25" s="31"/>
      <c r="J25" s="31"/>
      <c r="K25" s="35"/>
    </row>
    <row r="26" spans="2:11" x14ac:dyDescent="0.25">
      <c r="B26" s="8" t="s">
        <v>88</v>
      </c>
      <c r="C26" s="58" t="s">
        <v>89</v>
      </c>
      <c r="D26" s="52" t="s">
        <v>90</v>
      </c>
      <c r="E26" s="6" t="s">
        <v>91</v>
      </c>
      <c r="F26" s="19">
        <v>6400000</v>
      </c>
      <c r="G26" s="24">
        <v>82809.600000000006</v>
      </c>
      <c r="H26" s="24">
        <v>2.0299999999999998</v>
      </c>
      <c r="I26" s="31"/>
      <c r="J26" s="31"/>
      <c r="K26" s="35"/>
    </row>
    <row r="27" spans="2:11" x14ac:dyDescent="0.25">
      <c r="B27" s="8" t="s">
        <v>241</v>
      </c>
      <c r="C27" s="58" t="s">
        <v>242</v>
      </c>
      <c r="D27" s="52" t="s">
        <v>243</v>
      </c>
      <c r="E27" s="6" t="s">
        <v>120</v>
      </c>
      <c r="F27" s="19">
        <v>1476712</v>
      </c>
      <c r="G27" s="24">
        <v>82252.86</v>
      </c>
      <c r="H27" s="24">
        <v>2.0099999999999998</v>
      </c>
      <c r="I27" s="31"/>
      <c r="J27" s="31"/>
      <c r="K27" s="35"/>
    </row>
    <row r="28" spans="2:11" x14ac:dyDescent="0.25">
      <c r="B28" s="8" t="s">
        <v>244</v>
      </c>
      <c r="C28" s="58" t="s">
        <v>245</v>
      </c>
      <c r="D28" s="52" t="s">
        <v>246</v>
      </c>
      <c r="E28" s="6" t="s">
        <v>120</v>
      </c>
      <c r="F28" s="19">
        <v>3170000</v>
      </c>
      <c r="G28" s="24">
        <v>79091.5</v>
      </c>
      <c r="H28" s="24">
        <v>1.94</v>
      </c>
      <c r="I28" s="31"/>
      <c r="J28" s="31"/>
      <c r="K28" s="35"/>
    </row>
    <row r="29" spans="2:11" x14ac:dyDescent="0.25">
      <c r="B29" s="8" t="s">
        <v>247</v>
      </c>
      <c r="C29" s="58" t="s">
        <v>248</v>
      </c>
      <c r="D29" s="52" t="s">
        <v>249</v>
      </c>
      <c r="E29" s="6" t="s">
        <v>154</v>
      </c>
      <c r="F29" s="19">
        <v>13673204</v>
      </c>
      <c r="G29" s="24">
        <v>78737.149999999994</v>
      </c>
      <c r="H29" s="24">
        <v>1.93</v>
      </c>
      <c r="I29" s="31"/>
      <c r="J29" s="31"/>
      <c r="K29" s="35"/>
    </row>
    <row r="30" spans="2:11" x14ac:dyDescent="0.25">
      <c r="B30" s="8" t="s">
        <v>250</v>
      </c>
      <c r="C30" s="58" t="s">
        <v>251</v>
      </c>
      <c r="D30" s="52" t="s">
        <v>252</v>
      </c>
      <c r="E30" s="6" t="s">
        <v>120</v>
      </c>
      <c r="F30" s="19">
        <v>308000</v>
      </c>
      <c r="G30" s="24">
        <v>78355.199999999997</v>
      </c>
      <c r="H30" s="24">
        <v>1.92</v>
      </c>
      <c r="I30" s="31"/>
      <c r="J30" s="31"/>
      <c r="K30" s="35"/>
    </row>
    <row r="31" spans="2:11" x14ac:dyDescent="0.25">
      <c r="B31" s="8" t="s">
        <v>253</v>
      </c>
      <c r="C31" s="58" t="s">
        <v>254</v>
      </c>
      <c r="D31" s="52" t="s">
        <v>255</v>
      </c>
      <c r="E31" s="6" t="s">
        <v>80</v>
      </c>
      <c r="F31" s="19">
        <v>7121675</v>
      </c>
      <c r="G31" s="24">
        <v>75496.88</v>
      </c>
      <c r="H31" s="24">
        <v>1.85</v>
      </c>
      <c r="I31" s="31"/>
      <c r="J31" s="31"/>
      <c r="K31" s="35"/>
    </row>
    <row r="32" spans="2:11" x14ac:dyDescent="0.25">
      <c r="B32" s="8" t="s">
        <v>256</v>
      </c>
      <c r="C32" s="58" t="s">
        <v>257</v>
      </c>
      <c r="D32" s="52" t="s">
        <v>258</v>
      </c>
      <c r="E32" s="6" t="s">
        <v>259</v>
      </c>
      <c r="F32" s="19">
        <v>5060000</v>
      </c>
      <c r="G32" s="24">
        <v>71593.94</v>
      </c>
      <c r="H32" s="24">
        <v>1.75</v>
      </c>
      <c r="I32" s="31"/>
      <c r="J32" s="31"/>
      <c r="K32" s="35"/>
    </row>
    <row r="33" spans="2:11" x14ac:dyDescent="0.25">
      <c r="B33" s="8" t="s">
        <v>260</v>
      </c>
      <c r="C33" s="58" t="s">
        <v>261</v>
      </c>
      <c r="D33" s="52" t="s">
        <v>262</v>
      </c>
      <c r="E33" s="6" t="s">
        <v>173</v>
      </c>
      <c r="F33" s="19">
        <v>2000000</v>
      </c>
      <c r="G33" s="24">
        <v>66392</v>
      </c>
      <c r="H33" s="24">
        <v>1.63</v>
      </c>
      <c r="I33" s="31"/>
      <c r="J33" s="31"/>
      <c r="K33" s="35"/>
    </row>
    <row r="34" spans="2:11" x14ac:dyDescent="0.25">
      <c r="B34" s="8" t="s">
        <v>263</v>
      </c>
      <c r="C34" s="58" t="s">
        <v>264</v>
      </c>
      <c r="D34" s="52" t="s">
        <v>265</v>
      </c>
      <c r="E34" s="6" t="s">
        <v>266</v>
      </c>
      <c r="F34" s="19">
        <v>4850000</v>
      </c>
      <c r="G34" s="24">
        <v>64844.5</v>
      </c>
      <c r="H34" s="24">
        <v>1.59</v>
      </c>
      <c r="I34" s="31"/>
      <c r="J34" s="31"/>
      <c r="K34" s="35"/>
    </row>
    <row r="35" spans="2:11" x14ac:dyDescent="0.25">
      <c r="B35" s="8" t="s">
        <v>107</v>
      </c>
      <c r="C35" s="58" t="s">
        <v>108</v>
      </c>
      <c r="D35" s="52" t="s">
        <v>109</v>
      </c>
      <c r="E35" s="6" t="s">
        <v>66</v>
      </c>
      <c r="F35" s="19">
        <v>1760000</v>
      </c>
      <c r="G35" s="24">
        <v>62268.800000000003</v>
      </c>
      <c r="H35" s="24">
        <v>1.52</v>
      </c>
      <c r="I35" s="31"/>
      <c r="J35" s="31"/>
      <c r="K35" s="35"/>
    </row>
    <row r="36" spans="2:11" x14ac:dyDescent="0.25">
      <c r="B36" s="8" t="s">
        <v>267</v>
      </c>
      <c r="C36" s="58" t="s">
        <v>268</v>
      </c>
      <c r="D36" s="52" t="s">
        <v>269</v>
      </c>
      <c r="E36" s="6" t="s">
        <v>66</v>
      </c>
      <c r="F36" s="19">
        <v>12005153</v>
      </c>
      <c r="G36" s="24">
        <v>61808.53</v>
      </c>
      <c r="H36" s="24">
        <v>1.51</v>
      </c>
      <c r="I36" s="31"/>
      <c r="J36" s="31"/>
      <c r="K36" s="35"/>
    </row>
    <row r="37" spans="2:11" x14ac:dyDescent="0.25">
      <c r="B37" s="8" t="s">
        <v>136</v>
      </c>
      <c r="C37" s="58" t="s">
        <v>137</v>
      </c>
      <c r="D37" s="52" t="s">
        <v>138</v>
      </c>
      <c r="E37" s="6" t="s">
        <v>139</v>
      </c>
      <c r="F37" s="19">
        <v>18000000</v>
      </c>
      <c r="G37" s="24">
        <v>55953</v>
      </c>
      <c r="H37" s="24">
        <v>1.37</v>
      </c>
      <c r="I37" s="31"/>
      <c r="J37" s="31"/>
      <c r="K37" s="35"/>
    </row>
    <row r="38" spans="2:11" x14ac:dyDescent="0.25">
      <c r="B38" s="8" t="s">
        <v>270</v>
      </c>
      <c r="C38" s="58" t="s">
        <v>271</v>
      </c>
      <c r="D38" s="52" t="s">
        <v>272</v>
      </c>
      <c r="E38" s="6" t="s">
        <v>273</v>
      </c>
      <c r="F38" s="19">
        <v>14114908</v>
      </c>
      <c r="G38" s="24">
        <v>55288.09</v>
      </c>
      <c r="H38" s="24">
        <v>1.35</v>
      </c>
      <c r="I38" s="31"/>
      <c r="J38" s="31"/>
      <c r="K38" s="35"/>
    </row>
    <row r="39" spans="2:11" x14ac:dyDescent="0.25">
      <c r="B39" s="8" t="s">
        <v>117</v>
      </c>
      <c r="C39" s="58" t="s">
        <v>118</v>
      </c>
      <c r="D39" s="52" t="s">
        <v>119</v>
      </c>
      <c r="E39" s="6" t="s">
        <v>120</v>
      </c>
      <c r="F39" s="19">
        <v>830000</v>
      </c>
      <c r="G39" s="24">
        <v>54605.7</v>
      </c>
      <c r="H39" s="24">
        <v>1.34</v>
      </c>
      <c r="I39" s="31"/>
      <c r="J39" s="31"/>
      <c r="K39" s="35"/>
    </row>
    <row r="40" spans="2:11" x14ac:dyDescent="0.25">
      <c r="B40" s="8" t="s">
        <v>274</v>
      </c>
      <c r="C40" s="58" t="s">
        <v>275</v>
      </c>
      <c r="D40" s="52" t="s">
        <v>276</v>
      </c>
      <c r="E40" s="6" t="s">
        <v>106</v>
      </c>
      <c r="F40" s="19">
        <v>1054511</v>
      </c>
      <c r="G40" s="24">
        <v>53583.92</v>
      </c>
      <c r="H40" s="24">
        <v>1.31</v>
      </c>
      <c r="I40" s="31"/>
      <c r="J40" s="31"/>
      <c r="K40" s="35"/>
    </row>
    <row r="41" spans="2:11" x14ac:dyDescent="0.25">
      <c r="B41" s="8" t="s">
        <v>277</v>
      </c>
      <c r="C41" s="58" t="s">
        <v>278</v>
      </c>
      <c r="D41" s="52" t="s">
        <v>279</v>
      </c>
      <c r="E41" s="6" t="s">
        <v>139</v>
      </c>
      <c r="F41" s="19">
        <v>22000000</v>
      </c>
      <c r="G41" s="24">
        <v>52657</v>
      </c>
      <c r="H41" s="24">
        <v>1.29</v>
      </c>
      <c r="I41" s="31"/>
      <c r="J41" s="31"/>
      <c r="K41" s="35"/>
    </row>
    <row r="42" spans="2:11" x14ac:dyDescent="0.25">
      <c r="B42" s="8" t="s">
        <v>124</v>
      </c>
      <c r="C42" s="58" t="s">
        <v>125</v>
      </c>
      <c r="D42" s="52" t="s">
        <v>126</v>
      </c>
      <c r="E42" s="6" t="s">
        <v>127</v>
      </c>
      <c r="F42" s="19">
        <v>121443</v>
      </c>
      <c r="G42" s="24">
        <v>50240.97</v>
      </c>
      <c r="H42" s="24">
        <v>1.23</v>
      </c>
      <c r="I42" s="31"/>
      <c r="J42" s="31"/>
      <c r="K42" s="35"/>
    </row>
    <row r="43" spans="2:11" x14ac:dyDescent="0.25">
      <c r="B43" s="8" t="s">
        <v>280</v>
      </c>
      <c r="C43" s="58" t="s">
        <v>281</v>
      </c>
      <c r="D43" s="52" t="s">
        <v>282</v>
      </c>
      <c r="E43" s="6" t="s">
        <v>184</v>
      </c>
      <c r="F43" s="19">
        <v>4700000</v>
      </c>
      <c r="G43" s="24">
        <v>47470</v>
      </c>
      <c r="H43" s="24">
        <v>1.1599999999999999</v>
      </c>
      <c r="I43" s="31"/>
      <c r="J43" s="31"/>
      <c r="K43" s="35"/>
    </row>
    <row r="44" spans="2:11" x14ac:dyDescent="0.25">
      <c r="B44" s="8" t="s">
        <v>178</v>
      </c>
      <c r="C44" s="58" t="s">
        <v>179</v>
      </c>
      <c r="D44" s="52" t="s">
        <v>180</v>
      </c>
      <c r="E44" s="6" t="s">
        <v>116</v>
      </c>
      <c r="F44" s="19">
        <v>11000000</v>
      </c>
      <c r="G44" s="24">
        <v>45936</v>
      </c>
      <c r="H44" s="24">
        <v>1.1200000000000001</v>
      </c>
      <c r="I44" s="31"/>
      <c r="J44" s="31"/>
      <c r="K44" s="35"/>
    </row>
    <row r="45" spans="2:11" x14ac:dyDescent="0.25">
      <c r="B45" s="8" t="s">
        <v>283</v>
      </c>
      <c r="C45" s="58" t="s">
        <v>284</v>
      </c>
      <c r="D45" s="52" t="s">
        <v>285</v>
      </c>
      <c r="E45" s="6" t="s">
        <v>131</v>
      </c>
      <c r="F45" s="19">
        <v>1734360</v>
      </c>
      <c r="G45" s="24">
        <v>44503.68</v>
      </c>
      <c r="H45" s="24">
        <v>1.0900000000000001</v>
      </c>
      <c r="I45" s="31"/>
      <c r="J45" s="31"/>
      <c r="K45" s="35"/>
    </row>
    <row r="46" spans="2:11" x14ac:dyDescent="0.25">
      <c r="B46" s="8" t="s">
        <v>286</v>
      </c>
      <c r="C46" s="58" t="s">
        <v>287</v>
      </c>
      <c r="D46" s="52" t="s">
        <v>288</v>
      </c>
      <c r="E46" s="6" t="s">
        <v>131</v>
      </c>
      <c r="F46" s="19">
        <v>4700000</v>
      </c>
      <c r="G46" s="24">
        <v>43905.05</v>
      </c>
      <c r="H46" s="24">
        <v>1.07</v>
      </c>
      <c r="I46" s="31"/>
      <c r="J46" s="31"/>
      <c r="K46" s="35"/>
    </row>
    <row r="47" spans="2:11" x14ac:dyDescent="0.25">
      <c r="B47" s="8" t="s">
        <v>289</v>
      </c>
      <c r="C47" s="58" t="s">
        <v>290</v>
      </c>
      <c r="D47" s="52" t="s">
        <v>291</v>
      </c>
      <c r="E47" s="6" t="s">
        <v>259</v>
      </c>
      <c r="F47" s="19">
        <v>7523810</v>
      </c>
      <c r="G47" s="24">
        <v>43875.1</v>
      </c>
      <c r="H47" s="24">
        <v>1.07</v>
      </c>
      <c r="I47" s="31"/>
      <c r="J47" s="31"/>
      <c r="K47" s="35"/>
    </row>
    <row r="48" spans="2:11" x14ac:dyDescent="0.25">
      <c r="B48" s="8" t="s">
        <v>292</v>
      </c>
      <c r="C48" s="58" t="s">
        <v>293</v>
      </c>
      <c r="D48" s="52" t="s">
        <v>294</v>
      </c>
      <c r="E48" s="6" t="s">
        <v>84</v>
      </c>
      <c r="F48" s="19">
        <v>4700000</v>
      </c>
      <c r="G48" s="24">
        <v>43707.65</v>
      </c>
      <c r="H48" s="24">
        <v>1.07</v>
      </c>
      <c r="I48" s="31"/>
      <c r="J48" s="31"/>
      <c r="K48" s="35"/>
    </row>
    <row r="49" spans="2:11" x14ac:dyDescent="0.25">
      <c r="B49" s="8" t="s">
        <v>295</v>
      </c>
      <c r="C49" s="58" t="s">
        <v>296</v>
      </c>
      <c r="D49" s="52" t="s">
        <v>297</v>
      </c>
      <c r="E49" s="6" t="s">
        <v>214</v>
      </c>
      <c r="F49" s="19">
        <v>9200000</v>
      </c>
      <c r="G49" s="24">
        <v>43428.6</v>
      </c>
      <c r="H49" s="24">
        <v>1.06</v>
      </c>
      <c r="I49" s="31"/>
      <c r="J49" s="31"/>
      <c r="K49" s="35"/>
    </row>
    <row r="50" spans="2:11" x14ac:dyDescent="0.25">
      <c r="B50" s="8" t="s">
        <v>298</v>
      </c>
      <c r="C50" s="58" t="s">
        <v>299</v>
      </c>
      <c r="D50" s="52" t="s">
        <v>300</v>
      </c>
      <c r="E50" s="6" t="s">
        <v>301</v>
      </c>
      <c r="F50" s="19">
        <v>2000000</v>
      </c>
      <c r="G50" s="24">
        <v>42364</v>
      </c>
      <c r="H50" s="24">
        <v>1.04</v>
      </c>
      <c r="I50" s="31"/>
      <c r="J50" s="31"/>
      <c r="K50" s="35"/>
    </row>
    <row r="51" spans="2:11" x14ac:dyDescent="0.25">
      <c r="B51" s="8" t="s">
        <v>302</v>
      </c>
      <c r="C51" s="58" t="s">
        <v>303</v>
      </c>
      <c r="D51" s="52" t="s">
        <v>304</v>
      </c>
      <c r="E51" s="6" t="s">
        <v>259</v>
      </c>
      <c r="F51" s="19">
        <v>2720000</v>
      </c>
      <c r="G51" s="24">
        <v>40566.080000000002</v>
      </c>
      <c r="H51" s="24">
        <v>0.99</v>
      </c>
      <c r="I51" s="31"/>
      <c r="J51" s="31"/>
      <c r="K51" s="35"/>
    </row>
    <row r="52" spans="2:11" x14ac:dyDescent="0.25">
      <c r="B52" s="8" t="s">
        <v>305</v>
      </c>
      <c r="C52" s="58" t="s">
        <v>306</v>
      </c>
      <c r="D52" s="52" t="s">
        <v>307</v>
      </c>
      <c r="E52" s="6" t="s">
        <v>131</v>
      </c>
      <c r="F52" s="19">
        <v>27300000</v>
      </c>
      <c r="G52" s="24">
        <v>40434.03</v>
      </c>
      <c r="H52" s="24">
        <v>0.99</v>
      </c>
      <c r="I52" s="31"/>
      <c r="J52" s="31"/>
      <c r="K52" s="35"/>
    </row>
    <row r="53" spans="2:11" x14ac:dyDescent="0.25">
      <c r="B53" s="8" t="s">
        <v>308</v>
      </c>
      <c r="C53" s="58" t="s">
        <v>309</v>
      </c>
      <c r="D53" s="52" t="s">
        <v>310</v>
      </c>
      <c r="E53" s="6" t="s">
        <v>120</v>
      </c>
      <c r="F53" s="19">
        <v>1599424</v>
      </c>
      <c r="G53" s="24">
        <v>38690.07</v>
      </c>
      <c r="H53" s="24">
        <v>0.95</v>
      </c>
      <c r="I53" s="31"/>
      <c r="J53" s="31"/>
      <c r="K53" s="35"/>
    </row>
    <row r="54" spans="2:11" x14ac:dyDescent="0.25">
      <c r="B54" s="8" t="s">
        <v>63</v>
      </c>
      <c r="C54" s="58" t="s">
        <v>64</v>
      </c>
      <c r="D54" s="52" t="s">
        <v>65</v>
      </c>
      <c r="E54" s="6" t="s">
        <v>66</v>
      </c>
      <c r="F54" s="19">
        <v>3492334</v>
      </c>
      <c r="G54" s="24">
        <v>34937.31</v>
      </c>
      <c r="H54" s="24">
        <v>0.86</v>
      </c>
      <c r="I54" s="31"/>
      <c r="J54" s="31"/>
      <c r="K54" s="35"/>
    </row>
    <row r="55" spans="2:11" x14ac:dyDescent="0.25">
      <c r="B55" s="8" t="s">
        <v>311</v>
      </c>
      <c r="C55" s="58" t="s">
        <v>312</v>
      </c>
      <c r="D55" s="52" t="s">
        <v>313</v>
      </c>
      <c r="E55" s="6" t="s">
        <v>91</v>
      </c>
      <c r="F55" s="19">
        <v>8300000</v>
      </c>
      <c r="G55" s="24">
        <v>32739.35</v>
      </c>
      <c r="H55" s="24">
        <v>0.8</v>
      </c>
      <c r="I55" s="31"/>
      <c r="J55" s="31"/>
      <c r="K55" s="35"/>
    </row>
    <row r="56" spans="2:11" x14ac:dyDescent="0.25">
      <c r="B56" s="8" t="s">
        <v>314</v>
      </c>
      <c r="C56" s="58" t="s">
        <v>315</v>
      </c>
      <c r="D56" s="52" t="s">
        <v>316</v>
      </c>
      <c r="E56" s="6" t="s">
        <v>76</v>
      </c>
      <c r="F56" s="19">
        <v>7697000</v>
      </c>
      <c r="G56" s="24">
        <v>31230.58</v>
      </c>
      <c r="H56" s="24">
        <v>0.76</v>
      </c>
      <c r="I56" s="31"/>
      <c r="J56" s="31"/>
      <c r="K56" s="35"/>
    </row>
    <row r="57" spans="2:11" x14ac:dyDescent="0.25">
      <c r="B57" s="8" t="s">
        <v>317</v>
      </c>
      <c r="C57" s="58" t="s">
        <v>318</v>
      </c>
      <c r="D57" s="52" t="s">
        <v>319</v>
      </c>
      <c r="E57" s="6" t="s">
        <v>259</v>
      </c>
      <c r="F57" s="19">
        <v>7477639</v>
      </c>
      <c r="G57" s="24">
        <v>28456.16</v>
      </c>
      <c r="H57" s="24">
        <v>0.7</v>
      </c>
      <c r="I57" s="31"/>
      <c r="J57" s="31"/>
      <c r="K57" s="35"/>
    </row>
    <row r="58" spans="2:11" x14ac:dyDescent="0.25">
      <c r="B58" s="8" t="s">
        <v>320</v>
      </c>
      <c r="C58" s="58" t="s">
        <v>321</v>
      </c>
      <c r="D58" s="52" t="s">
        <v>322</v>
      </c>
      <c r="E58" s="6" t="s">
        <v>106</v>
      </c>
      <c r="F58" s="19">
        <v>616702</v>
      </c>
      <c r="G58" s="24">
        <v>27756.52</v>
      </c>
      <c r="H58" s="24">
        <v>0.68</v>
      </c>
      <c r="I58" s="31"/>
      <c r="J58" s="31"/>
      <c r="K58" s="35"/>
    </row>
    <row r="59" spans="2:11" x14ac:dyDescent="0.25">
      <c r="B59" s="8" t="s">
        <v>323</v>
      </c>
      <c r="C59" s="58" t="s">
        <v>324</v>
      </c>
      <c r="D59" s="52" t="s">
        <v>325</v>
      </c>
      <c r="E59" s="6" t="s">
        <v>80</v>
      </c>
      <c r="F59" s="19">
        <v>13974275</v>
      </c>
      <c r="G59" s="24">
        <v>26280.02</v>
      </c>
      <c r="H59" s="24">
        <v>0.64</v>
      </c>
      <c r="I59" s="31"/>
      <c r="J59" s="31"/>
      <c r="K59" s="35"/>
    </row>
    <row r="60" spans="2:11" x14ac:dyDescent="0.25">
      <c r="B60" s="8" t="s">
        <v>326</v>
      </c>
      <c r="C60" s="58" t="s">
        <v>327</v>
      </c>
      <c r="D60" s="52" t="s">
        <v>328</v>
      </c>
      <c r="E60" s="6" t="s">
        <v>184</v>
      </c>
      <c r="F60" s="19">
        <v>6500000</v>
      </c>
      <c r="G60" s="24">
        <v>26279.5</v>
      </c>
      <c r="H60" s="24">
        <v>0.64</v>
      </c>
      <c r="I60" s="31"/>
      <c r="J60" s="31"/>
      <c r="K60" s="35"/>
    </row>
    <row r="61" spans="2:11" x14ac:dyDescent="0.25">
      <c r="B61" s="8" t="s">
        <v>329</v>
      </c>
      <c r="C61" s="58" t="s">
        <v>330</v>
      </c>
      <c r="D61" s="52" t="s">
        <v>331</v>
      </c>
      <c r="E61" s="6" t="s">
        <v>332</v>
      </c>
      <c r="F61" s="19">
        <v>1430369</v>
      </c>
      <c r="G61" s="24">
        <v>25892.54</v>
      </c>
      <c r="H61" s="24">
        <v>0.63</v>
      </c>
      <c r="I61" s="31"/>
      <c r="J61" s="31"/>
      <c r="K61" s="35"/>
    </row>
    <row r="62" spans="2:11" x14ac:dyDescent="0.25">
      <c r="B62" s="8" t="s">
        <v>147</v>
      </c>
      <c r="C62" s="58" t="s">
        <v>148</v>
      </c>
      <c r="D62" s="52" t="s">
        <v>149</v>
      </c>
      <c r="E62" s="6" t="s">
        <v>150</v>
      </c>
      <c r="F62" s="19">
        <v>61631</v>
      </c>
      <c r="G62" s="24">
        <v>24489.08</v>
      </c>
      <c r="H62" s="24">
        <v>0.6</v>
      </c>
      <c r="I62" s="31"/>
      <c r="J62" s="31"/>
      <c r="K62" s="35"/>
    </row>
    <row r="63" spans="2:11" x14ac:dyDescent="0.25">
      <c r="B63" s="8" t="s">
        <v>185</v>
      </c>
      <c r="C63" s="58" t="s">
        <v>186</v>
      </c>
      <c r="D63" s="52" t="s">
        <v>187</v>
      </c>
      <c r="E63" s="6" t="s">
        <v>76</v>
      </c>
      <c r="F63" s="19">
        <v>2000000</v>
      </c>
      <c r="G63" s="24">
        <v>24208</v>
      </c>
      <c r="H63" s="24">
        <v>0.59</v>
      </c>
      <c r="I63" s="31"/>
      <c r="J63" s="31"/>
      <c r="K63" s="35"/>
    </row>
    <row r="64" spans="2:11" x14ac:dyDescent="0.25">
      <c r="B64" s="8" t="s">
        <v>167</v>
      </c>
      <c r="C64" s="58" t="s">
        <v>168</v>
      </c>
      <c r="D64" s="52" t="s">
        <v>169</v>
      </c>
      <c r="E64" s="6" t="s">
        <v>76</v>
      </c>
      <c r="F64" s="19">
        <v>1875000</v>
      </c>
      <c r="G64" s="24">
        <v>23955</v>
      </c>
      <c r="H64" s="24">
        <v>0.59</v>
      </c>
      <c r="I64" s="31"/>
      <c r="J64" s="31"/>
      <c r="K64" s="35"/>
    </row>
    <row r="65" spans="2:11" x14ac:dyDescent="0.25">
      <c r="B65" s="8" t="s">
        <v>333</v>
      </c>
      <c r="C65" s="58" t="s">
        <v>334</v>
      </c>
      <c r="D65" s="52" t="s">
        <v>335</v>
      </c>
      <c r="E65" s="6" t="s">
        <v>62</v>
      </c>
      <c r="F65" s="19">
        <v>1432535</v>
      </c>
      <c r="G65" s="24">
        <v>23735.67</v>
      </c>
      <c r="H65" s="24">
        <v>0.57999999999999996</v>
      </c>
      <c r="I65" s="31"/>
      <c r="J65" s="31"/>
      <c r="K65" s="35"/>
    </row>
    <row r="66" spans="2:11" x14ac:dyDescent="0.25">
      <c r="B66" s="8" t="s">
        <v>336</v>
      </c>
      <c r="C66" s="58" t="s">
        <v>337</v>
      </c>
      <c r="D66" s="52" t="s">
        <v>338</v>
      </c>
      <c r="E66" s="6" t="s">
        <v>66</v>
      </c>
      <c r="F66" s="19">
        <v>2185000</v>
      </c>
      <c r="G66" s="24">
        <v>23418.83</v>
      </c>
      <c r="H66" s="24">
        <v>0.56999999999999995</v>
      </c>
      <c r="I66" s="31"/>
      <c r="J66" s="31"/>
      <c r="K66" s="35"/>
    </row>
    <row r="67" spans="2:11" x14ac:dyDescent="0.25">
      <c r="B67" s="8" t="s">
        <v>339</v>
      </c>
      <c r="C67" s="58" t="s">
        <v>340</v>
      </c>
      <c r="D67" s="52" t="s">
        <v>341</v>
      </c>
      <c r="E67" s="6" t="s">
        <v>342</v>
      </c>
      <c r="F67" s="19">
        <v>1300000</v>
      </c>
      <c r="G67" s="24">
        <v>21400.6</v>
      </c>
      <c r="H67" s="24">
        <v>0.52</v>
      </c>
      <c r="I67" s="31"/>
      <c r="J67" s="31"/>
      <c r="K67" s="35"/>
    </row>
    <row r="68" spans="2:11" x14ac:dyDescent="0.25">
      <c r="B68" s="8" t="s">
        <v>343</v>
      </c>
      <c r="C68" s="58" t="s">
        <v>344</v>
      </c>
      <c r="D68" s="52" t="s">
        <v>345</v>
      </c>
      <c r="E68" s="6" t="s">
        <v>54</v>
      </c>
      <c r="F68" s="19">
        <v>2264279</v>
      </c>
      <c r="G68" s="24">
        <v>20749.849999999999</v>
      </c>
      <c r="H68" s="24">
        <v>0.51</v>
      </c>
      <c r="I68" s="31"/>
      <c r="J68" s="31"/>
      <c r="K68" s="35"/>
    </row>
    <row r="69" spans="2:11" x14ac:dyDescent="0.25">
      <c r="B69" s="8" t="s">
        <v>346</v>
      </c>
      <c r="C69" s="58" t="s">
        <v>347</v>
      </c>
      <c r="D69" s="52" t="s">
        <v>348</v>
      </c>
      <c r="E69" s="6" t="s">
        <v>84</v>
      </c>
      <c r="F69" s="19">
        <v>380000</v>
      </c>
      <c r="G69" s="24">
        <v>20689.099999999999</v>
      </c>
      <c r="H69" s="24">
        <v>0.51</v>
      </c>
      <c r="I69" s="31"/>
      <c r="J69" s="31"/>
      <c r="K69" s="35"/>
    </row>
    <row r="70" spans="2:11" x14ac:dyDescent="0.25">
      <c r="B70" s="8" t="s">
        <v>103</v>
      </c>
      <c r="C70" s="58" t="s">
        <v>104</v>
      </c>
      <c r="D70" s="52" t="s">
        <v>105</v>
      </c>
      <c r="E70" s="6" t="s">
        <v>106</v>
      </c>
      <c r="F70" s="19">
        <v>560000</v>
      </c>
      <c r="G70" s="24">
        <v>19519.919999999998</v>
      </c>
      <c r="H70" s="24">
        <v>0.48</v>
      </c>
      <c r="I70" s="31"/>
      <c r="J70" s="31"/>
      <c r="K70" s="35"/>
    </row>
    <row r="71" spans="2:11" x14ac:dyDescent="0.25">
      <c r="B71" s="8" t="s">
        <v>349</v>
      </c>
      <c r="C71" s="58" t="s">
        <v>350</v>
      </c>
      <c r="D71" s="52" t="s">
        <v>351</v>
      </c>
      <c r="E71" s="6" t="s">
        <v>95</v>
      </c>
      <c r="F71" s="19">
        <v>935051</v>
      </c>
      <c r="G71" s="24">
        <v>18933.849999999999</v>
      </c>
      <c r="H71" s="24">
        <v>0.46</v>
      </c>
      <c r="I71" s="31"/>
      <c r="J71" s="31"/>
      <c r="K71" s="35"/>
    </row>
    <row r="72" spans="2:11" x14ac:dyDescent="0.25">
      <c r="B72" s="8" t="s">
        <v>352</v>
      </c>
      <c r="C72" s="58" t="s">
        <v>353</v>
      </c>
      <c r="D72" s="52" t="s">
        <v>354</v>
      </c>
      <c r="E72" s="6" t="s">
        <v>215</v>
      </c>
      <c r="F72" s="19">
        <v>4025841</v>
      </c>
      <c r="G72" s="24">
        <v>18054.29</v>
      </c>
      <c r="H72" s="24">
        <v>0.44</v>
      </c>
      <c r="I72" s="31"/>
      <c r="J72" s="31"/>
      <c r="K72" s="35"/>
    </row>
    <row r="73" spans="2:11" x14ac:dyDescent="0.25">
      <c r="B73" s="8" t="s">
        <v>355</v>
      </c>
      <c r="C73" s="58" t="s">
        <v>356</v>
      </c>
      <c r="D73" s="52" t="s">
        <v>357</v>
      </c>
      <c r="E73" s="6" t="s">
        <v>84</v>
      </c>
      <c r="F73" s="19">
        <v>1358440</v>
      </c>
      <c r="G73" s="24">
        <v>18029.22</v>
      </c>
      <c r="H73" s="24">
        <v>0.44</v>
      </c>
      <c r="I73" s="31"/>
      <c r="J73" s="31"/>
      <c r="K73" s="35"/>
    </row>
    <row r="74" spans="2:11" x14ac:dyDescent="0.25">
      <c r="B74" s="8" t="s">
        <v>358</v>
      </c>
      <c r="C74" s="58" t="s">
        <v>359</v>
      </c>
      <c r="D74" s="52" t="s">
        <v>360</v>
      </c>
      <c r="E74" s="6" t="s">
        <v>146</v>
      </c>
      <c r="F74" s="19">
        <v>1912000</v>
      </c>
      <c r="G74" s="24">
        <v>17576.060000000001</v>
      </c>
      <c r="H74" s="24">
        <v>0.43</v>
      </c>
      <c r="I74" s="31"/>
      <c r="J74" s="31"/>
      <c r="K74" s="35"/>
    </row>
    <row r="75" spans="2:11" x14ac:dyDescent="0.25">
      <c r="B75" s="8" t="s">
        <v>361</v>
      </c>
      <c r="C75" s="58" t="s">
        <v>362</v>
      </c>
      <c r="D75" s="52" t="s">
        <v>363</v>
      </c>
      <c r="E75" s="6" t="s">
        <v>76</v>
      </c>
      <c r="F75" s="19">
        <v>1100000</v>
      </c>
      <c r="G75" s="24">
        <v>17072</v>
      </c>
      <c r="H75" s="24">
        <v>0.42</v>
      </c>
      <c r="I75" s="31"/>
      <c r="J75" s="31"/>
      <c r="K75" s="35"/>
    </row>
    <row r="76" spans="2:11" x14ac:dyDescent="0.25">
      <c r="B76" s="8" t="s">
        <v>364</v>
      </c>
      <c r="C76" s="58" t="s">
        <v>365</v>
      </c>
      <c r="D76" s="52" t="s">
        <v>366</v>
      </c>
      <c r="E76" s="6" t="s">
        <v>84</v>
      </c>
      <c r="F76" s="19">
        <v>5604494</v>
      </c>
      <c r="G76" s="24">
        <v>16984.419999999998</v>
      </c>
      <c r="H76" s="24">
        <v>0.42</v>
      </c>
      <c r="I76" s="31"/>
      <c r="J76" s="31"/>
      <c r="K76" s="35"/>
    </row>
    <row r="77" spans="2:11" x14ac:dyDescent="0.25">
      <c r="B77" s="8" t="s">
        <v>367</v>
      </c>
      <c r="C77" s="58" t="s">
        <v>368</v>
      </c>
      <c r="D77" s="52" t="s">
        <v>369</v>
      </c>
      <c r="E77" s="6" t="s">
        <v>120</v>
      </c>
      <c r="F77" s="19">
        <v>470000</v>
      </c>
      <c r="G77" s="24">
        <v>16573.14</v>
      </c>
      <c r="H77" s="24">
        <v>0.41</v>
      </c>
      <c r="I77" s="31"/>
      <c r="J77" s="31"/>
      <c r="K77" s="35"/>
    </row>
    <row r="78" spans="2:11" x14ac:dyDescent="0.25">
      <c r="B78" s="8" t="s">
        <v>370</v>
      </c>
      <c r="C78" s="58" t="s">
        <v>371</v>
      </c>
      <c r="D78" s="52" t="s">
        <v>372</v>
      </c>
      <c r="E78" s="6" t="s">
        <v>173</v>
      </c>
      <c r="F78" s="19">
        <v>555697</v>
      </c>
      <c r="G78" s="24">
        <v>14743.75</v>
      </c>
      <c r="H78" s="24">
        <v>0.36</v>
      </c>
      <c r="I78" s="31"/>
      <c r="J78" s="31"/>
      <c r="K78" s="35"/>
    </row>
    <row r="79" spans="2:11" x14ac:dyDescent="0.25">
      <c r="B79" s="8" t="s">
        <v>373</v>
      </c>
      <c r="C79" s="58" t="s">
        <v>374</v>
      </c>
      <c r="D79" s="52" t="s">
        <v>375</v>
      </c>
      <c r="E79" s="6" t="s">
        <v>131</v>
      </c>
      <c r="F79" s="19">
        <v>28667307</v>
      </c>
      <c r="G79" s="24">
        <v>11501.32</v>
      </c>
      <c r="H79" s="24">
        <v>0.28000000000000003</v>
      </c>
      <c r="I79" s="31"/>
      <c r="J79" s="31"/>
      <c r="K79" s="35"/>
    </row>
    <row r="80" spans="2:11" x14ac:dyDescent="0.25">
      <c r="B80" s="8" t="s">
        <v>376</v>
      </c>
      <c r="C80" s="58" t="s">
        <v>377</v>
      </c>
      <c r="D80" s="52" t="s">
        <v>378</v>
      </c>
      <c r="E80" s="6" t="s">
        <v>76</v>
      </c>
      <c r="F80" s="19">
        <v>1440401</v>
      </c>
      <c r="G80" s="24">
        <v>10758.36</v>
      </c>
      <c r="H80" s="24">
        <v>0.26</v>
      </c>
      <c r="I80" s="31"/>
      <c r="J80" s="31"/>
      <c r="K80" s="35"/>
    </row>
    <row r="81" spans="2:11" x14ac:dyDescent="0.25">
      <c r="B81" s="8" t="s">
        <v>379</v>
      </c>
      <c r="C81" s="58" t="s">
        <v>4957</v>
      </c>
      <c r="D81" s="52" t="s">
        <v>380</v>
      </c>
      <c r="E81" s="6" t="s">
        <v>381</v>
      </c>
      <c r="F81" s="19">
        <v>2923076</v>
      </c>
      <c r="G81" s="24">
        <v>9559.92</v>
      </c>
      <c r="H81" s="24">
        <v>0.23</v>
      </c>
      <c r="I81" s="31"/>
      <c r="J81" s="31"/>
      <c r="K81" s="35"/>
    </row>
    <row r="82" spans="2:11" x14ac:dyDescent="0.25">
      <c r="B82" s="8" t="s">
        <v>382</v>
      </c>
      <c r="C82" s="58" t="s">
        <v>383</v>
      </c>
      <c r="D82" s="52" t="s">
        <v>384</v>
      </c>
      <c r="E82" s="6" t="s">
        <v>127</v>
      </c>
      <c r="F82" s="19">
        <v>857462</v>
      </c>
      <c r="G82" s="24">
        <v>7751.03</v>
      </c>
      <c r="H82" s="24">
        <v>0.19</v>
      </c>
      <c r="I82" s="31"/>
      <c r="J82" s="31"/>
      <c r="K82" s="35"/>
    </row>
    <row r="83" spans="2:11" x14ac:dyDescent="0.25">
      <c r="B83" s="8" t="s">
        <v>188</v>
      </c>
      <c r="C83" s="58" t="s">
        <v>189</v>
      </c>
      <c r="D83" s="52" t="s">
        <v>190</v>
      </c>
      <c r="E83" s="6" t="s">
        <v>116</v>
      </c>
      <c r="F83" s="19">
        <v>4210285</v>
      </c>
      <c r="G83" s="24">
        <v>4911.3</v>
      </c>
      <c r="H83" s="24">
        <v>0.12</v>
      </c>
      <c r="I83" s="31"/>
      <c r="J83" s="31"/>
      <c r="K83" s="35"/>
    </row>
    <row r="84" spans="2:11" x14ac:dyDescent="0.25">
      <c r="B84" s="8" t="s">
        <v>385</v>
      </c>
      <c r="C84" s="58" t="s">
        <v>386</v>
      </c>
      <c r="D84" s="52" t="s">
        <v>387</v>
      </c>
      <c r="E84" s="6" t="s">
        <v>146</v>
      </c>
      <c r="F84" s="19">
        <v>1089864</v>
      </c>
      <c r="G84" s="24">
        <v>382.65</v>
      </c>
      <c r="H84" s="24">
        <v>0.01</v>
      </c>
      <c r="I84" s="31"/>
      <c r="J84" s="31"/>
      <c r="K84" s="35"/>
    </row>
    <row r="85" spans="2:11" x14ac:dyDescent="0.25">
      <c r="B85" s="8" t="s">
        <v>388</v>
      </c>
      <c r="C85" s="58" t="s">
        <v>389</v>
      </c>
      <c r="D85" s="52" t="s">
        <v>390</v>
      </c>
      <c r="E85" s="6" t="s">
        <v>95</v>
      </c>
      <c r="F85" s="19">
        <v>102351</v>
      </c>
      <c r="G85" s="24">
        <v>7.66</v>
      </c>
      <c r="H85" s="24" t="s">
        <v>4579</v>
      </c>
      <c r="I85" s="31"/>
      <c r="J85" s="31"/>
      <c r="K85" s="35"/>
    </row>
    <row r="86" spans="2:11" x14ac:dyDescent="0.25">
      <c r="B86" s="8" t="s">
        <v>391</v>
      </c>
      <c r="C86" s="58" t="s">
        <v>392</v>
      </c>
      <c r="D86" s="52" t="s">
        <v>393</v>
      </c>
      <c r="E86" s="6" t="s">
        <v>66</v>
      </c>
      <c r="F86" s="19">
        <v>654</v>
      </c>
      <c r="G86" s="24">
        <v>1.1100000000000001</v>
      </c>
      <c r="H86" s="24" t="s">
        <v>4579</v>
      </c>
      <c r="I86" s="31"/>
      <c r="J86" s="31"/>
      <c r="K86" s="35"/>
    </row>
    <row r="87" spans="2:11" x14ac:dyDescent="0.25">
      <c r="C87" s="56" t="s">
        <v>191</v>
      </c>
      <c r="D87" s="52"/>
      <c r="E87" s="6"/>
      <c r="F87" s="19"/>
      <c r="G87" s="25">
        <v>3932638.16</v>
      </c>
      <c r="H87" s="25">
        <v>96.24</v>
      </c>
      <c r="I87" s="31"/>
      <c r="J87" s="31"/>
      <c r="K87" s="35"/>
    </row>
    <row r="88" spans="2:11" x14ac:dyDescent="0.25">
      <c r="C88" s="55"/>
      <c r="D88" s="52"/>
      <c r="E88" s="6"/>
      <c r="F88" s="19"/>
      <c r="G88" s="24"/>
      <c r="H88" s="24"/>
      <c r="I88" s="31"/>
      <c r="J88" s="31"/>
      <c r="K88" s="35"/>
    </row>
    <row r="89" spans="2:11" x14ac:dyDescent="0.25">
      <c r="C89" s="57" t="s">
        <v>3</v>
      </c>
      <c r="D89" s="52"/>
      <c r="E89" s="6"/>
      <c r="F89" s="19"/>
      <c r="G89" s="24"/>
      <c r="H89" s="24"/>
      <c r="I89" s="31"/>
      <c r="J89" s="31"/>
      <c r="K89" s="35"/>
    </row>
    <row r="90" spans="2:11" x14ac:dyDescent="0.25">
      <c r="B90" s="8" t="s">
        <v>394</v>
      </c>
      <c r="C90" s="58" t="s">
        <v>395</v>
      </c>
      <c r="D90" s="52" t="s">
        <v>396</v>
      </c>
      <c r="E90" s="6" t="s">
        <v>177</v>
      </c>
      <c r="F90" s="19">
        <v>299000</v>
      </c>
      <c r="G90" s="24">
        <v>22443.87</v>
      </c>
      <c r="H90" s="24">
        <v>0.55000000000000004</v>
      </c>
      <c r="I90" s="31"/>
      <c r="J90" s="31"/>
      <c r="K90" s="35"/>
    </row>
    <row r="91" spans="2:11" x14ac:dyDescent="0.25">
      <c r="C91" s="56" t="s">
        <v>191</v>
      </c>
      <c r="D91" s="52"/>
      <c r="E91" s="6"/>
      <c r="F91" s="19"/>
      <c r="G91" s="25">
        <v>22443.87</v>
      </c>
      <c r="H91" s="25">
        <v>0.55000000000000004</v>
      </c>
      <c r="I91" s="31"/>
      <c r="J91" s="31"/>
      <c r="K91" s="35"/>
    </row>
    <row r="92" spans="2:11" x14ac:dyDescent="0.25">
      <c r="C92" s="55"/>
      <c r="D92" s="52"/>
      <c r="E92" s="6"/>
      <c r="F92" s="19"/>
      <c r="G92" s="24"/>
      <c r="H92" s="24"/>
      <c r="I92" s="31"/>
      <c r="J92" s="31"/>
      <c r="K92" s="35"/>
    </row>
    <row r="93" spans="2:11" x14ac:dyDescent="0.25">
      <c r="C93" s="57" t="s">
        <v>4</v>
      </c>
      <c r="D93" s="52"/>
      <c r="E93" s="6"/>
      <c r="F93" s="19"/>
      <c r="G93" s="24"/>
      <c r="H93" s="24"/>
      <c r="I93" s="31"/>
      <c r="J93" s="31"/>
      <c r="K93" s="35"/>
    </row>
    <row r="94" spans="2:11" x14ac:dyDescent="0.25">
      <c r="B94" s="8" t="s">
        <v>397</v>
      </c>
      <c r="C94" s="58" t="s">
        <v>398</v>
      </c>
      <c r="D94" s="52" t="s">
        <v>399</v>
      </c>
      <c r="E94" s="6" t="s">
        <v>266</v>
      </c>
      <c r="F94" s="19">
        <v>1682520</v>
      </c>
      <c r="G94" s="60">
        <v>0</v>
      </c>
      <c r="H94" s="24" t="s">
        <v>4579</v>
      </c>
      <c r="I94" s="31"/>
      <c r="J94" s="31"/>
      <c r="K94" s="35" t="s">
        <v>4953</v>
      </c>
    </row>
    <row r="95" spans="2:11" x14ac:dyDescent="0.25">
      <c r="B95" s="8" t="s">
        <v>192</v>
      </c>
      <c r="C95" s="58" t="s">
        <v>193</v>
      </c>
      <c r="D95" s="52" t="s">
        <v>194</v>
      </c>
      <c r="E95" s="6" t="s">
        <v>195</v>
      </c>
      <c r="F95" s="19">
        <v>81000</v>
      </c>
      <c r="G95" s="60">
        <v>0</v>
      </c>
      <c r="H95" s="24" t="s">
        <v>4579</v>
      </c>
      <c r="I95" s="31"/>
      <c r="J95" s="31"/>
      <c r="K95" s="35" t="s">
        <v>4953</v>
      </c>
    </row>
    <row r="96" spans="2:11" x14ac:dyDescent="0.25">
      <c r="B96" s="8" t="s">
        <v>196</v>
      </c>
      <c r="C96" s="58" t="s">
        <v>197</v>
      </c>
      <c r="D96" s="52" t="s">
        <v>198</v>
      </c>
      <c r="E96" s="6" t="s">
        <v>177</v>
      </c>
      <c r="F96" s="19">
        <v>500000</v>
      </c>
      <c r="G96" s="60">
        <v>0</v>
      </c>
      <c r="H96" s="24" t="s">
        <v>4579</v>
      </c>
      <c r="I96" s="31"/>
      <c r="J96" s="31"/>
      <c r="K96" s="35" t="s">
        <v>4953</v>
      </c>
    </row>
    <row r="97" spans="2:11" x14ac:dyDescent="0.25">
      <c r="B97" s="8" t="s">
        <v>400</v>
      </c>
      <c r="C97" s="58" t="s">
        <v>401</v>
      </c>
      <c r="D97" s="52" t="s">
        <v>402</v>
      </c>
      <c r="E97" s="6" t="s">
        <v>403</v>
      </c>
      <c r="F97" s="19">
        <v>250</v>
      </c>
      <c r="G97" s="60">
        <v>0</v>
      </c>
      <c r="H97" s="24" t="s">
        <v>4579</v>
      </c>
      <c r="I97" s="31"/>
      <c r="J97" s="31"/>
      <c r="K97" s="35" t="s">
        <v>4953</v>
      </c>
    </row>
    <row r="98" spans="2:11" x14ac:dyDescent="0.25">
      <c r="C98" s="56" t="s">
        <v>191</v>
      </c>
      <c r="D98" s="52"/>
      <c r="E98" s="6"/>
      <c r="F98" s="19"/>
      <c r="G98" s="61">
        <v>0</v>
      </c>
      <c r="H98" s="25" t="s">
        <v>4579</v>
      </c>
      <c r="I98" s="31"/>
      <c r="J98" s="31"/>
      <c r="K98" s="35"/>
    </row>
    <row r="99" spans="2:11" x14ac:dyDescent="0.25">
      <c r="C99" s="55"/>
      <c r="D99" s="52"/>
      <c r="E99" s="6"/>
      <c r="F99" s="19"/>
      <c r="G99" s="24"/>
      <c r="H99" s="24"/>
      <c r="I99" s="31"/>
      <c r="J99" s="31"/>
      <c r="K99" s="35"/>
    </row>
    <row r="100" spans="2:11" x14ac:dyDescent="0.25">
      <c r="C100" s="56" t="s">
        <v>5</v>
      </c>
      <c r="D100" s="52"/>
      <c r="E100" s="6"/>
      <c r="F100" s="19"/>
      <c r="G100" s="24"/>
      <c r="H100" s="24"/>
      <c r="I100" s="31"/>
      <c r="J100" s="31"/>
      <c r="K100" s="35"/>
    </row>
    <row r="101" spans="2:11" x14ac:dyDescent="0.25">
      <c r="C101" s="55"/>
      <c r="D101" s="52"/>
      <c r="E101" s="6"/>
      <c r="F101" s="19"/>
      <c r="G101" s="24"/>
      <c r="H101" s="24"/>
      <c r="I101" s="31"/>
      <c r="J101" s="31"/>
      <c r="K101" s="35"/>
    </row>
    <row r="102" spans="2:11" x14ac:dyDescent="0.25">
      <c r="C102" s="56" t="s">
        <v>6</v>
      </c>
      <c r="D102" s="52"/>
      <c r="E102" s="6"/>
      <c r="F102" s="19"/>
      <c r="G102" s="24" t="s">
        <v>2</v>
      </c>
      <c r="H102" s="24" t="s">
        <v>2</v>
      </c>
      <c r="I102" s="31"/>
      <c r="J102" s="31"/>
      <c r="K102" s="35"/>
    </row>
    <row r="103" spans="2:11" x14ac:dyDescent="0.25">
      <c r="C103" s="55"/>
      <c r="D103" s="52"/>
      <c r="E103" s="6"/>
      <c r="F103" s="19"/>
      <c r="G103" s="24"/>
      <c r="H103" s="24"/>
      <c r="I103" s="31"/>
      <c r="J103" s="31"/>
      <c r="K103" s="35"/>
    </row>
    <row r="104" spans="2:11" x14ac:dyDescent="0.25">
      <c r="C104" s="56" t="s">
        <v>7</v>
      </c>
      <c r="D104" s="52"/>
      <c r="E104" s="6"/>
      <c r="F104" s="19"/>
      <c r="G104" s="24" t="s">
        <v>2</v>
      </c>
      <c r="H104" s="24" t="s">
        <v>2</v>
      </c>
      <c r="I104" s="31"/>
      <c r="J104" s="31"/>
      <c r="K104" s="35"/>
    </row>
    <row r="105" spans="2:11" x14ac:dyDescent="0.25">
      <c r="C105" s="55"/>
      <c r="D105" s="52"/>
      <c r="E105" s="6"/>
      <c r="F105" s="19"/>
      <c r="G105" s="24"/>
      <c r="H105" s="24"/>
      <c r="I105" s="31"/>
      <c r="J105" s="31"/>
      <c r="K105" s="35"/>
    </row>
    <row r="106" spans="2:11" x14ac:dyDescent="0.25">
      <c r="C106" s="56" t="s">
        <v>8</v>
      </c>
      <c r="D106" s="52"/>
      <c r="E106" s="6"/>
      <c r="F106" s="19"/>
      <c r="G106" s="24" t="s">
        <v>2</v>
      </c>
      <c r="H106" s="24" t="s">
        <v>2</v>
      </c>
      <c r="I106" s="31"/>
      <c r="J106" s="31"/>
      <c r="K106" s="35"/>
    </row>
    <row r="107" spans="2:11" x14ac:dyDescent="0.25">
      <c r="C107" s="55"/>
      <c r="D107" s="52"/>
      <c r="E107" s="6"/>
      <c r="F107" s="19"/>
      <c r="G107" s="24"/>
      <c r="H107" s="24"/>
      <c r="I107" s="31"/>
      <c r="J107" s="31"/>
      <c r="K107" s="35"/>
    </row>
    <row r="108" spans="2:11" x14ac:dyDescent="0.25">
      <c r="C108" s="56" t="s">
        <v>9</v>
      </c>
      <c r="D108" s="52"/>
      <c r="E108" s="6"/>
      <c r="F108" s="19"/>
      <c r="G108" s="24" t="s">
        <v>2</v>
      </c>
      <c r="H108" s="24" t="s">
        <v>2</v>
      </c>
      <c r="I108" s="31"/>
      <c r="J108" s="31"/>
      <c r="K108" s="35"/>
    </row>
    <row r="109" spans="2:11" x14ac:dyDescent="0.25">
      <c r="C109" s="55"/>
      <c r="D109" s="52"/>
      <c r="E109" s="6"/>
      <c r="F109" s="19"/>
      <c r="G109" s="24"/>
      <c r="H109" s="24"/>
      <c r="I109" s="31"/>
      <c r="J109" s="31"/>
      <c r="K109" s="35"/>
    </row>
    <row r="110" spans="2:11" x14ac:dyDescent="0.25">
      <c r="C110" s="56" t="s">
        <v>10</v>
      </c>
      <c r="D110" s="52"/>
      <c r="E110" s="6"/>
      <c r="F110" s="19"/>
      <c r="G110" s="24" t="s">
        <v>2</v>
      </c>
      <c r="H110" s="24" t="s">
        <v>2</v>
      </c>
      <c r="I110" s="31"/>
      <c r="J110" s="31"/>
      <c r="K110" s="35"/>
    </row>
    <row r="111" spans="2:11" x14ac:dyDescent="0.25">
      <c r="C111" s="55"/>
      <c r="D111" s="52"/>
      <c r="E111" s="6"/>
      <c r="F111" s="19"/>
      <c r="G111" s="24"/>
      <c r="H111" s="24"/>
      <c r="I111" s="31"/>
      <c r="J111" s="31"/>
      <c r="K111" s="35"/>
    </row>
    <row r="112" spans="2:11" x14ac:dyDescent="0.25">
      <c r="C112" s="56" t="s">
        <v>11</v>
      </c>
      <c r="D112" s="52"/>
      <c r="E112" s="6"/>
      <c r="F112" s="19"/>
      <c r="G112" s="24" t="s">
        <v>2</v>
      </c>
      <c r="H112" s="24" t="s">
        <v>2</v>
      </c>
      <c r="I112" s="31"/>
      <c r="J112" s="31"/>
      <c r="K112" s="35"/>
    </row>
    <row r="113" spans="1:11" x14ac:dyDescent="0.25">
      <c r="C113" s="55"/>
      <c r="D113" s="52"/>
      <c r="E113" s="6"/>
      <c r="F113" s="19"/>
      <c r="G113" s="24"/>
      <c r="H113" s="24"/>
      <c r="I113" s="31"/>
      <c r="J113" s="31"/>
      <c r="K113" s="35"/>
    </row>
    <row r="114" spans="1:11" x14ac:dyDescent="0.25">
      <c r="A114" s="10"/>
      <c r="B114" s="28"/>
      <c r="C114" s="56" t="s">
        <v>13</v>
      </c>
      <c r="D114" s="52"/>
      <c r="E114" s="6"/>
      <c r="F114" s="19"/>
      <c r="G114" s="24"/>
      <c r="H114" s="24"/>
      <c r="I114" s="31"/>
      <c r="J114" s="31"/>
      <c r="K114" s="35"/>
    </row>
    <row r="115" spans="1:11" x14ac:dyDescent="0.25">
      <c r="A115" s="28"/>
      <c r="B115" s="28"/>
      <c r="C115" s="56" t="s">
        <v>14</v>
      </c>
      <c r="D115" s="52"/>
      <c r="E115" s="6"/>
      <c r="F115" s="19"/>
      <c r="G115" s="24" t="s">
        <v>2</v>
      </c>
      <c r="H115" s="24" t="s">
        <v>2</v>
      </c>
      <c r="I115" s="31"/>
      <c r="J115" s="31"/>
      <c r="K115" s="35"/>
    </row>
    <row r="116" spans="1:11" x14ac:dyDescent="0.25">
      <c r="A116" s="28"/>
      <c r="B116" s="28"/>
      <c r="C116" s="56"/>
      <c r="D116" s="52"/>
      <c r="E116" s="6"/>
      <c r="F116" s="19"/>
      <c r="G116" s="24"/>
      <c r="H116" s="24"/>
      <c r="I116" s="31"/>
      <c r="J116" s="31"/>
      <c r="K116" s="35"/>
    </row>
    <row r="117" spans="1:11" x14ac:dyDescent="0.25">
      <c r="A117" s="28"/>
      <c r="B117" s="28"/>
      <c r="C117" s="56" t="s">
        <v>15</v>
      </c>
      <c r="D117" s="52"/>
      <c r="E117" s="6"/>
      <c r="F117" s="19"/>
      <c r="G117" s="24" t="s">
        <v>2</v>
      </c>
      <c r="H117" s="24" t="s">
        <v>2</v>
      </c>
      <c r="I117" s="31"/>
      <c r="J117" s="31"/>
      <c r="K117" s="35"/>
    </row>
    <row r="118" spans="1:11" x14ac:dyDescent="0.25">
      <c r="A118" s="28"/>
      <c r="B118" s="28"/>
      <c r="C118" s="56"/>
      <c r="D118" s="52"/>
      <c r="E118" s="6"/>
      <c r="F118" s="19"/>
      <c r="G118" s="24"/>
      <c r="H118" s="24"/>
      <c r="I118" s="31"/>
      <c r="J118" s="31"/>
      <c r="K118" s="35"/>
    </row>
    <row r="119" spans="1:11" x14ac:dyDescent="0.25">
      <c r="C119" s="57" t="s">
        <v>16</v>
      </c>
      <c r="D119" s="52"/>
      <c r="E119" s="6"/>
      <c r="F119" s="19"/>
      <c r="G119" s="24"/>
      <c r="H119" s="24"/>
      <c r="I119" s="31"/>
      <c r="J119" s="31"/>
      <c r="K119" s="35"/>
    </row>
    <row r="120" spans="1:11" x14ac:dyDescent="0.25">
      <c r="B120" s="8" t="s">
        <v>404</v>
      </c>
      <c r="C120" s="58" t="s">
        <v>405</v>
      </c>
      <c r="D120" s="52" t="s">
        <v>406</v>
      </c>
      <c r="E120" s="6" t="s">
        <v>202</v>
      </c>
      <c r="F120" s="19">
        <v>20000000</v>
      </c>
      <c r="G120" s="24">
        <v>19819.62</v>
      </c>
      <c r="H120" s="24">
        <v>0.49</v>
      </c>
      <c r="I120" s="31">
        <v>5.1908000000000003</v>
      </c>
      <c r="J120" s="31"/>
      <c r="K120" s="35"/>
    </row>
    <row r="121" spans="1:11" x14ac:dyDescent="0.25">
      <c r="B121" s="8" t="s">
        <v>407</v>
      </c>
      <c r="C121" s="58" t="s">
        <v>408</v>
      </c>
      <c r="D121" s="52" t="s">
        <v>409</v>
      </c>
      <c r="E121" s="6" t="s">
        <v>202</v>
      </c>
      <c r="F121" s="19">
        <v>5000000</v>
      </c>
      <c r="G121" s="24">
        <v>4958.87</v>
      </c>
      <c r="H121" s="24">
        <v>0.12</v>
      </c>
      <c r="I121" s="31">
        <v>5.2202999999999999</v>
      </c>
      <c r="J121" s="31"/>
      <c r="K121" s="35"/>
    </row>
    <row r="122" spans="1:11" x14ac:dyDescent="0.25">
      <c r="B122" s="8" t="s">
        <v>199</v>
      </c>
      <c r="C122" s="58" t="s">
        <v>200</v>
      </c>
      <c r="D122" s="52" t="s">
        <v>201</v>
      </c>
      <c r="E122" s="6" t="s">
        <v>202</v>
      </c>
      <c r="F122" s="19">
        <v>3500000</v>
      </c>
      <c r="G122" s="24">
        <v>3428.35</v>
      </c>
      <c r="H122" s="24">
        <v>0.08</v>
      </c>
      <c r="I122" s="31">
        <v>5.41</v>
      </c>
      <c r="J122" s="31"/>
      <c r="K122" s="35"/>
    </row>
    <row r="123" spans="1:11" x14ac:dyDescent="0.25">
      <c r="C123" s="56" t="s">
        <v>191</v>
      </c>
      <c r="D123" s="52"/>
      <c r="E123" s="6"/>
      <c r="F123" s="19"/>
      <c r="G123" s="25">
        <v>28206.84</v>
      </c>
      <c r="H123" s="25">
        <v>0.69</v>
      </c>
      <c r="I123" s="31"/>
      <c r="J123" s="31"/>
      <c r="K123" s="35"/>
    </row>
    <row r="124" spans="1:11" x14ac:dyDescent="0.25">
      <c r="C124" s="55"/>
      <c r="D124" s="52"/>
      <c r="E124" s="6"/>
      <c r="F124" s="19"/>
      <c r="G124" s="24"/>
      <c r="H124" s="24"/>
      <c r="I124" s="31"/>
      <c r="J124" s="31"/>
      <c r="K124" s="35"/>
    </row>
    <row r="125" spans="1:11" x14ac:dyDescent="0.25">
      <c r="C125" s="56" t="s">
        <v>17</v>
      </c>
      <c r="D125" s="52"/>
      <c r="E125" s="6"/>
      <c r="F125" s="19"/>
      <c r="G125" s="24" t="s">
        <v>2</v>
      </c>
      <c r="H125" s="24" t="s">
        <v>2</v>
      </c>
      <c r="I125" s="31"/>
      <c r="J125" s="31"/>
      <c r="K125" s="35"/>
    </row>
    <row r="126" spans="1:11" x14ac:dyDescent="0.25">
      <c r="C126" s="55"/>
      <c r="D126" s="52"/>
      <c r="E126" s="6"/>
      <c r="F126" s="19"/>
      <c r="G126" s="24"/>
      <c r="H126" s="24"/>
      <c r="I126" s="31"/>
      <c r="J126" s="31"/>
      <c r="K126" s="35"/>
    </row>
    <row r="127" spans="1:11" x14ac:dyDescent="0.25">
      <c r="C127" s="56" t="s">
        <v>18</v>
      </c>
      <c r="D127" s="52"/>
      <c r="E127" s="6"/>
      <c r="F127" s="19"/>
      <c r="G127" s="24" t="s">
        <v>2</v>
      </c>
      <c r="H127" s="24" t="s">
        <v>2</v>
      </c>
      <c r="I127" s="31"/>
      <c r="J127" s="31"/>
      <c r="K127" s="35"/>
    </row>
    <row r="128" spans="1:11" x14ac:dyDescent="0.25">
      <c r="C128" s="55"/>
      <c r="D128" s="52"/>
      <c r="E128" s="6"/>
      <c r="F128" s="19"/>
      <c r="G128" s="24"/>
      <c r="H128" s="24"/>
      <c r="I128" s="31"/>
      <c r="J128" s="31"/>
      <c r="K128" s="35"/>
    </row>
    <row r="129" spans="1:54" x14ac:dyDescent="0.25">
      <c r="A129" s="10"/>
      <c r="B129" s="28"/>
      <c r="C129" s="56" t="s">
        <v>19</v>
      </c>
      <c r="D129" s="52"/>
      <c r="E129" s="6"/>
      <c r="F129" s="19"/>
      <c r="G129" s="24"/>
      <c r="H129" s="24"/>
      <c r="I129" s="31"/>
      <c r="J129" s="31"/>
      <c r="K129" s="35"/>
    </row>
    <row r="130" spans="1:54" x14ac:dyDescent="0.25">
      <c r="A130" s="28"/>
      <c r="B130" s="28"/>
      <c r="C130" s="56" t="s">
        <v>20</v>
      </c>
      <c r="D130" s="52"/>
      <c r="E130" s="6"/>
      <c r="F130" s="19"/>
      <c r="G130" s="24" t="s">
        <v>2</v>
      </c>
      <c r="H130" s="24" t="s">
        <v>2</v>
      </c>
      <c r="I130" s="31"/>
      <c r="J130" s="31"/>
      <c r="K130" s="35"/>
    </row>
    <row r="131" spans="1:54" x14ac:dyDescent="0.25">
      <c r="A131" s="28"/>
      <c r="B131" s="28"/>
      <c r="C131" s="56"/>
      <c r="D131" s="52"/>
      <c r="E131" s="6"/>
      <c r="F131" s="19"/>
      <c r="G131" s="24"/>
      <c r="H131" s="24"/>
      <c r="I131" s="31"/>
      <c r="J131" s="31"/>
      <c r="K131" s="35"/>
    </row>
    <row r="132" spans="1:54" x14ac:dyDescent="0.25">
      <c r="A132" s="28"/>
      <c r="B132" s="28"/>
      <c r="C132" s="56" t="s">
        <v>21</v>
      </c>
      <c r="D132" s="52"/>
      <c r="E132" s="6"/>
      <c r="F132" s="19"/>
      <c r="G132" s="24" t="s">
        <v>2</v>
      </c>
      <c r="H132" s="24" t="s">
        <v>2</v>
      </c>
      <c r="I132" s="31"/>
      <c r="J132" s="31"/>
      <c r="K132" s="35"/>
    </row>
    <row r="133" spans="1:54" x14ac:dyDescent="0.25">
      <c r="A133" s="28"/>
      <c r="B133" s="28"/>
      <c r="C133" s="56"/>
      <c r="D133" s="52"/>
      <c r="E133" s="6"/>
      <c r="F133" s="19"/>
      <c r="G133" s="24"/>
      <c r="H133" s="24"/>
      <c r="I133" s="31"/>
      <c r="J133" s="31"/>
      <c r="K133" s="35"/>
    </row>
    <row r="134" spans="1:54" x14ac:dyDescent="0.25">
      <c r="A134" s="28"/>
      <c r="B134" s="28"/>
      <c r="C134" s="56" t="s">
        <v>22</v>
      </c>
      <c r="D134" s="52"/>
      <c r="E134" s="6"/>
      <c r="F134" s="19"/>
      <c r="G134" s="24" t="s">
        <v>2</v>
      </c>
      <c r="H134" s="24" t="s">
        <v>2</v>
      </c>
      <c r="I134" s="31"/>
      <c r="J134" s="31"/>
      <c r="K134" s="35"/>
    </row>
    <row r="135" spans="1:54" x14ac:dyDescent="0.25">
      <c r="A135" s="28"/>
      <c r="B135" s="28"/>
      <c r="C135" s="56"/>
      <c r="D135" s="52"/>
      <c r="E135" s="6"/>
      <c r="F135" s="19"/>
      <c r="G135" s="24"/>
      <c r="H135" s="24"/>
      <c r="I135" s="31"/>
      <c r="J135" s="31"/>
      <c r="K135" s="35"/>
    </row>
    <row r="136" spans="1:54" x14ac:dyDescent="0.25">
      <c r="A136" s="28"/>
      <c r="B136" s="28"/>
      <c r="C136" s="56" t="s">
        <v>23</v>
      </c>
      <c r="D136" s="52"/>
      <c r="E136" s="6"/>
      <c r="F136" s="19"/>
      <c r="G136" s="24" t="s">
        <v>2</v>
      </c>
      <c r="H136" s="24" t="s">
        <v>2</v>
      </c>
      <c r="I136" s="31"/>
      <c r="J136" s="31"/>
      <c r="K136" s="35"/>
    </row>
    <row r="137" spans="1:54" x14ac:dyDescent="0.25">
      <c r="A137" s="28"/>
      <c r="B137" s="28"/>
      <c r="C137" s="56"/>
      <c r="D137" s="52"/>
      <c r="E137" s="6"/>
      <c r="F137" s="19"/>
      <c r="G137" s="24"/>
      <c r="H137" s="24"/>
      <c r="I137" s="31"/>
      <c r="J137" s="31"/>
      <c r="K137" s="35"/>
    </row>
    <row r="138" spans="1:54" x14ac:dyDescent="0.25">
      <c r="C138" s="57" t="s">
        <v>24</v>
      </c>
      <c r="D138" s="52"/>
      <c r="E138" s="6"/>
      <c r="F138" s="19"/>
      <c r="G138" s="24"/>
      <c r="H138" s="24"/>
      <c r="I138" s="31"/>
      <c r="J138" s="31"/>
      <c r="K138" s="35"/>
    </row>
    <row r="139" spans="1:54" x14ac:dyDescent="0.25">
      <c r="B139" s="8" t="s">
        <v>203</v>
      </c>
      <c r="C139" s="58" t="s">
        <v>204</v>
      </c>
      <c r="D139" s="52"/>
      <c r="E139" s="6"/>
      <c r="F139" s="19"/>
      <c r="G139" s="24">
        <v>123268.83</v>
      </c>
      <c r="H139" s="24">
        <v>3.02</v>
      </c>
      <c r="I139" s="31"/>
      <c r="J139" s="31"/>
      <c r="K139" s="35"/>
    </row>
    <row r="140" spans="1:54" x14ac:dyDescent="0.25">
      <c r="C140" s="56" t="s">
        <v>191</v>
      </c>
      <c r="D140" s="52"/>
      <c r="E140" s="6"/>
      <c r="F140" s="19"/>
      <c r="G140" s="25">
        <v>123268.83</v>
      </c>
      <c r="H140" s="25">
        <v>3.02</v>
      </c>
      <c r="I140" s="31"/>
      <c r="J140" s="31"/>
      <c r="K140" s="35"/>
    </row>
    <row r="141" spans="1:54" x14ac:dyDescent="0.25">
      <c r="C141" s="55"/>
      <c r="D141" s="52"/>
      <c r="E141" s="6"/>
      <c r="F141" s="19"/>
      <c r="G141" s="24"/>
      <c r="H141" s="24"/>
      <c r="I141" s="31"/>
      <c r="J141" s="31"/>
      <c r="K141" s="35"/>
    </row>
    <row r="142" spans="1:54" x14ac:dyDescent="0.25">
      <c r="A142" s="10"/>
      <c r="B142" s="28"/>
      <c r="C142" s="56" t="s">
        <v>25</v>
      </c>
      <c r="D142" s="52"/>
      <c r="E142" s="6"/>
      <c r="F142" s="19"/>
      <c r="G142" s="24"/>
      <c r="H142" s="24"/>
      <c r="I142" s="31"/>
      <c r="J142" s="31"/>
      <c r="K142" s="35"/>
    </row>
    <row r="143" spans="1:54" s="2" customFormat="1" ht="13.5" x14ac:dyDescent="0.25">
      <c r="A143" s="28"/>
      <c r="B143" s="28"/>
      <c r="C143" s="55" t="s">
        <v>4578</v>
      </c>
      <c r="D143" s="52"/>
      <c r="E143" s="6"/>
      <c r="F143" s="19"/>
      <c r="G143" s="24">
        <v>700</v>
      </c>
      <c r="H143" s="24">
        <v>0.02</v>
      </c>
      <c r="I143" s="31"/>
      <c r="J143" s="31"/>
      <c r="K143" s="35"/>
      <c r="L143" s="3"/>
      <c r="AI143" s="3"/>
      <c r="AV143" s="3"/>
      <c r="AX143" s="3"/>
      <c r="BB143" s="3"/>
    </row>
    <row r="144" spans="1:54" x14ac:dyDescent="0.25">
      <c r="B144" s="8"/>
      <c r="C144" s="58" t="s">
        <v>205</v>
      </c>
      <c r="D144" s="52"/>
      <c r="E144" s="6"/>
      <c r="F144" s="19"/>
      <c r="G144" s="24">
        <v>-22264.68</v>
      </c>
      <c r="H144" s="24">
        <v>-0.52</v>
      </c>
      <c r="I144" s="31"/>
      <c r="J144" s="31"/>
      <c r="K144" s="35"/>
    </row>
    <row r="145" spans="2:11" x14ac:dyDescent="0.25">
      <c r="C145" s="56" t="s">
        <v>191</v>
      </c>
      <c r="D145" s="52"/>
      <c r="E145" s="6"/>
      <c r="F145" s="19"/>
      <c r="G145" s="25">
        <v>-21564.68</v>
      </c>
      <c r="H145" s="25">
        <v>-0.5</v>
      </c>
      <c r="I145" s="31"/>
      <c r="J145" s="31"/>
      <c r="K145" s="35"/>
    </row>
    <row r="146" spans="2:11" x14ac:dyDescent="0.25">
      <c r="C146" s="55"/>
      <c r="D146" s="52"/>
      <c r="E146" s="6"/>
      <c r="F146" s="19"/>
      <c r="G146" s="24"/>
      <c r="H146" s="24"/>
      <c r="I146" s="31"/>
      <c r="J146" s="31"/>
      <c r="K146" s="35"/>
    </row>
    <row r="147" spans="2:11" x14ac:dyDescent="0.25">
      <c r="C147" s="59" t="s">
        <v>206</v>
      </c>
      <c r="D147" s="53"/>
      <c r="E147" s="5"/>
      <c r="F147" s="20"/>
      <c r="G147" s="26">
        <v>4084993.02</v>
      </c>
      <c r="H147" s="26">
        <v>99.999999999999986</v>
      </c>
      <c r="I147" s="32"/>
      <c r="J147" s="32"/>
      <c r="K147" s="36"/>
    </row>
    <row r="149" spans="2:11" s="48" customFormat="1" ht="15.75" x14ac:dyDescent="0.3">
      <c r="C149" s="48" t="s">
        <v>4577</v>
      </c>
      <c r="F149" s="49"/>
      <c r="G149" s="49"/>
      <c r="H149" s="49"/>
    </row>
    <row r="150" spans="2:11" s="42" customFormat="1" ht="27" x14ac:dyDescent="0.25">
      <c r="B150" s="43"/>
      <c r="C150" s="43" t="s">
        <v>4572</v>
      </c>
      <c r="D150" s="43" t="s">
        <v>4573</v>
      </c>
      <c r="E150" s="43" t="s">
        <v>4574</v>
      </c>
      <c r="F150" s="44" t="s">
        <v>34</v>
      </c>
      <c r="G150" s="45" t="s">
        <v>4575</v>
      </c>
      <c r="H150" s="44" t="s">
        <v>36</v>
      </c>
      <c r="I150" s="43" t="s">
        <v>39</v>
      </c>
    </row>
    <row r="151" spans="2:11" s="42" customFormat="1" ht="13.5" x14ac:dyDescent="0.25">
      <c r="B151" s="43"/>
      <c r="C151" s="43" t="s">
        <v>4638</v>
      </c>
      <c r="D151" s="43"/>
      <c r="E151" s="43"/>
      <c r="F151" s="44"/>
      <c r="G151" s="45"/>
      <c r="H151" s="44"/>
      <c r="I151" s="43"/>
    </row>
    <row r="152" spans="2:11" s="2" customFormat="1" ht="13.5" x14ac:dyDescent="0.25">
      <c r="B152" s="66">
        <v>2223317</v>
      </c>
      <c r="C152" s="66" t="s">
        <v>4666</v>
      </c>
      <c r="D152" s="66" t="s">
        <v>4637</v>
      </c>
      <c r="E152" s="66" t="s">
        <v>58</v>
      </c>
      <c r="F152" s="73">
        <v>3520000</v>
      </c>
      <c r="G152" s="73">
        <v>12492.48</v>
      </c>
      <c r="H152" s="73">
        <v>0.31</v>
      </c>
      <c r="I152" s="66"/>
    </row>
    <row r="153" spans="2:11" s="2" customFormat="1" ht="13.5" x14ac:dyDescent="0.25">
      <c r="B153" s="66">
        <v>2223351</v>
      </c>
      <c r="C153" s="66" t="s">
        <v>4667</v>
      </c>
      <c r="D153" s="66" t="s">
        <v>4637</v>
      </c>
      <c r="E153" s="66" t="s">
        <v>62</v>
      </c>
      <c r="F153" s="73">
        <v>6815000</v>
      </c>
      <c r="G153" s="73">
        <v>16206.7515</v>
      </c>
      <c r="H153" s="73">
        <v>0.4</v>
      </c>
      <c r="I153" s="66"/>
    </row>
    <row r="154" spans="2:11" s="2" customFormat="1" ht="13.5" x14ac:dyDescent="0.25">
      <c r="B154" s="66">
        <v>2223292</v>
      </c>
      <c r="C154" s="66" t="s">
        <v>4664</v>
      </c>
      <c r="D154" s="66" t="s">
        <v>4637</v>
      </c>
      <c r="E154" s="66" t="s">
        <v>66</v>
      </c>
      <c r="F154" s="73">
        <v>12699000</v>
      </c>
      <c r="G154" s="73">
        <v>21625.127100000002</v>
      </c>
      <c r="H154" s="73">
        <v>0.53</v>
      </c>
      <c r="I154" s="66"/>
    </row>
    <row r="155" spans="2:11" s="1" customFormat="1" ht="13.5" x14ac:dyDescent="0.25">
      <c r="B155" s="46"/>
      <c r="C155" s="46" t="s">
        <v>4576</v>
      </c>
      <c r="D155" s="46"/>
      <c r="E155" s="46"/>
      <c r="F155" s="47"/>
      <c r="G155" s="47">
        <f>SUM(G151:G154)</f>
        <v>50324.358600000007</v>
      </c>
      <c r="H155" s="47">
        <f>SUM(H151:H154)</f>
        <v>1.24</v>
      </c>
      <c r="I155" s="46"/>
    </row>
    <row r="157" spans="2:11" x14ac:dyDescent="0.25">
      <c r="C157" s="1" t="s">
        <v>207</v>
      </c>
    </row>
    <row r="158" spans="2:11" x14ac:dyDescent="0.25">
      <c r="C158" s="37" t="s">
        <v>208</v>
      </c>
      <c r="D158" s="37"/>
      <c r="E158" s="37"/>
      <c r="F158" s="37"/>
      <c r="G158" s="37"/>
      <c r="H158" s="37"/>
      <c r="I158" s="37"/>
      <c r="J158" s="37"/>
      <c r="K158" s="37"/>
    </row>
    <row r="159" spans="2:11" x14ac:dyDescent="0.25">
      <c r="C159" s="2" t="s">
        <v>209</v>
      </c>
    </row>
    <row r="160" spans="2:11" x14ac:dyDescent="0.25">
      <c r="C160" s="2" t="s">
        <v>210</v>
      </c>
    </row>
    <row r="161" spans="1:256" ht="30" customHeight="1" x14ac:dyDescent="0.25">
      <c r="C161" s="164" t="s">
        <v>211</v>
      </c>
      <c r="D161" s="165"/>
      <c r="E161" s="165"/>
      <c r="F161" s="165"/>
      <c r="G161" s="165"/>
      <c r="H161" s="165"/>
      <c r="I161" s="165"/>
      <c r="J161" s="165"/>
      <c r="K161" s="165"/>
    </row>
    <row r="162" spans="1:256" x14ac:dyDescent="0.25">
      <c r="C162" s="2" t="s">
        <v>212</v>
      </c>
    </row>
    <row r="163" spans="1:256" x14ac:dyDescent="0.25">
      <c r="C163" s="2" t="s">
        <v>4600</v>
      </c>
    </row>
    <row r="165" spans="1:256" x14ac:dyDescent="0.25">
      <c r="C165" s="2" t="s">
        <v>5016</v>
      </c>
      <c r="E165" s="2" t="s">
        <v>2</v>
      </c>
    </row>
    <row r="167" spans="1:256" x14ac:dyDescent="0.25">
      <c r="C167" s="2" t="s">
        <v>5017</v>
      </c>
      <c r="E167" s="100" t="s">
        <v>5069</v>
      </c>
      <c r="F167" s="101">
        <v>0</v>
      </c>
    </row>
    <row r="169" spans="1:256" x14ac:dyDescent="0.25">
      <c r="C169" s="2" t="s">
        <v>5064</v>
      </c>
    </row>
    <row r="171" spans="1:256" x14ac:dyDescent="0.25">
      <c r="C171" s="2" t="s">
        <v>5065</v>
      </c>
    </row>
    <row r="172" spans="1:256" s="86" customFormat="1" ht="35.25" customHeight="1" x14ac:dyDescent="0.25">
      <c r="A172" s="82"/>
      <c r="B172" s="82"/>
      <c r="C172" s="87" t="s">
        <v>5022</v>
      </c>
      <c r="D172" s="91" t="s">
        <v>5023</v>
      </c>
      <c r="E172" s="91" t="s">
        <v>5024</v>
      </c>
      <c r="F172" s="83"/>
      <c r="G172" s="84"/>
      <c r="H172" s="84"/>
      <c r="I172" s="84"/>
      <c r="J172" s="84"/>
      <c r="K172" s="85"/>
      <c r="L172" s="85"/>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5"/>
      <c r="AJ172" s="82"/>
      <c r="AK172" s="82"/>
      <c r="AL172" s="82"/>
      <c r="AM172" s="82"/>
      <c r="AN172" s="82"/>
      <c r="AO172" s="82"/>
      <c r="AP172" s="82"/>
      <c r="AQ172" s="82"/>
      <c r="AR172" s="82"/>
      <c r="AS172" s="82"/>
      <c r="AT172" s="82"/>
      <c r="AU172" s="82"/>
      <c r="AV172" s="85"/>
      <c r="AW172" s="82"/>
      <c r="AX172" s="85"/>
      <c r="AY172" s="82"/>
      <c r="AZ172" s="82"/>
      <c r="BA172" s="82"/>
      <c r="BB172" s="85"/>
      <c r="BC172" s="82"/>
      <c r="BD172" s="82"/>
      <c r="BE172" s="82"/>
      <c r="BF172" s="82"/>
      <c r="BG172" s="82"/>
      <c r="BH172" s="82"/>
      <c r="BI172" s="82"/>
      <c r="BJ172" s="82"/>
      <c r="BK172" s="82"/>
      <c r="BL172" s="82"/>
      <c r="BM172" s="82"/>
      <c r="BN172" s="82"/>
      <c r="BO172" s="82"/>
      <c r="BP172" s="82"/>
      <c r="BQ172" s="82"/>
      <c r="BR172" s="82"/>
      <c r="BS172" s="82"/>
      <c r="BT172" s="82"/>
      <c r="BU172" s="82"/>
      <c r="BV172" s="82"/>
      <c r="BW172" s="82"/>
      <c r="BX172" s="82"/>
      <c r="BY172" s="82"/>
      <c r="BZ172" s="82"/>
      <c r="CA172" s="82"/>
      <c r="CB172" s="82"/>
      <c r="CC172" s="82"/>
      <c r="CD172" s="82"/>
      <c r="CE172" s="82"/>
      <c r="CF172" s="82"/>
      <c r="CG172" s="82"/>
      <c r="CH172" s="82"/>
      <c r="CI172" s="82"/>
      <c r="CJ172" s="82"/>
      <c r="CK172" s="82"/>
      <c r="CL172" s="82"/>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82"/>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row>
    <row r="173" spans="1:256" s="86" customFormat="1" x14ac:dyDescent="0.25">
      <c r="A173" s="82"/>
      <c r="B173" s="82"/>
      <c r="C173" s="89" t="s">
        <v>5025</v>
      </c>
      <c r="D173" s="92">
        <v>285.2457</v>
      </c>
      <c r="E173" s="92">
        <v>290.80650000000003</v>
      </c>
      <c r="F173" s="83"/>
      <c r="G173" s="84"/>
      <c r="H173" s="84"/>
      <c r="I173" s="84"/>
      <c r="J173" s="84"/>
      <c r="K173" s="85"/>
      <c r="L173" s="85"/>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5"/>
      <c r="AJ173" s="82"/>
      <c r="AK173" s="82"/>
      <c r="AL173" s="82"/>
      <c r="AM173" s="82"/>
      <c r="AN173" s="82"/>
      <c r="AO173" s="82"/>
      <c r="AP173" s="82"/>
      <c r="AQ173" s="82"/>
      <c r="AR173" s="82"/>
      <c r="AS173" s="82"/>
      <c r="AT173" s="82"/>
      <c r="AU173" s="82"/>
      <c r="AV173" s="85"/>
      <c r="AW173" s="82"/>
      <c r="AX173" s="85"/>
      <c r="AY173" s="82"/>
      <c r="AZ173" s="82"/>
      <c r="BA173" s="82"/>
      <c r="BB173" s="85"/>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82"/>
      <c r="BZ173" s="82"/>
      <c r="CA173" s="82"/>
      <c r="CB173" s="82"/>
      <c r="CC173" s="82"/>
      <c r="CD173" s="82"/>
      <c r="CE173" s="82"/>
      <c r="CF173" s="82"/>
      <c r="CG173" s="82"/>
      <c r="CH173" s="82"/>
      <c r="CI173" s="82"/>
      <c r="CJ173" s="82"/>
      <c r="CK173" s="82"/>
      <c r="CL173" s="82"/>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82"/>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row>
    <row r="174" spans="1:256" s="86" customFormat="1" x14ac:dyDescent="0.25">
      <c r="A174" s="82"/>
      <c r="B174" s="82"/>
      <c r="C174" s="89" t="s">
        <v>5026</v>
      </c>
      <c r="D174" s="92">
        <v>631.37339999999995</v>
      </c>
      <c r="E174" s="92">
        <v>643.68179999999995</v>
      </c>
      <c r="F174" s="83"/>
      <c r="G174" s="84"/>
      <c r="H174" s="84"/>
      <c r="I174" s="84"/>
      <c r="J174" s="84"/>
      <c r="K174" s="85"/>
      <c r="L174" s="85"/>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5"/>
      <c r="AJ174" s="82"/>
      <c r="AK174" s="82"/>
      <c r="AL174" s="82"/>
      <c r="AM174" s="82"/>
      <c r="AN174" s="82"/>
      <c r="AO174" s="82"/>
      <c r="AP174" s="82"/>
      <c r="AQ174" s="82"/>
      <c r="AR174" s="82"/>
      <c r="AS174" s="82"/>
      <c r="AT174" s="82"/>
      <c r="AU174" s="82"/>
      <c r="AV174" s="85"/>
      <c r="AW174" s="82"/>
      <c r="AX174" s="85"/>
      <c r="AY174" s="82"/>
      <c r="AZ174" s="82"/>
      <c r="BA174" s="82"/>
      <c r="BB174" s="85"/>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c r="CA174" s="82"/>
      <c r="CB174" s="82"/>
      <c r="CC174" s="82"/>
      <c r="CD174" s="82"/>
      <c r="CE174" s="82"/>
      <c r="CF174" s="82"/>
      <c r="CG174" s="82"/>
      <c r="CH174" s="82"/>
      <c r="CI174" s="82"/>
      <c r="CJ174" s="82"/>
      <c r="CK174" s="82"/>
      <c r="CL174" s="82"/>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82"/>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row>
    <row r="175" spans="1:256" s="86" customFormat="1" x14ac:dyDescent="0.25">
      <c r="A175" s="82"/>
      <c r="B175" s="82"/>
      <c r="C175" s="89" t="s">
        <v>5027</v>
      </c>
      <c r="D175" s="92">
        <v>359.5498</v>
      </c>
      <c r="E175" s="92">
        <v>366.78699999999998</v>
      </c>
      <c r="F175" s="83"/>
      <c r="G175" s="84"/>
      <c r="H175" s="84"/>
      <c r="I175" s="84"/>
      <c r="J175" s="84"/>
      <c r="K175" s="85"/>
      <c r="L175" s="85"/>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5"/>
      <c r="AJ175" s="82"/>
      <c r="AK175" s="82"/>
      <c r="AL175" s="82"/>
      <c r="AM175" s="82"/>
      <c r="AN175" s="82"/>
      <c r="AO175" s="82"/>
      <c r="AP175" s="82"/>
      <c r="AQ175" s="82"/>
      <c r="AR175" s="82"/>
      <c r="AS175" s="82"/>
      <c r="AT175" s="82"/>
      <c r="AU175" s="82"/>
      <c r="AV175" s="85"/>
      <c r="AW175" s="82"/>
      <c r="AX175" s="85"/>
      <c r="AY175" s="82"/>
      <c r="AZ175" s="82"/>
      <c r="BA175" s="82"/>
      <c r="BB175" s="85"/>
      <c r="BC175" s="82"/>
      <c r="BD175" s="82"/>
      <c r="BE175" s="82"/>
      <c r="BF175" s="82"/>
      <c r="BG175" s="82"/>
      <c r="BH175" s="82"/>
      <c r="BI175" s="82"/>
      <c r="BJ175" s="82"/>
      <c r="BK175" s="82"/>
      <c r="BL175" s="82"/>
      <c r="BM175" s="82"/>
      <c r="BN175" s="82"/>
      <c r="BO175" s="82"/>
      <c r="BP175" s="82"/>
      <c r="BQ175" s="82"/>
      <c r="BR175" s="82"/>
      <c r="BS175" s="82"/>
      <c r="BT175" s="82"/>
      <c r="BU175" s="82"/>
      <c r="BV175" s="82"/>
      <c r="BW175" s="82"/>
      <c r="BX175" s="82"/>
      <c r="BY175" s="82"/>
      <c r="BZ175" s="82"/>
      <c r="CA175" s="82"/>
      <c r="CB175" s="82"/>
      <c r="CC175" s="82"/>
      <c r="CD175" s="82"/>
      <c r="CE175" s="82"/>
      <c r="CF175" s="82"/>
      <c r="CG175" s="82"/>
      <c r="CH175" s="82"/>
      <c r="CI175" s="82"/>
      <c r="CJ175" s="82"/>
      <c r="CK175" s="82"/>
      <c r="CL175" s="82"/>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82"/>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row>
    <row r="176" spans="1:256" s="86" customFormat="1" x14ac:dyDescent="0.25">
      <c r="A176" s="82"/>
      <c r="B176" s="82"/>
      <c r="C176" s="89" t="s">
        <v>5028</v>
      </c>
      <c r="D176" s="92">
        <v>689.82349999999997</v>
      </c>
      <c r="E176" s="92">
        <v>703.7088</v>
      </c>
      <c r="F176" s="83"/>
      <c r="G176" s="84"/>
      <c r="H176" s="84"/>
      <c r="I176" s="84"/>
      <c r="J176" s="84"/>
      <c r="K176" s="85"/>
      <c r="L176" s="85"/>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5"/>
      <c r="AJ176" s="82"/>
      <c r="AK176" s="82"/>
      <c r="AL176" s="82"/>
      <c r="AM176" s="82"/>
      <c r="AN176" s="82"/>
      <c r="AO176" s="82"/>
      <c r="AP176" s="82"/>
      <c r="AQ176" s="82"/>
      <c r="AR176" s="82"/>
      <c r="AS176" s="82"/>
      <c r="AT176" s="82"/>
      <c r="AU176" s="82"/>
      <c r="AV176" s="85"/>
      <c r="AW176" s="82"/>
      <c r="AX176" s="85"/>
      <c r="AY176" s="82"/>
      <c r="AZ176" s="82"/>
      <c r="BA176" s="82"/>
      <c r="BB176" s="85"/>
      <c r="BC176" s="82"/>
      <c r="BD176" s="82"/>
      <c r="BE176" s="82"/>
      <c r="BF176" s="82"/>
      <c r="BG176" s="82"/>
      <c r="BH176" s="82"/>
      <c r="BI176" s="82"/>
      <c r="BJ176" s="82"/>
      <c r="BK176" s="82"/>
      <c r="BL176" s="82"/>
      <c r="BM176" s="82"/>
      <c r="BN176" s="82"/>
      <c r="BO176" s="82"/>
      <c r="BP176" s="82"/>
      <c r="BQ176" s="82"/>
      <c r="BR176" s="82"/>
      <c r="BS176" s="82"/>
      <c r="BT176" s="82"/>
      <c r="BU176" s="82"/>
      <c r="BV176" s="82"/>
      <c r="BW176" s="82"/>
      <c r="BX176" s="82"/>
      <c r="BY176" s="82"/>
      <c r="BZ176" s="82"/>
      <c r="CA176" s="82"/>
      <c r="CB176" s="82"/>
      <c r="CC176" s="82"/>
      <c r="CD176" s="82"/>
      <c r="CE176" s="82"/>
      <c r="CF176" s="82"/>
      <c r="CG176" s="82"/>
      <c r="CH176" s="82"/>
      <c r="CI176" s="82"/>
      <c r="CJ176" s="82"/>
      <c r="CK176" s="82"/>
      <c r="CL176" s="82"/>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82"/>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row>
    <row r="177" spans="1:256" s="86" customFormat="1" ht="85.15" customHeight="1" x14ac:dyDescent="0.25">
      <c r="A177" s="82"/>
      <c r="B177" s="82"/>
      <c r="C177" s="166" t="s">
        <v>5060</v>
      </c>
      <c r="D177" s="167"/>
      <c r="E177" s="168"/>
      <c r="F177" s="83"/>
      <c r="G177" s="84"/>
      <c r="H177" s="84"/>
      <c r="I177" s="84"/>
      <c r="J177" s="84"/>
      <c r="K177" s="85"/>
      <c r="L177" s="85"/>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5"/>
      <c r="AJ177" s="82"/>
      <c r="AK177" s="82"/>
      <c r="AL177" s="82"/>
      <c r="AM177" s="82"/>
      <c r="AN177" s="82"/>
      <c r="AO177" s="82"/>
      <c r="AP177" s="82"/>
      <c r="AQ177" s="82"/>
      <c r="AR177" s="82"/>
      <c r="AS177" s="82"/>
      <c r="AT177" s="82"/>
      <c r="AU177" s="82"/>
      <c r="AV177" s="85"/>
      <c r="AW177" s="82"/>
      <c r="AX177" s="85"/>
      <c r="AY177" s="82"/>
      <c r="AZ177" s="82"/>
      <c r="BA177" s="82"/>
      <c r="BB177" s="85"/>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c r="CE177" s="82"/>
      <c r="CF177" s="82"/>
      <c r="CG177" s="82"/>
      <c r="CH177" s="82"/>
      <c r="CI177" s="82"/>
      <c r="CJ177" s="82"/>
      <c r="CK177" s="82"/>
      <c r="CL177" s="82"/>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82"/>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row>
    <row r="179" spans="1:256" x14ac:dyDescent="0.25">
      <c r="C179" s="2" t="s">
        <v>5066</v>
      </c>
      <c r="E179" s="2" t="s">
        <v>2</v>
      </c>
    </row>
    <row r="181" spans="1:256" x14ac:dyDescent="0.25">
      <c r="C181" s="2" t="s">
        <v>5067</v>
      </c>
      <c r="E181" s="2" t="s">
        <v>2</v>
      </c>
    </row>
    <row r="183" spans="1:256" x14ac:dyDescent="0.25">
      <c r="C183" s="2" t="s">
        <v>5018</v>
      </c>
    </row>
    <row r="185" spans="1:256" s="120" customFormat="1" ht="13.5" x14ac:dyDescent="0.25">
      <c r="C185" s="136" t="s">
        <v>5134</v>
      </c>
      <c r="D185" s="136"/>
      <c r="E185" s="136"/>
      <c r="F185" s="103"/>
      <c r="G185" s="103"/>
      <c r="H185" s="137"/>
    </row>
    <row r="186" spans="1:256" s="120" customFormat="1" ht="40.5" x14ac:dyDescent="0.2">
      <c r="C186" s="121" t="s">
        <v>5128</v>
      </c>
      <c r="D186" s="121" t="s">
        <v>5129</v>
      </c>
      <c r="E186" s="121" t="s">
        <v>4573</v>
      </c>
      <c r="F186" s="121" t="s">
        <v>5135</v>
      </c>
      <c r="G186" s="121" t="s">
        <v>5136</v>
      </c>
      <c r="H186" s="151" t="s">
        <v>5137</v>
      </c>
    </row>
    <row r="187" spans="1:256" s="120" customFormat="1" ht="13.5" x14ac:dyDescent="0.2">
      <c r="C187" s="130" t="s">
        <v>5138</v>
      </c>
      <c r="D187" s="121"/>
      <c r="E187" s="121"/>
      <c r="F187" s="121"/>
      <c r="G187" s="121"/>
      <c r="H187" s="151"/>
    </row>
    <row r="188" spans="1:256" s="120" customFormat="1" ht="13.5" x14ac:dyDescent="0.25">
      <c r="C188" s="103" t="s">
        <v>5139</v>
      </c>
      <c r="D188" s="103"/>
      <c r="E188" s="103"/>
      <c r="F188" s="103"/>
      <c r="G188" s="103"/>
      <c r="H188" s="137"/>
    </row>
    <row r="189" spans="1:256" s="120" customFormat="1" ht="13.5" x14ac:dyDescent="0.25">
      <c r="C189" s="134"/>
      <c r="D189" s="134"/>
      <c r="E189" s="134"/>
      <c r="F189" s="103"/>
      <c r="G189" s="103"/>
      <c r="H189" s="137"/>
    </row>
    <row r="190" spans="1:256" s="120" customFormat="1" ht="13.5" x14ac:dyDescent="0.25">
      <c r="C190" s="134" t="s">
        <v>5140</v>
      </c>
      <c r="D190" s="134"/>
      <c r="E190" s="1"/>
      <c r="F190" s="103"/>
      <c r="G190" s="103"/>
      <c r="H190" s="137"/>
    </row>
    <row r="191" spans="1:256" s="120" customFormat="1" ht="13.5" x14ac:dyDescent="0.25">
      <c r="C191" s="103" t="s">
        <v>5141</v>
      </c>
      <c r="D191" s="103"/>
      <c r="E191" s="103"/>
      <c r="F191" s="120" t="s">
        <v>5138</v>
      </c>
      <c r="G191" s="103"/>
      <c r="H191" s="137"/>
    </row>
    <row r="192" spans="1:256" s="120" customFormat="1" ht="13.5" x14ac:dyDescent="0.25">
      <c r="C192" s="103" t="s">
        <v>5142</v>
      </c>
      <c r="D192" s="103"/>
      <c r="E192" s="103"/>
      <c r="F192" s="122">
        <v>2385</v>
      </c>
      <c r="G192" s="103"/>
      <c r="H192" s="137"/>
    </row>
    <row r="193" spans="3:13" s="120" customFormat="1" ht="13.5" x14ac:dyDescent="0.25">
      <c r="C193" s="103" t="s">
        <v>5143</v>
      </c>
      <c r="D193" s="103"/>
      <c r="E193" s="103"/>
      <c r="F193" s="120" t="s">
        <v>5138</v>
      </c>
      <c r="G193" s="123"/>
      <c r="H193" s="141"/>
    </row>
    <row r="194" spans="3:13" s="120" customFormat="1" ht="13.5" x14ac:dyDescent="0.25">
      <c r="C194" s="103" t="s">
        <v>5130</v>
      </c>
      <c r="D194" s="103"/>
      <c r="E194" s="103"/>
      <c r="F194" s="122">
        <v>2385</v>
      </c>
      <c r="G194" s="123"/>
      <c r="H194" s="141"/>
    </row>
    <row r="195" spans="3:13" s="120" customFormat="1" ht="13.5" x14ac:dyDescent="0.25">
      <c r="C195" s="103" t="s">
        <v>5144</v>
      </c>
      <c r="D195" s="103"/>
      <c r="E195" s="103"/>
      <c r="F195" s="103" t="s">
        <v>5138</v>
      </c>
      <c r="G195" s="123"/>
      <c r="H195" s="141"/>
    </row>
    <row r="196" spans="3:13" s="120" customFormat="1" ht="13.5" x14ac:dyDescent="0.25">
      <c r="C196" s="103" t="s">
        <v>5145</v>
      </c>
      <c r="D196" s="103"/>
      <c r="E196" s="103"/>
      <c r="F196" s="122">
        <v>1899360525</v>
      </c>
      <c r="G196" s="123"/>
      <c r="H196" s="141"/>
    </row>
    <row r="197" spans="3:13" s="120" customFormat="1" ht="13.5" x14ac:dyDescent="0.25">
      <c r="C197" s="103" t="s">
        <v>5146</v>
      </c>
      <c r="D197" s="103"/>
      <c r="E197" s="103"/>
      <c r="F197" s="122">
        <v>0</v>
      </c>
      <c r="G197" s="123"/>
      <c r="H197" s="141"/>
    </row>
    <row r="198" spans="3:13" s="120" customFormat="1" ht="13.5" x14ac:dyDescent="0.25">
      <c r="C198" s="103" t="s">
        <v>5147</v>
      </c>
      <c r="D198" s="103"/>
      <c r="E198" s="103"/>
      <c r="F198" s="122">
        <v>1787974262.3000002</v>
      </c>
      <c r="G198" s="123"/>
      <c r="H198" s="141"/>
    </row>
    <row r="199" spans="3:13" s="120" customFormat="1" ht="13.5" x14ac:dyDescent="0.25">
      <c r="C199" s="103" t="s">
        <v>5148</v>
      </c>
      <c r="D199" s="103"/>
      <c r="E199" s="103"/>
      <c r="F199" s="142">
        <f>+F197-F196+F198</f>
        <v>-111386262.69999981</v>
      </c>
      <c r="G199" s="123"/>
      <c r="H199" s="141"/>
      <c r="J199" s="124"/>
      <c r="K199" s="125"/>
      <c r="L199" s="126"/>
      <c r="M199" s="126"/>
    </row>
    <row r="200" spans="3:13" s="120" customFormat="1" ht="13.5" x14ac:dyDescent="0.25">
      <c r="C200" s="127"/>
      <c r="D200" s="127"/>
      <c r="E200" s="127"/>
      <c r="F200" s="128"/>
      <c r="G200" s="123"/>
      <c r="H200" s="141"/>
    </row>
    <row r="201" spans="3:13" s="120" customFormat="1" ht="13.5" x14ac:dyDescent="0.25">
      <c r="C201" s="134" t="s">
        <v>5149</v>
      </c>
      <c r="D201" s="134"/>
      <c r="E201" s="1"/>
      <c r="F201" s="103"/>
      <c r="G201" s="103"/>
      <c r="H201" s="137"/>
    </row>
    <row r="202" spans="3:13" s="120" customFormat="1" ht="40.5" x14ac:dyDescent="0.2">
      <c r="C202" s="121" t="s">
        <v>5128</v>
      </c>
      <c r="D202" s="121" t="s">
        <v>5129</v>
      </c>
      <c r="E202" s="121" t="s">
        <v>4573</v>
      </c>
      <c r="F202" s="121" t="s">
        <v>5135</v>
      </c>
      <c r="G202" s="121" t="s">
        <v>5136</v>
      </c>
      <c r="H202" s="151" t="s">
        <v>5137</v>
      </c>
    </row>
    <row r="203" spans="3:13" s="120" customFormat="1" ht="13.5" x14ac:dyDescent="0.25">
      <c r="C203" s="130" t="s">
        <v>1185</v>
      </c>
      <c r="D203" s="129">
        <v>46231</v>
      </c>
      <c r="E203" s="130" t="s">
        <v>4637</v>
      </c>
      <c r="F203" s="131">
        <v>242.08070499999999</v>
      </c>
      <c r="G203" s="131">
        <v>237.81</v>
      </c>
      <c r="H203" s="131">
        <v>3244.1683029999999</v>
      </c>
    </row>
    <row r="204" spans="3:13" s="120" customFormat="1" ht="13.5" x14ac:dyDescent="0.25">
      <c r="C204" s="130" t="s">
        <v>1085</v>
      </c>
      <c r="D204" s="129">
        <v>46231</v>
      </c>
      <c r="E204" s="130" t="s">
        <v>4637</v>
      </c>
      <c r="F204" s="131">
        <v>354.46499999999997</v>
      </c>
      <c r="G204" s="131">
        <v>354.9</v>
      </c>
      <c r="H204" s="131">
        <v>2614.9112</v>
      </c>
    </row>
    <row r="205" spans="3:13" s="120" customFormat="1" ht="13.5" x14ac:dyDescent="0.25">
      <c r="C205" s="130" t="s">
        <v>392</v>
      </c>
      <c r="D205" s="129">
        <v>46231</v>
      </c>
      <c r="E205" s="130" t="s">
        <v>4637</v>
      </c>
      <c r="F205" s="131">
        <v>171.32449199999999</v>
      </c>
      <c r="G205" s="131">
        <v>170.29</v>
      </c>
      <c r="H205" s="131">
        <v>4775.878017</v>
      </c>
    </row>
    <row r="206" spans="3:13" s="120" customFormat="1" ht="13.5" x14ac:dyDescent="0.2">
      <c r="C206" s="140"/>
      <c r="D206" s="140"/>
      <c r="E206" s="140"/>
      <c r="F206" s="140"/>
      <c r="G206" s="140"/>
      <c r="H206" s="140"/>
    </row>
    <row r="207" spans="3:13" s="120" customFormat="1" ht="13.5" x14ac:dyDescent="0.25">
      <c r="C207" s="140"/>
      <c r="D207" s="143"/>
      <c r="E207" s="145"/>
      <c r="F207" s="144"/>
      <c r="G207" s="144"/>
      <c r="H207" s="140"/>
    </row>
    <row r="208" spans="3:13" s="120" customFormat="1" ht="13.5" x14ac:dyDescent="0.25">
      <c r="C208" s="103" t="s">
        <v>5150</v>
      </c>
      <c r="D208" s="103"/>
      <c r="E208" s="103"/>
      <c r="F208" s="103"/>
      <c r="G208" s="103"/>
      <c r="H208" s="103"/>
    </row>
    <row r="209" spans="3:9" s="120" customFormat="1" ht="13.5" x14ac:dyDescent="0.25">
      <c r="C209" s="134"/>
      <c r="D209" s="134"/>
      <c r="E209" s="134"/>
      <c r="F209" s="103"/>
      <c r="G209" s="103"/>
      <c r="H209" s="137"/>
    </row>
    <row r="210" spans="3:9" s="120" customFormat="1" ht="13.5" x14ac:dyDescent="0.25">
      <c r="C210" s="134" t="s">
        <v>5151</v>
      </c>
      <c r="D210" s="134"/>
      <c r="E210" s="1"/>
      <c r="F210" s="103"/>
      <c r="G210" s="103"/>
      <c r="H210" s="137"/>
    </row>
    <row r="211" spans="3:9" s="120" customFormat="1" ht="13.5" x14ac:dyDescent="0.25">
      <c r="C211" s="103" t="s">
        <v>5141</v>
      </c>
      <c r="D211" s="103"/>
      <c r="E211" s="103"/>
      <c r="F211" s="122">
        <v>4448</v>
      </c>
      <c r="G211" s="103"/>
      <c r="H211" s="137"/>
    </row>
    <row r="212" spans="3:9" s="120" customFormat="1" ht="13.5" x14ac:dyDescent="0.25">
      <c r="C212" s="103" t="s">
        <v>5142</v>
      </c>
      <c r="D212" s="103"/>
      <c r="E212" s="103"/>
      <c r="F212" s="122">
        <v>9754</v>
      </c>
      <c r="G212" s="103"/>
      <c r="H212" s="137"/>
    </row>
    <row r="213" spans="3:9" s="120" customFormat="1" ht="13.5" x14ac:dyDescent="0.25">
      <c r="C213" s="103" t="s">
        <v>5143</v>
      </c>
      <c r="D213" s="103"/>
      <c r="E213" s="103"/>
      <c r="F213" s="122" t="s">
        <v>5138</v>
      </c>
      <c r="G213" s="123"/>
      <c r="H213" s="141"/>
    </row>
    <row r="214" spans="3:9" s="120" customFormat="1" ht="13.5" x14ac:dyDescent="0.25">
      <c r="C214" s="103" t="s">
        <v>5130</v>
      </c>
      <c r="D214" s="103"/>
      <c r="E214" s="103"/>
      <c r="F214" s="122">
        <v>14202</v>
      </c>
      <c r="G214" s="123"/>
      <c r="H214" s="141"/>
    </row>
    <row r="215" spans="3:9" s="120" customFormat="1" ht="13.5" x14ac:dyDescent="0.25">
      <c r="C215" s="103" t="s">
        <v>5144</v>
      </c>
      <c r="D215" s="103"/>
      <c r="E215" s="103"/>
      <c r="F215" s="122">
        <v>2500728114.4000001</v>
      </c>
      <c r="G215" s="123"/>
      <c r="H215" s="141"/>
    </row>
    <row r="216" spans="3:9" s="120" customFormat="1" ht="13.5" x14ac:dyDescent="0.25">
      <c r="C216" s="103" t="s">
        <v>5145</v>
      </c>
      <c r="D216" s="103"/>
      <c r="E216" s="103"/>
      <c r="F216" s="122">
        <v>5539578880.3100004</v>
      </c>
      <c r="G216" s="123"/>
      <c r="H216" s="141"/>
    </row>
    <row r="217" spans="3:9" s="120" customFormat="1" ht="13.5" x14ac:dyDescent="0.25">
      <c r="C217" s="103" t="s">
        <v>5146</v>
      </c>
      <c r="D217" s="103"/>
      <c r="E217" s="103"/>
      <c r="F217" s="122" t="s">
        <v>5138</v>
      </c>
      <c r="G217" s="123"/>
      <c r="H217" s="141"/>
    </row>
    <row r="218" spans="3:9" s="120" customFormat="1" ht="13.5" x14ac:dyDescent="0.25">
      <c r="C218" s="103" t="s">
        <v>5147</v>
      </c>
      <c r="D218" s="103"/>
      <c r="E218" s="103"/>
      <c r="F218" s="122">
        <v>7932425546.2600002</v>
      </c>
      <c r="G218" s="123"/>
      <c r="H218" s="141"/>
    </row>
    <row r="219" spans="3:9" s="120" customFormat="1" ht="13.5" x14ac:dyDescent="0.25">
      <c r="C219" s="37" t="s">
        <v>5148</v>
      </c>
      <c r="D219" s="37"/>
      <c r="E219" s="37"/>
      <c r="F219" s="122">
        <f>F218-F216-F215</f>
        <v>-107881448.45000029</v>
      </c>
      <c r="G219" s="146"/>
      <c r="H219" s="147"/>
    </row>
    <row r="220" spans="3:9" s="120" customFormat="1" ht="13.5" x14ac:dyDescent="0.25">
      <c r="C220" s="103"/>
      <c r="D220" s="103"/>
      <c r="E220" s="103"/>
      <c r="F220" s="142"/>
      <c r="G220" s="148"/>
      <c r="H220" s="137"/>
    </row>
    <row r="221" spans="3:9" s="120" customFormat="1" ht="13.5" x14ac:dyDescent="0.25">
      <c r="C221" s="134" t="s">
        <v>5152</v>
      </c>
      <c r="D221" s="134"/>
      <c r="E221" s="136"/>
      <c r="F221" s="103"/>
      <c r="G221" s="149"/>
      <c r="H221" s="137"/>
      <c r="I221" s="132"/>
    </row>
    <row r="222" spans="3:9" s="120" customFormat="1" ht="40.5" x14ac:dyDescent="0.25">
      <c r="C222" s="121" t="s">
        <v>5128</v>
      </c>
      <c r="D222" s="121" t="s">
        <v>5153</v>
      </c>
      <c r="E222" s="121" t="s">
        <v>5154</v>
      </c>
      <c r="F222" s="121" t="s">
        <v>5155</v>
      </c>
      <c r="G222" s="149"/>
      <c r="H222" s="137"/>
    </row>
    <row r="223" spans="3:9" s="120" customFormat="1" ht="13.5" x14ac:dyDescent="0.25">
      <c r="C223" s="169" t="s">
        <v>5138</v>
      </c>
      <c r="D223" s="169"/>
      <c r="E223" s="169"/>
      <c r="F223" s="169"/>
      <c r="G223" s="149"/>
      <c r="H223" s="137"/>
    </row>
    <row r="224" spans="3:9" s="120" customFormat="1" ht="13.5" x14ac:dyDescent="0.25">
      <c r="C224" s="103" t="s">
        <v>5156</v>
      </c>
      <c r="D224" s="103"/>
      <c r="E224" s="103"/>
      <c r="F224" s="103"/>
      <c r="G224" s="149"/>
      <c r="H224" s="137"/>
    </row>
    <row r="225" spans="3:8" s="120" customFormat="1" ht="13.5" x14ac:dyDescent="0.25">
      <c r="C225" s="150"/>
      <c r="D225" s="150"/>
      <c r="E225" s="150"/>
      <c r="F225" s="103"/>
      <c r="G225" s="149"/>
      <c r="H225" s="137"/>
    </row>
    <row r="226" spans="3:8" s="120" customFormat="1" ht="13.5" x14ac:dyDescent="0.25">
      <c r="C226" s="134" t="s">
        <v>5157</v>
      </c>
      <c r="D226" s="134"/>
      <c r="E226" s="1"/>
      <c r="F226" s="103"/>
      <c r="G226" s="103"/>
      <c r="H226" s="137"/>
    </row>
    <row r="227" spans="3:8" s="120" customFormat="1" ht="13.5" x14ac:dyDescent="0.25">
      <c r="C227" s="103" t="s">
        <v>5158</v>
      </c>
      <c r="D227" s="103"/>
      <c r="E227" s="103"/>
      <c r="F227" s="103" t="s">
        <v>5138</v>
      </c>
      <c r="G227" s="103"/>
      <c r="H227" s="137"/>
    </row>
    <row r="228" spans="3:8" s="120" customFormat="1" ht="13.5" x14ac:dyDescent="0.25">
      <c r="C228" s="103" t="s">
        <v>5159</v>
      </c>
      <c r="D228" s="103"/>
      <c r="E228" s="103"/>
      <c r="F228" s="103" t="s">
        <v>5138</v>
      </c>
      <c r="G228" s="103"/>
      <c r="H228" s="137"/>
    </row>
    <row r="229" spans="3:8" s="120" customFormat="1" ht="13.5" x14ac:dyDescent="0.25">
      <c r="C229" s="103" t="s">
        <v>5160</v>
      </c>
      <c r="D229" s="103"/>
      <c r="E229" s="103"/>
      <c r="F229" s="103" t="s">
        <v>5138</v>
      </c>
      <c r="G229" s="103"/>
      <c r="H229" s="137"/>
    </row>
    <row r="230" spans="3:8" s="120" customFormat="1" ht="13.5" x14ac:dyDescent="0.25">
      <c r="C230" s="127" t="s">
        <v>5161</v>
      </c>
      <c r="D230" s="127"/>
      <c r="E230" s="127"/>
      <c r="F230" s="103"/>
      <c r="G230" s="103"/>
      <c r="H230" s="137"/>
    </row>
    <row r="231" spans="3:8" s="120" customFormat="1" ht="13.5" x14ac:dyDescent="0.25">
      <c r="C231" s="127"/>
      <c r="D231" s="127"/>
      <c r="E231" s="127"/>
      <c r="F231" s="103"/>
      <c r="G231" s="103"/>
      <c r="H231" s="137"/>
    </row>
    <row r="232" spans="3:8" s="120" customFormat="1" ht="13.5" x14ac:dyDescent="0.25">
      <c r="C232" s="136" t="s">
        <v>5162</v>
      </c>
      <c r="D232" s="136"/>
      <c r="E232" s="136"/>
      <c r="F232" s="103"/>
      <c r="G232" s="149"/>
      <c r="H232" s="137"/>
    </row>
    <row r="233" spans="3:8" s="120" customFormat="1" ht="40.5" x14ac:dyDescent="0.25">
      <c r="C233" s="121" t="s">
        <v>5128</v>
      </c>
      <c r="D233" s="121" t="s">
        <v>4630</v>
      </c>
      <c r="E233" s="121" t="s">
        <v>5153</v>
      </c>
      <c r="F233" s="121" t="s">
        <v>5154</v>
      </c>
      <c r="G233" s="121" t="s">
        <v>5163</v>
      </c>
      <c r="H233" s="137"/>
    </row>
    <row r="234" spans="3:8" s="120" customFormat="1" ht="13.5" x14ac:dyDescent="0.25">
      <c r="C234" s="169" t="s">
        <v>5138</v>
      </c>
      <c r="D234" s="169"/>
      <c r="E234" s="169"/>
      <c r="F234" s="169"/>
      <c r="G234" s="169"/>
      <c r="H234" s="137"/>
    </row>
    <row r="235" spans="3:8" s="120" customFormat="1" ht="13.5" x14ac:dyDescent="0.25">
      <c r="C235" s="170" t="s">
        <v>5164</v>
      </c>
      <c r="D235" s="170"/>
      <c r="E235" s="170"/>
      <c r="F235" s="170"/>
      <c r="G235" s="170"/>
      <c r="H235" s="137"/>
    </row>
    <row r="236" spans="3:8" s="120" customFormat="1" ht="13.5" x14ac:dyDescent="0.25">
      <c r="C236" s="107"/>
      <c r="D236" s="133"/>
      <c r="E236" s="133"/>
      <c r="F236" s="133"/>
      <c r="G236" s="133"/>
      <c r="H236" s="137"/>
    </row>
    <row r="237" spans="3:8" s="120" customFormat="1" ht="13.5" x14ac:dyDescent="0.25">
      <c r="C237" s="1" t="s">
        <v>5165</v>
      </c>
      <c r="D237" s="1"/>
      <c r="E237" s="1"/>
      <c r="F237" s="103"/>
      <c r="G237" s="103"/>
      <c r="H237" s="137"/>
    </row>
    <row r="238" spans="3:8" s="120" customFormat="1" ht="13.5" x14ac:dyDescent="0.25">
      <c r="C238" s="103" t="s">
        <v>5158</v>
      </c>
      <c r="D238" s="103"/>
      <c r="E238" s="103"/>
      <c r="F238" s="103" t="s">
        <v>5138</v>
      </c>
      <c r="G238" s="103"/>
      <c r="H238" s="137"/>
    </row>
    <row r="239" spans="3:8" s="120" customFormat="1" ht="13.5" x14ac:dyDescent="0.25">
      <c r="C239" s="103" t="s">
        <v>5159</v>
      </c>
      <c r="D239" s="103"/>
      <c r="E239" s="103"/>
      <c r="F239" s="103" t="s">
        <v>5138</v>
      </c>
      <c r="G239" s="103"/>
      <c r="H239" s="137"/>
    </row>
    <row r="240" spans="3:8" s="120" customFormat="1" ht="13.5" x14ac:dyDescent="0.25">
      <c r="C240" s="103" t="s">
        <v>5160</v>
      </c>
      <c r="D240" s="103"/>
      <c r="E240" s="103"/>
      <c r="F240" s="103" t="s">
        <v>5138</v>
      </c>
      <c r="G240" s="103"/>
      <c r="H240" s="137"/>
    </row>
    <row r="241" spans="3:8" s="120" customFormat="1" ht="12.75" x14ac:dyDescent="0.2">
      <c r="H241" s="135"/>
    </row>
    <row r="242" spans="3:8" s="120" customFormat="1" ht="13.5" x14ac:dyDescent="0.25">
      <c r="C242" s="134" t="s">
        <v>5166</v>
      </c>
      <c r="H242" s="135"/>
    </row>
    <row r="243" spans="3:8" s="120" customFormat="1" ht="13.5" x14ac:dyDescent="0.25">
      <c r="C243" s="134"/>
      <c r="H243" s="135"/>
    </row>
    <row r="244" spans="3:8" x14ac:dyDescent="0.25">
      <c r="C244" s="2" t="s">
        <v>5019</v>
      </c>
      <c r="E244" s="2" t="s">
        <v>5184</v>
      </c>
    </row>
    <row r="246" spans="3:8" x14ac:dyDescent="0.25">
      <c r="C246" s="2" t="s">
        <v>5020</v>
      </c>
      <c r="E246" s="99">
        <v>0.56527051489026148</v>
      </c>
    </row>
    <row r="248" spans="3:8" x14ac:dyDescent="0.25">
      <c r="C248" s="2" t="s">
        <v>5021</v>
      </c>
      <c r="E248" s="100" t="s">
        <v>5182</v>
      </c>
    </row>
    <row r="250" spans="3:8" x14ac:dyDescent="0.25">
      <c r="C250" s="2" t="s">
        <v>5068</v>
      </c>
      <c r="E250" s="2" t="s">
        <v>2</v>
      </c>
    </row>
    <row r="252" spans="3:8" x14ac:dyDescent="0.25">
      <c r="C252" s="2" t="s">
        <v>5183</v>
      </c>
    </row>
    <row r="254" spans="3:8" x14ac:dyDescent="0.25">
      <c r="C254" s="1" t="s">
        <v>5250</v>
      </c>
      <c r="E254" s="162" t="s">
        <v>5251</v>
      </c>
    </row>
    <row r="255" spans="3:8" x14ac:dyDescent="0.25">
      <c r="E255" s="2" t="s">
        <v>5253</v>
      </c>
    </row>
  </sheetData>
  <mergeCells count="5">
    <mergeCell ref="C223:F223"/>
    <mergeCell ref="C234:G234"/>
    <mergeCell ref="C235:G235"/>
    <mergeCell ref="C161:K161"/>
    <mergeCell ref="C177:E177"/>
  </mergeCells>
  <hyperlinks>
    <hyperlink ref="J2" location="'Index'!A1" display="'Index'!A1" xr:uid="{16D2F7E1-7009-47A5-A498-D61F24E667B9}"/>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BA68F-A075-479A-81DE-1453A508C163}">
  <sheetPr codeName="Sheet1"/>
  <dimension ref="A1:IV940"/>
  <sheetViews>
    <sheetView showGridLines="0" zoomScale="90" zoomScaleNormal="90" workbookViewId="0">
      <pane ySplit="6" topLeftCell="A92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2350</v>
      </c>
      <c r="J2" s="38" t="s">
        <v>4568</v>
      </c>
    </row>
    <row r="3" spans="1:54" ht="16.5" x14ac:dyDescent="0.3">
      <c r="C3" s="1" t="s">
        <v>28</v>
      </c>
      <c r="D3" s="21" t="s">
        <v>2351</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45</v>
      </c>
      <c r="C11" s="58" t="s">
        <v>46</v>
      </c>
      <c r="D11" s="52" t="s">
        <v>47</v>
      </c>
      <c r="E11" s="6" t="s">
        <v>44</v>
      </c>
      <c r="F11" s="19">
        <v>31837650</v>
      </c>
      <c r="G11" s="24">
        <v>254048.53</v>
      </c>
      <c r="H11" s="24">
        <v>5.53</v>
      </c>
      <c r="I11" s="31"/>
      <c r="J11" s="31"/>
      <c r="K11" s="35"/>
    </row>
    <row r="12" spans="1:54" x14ac:dyDescent="0.25">
      <c r="B12" s="8" t="s">
        <v>41</v>
      </c>
      <c r="C12" s="58" t="s">
        <v>42</v>
      </c>
      <c r="D12" s="52" t="s">
        <v>43</v>
      </c>
      <c r="E12" s="6" t="s">
        <v>44</v>
      </c>
      <c r="F12" s="19">
        <v>14112700</v>
      </c>
      <c r="G12" s="24">
        <v>194077.85</v>
      </c>
      <c r="H12" s="24">
        <v>4.2300000000000004</v>
      </c>
      <c r="I12" s="31"/>
      <c r="J12" s="31"/>
      <c r="K12" s="35"/>
    </row>
    <row r="13" spans="1:54" x14ac:dyDescent="0.25">
      <c r="B13" s="8" t="s">
        <v>88</v>
      </c>
      <c r="C13" s="58" t="s">
        <v>89</v>
      </c>
      <c r="D13" s="52" t="s">
        <v>90</v>
      </c>
      <c r="E13" s="6" t="s">
        <v>91</v>
      </c>
      <c r="F13" s="19">
        <v>11877500</v>
      </c>
      <c r="G13" s="24">
        <v>153682.97</v>
      </c>
      <c r="H13" s="24">
        <v>3.35</v>
      </c>
      <c r="I13" s="31"/>
      <c r="J13" s="31"/>
      <c r="K13" s="35"/>
    </row>
    <row r="14" spans="1:54" x14ac:dyDescent="0.25">
      <c r="B14" s="8" t="s">
        <v>67</v>
      </c>
      <c r="C14" s="58" t="s">
        <v>68</v>
      </c>
      <c r="D14" s="52" t="s">
        <v>69</v>
      </c>
      <c r="E14" s="6" t="s">
        <v>44</v>
      </c>
      <c r="F14" s="19">
        <v>13977750</v>
      </c>
      <c r="G14" s="24">
        <v>143537.51</v>
      </c>
      <c r="H14" s="24">
        <v>3.13</v>
      </c>
      <c r="I14" s="31"/>
      <c r="J14" s="31"/>
      <c r="K14" s="35"/>
    </row>
    <row r="15" spans="1:54" x14ac:dyDescent="0.25">
      <c r="B15" s="8" t="s">
        <v>221</v>
      </c>
      <c r="C15" s="58" t="s">
        <v>222</v>
      </c>
      <c r="D15" s="52" t="s">
        <v>223</v>
      </c>
      <c r="E15" s="6" t="s">
        <v>224</v>
      </c>
      <c r="F15" s="19">
        <v>2443881</v>
      </c>
      <c r="G15" s="24">
        <v>74196.23</v>
      </c>
      <c r="H15" s="24">
        <v>1.62</v>
      </c>
      <c r="I15" s="31"/>
      <c r="J15" s="31"/>
      <c r="K15" s="35"/>
    </row>
    <row r="16" spans="1:54" x14ac:dyDescent="0.25">
      <c r="B16" s="8" t="s">
        <v>77</v>
      </c>
      <c r="C16" s="58" t="s">
        <v>78</v>
      </c>
      <c r="D16" s="52" t="s">
        <v>79</v>
      </c>
      <c r="E16" s="6" t="s">
        <v>80</v>
      </c>
      <c r="F16" s="19">
        <v>5782725</v>
      </c>
      <c r="G16" s="24">
        <v>70919.34</v>
      </c>
      <c r="H16" s="24">
        <v>1.54</v>
      </c>
      <c r="I16" s="31"/>
      <c r="J16" s="31"/>
      <c r="K16" s="35"/>
    </row>
    <row r="17" spans="2:11" x14ac:dyDescent="0.25">
      <c r="B17" s="8" t="s">
        <v>1166</v>
      </c>
      <c r="C17" s="58" t="s">
        <v>1167</v>
      </c>
      <c r="D17" s="52" t="s">
        <v>1168</v>
      </c>
      <c r="E17" s="6" t="s">
        <v>581</v>
      </c>
      <c r="F17" s="19">
        <v>17040150</v>
      </c>
      <c r="G17" s="24">
        <v>70171.34</v>
      </c>
      <c r="H17" s="24">
        <v>1.53</v>
      </c>
      <c r="I17" s="31"/>
      <c r="J17" s="31"/>
      <c r="K17" s="35"/>
    </row>
    <row r="18" spans="2:11" x14ac:dyDescent="0.25">
      <c r="B18" s="8" t="s">
        <v>418</v>
      </c>
      <c r="C18" s="58" t="s">
        <v>419</v>
      </c>
      <c r="D18" s="52" t="s">
        <v>420</v>
      </c>
      <c r="E18" s="6" t="s">
        <v>273</v>
      </c>
      <c r="F18" s="19">
        <v>3718775</v>
      </c>
      <c r="G18" s="24">
        <v>68871.710000000006</v>
      </c>
      <c r="H18" s="24">
        <v>1.5</v>
      </c>
      <c r="I18" s="31"/>
      <c r="J18" s="31"/>
      <c r="K18" s="35"/>
    </row>
    <row r="19" spans="2:11" x14ac:dyDescent="0.25">
      <c r="B19" s="8" t="s">
        <v>48</v>
      </c>
      <c r="C19" s="58" t="s">
        <v>49</v>
      </c>
      <c r="D19" s="52" t="s">
        <v>50</v>
      </c>
      <c r="E19" s="6" t="s">
        <v>44</v>
      </c>
      <c r="F19" s="19">
        <v>4781875</v>
      </c>
      <c r="G19" s="24">
        <v>64349.69</v>
      </c>
      <c r="H19" s="24">
        <v>1.4</v>
      </c>
      <c r="I19" s="31"/>
      <c r="J19" s="31"/>
      <c r="K19" s="35"/>
    </row>
    <row r="20" spans="2:11" x14ac:dyDescent="0.25">
      <c r="B20" s="8" t="s">
        <v>1169</v>
      </c>
      <c r="C20" s="58" t="s">
        <v>1170</v>
      </c>
      <c r="D20" s="52" t="s">
        <v>1171</v>
      </c>
      <c r="E20" s="6" t="s">
        <v>62</v>
      </c>
      <c r="F20" s="19">
        <v>5864100</v>
      </c>
      <c r="G20" s="24">
        <v>61112.72</v>
      </c>
      <c r="H20" s="24">
        <v>1.33</v>
      </c>
      <c r="I20" s="31"/>
      <c r="J20" s="31"/>
      <c r="K20" s="35"/>
    </row>
    <row r="21" spans="2:11" x14ac:dyDescent="0.25">
      <c r="B21" s="8" t="s">
        <v>2352</v>
      </c>
      <c r="C21" s="58" t="s">
        <v>2353</v>
      </c>
      <c r="D21" s="52" t="s">
        <v>2354</v>
      </c>
      <c r="E21" s="6" t="s">
        <v>273</v>
      </c>
      <c r="F21" s="19">
        <v>400045575</v>
      </c>
      <c r="G21" s="24">
        <v>57846.59</v>
      </c>
      <c r="H21" s="24">
        <v>1.26</v>
      </c>
      <c r="I21" s="31"/>
      <c r="J21" s="31"/>
      <c r="K21" s="35"/>
    </row>
    <row r="22" spans="2:11" x14ac:dyDescent="0.25">
      <c r="B22" s="8" t="s">
        <v>2355</v>
      </c>
      <c r="C22" s="58" t="s">
        <v>2356</v>
      </c>
      <c r="D22" s="52" t="s">
        <v>2357</v>
      </c>
      <c r="E22" s="6" t="s">
        <v>259</v>
      </c>
      <c r="F22" s="19">
        <v>3132600</v>
      </c>
      <c r="G22" s="24">
        <v>46744.66</v>
      </c>
      <c r="H22" s="24">
        <v>1.02</v>
      </c>
      <c r="I22" s="31"/>
      <c r="J22" s="31"/>
      <c r="K22" s="35"/>
    </row>
    <row r="23" spans="2:11" x14ac:dyDescent="0.25">
      <c r="B23" s="8" t="s">
        <v>302</v>
      </c>
      <c r="C23" s="58" t="s">
        <v>303</v>
      </c>
      <c r="D23" s="52" t="s">
        <v>304</v>
      </c>
      <c r="E23" s="6" t="s">
        <v>259</v>
      </c>
      <c r="F23" s="19">
        <v>2924775</v>
      </c>
      <c r="G23" s="24">
        <v>43620.09</v>
      </c>
      <c r="H23" s="24">
        <v>0.95</v>
      </c>
      <c r="I23" s="31"/>
      <c r="J23" s="31"/>
      <c r="K23" s="35"/>
    </row>
    <row r="24" spans="2:11" x14ac:dyDescent="0.25">
      <c r="B24" s="8" t="s">
        <v>2231</v>
      </c>
      <c r="C24" s="58" t="s">
        <v>735</v>
      </c>
      <c r="D24" s="52" t="s">
        <v>2232</v>
      </c>
      <c r="E24" s="6" t="s">
        <v>62</v>
      </c>
      <c r="F24" s="19">
        <v>10086700</v>
      </c>
      <c r="G24" s="24">
        <v>42797.87</v>
      </c>
      <c r="H24" s="24">
        <v>0.93</v>
      </c>
      <c r="I24" s="31"/>
      <c r="J24" s="31"/>
      <c r="K24" s="35"/>
    </row>
    <row r="25" spans="2:11" x14ac:dyDescent="0.25">
      <c r="B25" s="8" t="s">
        <v>2358</v>
      </c>
      <c r="C25" s="58" t="s">
        <v>2359</v>
      </c>
      <c r="D25" s="52" t="s">
        <v>2360</v>
      </c>
      <c r="E25" s="6" t="s">
        <v>581</v>
      </c>
      <c r="F25" s="19">
        <v>946350</v>
      </c>
      <c r="G25" s="24">
        <v>41461.49</v>
      </c>
      <c r="H25" s="24">
        <v>0.9</v>
      </c>
      <c r="I25" s="31"/>
      <c r="J25" s="31"/>
      <c r="K25" s="35"/>
    </row>
    <row r="26" spans="2:11" x14ac:dyDescent="0.25">
      <c r="B26" s="8" t="s">
        <v>55</v>
      </c>
      <c r="C26" s="58" t="s">
        <v>56</v>
      </c>
      <c r="D26" s="52" t="s">
        <v>57</v>
      </c>
      <c r="E26" s="6" t="s">
        <v>58</v>
      </c>
      <c r="F26" s="19">
        <v>280700</v>
      </c>
      <c r="G26" s="24">
        <v>39620.81</v>
      </c>
      <c r="H26" s="24">
        <v>0.86</v>
      </c>
      <c r="I26" s="31"/>
      <c r="J26" s="31"/>
      <c r="K26" s="35"/>
    </row>
    <row r="27" spans="2:11" x14ac:dyDescent="0.25">
      <c r="B27" s="8" t="s">
        <v>59</v>
      </c>
      <c r="C27" s="58" t="s">
        <v>60</v>
      </c>
      <c r="D27" s="52" t="s">
        <v>61</v>
      </c>
      <c r="E27" s="6" t="s">
        <v>62</v>
      </c>
      <c r="F27" s="19">
        <v>3866250</v>
      </c>
      <c r="G27" s="24">
        <v>38846.15</v>
      </c>
      <c r="H27" s="24">
        <v>0.85</v>
      </c>
      <c r="I27" s="31"/>
      <c r="J27" s="31"/>
      <c r="K27" s="35"/>
    </row>
    <row r="28" spans="2:11" x14ac:dyDescent="0.25">
      <c r="B28" s="8" t="s">
        <v>624</v>
      </c>
      <c r="C28" s="58" t="s">
        <v>625</v>
      </c>
      <c r="D28" s="52" t="s">
        <v>626</v>
      </c>
      <c r="E28" s="6" t="s">
        <v>301</v>
      </c>
      <c r="F28" s="19">
        <v>13501575</v>
      </c>
      <c r="G28" s="24">
        <v>38742.769999999997</v>
      </c>
      <c r="H28" s="24">
        <v>0.84</v>
      </c>
      <c r="I28" s="31"/>
      <c r="J28" s="31"/>
      <c r="K28" s="35"/>
    </row>
    <row r="29" spans="2:11" x14ac:dyDescent="0.25">
      <c r="B29" s="8" t="s">
        <v>85</v>
      </c>
      <c r="C29" s="58" t="s">
        <v>86</v>
      </c>
      <c r="D29" s="52" t="s">
        <v>87</v>
      </c>
      <c r="E29" s="6" t="s">
        <v>58</v>
      </c>
      <c r="F29" s="19">
        <v>1083775</v>
      </c>
      <c r="G29" s="24">
        <v>37505.120000000003</v>
      </c>
      <c r="H29" s="24">
        <v>0.82</v>
      </c>
      <c r="I29" s="31"/>
      <c r="J29" s="31"/>
      <c r="K29" s="35"/>
    </row>
    <row r="30" spans="2:11" x14ac:dyDescent="0.25">
      <c r="B30" s="8" t="s">
        <v>51</v>
      </c>
      <c r="C30" s="58" t="s">
        <v>52</v>
      </c>
      <c r="D30" s="52" t="s">
        <v>53</v>
      </c>
      <c r="E30" s="6" t="s">
        <v>54</v>
      </c>
      <c r="F30" s="19">
        <v>904750</v>
      </c>
      <c r="G30" s="24">
        <v>37487.410000000003</v>
      </c>
      <c r="H30" s="24">
        <v>0.82</v>
      </c>
      <c r="I30" s="31"/>
      <c r="J30" s="31"/>
      <c r="K30" s="35"/>
    </row>
    <row r="31" spans="2:11" x14ac:dyDescent="0.25">
      <c r="B31" s="8" t="s">
        <v>2361</v>
      </c>
      <c r="C31" s="58" t="s">
        <v>732</v>
      </c>
      <c r="D31" s="52" t="s">
        <v>2362</v>
      </c>
      <c r="E31" s="6" t="s">
        <v>62</v>
      </c>
      <c r="F31" s="19">
        <v>10143000</v>
      </c>
      <c r="G31" s="24">
        <v>36900.230000000003</v>
      </c>
      <c r="H31" s="24">
        <v>0.8</v>
      </c>
      <c r="I31" s="31"/>
      <c r="J31" s="31"/>
      <c r="K31" s="35"/>
    </row>
    <row r="32" spans="2:11" x14ac:dyDescent="0.25">
      <c r="B32" s="8" t="s">
        <v>70</v>
      </c>
      <c r="C32" s="58" t="s">
        <v>71</v>
      </c>
      <c r="D32" s="52" t="s">
        <v>72</v>
      </c>
      <c r="E32" s="6" t="s">
        <v>44</v>
      </c>
      <c r="F32" s="19">
        <v>9376000</v>
      </c>
      <c r="G32" s="24">
        <v>36777.360000000001</v>
      </c>
      <c r="H32" s="24">
        <v>0.8</v>
      </c>
      <c r="I32" s="31"/>
      <c r="J32" s="31"/>
      <c r="K32" s="35"/>
    </row>
    <row r="33" spans="2:11" x14ac:dyDescent="0.25">
      <c r="B33" s="8" t="s">
        <v>1054</v>
      </c>
      <c r="C33" s="58" t="s">
        <v>1055</v>
      </c>
      <c r="D33" s="52" t="s">
        <v>1056</v>
      </c>
      <c r="E33" s="6" t="s">
        <v>44</v>
      </c>
      <c r="F33" s="19">
        <v>34200000</v>
      </c>
      <c r="G33" s="24">
        <v>36487.980000000003</v>
      </c>
      <c r="H33" s="24">
        <v>0.79</v>
      </c>
      <c r="I33" s="31"/>
      <c r="J33" s="31"/>
      <c r="K33" s="35"/>
    </row>
    <row r="34" spans="2:11" x14ac:dyDescent="0.25">
      <c r="B34" s="8" t="s">
        <v>1184</v>
      </c>
      <c r="C34" s="58" t="s">
        <v>1185</v>
      </c>
      <c r="D34" s="52" t="s">
        <v>1186</v>
      </c>
      <c r="E34" s="6" t="s">
        <v>62</v>
      </c>
      <c r="F34" s="19">
        <v>15117550</v>
      </c>
      <c r="G34" s="24">
        <v>35743.94</v>
      </c>
      <c r="H34" s="24">
        <v>0.78</v>
      </c>
      <c r="I34" s="31"/>
      <c r="J34" s="31"/>
      <c r="K34" s="35"/>
    </row>
    <row r="35" spans="2:11" x14ac:dyDescent="0.25">
      <c r="B35" s="8" t="s">
        <v>897</v>
      </c>
      <c r="C35" s="58" t="s">
        <v>898</v>
      </c>
      <c r="D35" s="52" t="s">
        <v>899</v>
      </c>
      <c r="E35" s="6" t="s">
        <v>139</v>
      </c>
      <c r="F35" s="19">
        <v>13410250</v>
      </c>
      <c r="G35" s="24">
        <v>35483.519999999997</v>
      </c>
      <c r="H35" s="24">
        <v>0.77</v>
      </c>
      <c r="I35" s="31"/>
      <c r="J35" s="31"/>
      <c r="K35" s="35"/>
    </row>
    <row r="36" spans="2:11" x14ac:dyDescent="0.25">
      <c r="B36" s="8" t="s">
        <v>464</v>
      </c>
      <c r="C36" s="58" t="s">
        <v>465</v>
      </c>
      <c r="D36" s="52" t="s">
        <v>466</v>
      </c>
      <c r="E36" s="6" t="s">
        <v>58</v>
      </c>
      <c r="F36" s="19">
        <v>1137200</v>
      </c>
      <c r="G36" s="24">
        <v>34898.39</v>
      </c>
      <c r="H36" s="24">
        <v>0.76</v>
      </c>
      <c r="I36" s="31"/>
      <c r="J36" s="31"/>
      <c r="K36" s="35"/>
    </row>
    <row r="37" spans="2:11" x14ac:dyDescent="0.25">
      <c r="B37" s="8" t="s">
        <v>2363</v>
      </c>
      <c r="C37" s="58" t="s">
        <v>812</v>
      </c>
      <c r="D37" s="52" t="s">
        <v>2364</v>
      </c>
      <c r="E37" s="6" t="s">
        <v>44</v>
      </c>
      <c r="F37" s="19">
        <v>26689500</v>
      </c>
      <c r="G37" s="24">
        <v>33500.660000000003</v>
      </c>
      <c r="H37" s="24">
        <v>0.73</v>
      </c>
      <c r="I37" s="31"/>
      <c r="J37" s="31"/>
      <c r="K37" s="35"/>
    </row>
    <row r="38" spans="2:11" x14ac:dyDescent="0.25">
      <c r="B38" s="8" t="s">
        <v>1187</v>
      </c>
      <c r="C38" s="58" t="s">
        <v>1188</v>
      </c>
      <c r="D38" s="52" t="s">
        <v>1189</v>
      </c>
      <c r="E38" s="6" t="s">
        <v>536</v>
      </c>
      <c r="F38" s="19">
        <v>3031600</v>
      </c>
      <c r="G38" s="24">
        <v>32607.89</v>
      </c>
      <c r="H38" s="24">
        <v>0.71</v>
      </c>
      <c r="I38" s="31"/>
      <c r="J38" s="31"/>
      <c r="K38" s="35"/>
    </row>
    <row r="39" spans="2:11" x14ac:dyDescent="0.25">
      <c r="B39" s="8" t="s">
        <v>602</v>
      </c>
      <c r="C39" s="58" t="s">
        <v>603</v>
      </c>
      <c r="D39" s="52" t="s">
        <v>604</v>
      </c>
      <c r="E39" s="6" t="s">
        <v>605</v>
      </c>
      <c r="F39" s="19">
        <v>7300800</v>
      </c>
      <c r="G39" s="24">
        <v>32054.16</v>
      </c>
      <c r="H39" s="24">
        <v>0.7</v>
      </c>
      <c r="I39" s="31"/>
      <c r="J39" s="31"/>
      <c r="K39" s="35"/>
    </row>
    <row r="40" spans="2:11" x14ac:dyDescent="0.25">
      <c r="B40" s="8" t="s">
        <v>1102</v>
      </c>
      <c r="C40" s="58" t="s">
        <v>1103</v>
      </c>
      <c r="D40" s="52" t="s">
        <v>1104</v>
      </c>
      <c r="E40" s="6" t="s">
        <v>1105</v>
      </c>
      <c r="F40" s="19">
        <v>36659250</v>
      </c>
      <c r="G40" s="24">
        <v>31219.02</v>
      </c>
      <c r="H40" s="24">
        <v>0.68</v>
      </c>
      <c r="I40" s="31"/>
      <c r="J40" s="31"/>
      <c r="K40" s="35"/>
    </row>
    <row r="41" spans="2:11" x14ac:dyDescent="0.25">
      <c r="B41" s="8" t="s">
        <v>440</v>
      </c>
      <c r="C41" s="58" t="s">
        <v>441</v>
      </c>
      <c r="D41" s="52" t="s">
        <v>442</v>
      </c>
      <c r="E41" s="6" t="s">
        <v>99</v>
      </c>
      <c r="F41" s="19">
        <v>7100625</v>
      </c>
      <c r="G41" s="24">
        <v>29403.69</v>
      </c>
      <c r="H41" s="24">
        <v>0.64</v>
      </c>
      <c r="I41" s="31"/>
      <c r="J41" s="31"/>
      <c r="K41" s="35"/>
    </row>
    <row r="42" spans="2:11" x14ac:dyDescent="0.25">
      <c r="B42" s="8" t="s">
        <v>1163</v>
      </c>
      <c r="C42" s="58" t="s">
        <v>1164</v>
      </c>
      <c r="D42" s="52" t="s">
        <v>1165</v>
      </c>
      <c r="E42" s="6" t="s">
        <v>259</v>
      </c>
      <c r="F42" s="19">
        <v>8208000</v>
      </c>
      <c r="G42" s="24">
        <v>29273.83</v>
      </c>
      <c r="H42" s="24">
        <v>0.64</v>
      </c>
      <c r="I42" s="31"/>
      <c r="J42" s="31"/>
      <c r="K42" s="35"/>
    </row>
    <row r="43" spans="2:11" x14ac:dyDescent="0.25">
      <c r="B43" s="8" t="s">
        <v>2365</v>
      </c>
      <c r="C43" s="58" t="s">
        <v>664</v>
      </c>
      <c r="D43" s="52" t="s">
        <v>2366</v>
      </c>
      <c r="E43" s="6" t="s">
        <v>332</v>
      </c>
      <c r="F43" s="19">
        <v>25626150</v>
      </c>
      <c r="G43" s="24">
        <v>28724.35</v>
      </c>
      <c r="H43" s="24">
        <v>0.63</v>
      </c>
      <c r="I43" s="31"/>
      <c r="J43" s="31"/>
      <c r="K43" s="35"/>
    </row>
    <row r="44" spans="2:11" x14ac:dyDescent="0.25">
      <c r="B44" s="8" t="s">
        <v>636</v>
      </c>
      <c r="C44" s="58" t="s">
        <v>637</v>
      </c>
      <c r="D44" s="52" t="s">
        <v>638</v>
      </c>
      <c r="E44" s="6" t="s">
        <v>266</v>
      </c>
      <c r="F44" s="19">
        <v>5565375</v>
      </c>
      <c r="G44" s="24">
        <v>28247.06</v>
      </c>
      <c r="H44" s="24">
        <v>0.62</v>
      </c>
      <c r="I44" s="31"/>
      <c r="J44" s="31"/>
      <c r="K44" s="35"/>
    </row>
    <row r="45" spans="2:11" x14ac:dyDescent="0.25">
      <c r="B45" s="8" t="s">
        <v>431</v>
      </c>
      <c r="C45" s="58" t="s">
        <v>432</v>
      </c>
      <c r="D45" s="52" t="s">
        <v>433</v>
      </c>
      <c r="E45" s="6" t="s">
        <v>62</v>
      </c>
      <c r="F45" s="19">
        <v>1571250</v>
      </c>
      <c r="G45" s="24">
        <v>28122.23</v>
      </c>
      <c r="H45" s="24">
        <v>0.61</v>
      </c>
      <c r="I45" s="31"/>
      <c r="J45" s="31"/>
      <c r="K45" s="35"/>
    </row>
    <row r="46" spans="2:11" x14ac:dyDescent="0.25">
      <c r="B46" s="8" t="s">
        <v>1093</v>
      </c>
      <c r="C46" s="58" t="s">
        <v>1094</v>
      </c>
      <c r="D46" s="52" t="s">
        <v>1095</v>
      </c>
      <c r="E46" s="6" t="s">
        <v>84</v>
      </c>
      <c r="F46" s="19">
        <v>881250</v>
      </c>
      <c r="G46" s="24">
        <v>27318.75</v>
      </c>
      <c r="H46" s="24">
        <v>0.59</v>
      </c>
      <c r="I46" s="31"/>
      <c r="J46" s="31"/>
      <c r="K46" s="35"/>
    </row>
    <row r="47" spans="2:11" x14ac:dyDescent="0.25">
      <c r="B47" s="8" t="s">
        <v>1127</v>
      </c>
      <c r="C47" s="58" t="s">
        <v>1128</v>
      </c>
      <c r="D47" s="52" t="s">
        <v>1129</v>
      </c>
      <c r="E47" s="6" t="s">
        <v>80</v>
      </c>
      <c r="F47" s="19">
        <v>15599300</v>
      </c>
      <c r="G47" s="24">
        <v>27063.23</v>
      </c>
      <c r="H47" s="24">
        <v>0.59</v>
      </c>
      <c r="I47" s="31"/>
      <c r="J47" s="31"/>
      <c r="K47" s="35"/>
    </row>
    <row r="48" spans="2:11" x14ac:dyDescent="0.25">
      <c r="B48" s="8" t="s">
        <v>2367</v>
      </c>
      <c r="C48" s="58" t="s">
        <v>2368</v>
      </c>
      <c r="D48" s="52" t="s">
        <v>2369</v>
      </c>
      <c r="E48" s="6" t="s">
        <v>120</v>
      </c>
      <c r="F48" s="19">
        <v>1206750</v>
      </c>
      <c r="G48" s="24">
        <v>26600.39</v>
      </c>
      <c r="H48" s="24">
        <v>0.57999999999999996</v>
      </c>
      <c r="I48" s="31"/>
      <c r="J48" s="31"/>
      <c r="K48" s="35"/>
    </row>
    <row r="49" spans="2:11" x14ac:dyDescent="0.25">
      <c r="B49" s="8" t="s">
        <v>117</v>
      </c>
      <c r="C49" s="58" t="s">
        <v>118</v>
      </c>
      <c r="D49" s="52" t="s">
        <v>119</v>
      </c>
      <c r="E49" s="6" t="s">
        <v>120</v>
      </c>
      <c r="F49" s="19">
        <v>395400</v>
      </c>
      <c r="G49" s="24">
        <v>26013.37</v>
      </c>
      <c r="H49" s="24">
        <v>0.56999999999999995</v>
      </c>
      <c r="I49" s="31"/>
      <c r="J49" s="31"/>
      <c r="K49" s="35"/>
    </row>
    <row r="50" spans="2:11" x14ac:dyDescent="0.25">
      <c r="B50" s="8" t="s">
        <v>1013</v>
      </c>
      <c r="C50" s="58" t="s">
        <v>1014</v>
      </c>
      <c r="D50" s="52" t="s">
        <v>1015</v>
      </c>
      <c r="E50" s="6" t="s">
        <v>120</v>
      </c>
      <c r="F50" s="19">
        <v>1648150</v>
      </c>
      <c r="G50" s="24">
        <v>25009.03</v>
      </c>
      <c r="H50" s="24">
        <v>0.54</v>
      </c>
      <c r="I50" s="31"/>
      <c r="J50" s="31"/>
      <c r="K50" s="35"/>
    </row>
    <row r="51" spans="2:11" x14ac:dyDescent="0.25">
      <c r="B51" s="8" t="s">
        <v>437</v>
      </c>
      <c r="C51" s="58" t="s">
        <v>438</v>
      </c>
      <c r="D51" s="52" t="s">
        <v>439</v>
      </c>
      <c r="E51" s="6" t="s">
        <v>215</v>
      </c>
      <c r="F51" s="19">
        <v>2534000</v>
      </c>
      <c r="G51" s="24">
        <v>24240.240000000002</v>
      </c>
      <c r="H51" s="24">
        <v>0.53</v>
      </c>
      <c r="I51" s="31"/>
      <c r="J51" s="31"/>
      <c r="K51" s="35"/>
    </row>
    <row r="52" spans="2:11" x14ac:dyDescent="0.25">
      <c r="B52" s="8" t="s">
        <v>639</v>
      </c>
      <c r="C52" s="58" t="s">
        <v>640</v>
      </c>
      <c r="D52" s="52" t="s">
        <v>641</v>
      </c>
      <c r="E52" s="6" t="s">
        <v>139</v>
      </c>
      <c r="F52" s="19">
        <v>2445850</v>
      </c>
      <c r="G52" s="24">
        <v>23920.41</v>
      </c>
      <c r="H52" s="24">
        <v>0.52</v>
      </c>
      <c r="I52" s="31"/>
      <c r="J52" s="31"/>
      <c r="K52" s="35"/>
    </row>
    <row r="53" spans="2:11" x14ac:dyDescent="0.25">
      <c r="B53" s="8" t="s">
        <v>1081</v>
      </c>
      <c r="C53" s="58" t="s">
        <v>1082</v>
      </c>
      <c r="D53" s="52" t="s">
        <v>1083</v>
      </c>
      <c r="E53" s="6" t="s">
        <v>44</v>
      </c>
      <c r="F53" s="19">
        <v>11653200</v>
      </c>
      <c r="G53" s="24">
        <v>23793.5</v>
      </c>
      <c r="H53" s="24">
        <v>0.52</v>
      </c>
      <c r="I53" s="31"/>
      <c r="J53" s="31"/>
      <c r="K53" s="35"/>
    </row>
    <row r="54" spans="2:11" x14ac:dyDescent="0.25">
      <c r="B54" s="8" t="s">
        <v>2370</v>
      </c>
      <c r="C54" s="58" t="s">
        <v>808</v>
      </c>
      <c r="D54" s="52" t="s">
        <v>2371</v>
      </c>
      <c r="E54" s="6" t="s">
        <v>44</v>
      </c>
      <c r="F54" s="19">
        <v>28789600</v>
      </c>
      <c r="G54" s="24">
        <v>22884.85</v>
      </c>
      <c r="H54" s="24">
        <v>0.5</v>
      </c>
      <c r="I54" s="31"/>
      <c r="J54" s="31"/>
      <c r="K54" s="35"/>
    </row>
    <row r="55" spans="2:11" x14ac:dyDescent="0.25">
      <c r="B55" s="8" t="s">
        <v>479</v>
      </c>
      <c r="C55" s="58" t="s">
        <v>480</v>
      </c>
      <c r="D55" s="52" t="s">
        <v>481</v>
      </c>
      <c r="E55" s="6" t="s">
        <v>62</v>
      </c>
      <c r="F55" s="19">
        <v>6732000</v>
      </c>
      <c r="G55" s="24">
        <v>21825.14</v>
      </c>
      <c r="H55" s="24">
        <v>0.48</v>
      </c>
      <c r="I55" s="31"/>
      <c r="J55" s="31"/>
      <c r="K55" s="35"/>
    </row>
    <row r="56" spans="2:11" x14ac:dyDescent="0.25">
      <c r="B56" s="8" t="s">
        <v>590</v>
      </c>
      <c r="C56" s="58" t="s">
        <v>591</v>
      </c>
      <c r="D56" s="52" t="s">
        <v>592</v>
      </c>
      <c r="E56" s="6" t="s">
        <v>259</v>
      </c>
      <c r="F56" s="19">
        <v>9680850</v>
      </c>
      <c r="G56" s="24">
        <v>21662.84</v>
      </c>
      <c r="H56" s="24">
        <v>0.47</v>
      </c>
      <c r="I56" s="31"/>
      <c r="J56" s="31"/>
      <c r="K56" s="35"/>
    </row>
    <row r="57" spans="2:11" x14ac:dyDescent="0.25">
      <c r="B57" s="8" t="s">
        <v>81</v>
      </c>
      <c r="C57" s="58" t="s">
        <v>82</v>
      </c>
      <c r="D57" s="52" t="s">
        <v>83</v>
      </c>
      <c r="E57" s="6" t="s">
        <v>84</v>
      </c>
      <c r="F57" s="19">
        <v>192150</v>
      </c>
      <c r="G57" s="24">
        <v>21622.639999999999</v>
      </c>
      <c r="H57" s="24">
        <v>0.47</v>
      </c>
      <c r="I57" s="31"/>
      <c r="J57" s="31"/>
      <c r="K57" s="35"/>
    </row>
    <row r="58" spans="2:11" x14ac:dyDescent="0.25">
      <c r="B58" s="8" t="s">
        <v>270</v>
      </c>
      <c r="C58" s="58" t="s">
        <v>271</v>
      </c>
      <c r="D58" s="52" t="s">
        <v>272</v>
      </c>
      <c r="E58" s="6" t="s">
        <v>273</v>
      </c>
      <c r="F58" s="19">
        <v>5349900</v>
      </c>
      <c r="G58" s="24">
        <v>20955.560000000001</v>
      </c>
      <c r="H58" s="24">
        <v>0.46</v>
      </c>
      <c r="I58" s="31"/>
      <c r="J58" s="31"/>
      <c r="K58" s="35"/>
    </row>
    <row r="59" spans="2:11" x14ac:dyDescent="0.25">
      <c r="B59" s="8" t="s">
        <v>1084</v>
      </c>
      <c r="C59" s="58" t="s">
        <v>1085</v>
      </c>
      <c r="D59" s="52" t="s">
        <v>1086</v>
      </c>
      <c r="E59" s="6" t="s">
        <v>58</v>
      </c>
      <c r="F59" s="19">
        <v>5916800</v>
      </c>
      <c r="G59" s="24">
        <v>20838.97</v>
      </c>
      <c r="H59" s="24">
        <v>0.45</v>
      </c>
      <c r="I59" s="31"/>
      <c r="J59" s="31"/>
      <c r="K59" s="35"/>
    </row>
    <row r="60" spans="2:11" x14ac:dyDescent="0.25">
      <c r="B60" s="8" t="s">
        <v>2233</v>
      </c>
      <c r="C60" s="58" t="s">
        <v>2234</v>
      </c>
      <c r="D60" s="52" t="s">
        <v>2235</v>
      </c>
      <c r="E60" s="6" t="s">
        <v>259</v>
      </c>
      <c r="F60" s="19">
        <v>5331650</v>
      </c>
      <c r="G60" s="24">
        <v>20553.509999999998</v>
      </c>
      <c r="H60" s="24">
        <v>0.45</v>
      </c>
      <c r="I60" s="31"/>
      <c r="J60" s="31"/>
      <c r="K60" s="35"/>
    </row>
    <row r="61" spans="2:11" x14ac:dyDescent="0.25">
      <c r="B61" s="8" t="s">
        <v>113</v>
      </c>
      <c r="C61" s="58" t="s">
        <v>114</v>
      </c>
      <c r="D61" s="52" t="s">
        <v>115</v>
      </c>
      <c r="E61" s="6" t="s">
        <v>116</v>
      </c>
      <c r="F61" s="19">
        <v>2853000</v>
      </c>
      <c r="G61" s="24">
        <v>20368.990000000002</v>
      </c>
      <c r="H61" s="24">
        <v>0.44</v>
      </c>
      <c r="I61" s="31"/>
      <c r="J61" s="31"/>
      <c r="K61" s="35"/>
    </row>
    <row r="62" spans="2:11" x14ac:dyDescent="0.25">
      <c r="B62" s="8" t="s">
        <v>323</v>
      </c>
      <c r="C62" s="58" t="s">
        <v>324</v>
      </c>
      <c r="D62" s="52" t="s">
        <v>325</v>
      </c>
      <c r="E62" s="6" t="s">
        <v>80</v>
      </c>
      <c r="F62" s="19">
        <v>10815750</v>
      </c>
      <c r="G62" s="24">
        <v>20340.099999999999</v>
      </c>
      <c r="H62" s="24">
        <v>0.44</v>
      </c>
      <c r="I62" s="31"/>
      <c r="J62" s="31"/>
      <c r="K62" s="35"/>
    </row>
    <row r="63" spans="2:11" x14ac:dyDescent="0.25">
      <c r="B63" s="8" t="s">
        <v>238</v>
      </c>
      <c r="C63" s="58" t="s">
        <v>239</v>
      </c>
      <c r="D63" s="52" t="s">
        <v>240</v>
      </c>
      <c r="E63" s="6" t="s">
        <v>120</v>
      </c>
      <c r="F63" s="19">
        <v>1273250</v>
      </c>
      <c r="G63" s="24">
        <v>20100.8</v>
      </c>
      <c r="H63" s="24">
        <v>0.44</v>
      </c>
      <c r="I63" s="31"/>
      <c r="J63" s="31"/>
      <c r="K63" s="35"/>
    </row>
    <row r="64" spans="2:11" x14ac:dyDescent="0.25">
      <c r="B64" s="8" t="s">
        <v>247</v>
      </c>
      <c r="C64" s="58" t="s">
        <v>248</v>
      </c>
      <c r="D64" s="52" t="s">
        <v>249</v>
      </c>
      <c r="E64" s="6" t="s">
        <v>154</v>
      </c>
      <c r="F64" s="19">
        <v>3485900</v>
      </c>
      <c r="G64" s="24">
        <v>20073.560000000001</v>
      </c>
      <c r="H64" s="24">
        <v>0.44</v>
      </c>
      <c r="I64" s="31"/>
      <c r="J64" s="31"/>
      <c r="K64" s="35"/>
    </row>
    <row r="65" spans="2:11" x14ac:dyDescent="0.25">
      <c r="B65" s="8" t="s">
        <v>329</v>
      </c>
      <c r="C65" s="58" t="s">
        <v>330</v>
      </c>
      <c r="D65" s="52" t="s">
        <v>331</v>
      </c>
      <c r="E65" s="6" t="s">
        <v>332</v>
      </c>
      <c r="F65" s="19">
        <v>1105800</v>
      </c>
      <c r="G65" s="24">
        <v>20017.189999999999</v>
      </c>
      <c r="H65" s="24">
        <v>0.44</v>
      </c>
      <c r="I65" s="31"/>
      <c r="J65" s="31"/>
      <c r="K65" s="35"/>
    </row>
    <row r="66" spans="2:11" x14ac:dyDescent="0.25">
      <c r="B66" s="8" t="s">
        <v>2200</v>
      </c>
      <c r="C66" s="58" t="s">
        <v>2201</v>
      </c>
      <c r="D66" s="52" t="s">
        <v>2202</v>
      </c>
      <c r="E66" s="6" t="s">
        <v>84</v>
      </c>
      <c r="F66" s="19">
        <v>4647600</v>
      </c>
      <c r="G66" s="24">
        <v>19605.900000000001</v>
      </c>
      <c r="H66" s="24">
        <v>0.43</v>
      </c>
      <c r="I66" s="31"/>
      <c r="J66" s="31"/>
      <c r="K66" s="35"/>
    </row>
    <row r="67" spans="2:11" x14ac:dyDescent="0.25">
      <c r="B67" s="8" t="s">
        <v>900</v>
      </c>
      <c r="C67" s="58" t="s">
        <v>901</v>
      </c>
      <c r="D67" s="52" t="s">
        <v>902</v>
      </c>
      <c r="E67" s="6" t="s">
        <v>76</v>
      </c>
      <c r="F67" s="19">
        <v>426650</v>
      </c>
      <c r="G67" s="24">
        <v>18789.669999999998</v>
      </c>
      <c r="H67" s="24">
        <v>0.41</v>
      </c>
      <c r="I67" s="31"/>
      <c r="J67" s="31"/>
      <c r="K67" s="35"/>
    </row>
    <row r="68" spans="2:11" x14ac:dyDescent="0.25">
      <c r="B68" s="8" t="s">
        <v>2372</v>
      </c>
      <c r="C68" s="58" t="s">
        <v>2373</v>
      </c>
      <c r="D68" s="52" t="s">
        <v>2374</v>
      </c>
      <c r="E68" s="6" t="s">
        <v>76</v>
      </c>
      <c r="F68" s="19">
        <v>4499550</v>
      </c>
      <c r="G68" s="24">
        <v>17399.759999999998</v>
      </c>
      <c r="H68" s="24">
        <v>0.38</v>
      </c>
      <c r="I68" s="31"/>
      <c r="J68" s="31"/>
      <c r="K68" s="35"/>
    </row>
    <row r="69" spans="2:11" x14ac:dyDescent="0.25">
      <c r="B69" s="8" t="s">
        <v>612</v>
      </c>
      <c r="C69" s="58" t="s">
        <v>613</v>
      </c>
      <c r="D69" s="52" t="s">
        <v>614</v>
      </c>
      <c r="E69" s="6" t="s">
        <v>135</v>
      </c>
      <c r="F69" s="19">
        <v>2698950</v>
      </c>
      <c r="G69" s="24">
        <v>16734.84</v>
      </c>
      <c r="H69" s="24">
        <v>0.36</v>
      </c>
      <c r="I69" s="31"/>
      <c r="J69" s="31"/>
      <c r="K69" s="35"/>
    </row>
    <row r="70" spans="2:11" x14ac:dyDescent="0.25">
      <c r="B70" s="8" t="s">
        <v>470</v>
      </c>
      <c r="C70" s="58" t="s">
        <v>471</v>
      </c>
      <c r="D70" s="52" t="s">
        <v>472</v>
      </c>
      <c r="E70" s="6" t="s">
        <v>44</v>
      </c>
      <c r="F70" s="19">
        <v>6043050</v>
      </c>
      <c r="G70" s="24">
        <v>16461.27</v>
      </c>
      <c r="H70" s="24">
        <v>0.36</v>
      </c>
      <c r="I70" s="31"/>
      <c r="J70" s="31"/>
      <c r="K70" s="35"/>
    </row>
    <row r="71" spans="2:11" x14ac:dyDescent="0.25">
      <c r="B71" s="8" t="s">
        <v>2375</v>
      </c>
      <c r="C71" s="58" t="s">
        <v>1762</v>
      </c>
      <c r="D71" s="52" t="s">
        <v>2376</v>
      </c>
      <c r="E71" s="6" t="s">
        <v>62</v>
      </c>
      <c r="F71" s="19">
        <v>4157100</v>
      </c>
      <c r="G71" s="24">
        <v>16293.75</v>
      </c>
      <c r="H71" s="24">
        <v>0.35</v>
      </c>
      <c r="I71" s="31"/>
      <c r="J71" s="31"/>
      <c r="K71" s="35"/>
    </row>
    <row r="72" spans="2:11" x14ac:dyDescent="0.25">
      <c r="B72" s="8" t="s">
        <v>1911</v>
      </c>
      <c r="C72" s="58" t="s">
        <v>1912</v>
      </c>
      <c r="D72" s="52" t="s">
        <v>1913</v>
      </c>
      <c r="E72" s="6" t="s">
        <v>154</v>
      </c>
      <c r="F72" s="19">
        <v>1018400</v>
      </c>
      <c r="G72" s="24">
        <v>16131.46</v>
      </c>
      <c r="H72" s="24">
        <v>0.35</v>
      </c>
      <c r="I72" s="31"/>
      <c r="J72" s="31"/>
      <c r="K72" s="35"/>
    </row>
    <row r="73" spans="2:11" x14ac:dyDescent="0.25">
      <c r="B73" s="8" t="s">
        <v>519</v>
      </c>
      <c r="C73" s="58" t="s">
        <v>520</v>
      </c>
      <c r="D73" s="52" t="s">
        <v>521</v>
      </c>
      <c r="E73" s="6" t="s">
        <v>95</v>
      </c>
      <c r="F73" s="19">
        <v>85450</v>
      </c>
      <c r="G73" s="24">
        <v>15975.73</v>
      </c>
      <c r="H73" s="24">
        <v>0.35</v>
      </c>
      <c r="I73" s="31"/>
      <c r="J73" s="31"/>
      <c r="K73" s="35"/>
    </row>
    <row r="74" spans="2:11" x14ac:dyDescent="0.25">
      <c r="B74" s="8" t="s">
        <v>164</v>
      </c>
      <c r="C74" s="58" t="s">
        <v>165</v>
      </c>
      <c r="D74" s="52" t="s">
        <v>166</v>
      </c>
      <c r="E74" s="6" t="s">
        <v>120</v>
      </c>
      <c r="F74" s="19">
        <v>3720000</v>
      </c>
      <c r="G74" s="24">
        <v>15560.76</v>
      </c>
      <c r="H74" s="24">
        <v>0.34</v>
      </c>
      <c r="I74" s="31"/>
      <c r="J74" s="31"/>
      <c r="K74" s="35"/>
    </row>
    <row r="75" spans="2:11" x14ac:dyDescent="0.25">
      <c r="B75" s="8" t="s">
        <v>906</v>
      </c>
      <c r="C75" s="58" t="s">
        <v>907</v>
      </c>
      <c r="D75" s="52" t="s">
        <v>908</v>
      </c>
      <c r="E75" s="6" t="s">
        <v>58</v>
      </c>
      <c r="F75" s="19">
        <v>218200</v>
      </c>
      <c r="G75" s="24">
        <v>15434.38</v>
      </c>
      <c r="H75" s="24">
        <v>0.34</v>
      </c>
      <c r="I75" s="31"/>
      <c r="J75" s="31"/>
      <c r="K75" s="35"/>
    </row>
    <row r="76" spans="2:11" x14ac:dyDescent="0.25">
      <c r="B76" s="8" t="s">
        <v>1172</v>
      </c>
      <c r="C76" s="58" t="s">
        <v>1173</v>
      </c>
      <c r="D76" s="52" t="s">
        <v>1174</v>
      </c>
      <c r="E76" s="6" t="s">
        <v>259</v>
      </c>
      <c r="F76" s="19">
        <v>5154700</v>
      </c>
      <c r="G76" s="24">
        <v>14757.91</v>
      </c>
      <c r="H76" s="24">
        <v>0.32</v>
      </c>
      <c r="I76" s="31"/>
      <c r="J76" s="31"/>
      <c r="K76" s="35"/>
    </row>
    <row r="77" spans="2:11" x14ac:dyDescent="0.25">
      <c r="B77" s="8" t="s">
        <v>2194</v>
      </c>
      <c r="C77" s="58" t="s">
        <v>2195</v>
      </c>
      <c r="D77" s="52" t="s">
        <v>2196</v>
      </c>
      <c r="E77" s="6" t="s">
        <v>215</v>
      </c>
      <c r="F77" s="19">
        <v>2762375</v>
      </c>
      <c r="G77" s="24">
        <v>14727.6</v>
      </c>
      <c r="H77" s="24">
        <v>0.32</v>
      </c>
      <c r="I77" s="31"/>
      <c r="J77" s="31"/>
      <c r="K77" s="35"/>
    </row>
    <row r="78" spans="2:11" x14ac:dyDescent="0.25">
      <c r="B78" s="8" t="s">
        <v>2377</v>
      </c>
      <c r="C78" s="58" t="s">
        <v>2378</v>
      </c>
      <c r="D78" s="52" t="s">
        <v>2379</v>
      </c>
      <c r="E78" s="6" t="s">
        <v>76</v>
      </c>
      <c r="F78" s="19">
        <v>5117000</v>
      </c>
      <c r="G78" s="24">
        <v>14058.96</v>
      </c>
      <c r="H78" s="24">
        <v>0.31</v>
      </c>
      <c r="I78" s="31"/>
      <c r="J78" s="31"/>
      <c r="K78" s="35"/>
    </row>
    <row r="79" spans="2:11" x14ac:dyDescent="0.25">
      <c r="B79" s="8" t="s">
        <v>424</v>
      </c>
      <c r="C79" s="58" t="s">
        <v>425</v>
      </c>
      <c r="D79" s="52" t="s">
        <v>426</v>
      </c>
      <c r="E79" s="6" t="s">
        <v>427</v>
      </c>
      <c r="F79" s="19">
        <v>5980500</v>
      </c>
      <c r="G79" s="24">
        <v>14048.19</v>
      </c>
      <c r="H79" s="24">
        <v>0.31</v>
      </c>
      <c r="I79" s="31"/>
      <c r="J79" s="31"/>
      <c r="K79" s="35"/>
    </row>
    <row r="80" spans="2:11" x14ac:dyDescent="0.25">
      <c r="B80" s="8" t="s">
        <v>1010</v>
      </c>
      <c r="C80" s="58" t="s">
        <v>1011</v>
      </c>
      <c r="D80" s="52" t="s">
        <v>1012</v>
      </c>
      <c r="E80" s="6" t="s">
        <v>342</v>
      </c>
      <c r="F80" s="19">
        <v>160500</v>
      </c>
      <c r="G80" s="24">
        <v>13934.61</v>
      </c>
      <c r="H80" s="24">
        <v>0.3</v>
      </c>
      <c r="I80" s="31"/>
      <c r="J80" s="31"/>
      <c r="K80" s="35"/>
    </row>
    <row r="81" spans="2:11" x14ac:dyDescent="0.25">
      <c r="B81" s="8" t="s">
        <v>298</v>
      </c>
      <c r="C81" s="58" t="s">
        <v>299</v>
      </c>
      <c r="D81" s="52" t="s">
        <v>300</v>
      </c>
      <c r="E81" s="6" t="s">
        <v>301</v>
      </c>
      <c r="F81" s="19">
        <v>649500</v>
      </c>
      <c r="G81" s="24">
        <v>13757.71</v>
      </c>
      <c r="H81" s="24">
        <v>0.3</v>
      </c>
      <c r="I81" s="31"/>
      <c r="J81" s="31"/>
      <c r="K81" s="35"/>
    </row>
    <row r="82" spans="2:11" x14ac:dyDescent="0.25">
      <c r="B82" s="8" t="s">
        <v>428</v>
      </c>
      <c r="C82" s="58" t="s">
        <v>429</v>
      </c>
      <c r="D82" s="52" t="s">
        <v>430</v>
      </c>
      <c r="E82" s="6" t="s">
        <v>120</v>
      </c>
      <c r="F82" s="19">
        <v>726950</v>
      </c>
      <c r="G82" s="24">
        <v>13539.44</v>
      </c>
      <c r="H82" s="24">
        <v>0.28999999999999998</v>
      </c>
      <c r="I82" s="31"/>
      <c r="J82" s="31"/>
      <c r="K82" s="35"/>
    </row>
    <row r="83" spans="2:11" x14ac:dyDescent="0.25">
      <c r="B83" s="8" t="s">
        <v>2125</v>
      </c>
      <c r="C83" s="58" t="s">
        <v>2126</v>
      </c>
      <c r="D83" s="52" t="s">
        <v>2127</v>
      </c>
      <c r="E83" s="6" t="s">
        <v>44</v>
      </c>
      <c r="F83" s="19">
        <v>4062500</v>
      </c>
      <c r="G83" s="24">
        <v>13408.28</v>
      </c>
      <c r="H83" s="24">
        <v>0.28999999999999998</v>
      </c>
      <c r="I83" s="31"/>
      <c r="J83" s="31"/>
      <c r="K83" s="35"/>
    </row>
    <row r="84" spans="2:11" x14ac:dyDescent="0.25">
      <c r="B84" s="8" t="s">
        <v>370</v>
      </c>
      <c r="C84" s="58" t="s">
        <v>371</v>
      </c>
      <c r="D84" s="52" t="s">
        <v>372</v>
      </c>
      <c r="E84" s="6" t="s">
        <v>173</v>
      </c>
      <c r="F84" s="19">
        <v>502200</v>
      </c>
      <c r="G84" s="24">
        <v>13324.37</v>
      </c>
      <c r="H84" s="24">
        <v>0.28999999999999998</v>
      </c>
      <c r="I84" s="31"/>
      <c r="J84" s="31"/>
      <c r="K84" s="35"/>
    </row>
    <row r="85" spans="2:11" x14ac:dyDescent="0.25">
      <c r="B85" s="8" t="s">
        <v>280</v>
      </c>
      <c r="C85" s="58" t="s">
        <v>281</v>
      </c>
      <c r="D85" s="52" t="s">
        <v>282</v>
      </c>
      <c r="E85" s="6" t="s">
        <v>184</v>
      </c>
      <c r="F85" s="19">
        <v>1301000</v>
      </c>
      <c r="G85" s="24">
        <v>13140.1</v>
      </c>
      <c r="H85" s="24">
        <v>0.28999999999999998</v>
      </c>
      <c r="I85" s="31"/>
      <c r="J85" s="31"/>
      <c r="K85" s="35"/>
    </row>
    <row r="86" spans="2:11" x14ac:dyDescent="0.25">
      <c r="B86" s="8" t="s">
        <v>2251</v>
      </c>
      <c r="C86" s="58" t="s">
        <v>2252</v>
      </c>
      <c r="D86" s="52" t="s">
        <v>2253</v>
      </c>
      <c r="E86" s="6" t="s">
        <v>44</v>
      </c>
      <c r="F86" s="19">
        <v>3546475</v>
      </c>
      <c r="G86" s="24">
        <v>13088.27</v>
      </c>
      <c r="H86" s="24">
        <v>0.28999999999999998</v>
      </c>
      <c r="I86" s="31"/>
      <c r="J86" s="31"/>
      <c r="K86" s="35"/>
    </row>
    <row r="87" spans="2:11" x14ac:dyDescent="0.25">
      <c r="B87" s="8" t="s">
        <v>1175</v>
      </c>
      <c r="C87" s="58" t="s">
        <v>1176</v>
      </c>
      <c r="D87" s="52" t="s">
        <v>1177</v>
      </c>
      <c r="E87" s="6" t="s">
        <v>62</v>
      </c>
      <c r="F87" s="19">
        <v>716700</v>
      </c>
      <c r="G87" s="24">
        <v>12758.69</v>
      </c>
      <c r="H87" s="24">
        <v>0.28000000000000003</v>
      </c>
      <c r="I87" s="31"/>
      <c r="J87" s="31"/>
      <c r="K87" s="35"/>
    </row>
    <row r="88" spans="2:11" x14ac:dyDescent="0.25">
      <c r="B88" s="8" t="s">
        <v>311</v>
      </c>
      <c r="C88" s="58" t="s">
        <v>312</v>
      </c>
      <c r="D88" s="52" t="s">
        <v>313</v>
      </c>
      <c r="E88" s="6" t="s">
        <v>91</v>
      </c>
      <c r="F88" s="19">
        <v>3193425</v>
      </c>
      <c r="G88" s="24">
        <v>12596.46</v>
      </c>
      <c r="H88" s="24">
        <v>0.27</v>
      </c>
      <c r="I88" s="31"/>
      <c r="J88" s="31"/>
      <c r="K88" s="35"/>
    </row>
    <row r="89" spans="2:11" x14ac:dyDescent="0.25">
      <c r="B89" s="8" t="s">
        <v>2380</v>
      </c>
      <c r="C89" s="58" t="s">
        <v>1209</v>
      </c>
      <c r="D89" s="52" t="s">
        <v>2381</v>
      </c>
      <c r="E89" s="6" t="s">
        <v>135</v>
      </c>
      <c r="F89" s="19">
        <v>1292500</v>
      </c>
      <c r="G89" s="24">
        <v>12346.61</v>
      </c>
      <c r="H89" s="24">
        <v>0.27</v>
      </c>
      <c r="I89" s="31"/>
      <c r="J89" s="31"/>
      <c r="K89" s="35"/>
    </row>
    <row r="90" spans="2:11" x14ac:dyDescent="0.25">
      <c r="B90" s="8" t="s">
        <v>1060</v>
      </c>
      <c r="C90" s="58" t="s">
        <v>1061</v>
      </c>
      <c r="D90" s="52" t="s">
        <v>1062</v>
      </c>
      <c r="E90" s="6" t="s">
        <v>184</v>
      </c>
      <c r="F90" s="19">
        <v>2868750</v>
      </c>
      <c r="G90" s="24">
        <v>12111.86</v>
      </c>
      <c r="H90" s="24">
        <v>0.26</v>
      </c>
      <c r="I90" s="31"/>
      <c r="J90" s="31"/>
      <c r="K90" s="35"/>
    </row>
    <row r="91" spans="2:11" x14ac:dyDescent="0.25">
      <c r="B91" s="8" t="s">
        <v>596</v>
      </c>
      <c r="C91" s="58" t="s">
        <v>597</v>
      </c>
      <c r="D91" s="52" t="s">
        <v>598</v>
      </c>
      <c r="E91" s="6" t="s">
        <v>214</v>
      </c>
      <c r="F91" s="19">
        <v>224400</v>
      </c>
      <c r="G91" s="24">
        <v>12046.69</v>
      </c>
      <c r="H91" s="24">
        <v>0.26</v>
      </c>
      <c r="I91" s="31"/>
      <c r="J91" s="31"/>
      <c r="K91" s="35"/>
    </row>
    <row r="92" spans="2:11" x14ac:dyDescent="0.25">
      <c r="B92" s="8" t="s">
        <v>2382</v>
      </c>
      <c r="C92" s="58" t="s">
        <v>2383</v>
      </c>
      <c r="D92" s="52" t="s">
        <v>2384</v>
      </c>
      <c r="E92" s="6" t="s">
        <v>54</v>
      </c>
      <c r="F92" s="19">
        <v>11459500</v>
      </c>
      <c r="G92" s="24">
        <v>12024.45</v>
      </c>
      <c r="H92" s="24">
        <v>0.26</v>
      </c>
      <c r="I92" s="31"/>
      <c r="J92" s="31"/>
      <c r="K92" s="35"/>
    </row>
    <row r="93" spans="2:11" x14ac:dyDescent="0.25">
      <c r="B93" s="8" t="s">
        <v>1133</v>
      </c>
      <c r="C93" s="58" t="s">
        <v>815</v>
      </c>
      <c r="D93" s="52" t="s">
        <v>1134</v>
      </c>
      <c r="E93" s="6" t="s">
        <v>44</v>
      </c>
      <c r="F93" s="19">
        <v>8564400</v>
      </c>
      <c r="G93" s="24">
        <v>12024.42</v>
      </c>
      <c r="H93" s="24">
        <v>0.26</v>
      </c>
      <c r="I93" s="31"/>
      <c r="J93" s="31"/>
      <c r="K93" s="35"/>
    </row>
    <row r="94" spans="2:11" x14ac:dyDescent="0.25">
      <c r="B94" s="8" t="s">
        <v>1072</v>
      </c>
      <c r="C94" s="58" t="s">
        <v>1073</v>
      </c>
      <c r="D94" s="52" t="s">
        <v>1074</v>
      </c>
      <c r="E94" s="6" t="s">
        <v>91</v>
      </c>
      <c r="F94" s="19">
        <v>8521500</v>
      </c>
      <c r="G94" s="24">
        <v>11877.27</v>
      </c>
      <c r="H94" s="24">
        <v>0.26</v>
      </c>
      <c r="I94" s="31"/>
      <c r="J94" s="31"/>
      <c r="K94" s="35"/>
    </row>
    <row r="95" spans="2:11" x14ac:dyDescent="0.25">
      <c r="B95" s="8" t="s">
        <v>2385</v>
      </c>
      <c r="C95" s="58" t="s">
        <v>2386</v>
      </c>
      <c r="D95" s="52" t="s">
        <v>2387</v>
      </c>
      <c r="E95" s="6" t="s">
        <v>973</v>
      </c>
      <c r="F95" s="19">
        <v>1036750</v>
      </c>
      <c r="G95" s="24">
        <v>11834.5</v>
      </c>
      <c r="H95" s="24">
        <v>0.26</v>
      </c>
      <c r="I95" s="31"/>
      <c r="J95" s="31"/>
      <c r="K95" s="35"/>
    </row>
    <row r="96" spans="2:11" x14ac:dyDescent="0.25">
      <c r="B96" s="8" t="s">
        <v>295</v>
      </c>
      <c r="C96" s="58" t="s">
        <v>296</v>
      </c>
      <c r="D96" s="52" t="s">
        <v>297</v>
      </c>
      <c r="E96" s="6" t="s">
        <v>214</v>
      </c>
      <c r="F96" s="19">
        <v>2390400</v>
      </c>
      <c r="G96" s="24">
        <v>11283.88</v>
      </c>
      <c r="H96" s="24">
        <v>0.25</v>
      </c>
      <c r="I96" s="31"/>
      <c r="J96" s="31"/>
      <c r="K96" s="35"/>
    </row>
    <row r="97" spans="2:11" x14ac:dyDescent="0.25">
      <c r="B97" s="8" t="s">
        <v>2136</v>
      </c>
      <c r="C97" s="58" t="s">
        <v>2137</v>
      </c>
      <c r="D97" s="52" t="s">
        <v>2138</v>
      </c>
      <c r="E97" s="6" t="s">
        <v>135</v>
      </c>
      <c r="F97" s="19">
        <v>572600</v>
      </c>
      <c r="G97" s="24">
        <v>11157.68</v>
      </c>
      <c r="H97" s="24">
        <v>0.24</v>
      </c>
      <c r="I97" s="31"/>
      <c r="J97" s="31"/>
      <c r="K97" s="35"/>
    </row>
    <row r="98" spans="2:11" x14ac:dyDescent="0.25">
      <c r="B98" s="8" t="s">
        <v>232</v>
      </c>
      <c r="C98" s="58" t="s">
        <v>233</v>
      </c>
      <c r="D98" s="52" t="s">
        <v>234</v>
      </c>
      <c r="E98" s="6" t="s">
        <v>228</v>
      </c>
      <c r="F98" s="19">
        <v>6675000</v>
      </c>
      <c r="G98" s="24">
        <v>10526.48</v>
      </c>
      <c r="H98" s="24">
        <v>0.23</v>
      </c>
      <c r="I98" s="31"/>
      <c r="J98" s="31"/>
      <c r="K98" s="35"/>
    </row>
    <row r="99" spans="2:11" x14ac:dyDescent="0.25">
      <c r="B99" s="8" t="s">
        <v>73</v>
      </c>
      <c r="C99" s="58" t="s">
        <v>74</v>
      </c>
      <c r="D99" s="52" t="s">
        <v>75</v>
      </c>
      <c r="E99" s="6" t="s">
        <v>76</v>
      </c>
      <c r="F99" s="19">
        <v>397750</v>
      </c>
      <c r="G99" s="24">
        <v>10483.5</v>
      </c>
      <c r="H99" s="24">
        <v>0.23</v>
      </c>
      <c r="I99" s="31"/>
      <c r="J99" s="31"/>
      <c r="K99" s="35"/>
    </row>
    <row r="100" spans="2:11" x14ac:dyDescent="0.25">
      <c r="B100" s="8" t="s">
        <v>2388</v>
      </c>
      <c r="C100" s="58" t="s">
        <v>1565</v>
      </c>
      <c r="D100" s="52" t="s">
        <v>2389</v>
      </c>
      <c r="E100" s="6" t="s">
        <v>44</v>
      </c>
      <c r="F100" s="19">
        <v>1129100</v>
      </c>
      <c r="G100" s="24">
        <v>10435.14</v>
      </c>
      <c r="H100" s="24">
        <v>0.23</v>
      </c>
      <c r="I100" s="31"/>
      <c r="J100" s="31"/>
      <c r="K100" s="35"/>
    </row>
    <row r="101" spans="2:11" x14ac:dyDescent="0.25">
      <c r="B101" s="8" t="s">
        <v>277</v>
      </c>
      <c r="C101" s="58" t="s">
        <v>278</v>
      </c>
      <c r="D101" s="52" t="s">
        <v>279</v>
      </c>
      <c r="E101" s="6" t="s">
        <v>139</v>
      </c>
      <c r="F101" s="19">
        <v>4188375</v>
      </c>
      <c r="G101" s="24">
        <v>10024.879999999999</v>
      </c>
      <c r="H101" s="24">
        <v>0.22</v>
      </c>
      <c r="I101" s="31"/>
      <c r="J101" s="31"/>
      <c r="K101" s="35"/>
    </row>
    <row r="102" spans="2:11" x14ac:dyDescent="0.25">
      <c r="B102" s="8" t="s">
        <v>934</v>
      </c>
      <c r="C102" s="58" t="s">
        <v>935</v>
      </c>
      <c r="D102" s="52" t="s">
        <v>936</v>
      </c>
      <c r="E102" s="6" t="s">
        <v>146</v>
      </c>
      <c r="F102" s="19">
        <v>706500</v>
      </c>
      <c r="G102" s="24">
        <v>9927.74</v>
      </c>
      <c r="H102" s="24">
        <v>0.22</v>
      </c>
      <c r="I102" s="31"/>
      <c r="J102" s="31"/>
      <c r="K102" s="35"/>
    </row>
    <row r="103" spans="2:11" x14ac:dyDescent="0.25">
      <c r="B103" s="8" t="s">
        <v>2390</v>
      </c>
      <c r="C103" s="58" t="s">
        <v>1377</v>
      </c>
      <c r="D103" s="52" t="s">
        <v>2391</v>
      </c>
      <c r="E103" s="6" t="s">
        <v>62</v>
      </c>
      <c r="F103" s="19">
        <v>945750</v>
      </c>
      <c r="G103" s="24">
        <v>9820.67</v>
      </c>
      <c r="H103" s="24">
        <v>0.21</v>
      </c>
      <c r="I103" s="31"/>
      <c r="J103" s="31"/>
      <c r="K103" s="35"/>
    </row>
    <row r="104" spans="2:11" x14ac:dyDescent="0.25">
      <c r="B104" s="8" t="s">
        <v>2392</v>
      </c>
      <c r="C104" s="58" t="s">
        <v>699</v>
      </c>
      <c r="D104" s="52" t="s">
        <v>2393</v>
      </c>
      <c r="E104" s="6" t="s">
        <v>62</v>
      </c>
      <c r="F104" s="19">
        <v>1736000</v>
      </c>
      <c r="G104" s="24">
        <v>9791.0400000000009</v>
      </c>
      <c r="H104" s="24">
        <v>0.21</v>
      </c>
      <c r="I104" s="31"/>
      <c r="J104" s="31"/>
      <c r="K104" s="35"/>
    </row>
    <row r="105" spans="2:11" x14ac:dyDescent="0.25">
      <c r="B105" s="8" t="s">
        <v>155</v>
      </c>
      <c r="C105" s="58" t="s">
        <v>156</v>
      </c>
      <c r="D105" s="52" t="s">
        <v>157</v>
      </c>
      <c r="E105" s="6" t="s">
        <v>135</v>
      </c>
      <c r="F105" s="19">
        <v>514150</v>
      </c>
      <c r="G105" s="24">
        <v>9597.1200000000008</v>
      </c>
      <c r="H105" s="24">
        <v>0.21</v>
      </c>
      <c r="I105" s="31"/>
      <c r="J105" s="31"/>
      <c r="K105" s="35"/>
    </row>
    <row r="106" spans="2:11" x14ac:dyDescent="0.25">
      <c r="B106" s="8" t="s">
        <v>136</v>
      </c>
      <c r="C106" s="58" t="s">
        <v>137</v>
      </c>
      <c r="D106" s="52" t="s">
        <v>138</v>
      </c>
      <c r="E106" s="6" t="s">
        <v>139</v>
      </c>
      <c r="F106" s="19">
        <v>2940625</v>
      </c>
      <c r="G106" s="24">
        <v>9140.93</v>
      </c>
      <c r="H106" s="24">
        <v>0.2</v>
      </c>
      <c r="I106" s="31"/>
      <c r="J106" s="31"/>
      <c r="K106" s="35"/>
    </row>
    <row r="107" spans="2:11" x14ac:dyDescent="0.25">
      <c r="B107" s="8" t="s">
        <v>2394</v>
      </c>
      <c r="C107" s="58" t="s">
        <v>2395</v>
      </c>
      <c r="D107" s="52" t="s">
        <v>2396</v>
      </c>
      <c r="E107" s="6" t="s">
        <v>215</v>
      </c>
      <c r="F107" s="19">
        <v>2683125</v>
      </c>
      <c r="G107" s="24">
        <v>9111.89</v>
      </c>
      <c r="H107" s="24">
        <v>0.2</v>
      </c>
      <c r="I107" s="31"/>
      <c r="J107" s="31"/>
      <c r="K107" s="35"/>
    </row>
    <row r="108" spans="2:11" x14ac:dyDescent="0.25">
      <c r="B108" s="8" t="s">
        <v>2397</v>
      </c>
      <c r="C108" s="58" t="s">
        <v>2398</v>
      </c>
      <c r="D108" s="52" t="s">
        <v>2399</v>
      </c>
      <c r="E108" s="6" t="s">
        <v>76</v>
      </c>
      <c r="F108" s="19">
        <v>119600</v>
      </c>
      <c r="G108" s="24">
        <v>9005.8799999999992</v>
      </c>
      <c r="H108" s="24">
        <v>0.2</v>
      </c>
      <c r="I108" s="31"/>
      <c r="J108" s="31"/>
      <c r="K108" s="35"/>
    </row>
    <row r="109" spans="2:11" x14ac:dyDescent="0.25">
      <c r="B109" s="8" t="s">
        <v>151</v>
      </c>
      <c r="C109" s="58" t="s">
        <v>152</v>
      </c>
      <c r="D109" s="52" t="s">
        <v>153</v>
      </c>
      <c r="E109" s="6" t="s">
        <v>154</v>
      </c>
      <c r="F109" s="19">
        <v>1808375</v>
      </c>
      <c r="G109" s="24">
        <v>8823.9699999999993</v>
      </c>
      <c r="H109" s="24">
        <v>0.19</v>
      </c>
      <c r="I109" s="31"/>
      <c r="J109" s="31"/>
      <c r="K109" s="35"/>
    </row>
    <row r="110" spans="2:11" x14ac:dyDescent="0.25">
      <c r="B110" s="8" t="s">
        <v>2400</v>
      </c>
      <c r="C110" s="58" t="s">
        <v>2401</v>
      </c>
      <c r="D110" s="52" t="s">
        <v>2402</v>
      </c>
      <c r="E110" s="6" t="s">
        <v>99</v>
      </c>
      <c r="F110" s="19">
        <v>916300</v>
      </c>
      <c r="G110" s="24">
        <v>8724.5499999999993</v>
      </c>
      <c r="H110" s="24">
        <v>0.19</v>
      </c>
      <c r="I110" s="31"/>
      <c r="J110" s="31"/>
      <c r="K110" s="35"/>
    </row>
    <row r="111" spans="2:11" x14ac:dyDescent="0.25">
      <c r="B111" s="8" t="s">
        <v>2403</v>
      </c>
      <c r="C111" s="58" t="s">
        <v>820</v>
      </c>
      <c r="D111" s="52" t="s">
        <v>2404</v>
      </c>
      <c r="E111" s="6" t="s">
        <v>44</v>
      </c>
      <c r="F111" s="19">
        <v>4858650</v>
      </c>
      <c r="G111" s="24">
        <v>8377.77</v>
      </c>
      <c r="H111" s="24">
        <v>0.18</v>
      </c>
      <c r="I111" s="31"/>
      <c r="J111" s="31"/>
      <c r="K111" s="35"/>
    </row>
    <row r="112" spans="2:11" x14ac:dyDescent="0.25">
      <c r="B112" s="8" t="s">
        <v>510</v>
      </c>
      <c r="C112" s="58" t="s">
        <v>511</v>
      </c>
      <c r="D112" s="52" t="s">
        <v>512</v>
      </c>
      <c r="E112" s="6" t="s">
        <v>131</v>
      </c>
      <c r="F112" s="19">
        <v>20950</v>
      </c>
      <c r="G112" s="24">
        <v>8359.0499999999993</v>
      </c>
      <c r="H112" s="24">
        <v>0.18</v>
      </c>
      <c r="I112" s="31"/>
      <c r="J112" s="31"/>
      <c r="K112" s="35"/>
    </row>
    <row r="113" spans="2:11" x14ac:dyDescent="0.25">
      <c r="B113" s="8" t="s">
        <v>2405</v>
      </c>
      <c r="C113" s="58" t="s">
        <v>1629</v>
      </c>
      <c r="D113" s="52" t="s">
        <v>2406</v>
      </c>
      <c r="E113" s="6" t="s">
        <v>44</v>
      </c>
      <c r="F113" s="19">
        <v>742000</v>
      </c>
      <c r="G113" s="24">
        <v>7694.91</v>
      </c>
      <c r="H113" s="24">
        <v>0.17</v>
      </c>
      <c r="I113" s="31"/>
      <c r="J113" s="31"/>
      <c r="K113" s="35"/>
    </row>
    <row r="114" spans="2:11" x14ac:dyDescent="0.25">
      <c r="B114" s="8" t="s">
        <v>1109</v>
      </c>
      <c r="C114" s="58" t="s">
        <v>1110</v>
      </c>
      <c r="D114" s="52" t="s">
        <v>1111</v>
      </c>
      <c r="E114" s="6" t="s">
        <v>58</v>
      </c>
      <c r="F114" s="19">
        <v>155100</v>
      </c>
      <c r="G114" s="24">
        <v>7435.96</v>
      </c>
      <c r="H114" s="24">
        <v>0.16</v>
      </c>
      <c r="I114" s="31"/>
      <c r="J114" s="31"/>
      <c r="K114" s="35"/>
    </row>
    <row r="115" spans="2:11" x14ac:dyDescent="0.25">
      <c r="B115" s="8" t="s">
        <v>253</v>
      </c>
      <c r="C115" s="58" t="s">
        <v>254</v>
      </c>
      <c r="D115" s="52" t="s">
        <v>255</v>
      </c>
      <c r="E115" s="6" t="s">
        <v>80</v>
      </c>
      <c r="F115" s="19">
        <v>691250</v>
      </c>
      <c r="G115" s="24">
        <v>7327.94</v>
      </c>
      <c r="H115" s="24">
        <v>0.16</v>
      </c>
      <c r="I115" s="31"/>
      <c r="J115" s="31"/>
      <c r="K115" s="35"/>
    </row>
    <row r="116" spans="2:11" x14ac:dyDescent="0.25">
      <c r="B116" s="8" t="s">
        <v>467</v>
      </c>
      <c r="C116" s="58" t="s">
        <v>468</v>
      </c>
      <c r="D116" s="52" t="s">
        <v>469</v>
      </c>
      <c r="E116" s="6" t="s">
        <v>106</v>
      </c>
      <c r="F116" s="19">
        <v>128800</v>
      </c>
      <c r="G116" s="24">
        <v>7289.44</v>
      </c>
      <c r="H116" s="24">
        <v>0.16</v>
      </c>
      <c r="I116" s="31"/>
      <c r="J116" s="31"/>
      <c r="K116" s="35"/>
    </row>
    <row r="117" spans="2:11" x14ac:dyDescent="0.25">
      <c r="B117" s="8" t="s">
        <v>2407</v>
      </c>
      <c r="C117" s="58" t="s">
        <v>2408</v>
      </c>
      <c r="D117" s="52" t="s">
        <v>2409</v>
      </c>
      <c r="E117" s="6" t="s">
        <v>173</v>
      </c>
      <c r="F117" s="19">
        <v>186800</v>
      </c>
      <c r="G117" s="24">
        <v>7220.94</v>
      </c>
      <c r="H117" s="24">
        <v>0.16</v>
      </c>
      <c r="I117" s="31"/>
      <c r="J117" s="31"/>
      <c r="K117" s="35"/>
    </row>
    <row r="118" spans="2:11" x14ac:dyDescent="0.25">
      <c r="B118" s="8" t="s">
        <v>2410</v>
      </c>
      <c r="C118" s="58" t="s">
        <v>2411</v>
      </c>
      <c r="D118" s="52" t="s">
        <v>2412</v>
      </c>
      <c r="E118" s="6" t="s">
        <v>76</v>
      </c>
      <c r="F118" s="19">
        <v>60550</v>
      </c>
      <c r="G118" s="24">
        <v>7217.56</v>
      </c>
      <c r="H118" s="24">
        <v>0.16</v>
      </c>
      <c r="I118" s="31"/>
      <c r="J118" s="31"/>
      <c r="K118" s="35"/>
    </row>
    <row r="119" spans="2:11" x14ac:dyDescent="0.25">
      <c r="B119" s="8" t="s">
        <v>2413</v>
      </c>
      <c r="C119" s="58" t="s">
        <v>2414</v>
      </c>
      <c r="D119" s="52" t="s">
        <v>2415</v>
      </c>
      <c r="E119" s="6" t="s">
        <v>536</v>
      </c>
      <c r="F119" s="19">
        <v>862800</v>
      </c>
      <c r="G119" s="24">
        <v>7215.17</v>
      </c>
      <c r="H119" s="24">
        <v>0.16</v>
      </c>
      <c r="I119" s="31"/>
      <c r="J119" s="31"/>
      <c r="K119" s="35"/>
    </row>
    <row r="120" spans="2:11" x14ac:dyDescent="0.25">
      <c r="B120" s="8" t="s">
        <v>412</v>
      </c>
      <c r="C120" s="58" t="s">
        <v>413</v>
      </c>
      <c r="D120" s="52" t="s">
        <v>414</v>
      </c>
      <c r="E120" s="6" t="s">
        <v>120</v>
      </c>
      <c r="F120" s="19">
        <v>492150</v>
      </c>
      <c r="G120" s="24">
        <v>7211.97</v>
      </c>
      <c r="H120" s="24">
        <v>0.16</v>
      </c>
      <c r="I120" s="31"/>
      <c r="J120" s="31"/>
      <c r="K120" s="35"/>
    </row>
    <row r="121" spans="2:11" x14ac:dyDescent="0.25">
      <c r="B121" s="8" t="s">
        <v>1075</v>
      </c>
      <c r="C121" s="58" t="s">
        <v>1076</v>
      </c>
      <c r="D121" s="52" t="s">
        <v>1077</v>
      </c>
      <c r="E121" s="6" t="s">
        <v>485</v>
      </c>
      <c r="F121" s="19">
        <v>1234405</v>
      </c>
      <c r="G121" s="24">
        <v>7050.92</v>
      </c>
      <c r="H121" s="24">
        <v>0.15</v>
      </c>
      <c r="I121" s="31"/>
      <c r="J121" s="31"/>
      <c r="K121" s="35"/>
    </row>
    <row r="122" spans="2:11" x14ac:dyDescent="0.25">
      <c r="B122" s="8" t="s">
        <v>2416</v>
      </c>
      <c r="C122" s="58" t="s">
        <v>2417</v>
      </c>
      <c r="D122" s="52" t="s">
        <v>2418</v>
      </c>
      <c r="E122" s="6" t="s">
        <v>99</v>
      </c>
      <c r="F122" s="19">
        <v>7699200</v>
      </c>
      <c r="G122" s="24">
        <v>6938.52</v>
      </c>
      <c r="H122" s="24">
        <v>0.15</v>
      </c>
      <c r="I122" s="31"/>
      <c r="J122" s="31"/>
      <c r="K122" s="35"/>
    </row>
    <row r="123" spans="2:11" x14ac:dyDescent="0.25">
      <c r="B123" s="8" t="s">
        <v>2114</v>
      </c>
      <c r="C123" s="58" t="s">
        <v>2115</v>
      </c>
      <c r="D123" s="52" t="s">
        <v>2116</v>
      </c>
      <c r="E123" s="6" t="s">
        <v>154</v>
      </c>
      <c r="F123" s="19">
        <v>383175</v>
      </c>
      <c r="G123" s="24">
        <v>6673.76</v>
      </c>
      <c r="H123" s="24">
        <v>0.15</v>
      </c>
      <c r="I123" s="31"/>
      <c r="J123" s="31"/>
      <c r="K123" s="35"/>
    </row>
    <row r="124" spans="2:11" x14ac:dyDescent="0.25">
      <c r="B124" s="8" t="s">
        <v>1181</v>
      </c>
      <c r="C124" s="58" t="s">
        <v>1182</v>
      </c>
      <c r="D124" s="52" t="s">
        <v>1183</v>
      </c>
      <c r="E124" s="6" t="s">
        <v>154</v>
      </c>
      <c r="F124" s="19">
        <v>372375</v>
      </c>
      <c r="G124" s="24">
        <v>6575.03</v>
      </c>
      <c r="H124" s="24">
        <v>0.14000000000000001</v>
      </c>
      <c r="I124" s="31"/>
      <c r="J124" s="31"/>
      <c r="K124" s="35"/>
    </row>
    <row r="125" spans="2:11" x14ac:dyDescent="0.25">
      <c r="B125" s="8" t="s">
        <v>1016</v>
      </c>
      <c r="C125" s="58" t="s">
        <v>1017</v>
      </c>
      <c r="D125" s="52" t="s">
        <v>1018</v>
      </c>
      <c r="E125" s="6" t="s">
        <v>120</v>
      </c>
      <c r="F125" s="19">
        <v>136875</v>
      </c>
      <c r="G125" s="24">
        <v>6323.76</v>
      </c>
      <c r="H125" s="24">
        <v>0.14000000000000001</v>
      </c>
      <c r="I125" s="31"/>
      <c r="J125" s="31"/>
      <c r="K125" s="35"/>
    </row>
    <row r="126" spans="2:11" x14ac:dyDescent="0.25">
      <c r="B126" s="8" t="s">
        <v>2419</v>
      </c>
      <c r="C126" s="58" t="s">
        <v>2420</v>
      </c>
      <c r="D126" s="52" t="s">
        <v>2421</v>
      </c>
      <c r="E126" s="6" t="s">
        <v>120</v>
      </c>
      <c r="F126" s="19">
        <v>556200</v>
      </c>
      <c r="G126" s="24">
        <v>6188.28</v>
      </c>
      <c r="H126" s="24">
        <v>0.13</v>
      </c>
      <c r="I126" s="31"/>
      <c r="J126" s="31"/>
      <c r="K126" s="35"/>
    </row>
    <row r="127" spans="2:11" x14ac:dyDescent="0.25">
      <c r="B127" s="8" t="s">
        <v>1087</v>
      </c>
      <c r="C127" s="58" t="s">
        <v>1088</v>
      </c>
      <c r="D127" s="52" t="s">
        <v>1089</v>
      </c>
      <c r="E127" s="6" t="s">
        <v>266</v>
      </c>
      <c r="F127" s="19">
        <v>456000</v>
      </c>
      <c r="G127" s="24">
        <v>6157.82</v>
      </c>
      <c r="H127" s="24">
        <v>0.13</v>
      </c>
      <c r="I127" s="31"/>
      <c r="J127" s="31"/>
      <c r="K127" s="35"/>
    </row>
    <row r="128" spans="2:11" x14ac:dyDescent="0.25">
      <c r="B128" s="8" t="s">
        <v>2422</v>
      </c>
      <c r="C128" s="58" t="s">
        <v>2423</v>
      </c>
      <c r="D128" s="52" t="s">
        <v>2424</v>
      </c>
      <c r="E128" s="6" t="s">
        <v>99</v>
      </c>
      <c r="F128" s="19">
        <v>17300</v>
      </c>
      <c r="G128" s="24">
        <v>6041.16</v>
      </c>
      <c r="H128" s="24">
        <v>0.13</v>
      </c>
      <c r="I128" s="31"/>
      <c r="J128" s="31"/>
      <c r="K128" s="35"/>
    </row>
    <row r="129" spans="2:11" x14ac:dyDescent="0.25">
      <c r="B129" s="8" t="s">
        <v>1019</v>
      </c>
      <c r="C129" s="58" t="s">
        <v>1020</v>
      </c>
      <c r="D129" s="52" t="s">
        <v>1021</v>
      </c>
      <c r="E129" s="6" t="s">
        <v>342</v>
      </c>
      <c r="F129" s="19">
        <v>613025</v>
      </c>
      <c r="G129" s="24">
        <v>5866.34</v>
      </c>
      <c r="H129" s="24">
        <v>0.13</v>
      </c>
      <c r="I129" s="31"/>
      <c r="J129" s="31"/>
      <c r="K129" s="35"/>
    </row>
    <row r="130" spans="2:11" x14ac:dyDescent="0.25">
      <c r="B130" s="8" t="s">
        <v>2236</v>
      </c>
      <c r="C130" s="58" t="s">
        <v>2237</v>
      </c>
      <c r="D130" s="52" t="s">
        <v>2238</v>
      </c>
      <c r="E130" s="6" t="s">
        <v>91</v>
      </c>
      <c r="F130" s="19">
        <v>1901925</v>
      </c>
      <c r="G130" s="24">
        <v>5773.29</v>
      </c>
      <c r="H130" s="24">
        <v>0.13</v>
      </c>
      <c r="I130" s="31"/>
      <c r="J130" s="31"/>
      <c r="K130" s="35"/>
    </row>
    <row r="131" spans="2:11" x14ac:dyDescent="0.25">
      <c r="B131" s="8" t="s">
        <v>2425</v>
      </c>
      <c r="C131" s="58" t="s">
        <v>2426</v>
      </c>
      <c r="D131" s="52" t="s">
        <v>2427</v>
      </c>
      <c r="E131" s="6" t="s">
        <v>214</v>
      </c>
      <c r="F131" s="19">
        <v>1212500</v>
      </c>
      <c r="G131" s="24">
        <v>5762.41</v>
      </c>
      <c r="H131" s="24">
        <v>0.13</v>
      </c>
      <c r="I131" s="31"/>
      <c r="J131" s="31"/>
      <c r="K131" s="35"/>
    </row>
    <row r="132" spans="2:11" x14ac:dyDescent="0.25">
      <c r="B132" s="8" t="s">
        <v>2428</v>
      </c>
      <c r="C132" s="58" t="s">
        <v>2429</v>
      </c>
      <c r="D132" s="52" t="s">
        <v>2430</v>
      </c>
      <c r="E132" s="6" t="s">
        <v>131</v>
      </c>
      <c r="F132" s="19">
        <v>518100</v>
      </c>
      <c r="G132" s="24">
        <v>5635.89</v>
      </c>
      <c r="H132" s="24">
        <v>0.12</v>
      </c>
      <c r="I132" s="31"/>
      <c r="J132" s="31"/>
      <c r="K132" s="35"/>
    </row>
    <row r="133" spans="2:11" x14ac:dyDescent="0.25">
      <c r="B133" s="8" t="s">
        <v>2431</v>
      </c>
      <c r="C133" s="58" t="s">
        <v>2432</v>
      </c>
      <c r="D133" s="52" t="s">
        <v>2433</v>
      </c>
      <c r="E133" s="6" t="s">
        <v>131</v>
      </c>
      <c r="F133" s="19">
        <v>1422000</v>
      </c>
      <c r="G133" s="24">
        <v>5511.67</v>
      </c>
      <c r="H133" s="24">
        <v>0.12</v>
      </c>
      <c r="I133" s="31"/>
      <c r="J133" s="31"/>
      <c r="K133" s="35"/>
    </row>
    <row r="134" spans="2:11" x14ac:dyDescent="0.25">
      <c r="B134" s="8" t="s">
        <v>2434</v>
      </c>
      <c r="C134" s="58" t="s">
        <v>2435</v>
      </c>
      <c r="D134" s="52" t="s">
        <v>2436</v>
      </c>
      <c r="E134" s="6" t="s">
        <v>135</v>
      </c>
      <c r="F134" s="19">
        <v>346950</v>
      </c>
      <c r="G134" s="24">
        <v>5428.38</v>
      </c>
      <c r="H134" s="24">
        <v>0.12</v>
      </c>
      <c r="I134" s="31"/>
      <c r="J134" s="31"/>
      <c r="K134" s="35"/>
    </row>
    <row r="135" spans="2:11" x14ac:dyDescent="0.25">
      <c r="B135" s="8" t="s">
        <v>2437</v>
      </c>
      <c r="C135" s="58" t="s">
        <v>2438</v>
      </c>
      <c r="D135" s="52" t="s">
        <v>2439</v>
      </c>
      <c r="E135" s="6" t="s">
        <v>76</v>
      </c>
      <c r="F135" s="19">
        <v>430500</v>
      </c>
      <c r="G135" s="24">
        <v>4990.79</v>
      </c>
      <c r="H135" s="24">
        <v>0.11</v>
      </c>
      <c r="I135" s="31"/>
      <c r="J135" s="31"/>
      <c r="K135" s="35"/>
    </row>
    <row r="136" spans="2:11" x14ac:dyDescent="0.25">
      <c r="B136" s="8" t="s">
        <v>158</v>
      </c>
      <c r="C136" s="58" t="s">
        <v>159</v>
      </c>
      <c r="D136" s="52" t="s">
        <v>160</v>
      </c>
      <c r="E136" s="6" t="s">
        <v>120</v>
      </c>
      <c r="F136" s="19">
        <v>179000</v>
      </c>
      <c r="G136" s="24">
        <v>4556.62</v>
      </c>
      <c r="H136" s="24">
        <v>0.1</v>
      </c>
      <c r="I136" s="31"/>
      <c r="J136" s="31"/>
      <c r="K136" s="35"/>
    </row>
    <row r="137" spans="2:11" x14ac:dyDescent="0.25">
      <c r="B137" s="8" t="s">
        <v>2440</v>
      </c>
      <c r="C137" s="58" t="s">
        <v>2441</v>
      </c>
      <c r="D137" s="52" t="s">
        <v>2442</v>
      </c>
      <c r="E137" s="6" t="s">
        <v>536</v>
      </c>
      <c r="F137" s="19">
        <v>1062100</v>
      </c>
      <c r="G137" s="24">
        <v>4365.76</v>
      </c>
      <c r="H137" s="24">
        <v>0.1</v>
      </c>
      <c r="I137" s="31"/>
      <c r="J137" s="31"/>
      <c r="K137" s="35"/>
    </row>
    <row r="138" spans="2:11" x14ac:dyDescent="0.25">
      <c r="B138" s="8" t="s">
        <v>970</v>
      </c>
      <c r="C138" s="58" t="s">
        <v>971</v>
      </c>
      <c r="D138" s="52" t="s">
        <v>972</v>
      </c>
      <c r="E138" s="6" t="s">
        <v>973</v>
      </c>
      <c r="F138" s="19">
        <v>256900</v>
      </c>
      <c r="G138" s="24">
        <v>4183.87</v>
      </c>
      <c r="H138" s="24">
        <v>0.09</v>
      </c>
      <c r="I138" s="31"/>
      <c r="J138" s="31"/>
      <c r="K138" s="35"/>
    </row>
    <row r="139" spans="2:11" x14ac:dyDescent="0.25">
      <c r="B139" s="8" t="s">
        <v>143</v>
      </c>
      <c r="C139" s="58" t="s">
        <v>144</v>
      </c>
      <c r="D139" s="52" t="s">
        <v>145</v>
      </c>
      <c r="E139" s="6" t="s">
        <v>146</v>
      </c>
      <c r="F139" s="19">
        <v>78875</v>
      </c>
      <c r="G139" s="24">
        <v>4059.3</v>
      </c>
      <c r="H139" s="24">
        <v>0.09</v>
      </c>
      <c r="I139" s="31"/>
      <c r="J139" s="31"/>
      <c r="K139" s="35"/>
    </row>
    <row r="140" spans="2:11" x14ac:dyDescent="0.25">
      <c r="B140" s="8" t="s">
        <v>2443</v>
      </c>
      <c r="C140" s="58" t="s">
        <v>1598</v>
      </c>
      <c r="D140" s="52" t="s">
        <v>2444</v>
      </c>
      <c r="E140" s="6" t="s">
        <v>44</v>
      </c>
      <c r="F140" s="19">
        <v>470000</v>
      </c>
      <c r="G140" s="24">
        <v>3838.26</v>
      </c>
      <c r="H140" s="24">
        <v>0.08</v>
      </c>
      <c r="I140" s="31"/>
      <c r="J140" s="31"/>
      <c r="K140" s="35"/>
    </row>
    <row r="141" spans="2:11" x14ac:dyDescent="0.25">
      <c r="B141" s="8" t="s">
        <v>92</v>
      </c>
      <c r="C141" s="58" t="s">
        <v>93</v>
      </c>
      <c r="D141" s="52" t="s">
        <v>94</v>
      </c>
      <c r="E141" s="6" t="s">
        <v>95</v>
      </c>
      <c r="F141" s="19">
        <v>234500</v>
      </c>
      <c r="G141" s="24">
        <v>3734.88</v>
      </c>
      <c r="H141" s="24">
        <v>0.08</v>
      </c>
      <c r="I141" s="31"/>
      <c r="J141" s="31"/>
      <c r="K141" s="35"/>
    </row>
    <row r="142" spans="2:11" x14ac:dyDescent="0.25">
      <c r="B142" s="8" t="s">
        <v>2139</v>
      </c>
      <c r="C142" s="58" t="s">
        <v>2140</v>
      </c>
      <c r="D142" s="52" t="s">
        <v>2141</v>
      </c>
      <c r="E142" s="6" t="s">
        <v>173</v>
      </c>
      <c r="F142" s="19">
        <v>345500</v>
      </c>
      <c r="G142" s="24">
        <v>3712.74</v>
      </c>
      <c r="H142" s="24">
        <v>0.08</v>
      </c>
      <c r="I142" s="31"/>
      <c r="J142" s="31"/>
      <c r="K142" s="35"/>
    </row>
    <row r="143" spans="2:11" x14ac:dyDescent="0.25">
      <c r="B143" s="8" t="s">
        <v>305</v>
      </c>
      <c r="C143" s="58" t="s">
        <v>306</v>
      </c>
      <c r="D143" s="52" t="s">
        <v>307</v>
      </c>
      <c r="E143" s="6" t="s">
        <v>131</v>
      </c>
      <c r="F143" s="19">
        <v>2441550</v>
      </c>
      <c r="G143" s="24">
        <v>3616.18</v>
      </c>
      <c r="H143" s="24">
        <v>0.08</v>
      </c>
      <c r="I143" s="31"/>
      <c r="J143" s="31"/>
      <c r="K143" s="35"/>
    </row>
    <row r="144" spans="2:11" x14ac:dyDescent="0.25">
      <c r="B144" s="8" t="s">
        <v>2445</v>
      </c>
      <c r="C144" s="58" t="s">
        <v>2446</v>
      </c>
      <c r="D144" s="52" t="s">
        <v>2447</v>
      </c>
      <c r="E144" s="6" t="s">
        <v>99</v>
      </c>
      <c r="F144" s="19">
        <v>5664200</v>
      </c>
      <c r="G144" s="24">
        <v>3336.21</v>
      </c>
      <c r="H144" s="24">
        <v>7.0000000000000007E-2</v>
      </c>
      <c r="I144" s="31"/>
      <c r="J144" s="31"/>
      <c r="K144" s="35"/>
    </row>
    <row r="145" spans="2:11" x14ac:dyDescent="0.25">
      <c r="B145" s="8" t="s">
        <v>1118</v>
      </c>
      <c r="C145" s="58" t="s">
        <v>1119</v>
      </c>
      <c r="D145" s="52" t="s">
        <v>1120</v>
      </c>
      <c r="E145" s="6" t="s">
        <v>173</v>
      </c>
      <c r="F145" s="19">
        <v>2579550</v>
      </c>
      <c r="G145" s="24">
        <v>3227.79</v>
      </c>
      <c r="H145" s="24">
        <v>7.0000000000000007E-2</v>
      </c>
      <c r="I145" s="31"/>
      <c r="J145" s="31"/>
      <c r="K145" s="35"/>
    </row>
    <row r="146" spans="2:11" x14ac:dyDescent="0.25">
      <c r="B146" s="8" t="s">
        <v>2448</v>
      </c>
      <c r="C146" s="58" t="s">
        <v>2449</v>
      </c>
      <c r="D146" s="52" t="s">
        <v>2450</v>
      </c>
      <c r="E146" s="6" t="s">
        <v>99</v>
      </c>
      <c r="F146" s="19">
        <v>59875</v>
      </c>
      <c r="G146" s="24">
        <v>2960.22</v>
      </c>
      <c r="H146" s="24">
        <v>0.06</v>
      </c>
      <c r="I146" s="31"/>
      <c r="J146" s="31"/>
      <c r="K146" s="35"/>
    </row>
    <row r="147" spans="2:11" x14ac:dyDescent="0.25">
      <c r="B147" s="8" t="s">
        <v>2451</v>
      </c>
      <c r="C147" s="58" t="s">
        <v>2452</v>
      </c>
      <c r="D147" s="52" t="s">
        <v>2453</v>
      </c>
      <c r="E147" s="6" t="s">
        <v>62</v>
      </c>
      <c r="F147" s="19">
        <v>25650</v>
      </c>
      <c r="G147" s="24">
        <v>2719.67</v>
      </c>
      <c r="H147" s="24">
        <v>0.06</v>
      </c>
      <c r="I147" s="31"/>
      <c r="J147" s="31"/>
      <c r="K147" s="35"/>
    </row>
    <row r="148" spans="2:11" x14ac:dyDescent="0.25">
      <c r="B148" s="8" t="s">
        <v>2454</v>
      </c>
      <c r="C148" s="58" t="s">
        <v>2455</v>
      </c>
      <c r="D148" s="52" t="s">
        <v>2456</v>
      </c>
      <c r="E148" s="6" t="s">
        <v>106</v>
      </c>
      <c r="F148" s="19">
        <v>150150</v>
      </c>
      <c r="G148" s="24">
        <v>2685.73</v>
      </c>
      <c r="H148" s="24">
        <v>0.06</v>
      </c>
      <c r="I148" s="31"/>
      <c r="J148" s="31"/>
      <c r="K148" s="35"/>
    </row>
    <row r="149" spans="2:11" x14ac:dyDescent="0.25">
      <c r="B149" s="8" t="s">
        <v>609</v>
      </c>
      <c r="C149" s="58" t="s">
        <v>610</v>
      </c>
      <c r="D149" s="52" t="s">
        <v>611</v>
      </c>
      <c r="E149" s="6" t="s">
        <v>139</v>
      </c>
      <c r="F149" s="19">
        <v>2274650</v>
      </c>
      <c r="G149" s="24">
        <v>2682.95</v>
      </c>
      <c r="H149" s="24">
        <v>0.06</v>
      </c>
      <c r="I149" s="31"/>
      <c r="J149" s="31"/>
      <c r="K149" s="35"/>
    </row>
    <row r="150" spans="2:11" x14ac:dyDescent="0.25">
      <c r="B150" s="8" t="s">
        <v>2117</v>
      </c>
      <c r="C150" s="58" t="s">
        <v>2118</v>
      </c>
      <c r="D150" s="52" t="s">
        <v>2119</v>
      </c>
      <c r="E150" s="6" t="s">
        <v>106</v>
      </c>
      <c r="F150" s="19">
        <v>75950</v>
      </c>
      <c r="G150" s="24">
        <v>2398.35</v>
      </c>
      <c r="H150" s="24">
        <v>0.05</v>
      </c>
      <c r="I150" s="31"/>
      <c r="J150" s="31"/>
      <c r="K150" s="35"/>
    </row>
    <row r="151" spans="2:11" x14ac:dyDescent="0.25">
      <c r="B151" s="8" t="s">
        <v>974</v>
      </c>
      <c r="C151" s="58" t="s">
        <v>975</v>
      </c>
      <c r="D151" s="52" t="s">
        <v>976</v>
      </c>
      <c r="E151" s="6" t="s">
        <v>66</v>
      </c>
      <c r="F151" s="19">
        <v>55000</v>
      </c>
      <c r="G151" s="24">
        <v>2379.58</v>
      </c>
      <c r="H151" s="24">
        <v>0.05</v>
      </c>
      <c r="I151" s="31"/>
      <c r="J151" s="31"/>
      <c r="K151" s="35"/>
    </row>
    <row r="152" spans="2:11" x14ac:dyDescent="0.25">
      <c r="B152" s="8" t="s">
        <v>2457</v>
      </c>
      <c r="C152" s="58" t="s">
        <v>2458</v>
      </c>
      <c r="D152" s="52" t="s">
        <v>2459</v>
      </c>
      <c r="E152" s="6" t="s">
        <v>106</v>
      </c>
      <c r="F152" s="19">
        <v>23500</v>
      </c>
      <c r="G152" s="24">
        <v>2340.84</v>
      </c>
      <c r="H152" s="24">
        <v>0.05</v>
      </c>
      <c r="I152" s="31"/>
      <c r="J152" s="31"/>
      <c r="K152" s="35"/>
    </row>
    <row r="153" spans="2:11" x14ac:dyDescent="0.25">
      <c r="B153" s="8" t="s">
        <v>132</v>
      </c>
      <c r="C153" s="58" t="s">
        <v>133</v>
      </c>
      <c r="D153" s="52" t="s">
        <v>134</v>
      </c>
      <c r="E153" s="6" t="s">
        <v>135</v>
      </c>
      <c r="F153" s="19">
        <v>119700</v>
      </c>
      <c r="G153" s="24">
        <v>2117.73</v>
      </c>
      <c r="H153" s="24">
        <v>0.05</v>
      </c>
      <c r="I153" s="31"/>
      <c r="J153" s="31"/>
      <c r="K153" s="35"/>
    </row>
    <row r="154" spans="2:11" x14ac:dyDescent="0.25">
      <c r="B154" s="8" t="s">
        <v>2148</v>
      </c>
      <c r="C154" s="58" t="s">
        <v>2149</v>
      </c>
      <c r="D154" s="52" t="s">
        <v>2150</v>
      </c>
      <c r="E154" s="6" t="s">
        <v>84</v>
      </c>
      <c r="F154" s="19">
        <v>114725</v>
      </c>
      <c r="G154" s="24">
        <v>1951.01</v>
      </c>
      <c r="H154" s="24">
        <v>0.04</v>
      </c>
      <c r="I154" s="31"/>
      <c r="J154" s="31"/>
      <c r="K154" s="35"/>
    </row>
    <row r="155" spans="2:11" x14ac:dyDescent="0.25">
      <c r="B155" s="8" t="s">
        <v>167</v>
      </c>
      <c r="C155" s="58" t="s">
        <v>168</v>
      </c>
      <c r="D155" s="52" t="s">
        <v>169</v>
      </c>
      <c r="E155" s="6" t="s">
        <v>76</v>
      </c>
      <c r="F155" s="19">
        <v>147750</v>
      </c>
      <c r="G155" s="24">
        <v>1887.65</v>
      </c>
      <c r="H155" s="24">
        <v>0.04</v>
      </c>
      <c r="I155" s="31"/>
      <c r="J155" s="31"/>
      <c r="K155" s="35"/>
    </row>
    <row r="156" spans="2:11" x14ac:dyDescent="0.25">
      <c r="B156" s="8" t="s">
        <v>599</v>
      </c>
      <c r="C156" s="58" t="s">
        <v>600</v>
      </c>
      <c r="D156" s="52" t="s">
        <v>601</v>
      </c>
      <c r="E156" s="6" t="s">
        <v>139</v>
      </c>
      <c r="F156" s="19">
        <v>40650</v>
      </c>
      <c r="G156" s="24">
        <v>1780.75</v>
      </c>
      <c r="H156" s="24">
        <v>0.04</v>
      </c>
      <c r="I156" s="31"/>
      <c r="J156" s="31"/>
      <c r="K156" s="35"/>
    </row>
    <row r="157" spans="2:11" x14ac:dyDescent="0.25">
      <c r="B157" s="8" t="s">
        <v>2122</v>
      </c>
      <c r="C157" s="58" t="s">
        <v>2123</v>
      </c>
      <c r="D157" s="52" t="s">
        <v>2124</v>
      </c>
      <c r="E157" s="6" t="s">
        <v>173</v>
      </c>
      <c r="F157" s="19">
        <v>62550</v>
      </c>
      <c r="G157" s="24">
        <v>1774.67</v>
      </c>
      <c r="H157" s="24">
        <v>0.04</v>
      </c>
      <c r="I157" s="31"/>
      <c r="J157" s="31"/>
      <c r="K157" s="35"/>
    </row>
    <row r="158" spans="2:11" x14ac:dyDescent="0.25">
      <c r="B158" s="8" t="s">
        <v>140</v>
      </c>
      <c r="C158" s="58" t="s">
        <v>141</v>
      </c>
      <c r="D158" s="52" t="s">
        <v>142</v>
      </c>
      <c r="E158" s="6" t="s">
        <v>131</v>
      </c>
      <c r="F158" s="19">
        <v>267050</v>
      </c>
      <c r="G158" s="24">
        <v>1655.44</v>
      </c>
      <c r="H158" s="24">
        <v>0.04</v>
      </c>
      <c r="I158" s="31"/>
      <c r="J158" s="31"/>
      <c r="K158" s="35"/>
    </row>
    <row r="159" spans="2:11" x14ac:dyDescent="0.25">
      <c r="B159" s="8" t="s">
        <v>289</v>
      </c>
      <c r="C159" s="58" t="s">
        <v>290</v>
      </c>
      <c r="D159" s="52" t="s">
        <v>291</v>
      </c>
      <c r="E159" s="6" t="s">
        <v>259</v>
      </c>
      <c r="F159" s="19">
        <v>267675</v>
      </c>
      <c r="G159" s="24">
        <v>1560.95</v>
      </c>
      <c r="H159" s="24">
        <v>0.03</v>
      </c>
      <c r="I159" s="31"/>
      <c r="J159" s="31"/>
      <c r="K159" s="35"/>
    </row>
    <row r="160" spans="2:11" x14ac:dyDescent="0.25">
      <c r="B160" s="8" t="s">
        <v>434</v>
      </c>
      <c r="C160" s="58" t="s">
        <v>435</v>
      </c>
      <c r="D160" s="52" t="s">
        <v>436</v>
      </c>
      <c r="E160" s="6" t="s">
        <v>381</v>
      </c>
      <c r="F160" s="19">
        <v>880400</v>
      </c>
      <c r="G160" s="24">
        <v>1527.14</v>
      </c>
      <c r="H160" s="24">
        <v>0.03</v>
      </c>
      <c r="I160" s="31"/>
      <c r="J160" s="31"/>
      <c r="K160" s="35"/>
    </row>
    <row r="161" spans="2:11" x14ac:dyDescent="0.25">
      <c r="B161" s="8" t="s">
        <v>235</v>
      </c>
      <c r="C161" s="58" t="s">
        <v>236</v>
      </c>
      <c r="D161" s="52" t="s">
        <v>237</v>
      </c>
      <c r="E161" s="6" t="s">
        <v>84</v>
      </c>
      <c r="F161" s="19">
        <v>5725</v>
      </c>
      <c r="G161" s="24">
        <v>1445.56</v>
      </c>
      <c r="H161" s="24">
        <v>0.03</v>
      </c>
      <c r="I161" s="31"/>
      <c r="J161" s="31"/>
      <c r="K161" s="35"/>
    </row>
    <row r="162" spans="2:11" x14ac:dyDescent="0.25">
      <c r="B162" s="8" t="s">
        <v>241</v>
      </c>
      <c r="C162" s="58" t="s">
        <v>242</v>
      </c>
      <c r="D162" s="52" t="s">
        <v>243</v>
      </c>
      <c r="E162" s="6" t="s">
        <v>120</v>
      </c>
      <c r="F162" s="19">
        <v>24250</v>
      </c>
      <c r="G162" s="24">
        <v>1350.73</v>
      </c>
      <c r="H162" s="24">
        <v>0.03</v>
      </c>
      <c r="I162" s="31"/>
      <c r="J162" s="31"/>
      <c r="K162" s="35"/>
    </row>
    <row r="163" spans="2:11" x14ac:dyDescent="0.25">
      <c r="B163" s="8" t="s">
        <v>2460</v>
      </c>
      <c r="C163" s="58" t="s">
        <v>2461</v>
      </c>
      <c r="D163" s="52" t="s">
        <v>2462</v>
      </c>
      <c r="E163" s="6" t="s">
        <v>173</v>
      </c>
      <c r="F163" s="19">
        <v>148350</v>
      </c>
      <c r="G163" s="24">
        <v>1305.18</v>
      </c>
      <c r="H163" s="24">
        <v>0.03</v>
      </c>
      <c r="I163" s="31"/>
      <c r="J163" s="31"/>
      <c r="K163" s="35"/>
    </row>
    <row r="164" spans="2:11" x14ac:dyDescent="0.25">
      <c r="B164" s="8" t="s">
        <v>2463</v>
      </c>
      <c r="C164" s="58" t="s">
        <v>2464</v>
      </c>
      <c r="D164" s="52" t="s">
        <v>2465</v>
      </c>
      <c r="E164" s="6" t="s">
        <v>66</v>
      </c>
      <c r="F164" s="19">
        <v>58850</v>
      </c>
      <c r="G164" s="24">
        <v>1272.0999999999999</v>
      </c>
      <c r="H164" s="24">
        <v>0.03</v>
      </c>
      <c r="I164" s="31"/>
      <c r="J164" s="31"/>
      <c r="K164" s="35"/>
    </row>
    <row r="165" spans="2:11" x14ac:dyDescent="0.25">
      <c r="B165" s="8" t="s">
        <v>2466</v>
      </c>
      <c r="C165" s="58" t="s">
        <v>1243</v>
      </c>
      <c r="D165" s="52" t="s">
        <v>2467</v>
      </c>
      <c r="E165" s="6" t="s">
        <v>62</v>
      </c>
      <c r="F165" s="19">
        <v>407250</v>
      </c>
      <c r="G165" s="24">
        <v>1265.53</v>
      </c>
      <c r="H165" s="24">
        <v>0.03</v>
      </c>
      <c r="I165" s="31"/>
      <c r="J165" s="31"/>
      <c r="K165" s="35"/>
    </row>
    <row r="166" spans="2:11" x14ac:dyDescent="0.25">
      <c r="B166" s="8" t="s">
        <v>903</v>
      </c>
      <c r="C166" s="58" t="s">
        <v>904</v>
      </c>
      <c r="D166" s="52" t="s">
        <v>905</v>
      </c>
      <c r="E166" s="6" t="s">
        <v>139</v>
      </c>
      <c r="F166" s="19">
        <v>36000</v>
      </c>
      <c r="G166" s="24">
        <v>1181.74</v>
      </c>
      <c r="H166" s="24">
        <v>0.03</v>
      </c>
      <c r="I166" s="31"/>
      <c r="J166" s="31"/>
      <c r="K166" s="35"/>
    </row>
    <row r="167" spans="2:11" x14ac:dyDescent="0.25">
      <c r="B167" s="8" t="s">
        <v>544</v>
      </c>
      <c r="C167" s="58" t="s">
        <v>545</v>
      </c>
      <c r="D167" s="52" t="s">
        <v>546</v>
      </c>
      <c r="E167" s="6" t="s">
        <v>58</v>
      </c>
      <c r="F167" s="19">
        <v>60775</v>
      </c>
      <c r="G167" s="24">
        <v>1158.07</v>
      </c>
      <c r="H167" s="24">
        <v>0.03</v>
      </c>
      <c r="I167" s="31"/>
      <c r="J167" s="31"/>
      <c r="K167" s="35"/>
    </row>
    <row r="168" spans="2:11" x14ac:dyDescent="0.25">
      <c r="B168" s="8" t="s">
        <v>2182</v>
      </c>
      <c r="C168" s="58" t="s">
        <v>2183</v>
      </c>
      <c r="D168" s="52" t="s">
        <v>2184</v>
      </c>
      <c r="E168" s="6" t="s">
        <v>427</v>
      </c>
      <c r="F168" s="19">
        <v>249200</v>
      </c>
      <c r="G168" s="24">
        <v>1039.04</v>
      </c>
      <c r="H168" s="24">
        <v>0.02</v>
      </c>
      <c r="I168" s="31"/>
      <c r="J168" s="31"/>
      <c r="K168" s="35"/>
    </row>
    <row r="169" spans="2:11" x14ac:dyDescent="0.25">
      <c r="B169" s="8" t="s">
        <v>2468</v>
      </c>
      <c r="C169" s="58" t="s">
        <v>2469</v>
      </c>
      <c r="D169" s="52" t="s">
        <v>2470</v>
      </c>
      <c r="E169" s="6" t="s">
        <v>76</v>
      </c>
      <c r="F169" s="19">
        <v>192850</v>
      </c>
      <c r="G169" s="24">
        <v>1028.6600000000001</v>
      </c>
      <c r="H169" s="24">
        <v>0.02</v>
      </c>
      <c r="I169" s="31"/>
      <c r="J169" s="31"/>
      <c r="K169" s="35"/>
    </row>
    <row r="170" spans="2:11" x14ac:dyDescent="0.25">
      <c r="B170" s="8" t="s">
        <v>1078</v>
      </c>
      <c r="C170" s="58" t="s">
        <v>1079</v>
      </c>
      <c r="D170" s="52" t="s">
        <v>1080</v>
      </c>
      <c r="E170" s="6" t="s">
        <v>381</v>
      </c>
      <c r="F170" s="19">
        <v>342000</v>
      </c>
      <c r="G170" s="24">
        <v>960.34</v>
      </c>
      <c r="H170" s="24">
        <v>0.02</v>
      </c>
      <c r="I170" s="31"/>
      <c r="J170" s="31"/>
      <c r="K170" s="35"/>
    </row>
    <row r="171" spans="2:11" x14ac:dyDescent="0.25">
      <c r="B171" s="8" t="s">
        <v>2471</v>
      </c>
      <c r="C171" s="58" t="s">
        <v>2472</v>
      </c>
      <c r="D171" s="52" t="s">
        <v>2473</v>
      </c>
      <c r="E171" s="6" t="s">
        <v>173</v>
      </c>
      <c r="F171" s="19">
        <v>73125</v>
      </c>
      <c r="G171" s="24">
        <v>849.71</v>
      </c>
      <c r="H171" s="24">
        <v>0.02</v>
      </c>
      <c r="I171" s="31"/>
      <c r="J171" s="31"/>
      <c r="K171" s="35"/>
    </row>
    <row r="172" spans="2:11" x14ac:dyDescent="0.25">
      <c r="B172" s="8" t="s">
        <v>2474</v>
      </c>
      <c r="C172" s="58" t="s">
        <v>2475</v>
      </c>
      <c r="D172" s="52" t="s">
        <v>2476</v>
      </c>
      <c r="E172" s="6" t="s">
        <v>54</v>
      </c>
      <c r="F172" s="19">
        <v>352275</v>
      </c>
      <c r="G172" s="24">
        <v>830.77</v>
      </c>
      <c r="H172" s="24">
        <v>0.02</v>
      </c>
      <c r="I172" s="31"/>
      <c r="J172" s="31"/>
      <c r="K172" s="35"/>
    </row>
    <row r="173" spans="2:11" x14ac:dyDescent="0.25">
      <c r="B173" s="8" t="s">
        <v>308</v>
      </c>
      <c r="C173" s="58" t="s">
        <v>309</v>
      </c>
      <c r="D173" s="52" t="s">
        <v>310</v>
      </c>
      <c r="E173" s="6" t="s">
        <v>120</v>
      </c>
      <c r="F173" s="19">
        <v>32300</v>
      </c>
      <c r="G173" s="24">
        <v>781.34</v>
      </c>
      <c r="H173" s="24">
        <v>0.02</v>
      </c>
      <c r="I173" s="31"/>
      <c r="J173" s="31"/>
      <c r="K173" s="35"/>
    </row>
    <row r="174" spans="2:11" x14ac:dyDescent="0.25">
      <c r="B174" s="8" t="s">
        <v>615</v>
      </c>
      <c r="C174" s="58" t="s">
        <v>616</v>
      </c>
      <c r="D174" s="52" t="s">
        <v>617</v>
      </c>
      <c r="E174" s="6" t="s">
        <v>342</v>
      </c>
      <c r="F174" s="19">
        <v>57225</v>
      </c>
      <c r="G174" s="24">
        <v>646.21</v>
      </c>
      <c r="H174" s="24">
        <v>0.01</v>
      </c>
      <c r="I174" s="31"/>
      <c r="J174" s="31"/>
      <c r="K174" s="35"/>
    </row>
    <row r="175" spans="2:11" x14ac:dyDescent="0.25">
      <c r="B175" s="8" t="s">
        <v>2477</v>
      </c>
      <c r="C175" s="58" t="s">
        <v>2478</v>
      </c>
      <c r="D175" s="52" t="s">
        <v>2479</v>
      </c>
      <c r="E175" s="6" t="s">
        <v>99</v>
      </c>
      <c r="F175" s="19">
        <v>53950</v>
      </c>
      <c r="G175" s="24">
        <v>567.01</v>
      </c>
      <c r="H175" s="24">
        <v>0.01</v>
      </c>
      <c r="I175" s="31"/>
      <c r="J175" s="31"/>
      <c r="K175" s="35"/>
    </row>
    <row r="176" spans="2:11" x14ac:dyDescent="0.25">
      <c r="B176" s="8" t="s">
        <v>2480</v>
      </c>
      <c r="C176" s="58" t="s">
        <v>2481</v>
      </c>
      <c r="D176" s="52" t="s">
        <v>2482</v>
      </c>
      <c r="E176" s="6" t="s">
        <v>150</v>
      </c>
      <c r="F176" s="19">
        <v>22275</v>
      </c>
      <c r="G176" s="24">
        <v>556.12</v>
      </c>
      <c r="H176" s="24">
        <v>0.01</v>
      </c>
      <c r="I176" s="31"/>
      <c r="J176" s="31"/>
      <c r="K176" s="35"/>
    </row>
    <row r="177" spans="2:11" x14ac:dyDescent="0.25">
      <c r="B177" s="8" t="s">
        <v>415</v>
      </c>
      <c r="C177" s="58" t="s">
        <v>416</v>
      </c>
      <c r="D177" s="52" t="s">
        <v>417</v>
      </c>
      <c r="E177" s="6" t="s">
        <v>66</v>
      </c>
      <c r="F177" s="19">
        <v>26325</v>
      </c>
      <c r="G177" s="24">
        <v>534.79</v>
      </c>
      <c r="H177" s="24">
        <v>0.01</v>
      </c>
      <c r="I177" s="31"/>
      <c r="J177" s="31"/>
      <c r="K177" s="35"/>
    </row>
    <row r="178" spans="2:11" x14ac:dyDescent="0.25">
      <c r="B178" s="8" t="s">
        <v>2483</v>
      </c>
      <c r="C178" s="58" t="s">
        <v>2484</v>
      </c>
      <c r="D178" s="52" t="s">
        <v>2485</v>
      </c>
      <c r="E178" s="6" t="s">
        <v>173</v>
      </c>
      <c r="F178" s="19">
        <v>66000</v>
      </c>
      <c r="G178" s="24">
        <v>525.91999999999996</v>
      </c>
      <c r="H178" s="24">
        <v>0.01</v>
      </c>
      <c r="I178" s="31"/>
      <c r="J178" s="31"/>
      <c r="K178" s="35"/>
    </row>
    <row r="179" spans="2:11" x14ac:dyDescent="0.25">
      <c r="B179" s="8" t="s">
        <v>2486</v>
      </c>
      <c r="C179" s="58" t="s">
        <v>2487</v>
      </c>
      <c r="D179" s="52" t="s">
        <v>2488</v>
      </c>
      <c r="E179" s="6" t="s">
        <v>131</v>
      </c>
      <c r="F179" s="19">
        <v>16200</v>
      </c>
      <c r="G179" s="24">
        <v>490.75</v>
      </c>
      <c r="H179" s="24">
        <v>0.01</v>
      </c>
      <c r="I179" s="31"/>
      <c r="J179" s="31"/>
      <c r="K179" s="35"/>
    </row>
    <row r="180" spans="2:11" x14ac:dyDescent="0.25">
      <c r="B180" s="8" t="s">
        <v>2130</v>
      </c>
      <c r="C180" s="58" t="s">
        <v>2131</v>
      </c>
      <c r="D180" s="52" t="s">
        <v>2132</v>
      </c>
      <c r="E180" s="6" t="s">
        <v>95</v>
      </c>
      <c r="F180" s="19">
        <v>11200</v>
      </c>
      <c r="G180" s="24">
        <v>306.77</v>
      </c>
      <c r="H180" s="24">
        <v>0.01</v>
      </c>
      <c r="I180" s="31"/>
      <c r="J180" s="31"/>
      <c r="K180" s="35"/>
    </row>
    <row r="181" spans="2:11" x14ac:dyDescent="0.25">
      <c r="B181" s="8" t="s">
        <v>2489</v>
      </c>
      <c r="C181" s="58" t="s">
        <v>2490</v>
      </c>
      <c r="D181" s="52" t="s">
        <v>2491</v>
      </c>
      <c r="E181" s="6" t="s">
        <v>266</v>
      </c>
      <c r="F181" s="19">
        <v>6150</v>
      </c>
      <c r="G181" s="24">
        <v>242.65</v>
      </c>
      <c r="H181" s="24">
        <v>0.01</v>
      </c>
      <c r="I181" s="31"/>
      <c r="J181" s="31"/>
      <c r="K181" s="35"/>
    </row>
    <row r="182" spans="2:11" x14ac:dyDescent="0.25">
      <c r="B182" s="8" t="s">
        <v>170</v>
      </c>
      <c r="C182" s="58" t="s">
        <v>171</v>
      </c>
      <c r="D182" s="52" t="s">
        <v>172</v>
      </c>
      <c r="E182" s="6" t="s">
        <v>173</v>
      </c>
      <c r="F182" s="19">
        <v>15200</v>
      </c>
      <c r="G182" s="24">
        <v>198.44</v>
      </c>
      <c r="H182" s="24" t="s">
        <v>4579</v>
      </c>
      <c r="I182" s="31"/>
      <c r="J182" s="31"/>
      <c r="K182" s="35"/>
    </row>
    <row r="183" spans="2:11" x14ac:dyDescent="0.25">
      <c r="B183" s="8" t="s">
        <v>2492</v>
      </c>
      <c r="C183" s="58" t="s">
        <v>2493</v>
      </c>
      <c r="D183" s="52" t="s">
        <v>2494</v>
      </c>
      <c r="E183" s="6" t="s">
        <v>1917</v>
      </c>
      <c r="F183" s="19">
        <v>8525</v>
      </c>
      <c r="G183" s="24">
        <v>185.26</v>
      </c>
      <c r="H183" s="24" t="s">
        <v>4579</v>
      </c>
      <c r="I183" s="31"/>
      <c r="J183" s="31"/>
      <c r="K183" s="35"/>
    </row>
    <row r="184" spans="2:11" x14ac:dyDescent="0.25">
      <c r="B184" s="8" t="s">
        <v>1069</v>
      </c>
      <c r="C184" s="58" t="s">
        <v>1070</v>
      </c>
      <c r="D184" s="52" t="s">
        <v>1071</v>
      </c>
      <c r="E184" s="6" t="s">
        <v>259</v>
      </c>
      <c r="F184" s="19">
        <v>208500</v>
      </c>
      <c r="G184" s="24">
        <v>169.57</v>
      </c>
      <c r="H184" s="24" t="s">
        <v>4579</v>
      </c>
      <c r="I184" s="31"/>
      <c r="J184" s="31"/>
      <c r="K184" s="35"/>
    </row>
    <row r="185" spans="2:11" x14ac:dyDescent="0.25">
      <c r="B185" s="8" t="s">
        <v>181</v>
      </c>
      <c r="C185" s="58" t="s">
        <v>182</v>
      </c>
      <c r="D185" s="52" t="s">
        <v>183</v>
      </c>
      <c r="E185" s="6" t="s">
        <v>184</v>
      </c>
      <c r="F185" s="19">
        <v>7700</v>
      </c>
      <c r="G185" s="24">
        <v>153.84</v>
      </c>
      <c r="H185" s="24" t="s">
        <v>4579</v>
      </c>
      <c r="I185" s="31"/>
      <c r="J185" s="31"/>
      <c r="K185" s="35"/>
    </row>
    <row r="186" spans="2:11" x14ac:dyDescent="0.25">
      <c r="B186" s="8" t="s">
        <v>2495</v>
      </c>
      <c r="C186" s="58" t="s">
        <v>1397</v>
      </c>
      <c r="D186" s="52" t="s">
        <v>2496</v>
      </c>
      <c r="E186" s="6" t="s">
        <v>173</v>
      </c>
      <c r="F186" s="19">
        <v>13950</v>
      </c>
      <c r="G186" s="24">
        <v>132.71</v>
      </c>
      <c r="H186" s="24" t="s">
        <v>4579</v>
      </c>
      <c r="I186" s="31"/>
      <c r="J186" s="31"/>
      <c r="K186" s="35"/>
    </row>
    <row r="187" spans="2:11" x14ac:dyDescent="0.25">
      <c r="B187" s="8" t="s">
        <v>522</v>
      </c>
      <c r="C187" s="58" t="s">
        <v>523</v>
      </c>
      <c r="D187" s="52" t="s">
        <v>524</v>
      </c>
      <c r="E187" s="6" t="s">
        <v>173</v>
      </c>
      <c r="F187" s="19">
        <v>25000</v>
      </c>
      <c r="G187" s="24">
        <v>82.66</v>
      </c>
      <c r="H187" s="24" t="s">
        <v>4579</v>
      </c>
      <c r="I187" s="31"/>
      <c r="J187" s="31"/>
      <c r="K187" s="35"/>
    </row>
    <row r="188" spans="2:11" x14ac:dyDescent="0.25">
      <c r="B188" s="8" t="s">
        <v>537</v>
      </c>
      <c r="C188" s="58" t="s">
        <v>538</v>
      </c>
      <c r="D188" s="52" t="s">
        <v>539</v>
      </c>
      <c r="E188" s="6" t="s">
        <v>540</v>
      </c>
      <c r="F188" s="19">
        <v>21850</v>
      </c>
      <c r="G188" s="24">
        <v>61.34</v>
      </c>
      <c r="H188" s="24" t="s">
        <v>4579</v>
      </c>
      <c r="I188" s="31"/>
      <c r="J188" s="31"/>
      <c r="K188" s="35"/>
    </row>
    <row r="189" spans="2:11" x14ac:dyDescent="0.25">
      <c r="B189" s="8" t="s">
        <v>446</v>
      </c>
      <c r="C189" s="58" t="s">
        <v>447</v>
      </c>
      <c r="D189" s="52" t="s">
        <v>448</v>
      </c>
      <c r="E189" s="6" t="s">
        <v>62</v>
      </c>
      <c r="F189" s="19">
        <v>1375</v>
      </c>
      <c r="G189" s="24">
        <v>41.21</v>
      </c>
      <c r="H189" s="24" t="s">
        <v>4579</v>
      </c>
      <c r="I189" s="31"/>
      <c r="J189" s="31"/>
      <c r="K189" s="35"/>
    </row>
    <row r="190" spans="2:11" x14ac:dyDescent="0.25">
      <c r="B190" s="8" t="s">
        <v>218</v>
      </c>
      <c r="C190" s="58" t="s">
        <v>219</v>
      </c>
      <c r="D190" s="52" t="s">
        <v>220</v>
      </c>
      <c r="E190" s="6" t="s">
        <v>131</v>
      </c>
      <c r="F190" s="19">
        <v>1000</v>
      </c>
      <c r="G190" s="24">
        <v>21.44</v>
      </c>
      <c r="H190" s="24" t="s">
        <v>4579</v>
      </c>
      <c r="I190" s="31"/>
      <c r="J190" s="31"/>
      <c r="K190" s="35"/>
    </row>
    <row r="191" spans="2:11" x14ac:dyDescent="0.25">
      <c r="B191" s="8" t="s">
        <v>1931</v>
      </c>
      <c r="C191" s="58" t="s">
        <v>1932</v>
      </c>
      <c r="D191" s="52" t="s">
        <v>1933</v>
      </c>
      <c r="E191" s="6" t="s">
        <v>485</v>
      </c>
      <c r="F191" s="19">
        <v>525</v>
      </c>
      <c r="G191" s="24">
        <v>13.41</v>
      </c>
      <c r="H191" s="24" t="s">
        <v>4579</v>
      </c>
      <c r="I191" s="31"/>
      <c r="J191" s="31"/>
      <c r="K191" s="35"/>
    </row>
    <row r="192" spans="2:11" x14ac:dyDescent="0.25">
      <c r="B192" s="8" t="s">
        <v>107</v>
      </c>
      <c r="C192" s="58" t="s">
        <v>108</v>
      </c>
      <c r="D192" s="52" t="s">
        <v>109</v>
      </c>
      <c r="E192" s="6" t="s">
        <v>66</v>
      </c>
      <c r="F192" s="19">
        <v>150</v>
      </c>
      <c r="G192" s="24">
        <v>5.31</v>
      </c>
      <c r="H192" s="24" t="s">
        <v>4579</v>
      </c>
      <c r="I192" s="31"/>
      <c r="J192" s="31"/>
      <c r="K192" s="35"/>
    </row>
    <row r="193" spans="1:11" x14ac:dyDescent="0.25">
      <c r="B193" s="8" t="s">
        <v>2497</v>
      </c>
      <c r="C193" s="58" t="s">
        <v>2498</v>
      </c>
      <c r="D193" s="52" t="s">
        <v>2499</v>
      </c>
      <c r="E193" s="6" t="s">
        <v>62</v>
      </c>
      <c r="F193" s="19">
        <v>5425</v>
      </c>
      <c r="G193" s="24">
        <v>4.91</v>
      </c>
      <c r="H193" s="24" t="s">
        <v>4579</v>
      </c>
      <c r="I193" s="31"/>
      <c r="J193" s="31"/>
      <c r="K193" s="35"/>
    </row>
    <row r="194" spans="1:11" x14ac:dyDescent="0.25">
      <c r="C194" s="56" t="s">
        <v>191</v>
      </c>
      <c r="D194" s="52"/>
      <c r="E194" s="6"/>
      <c r="F194" s="19"/>
      <c r="G194" s="25">
        <v>3358669.6</v>
      </c>
      <c r="H194" s="25">
        <v>73.16</v>
      </c>
      <c r="I194" s="31"/>
      <c r="J194" s="31"/>
      <c r="K194" s="35"/>
    </row>
    <row r="195" spans="1:11" x14ac:dyDescent="0.25">
      <c r="C195" s="55"/>
      <c r="D195" s="52"/>
      <c r="E195" s="6"/>
      <c r="F195" s="19"/>
      <c r="G195" s="24"/>
      <c r="H195" s="24"/>
      <c r="I195" s="31"/>
      <c r="J195" s="31"/>
      <c r="K195" s="35"/>
    </row>
    <row r="196" spans="1:11" x14ac:dyDescent="0.25">
      <c r="C196" s="56" t="s">
        <v>3</v>
      </c>
      <c r="D196" s="52"/>
      <c r="E196" s="6"/>
      <c r="F196" s="19"/>
      <c r="G196" s="24" t="s">
        <v>2</v>
      </c>
      <c r="H196" s="24" t="s">
        <v>2</v>
      </c>
      <c r="I196" s="31"/>
      <c r="J196" s="31"/>
      <c r="K196" s="35"/>
    </row>
    <row r="197" spans="1:11" x14ac:dyDescent="0.25">
      <c r="C197" s="55"/>
      <c r="D197" s="52"/>
      <c r="E197" s="6"/>
      <c r="F197" s="19"/>
      <c r="G197" s="24"/>
      <c r="H197" s="24"/>
      <c r="I197" s="31"/>
      <c r="J197" s="31"/>
      <c r="K197" s="35"/>
    </row>
    <row r="198" spans="1:11" x14ac:dyDescent="0.25">
      <c r="C198" s="56" t="s">
        <v>4</v>
      </c>
      <c r="D198" s="52"/>
      <c r="E198" s="6"/>
      <c r="F198" s="19"/>
      <c r="G198" s="24" t="s">
        <v>2</v>
      </c>
      <c r="H198" s="24" t="s">
        <v>2</v>
      </c>
      <c r="I198" s="31"/>
      <c r="J198" s="31"/>
      <c r="K198" s="35"/>
    </row>
    <row r="199" spans="1:11" x14ac:dyDescent="0.25">
      <c r="C199" s="55"/>
      <c r="D199" s="52"/>
      <c r="E199" s="6"/>
      <c r="F199" s="19"/>
      <c r="G199" s="24"/>
      <c r="H199" s="24"/>
      <c r="I199" s="31"/>
      <c r="J199" s="31"/>
      <c r="K199" s="35"/>
    </row>
    <row r="200" spans="1:11" x14ac:dyDescent="0.25">
      <c r="A200" s="10"/>
      <c r="B200" s="28"/>
      <c r="C200" s="56" t="s">
        <v>5</v>
      </c>
      <c r="D200" s="52"/>
      <c r="E200" s="6"/>
      <c r="F200" s="19"/>
      <c r="G200" s="24"/>
      <c r="H200" s="24"/>
      <c r="I200" s="31"/>
      <c r="J200" s="31"/>
      <c r="K200" s="35"/>
    </row>
    <row r="201" spans="1:11" x14ac:dyDescent="0.25">
      <c r="C201" s="57" t="s">
        <v>6</v>
      </c>
      <c r="D201" s="52"/>
      <c r="E201" s="6"/>
      <c r="F201" s="19"/>
      <c r="G201" s="24"/>
      <c r="H201" s="24"/>
      <c r="I201" s="31"/>
      <c r="J201" s="31"/>
      <c r="K201" s="35"/>
    </row>
    <row r="202" spans="1:11" x14ac:dyDescent="0.25">
      <c r="C202" s="57" t="s">
        <v>647</v>
      </c>
      <c r="D202" s="52"/>
      <c r="E202" s="6"/>
      <c r="F202" s="19"/>
      <c r="G202" s="24"/>
      <c r="H202" s="24"/>
      <c r="I202" s="31"/>
      <c r="J202" s="31"/>
      <c r="K202" s="35"/>
    </row>
    <row r="203" spans="1:11" x14ac:dyDescent="0.25">
      <c r="B203" s="8" t="s">
        <v>2500</v>
      </c>
      <c r="C203" s="58" t="s">
        <v>1251</v>
      </c>
      <c r="D203" s="52" t="s">
        <v>2501</v>
      </c>
      <c r="E203" s="6" t="s">
        <v>662</v>
      </c>
      <c r="F203" s="19">
        <v>30000</v>
      </c>
      <c r="G203" s="24">
        <v>30012.18</v>
      </c>
      <c r="H203" s="24">
        <v>0.65</v>
      </c>
      <c r="I203" s="31">
        <v>6.8670999999999998</v>
      </c>
      <c r="J203" s="31"/>
      <c r="K203" s="35" t="s">
        <v>651</v>
      </c>
    </row>
    <row r="204" spans="1:11" x14ac:dyDescent="0.25">
      <c r="C204" s="56" t="s">
        <v>191</v>
      </c>
      <c r="D204" s="52"/>
      <c r="E204" s="6"/>
      <c r="F204" s="19"/>
      <c r="G204" s="25">
        <v>30012.18</v>
      </c>
      <c r="H204" s="25">
        <v>0.65</v>
      </c>
      <c r="I204" s="31"/>
      <c r="J204" s="31"/>
      <c r="K204" s="35"/>
    </row>
    <row r="205" spans="1:11" x14ac:dyDescent="0.25">
      <c r="C205" s="55"/>
      <c r="D205" s="52"/>
      <c r="E205" s="6"/>
      <c r="F205" s="19"/>
      <c r="G205" s="24"/>
      <c r="H205" s="24"/>
      <c r="I205" s="31"/>
      <c r="J205" s="31"/>
      <c r="K205" s="35"/>
    </row>
    <row r="206" spans="1:11" x14ac:dyDescent="0.25">
      <c r="C206" s="57" t="s">
        <v>7</v>
      </c>
      <c r="D206" s="52"/>
      <c r="E206" s="6"/>
      <c r="F206" s="19"/>
      <c r="G206" s="24"/>
      <c r="H206" s="24"/>
      <c r="I206" s="31"/>
      <c r="J206" s="31"/>
      <c r="K206" s="35"/>
    </row>
    <row r="207" spans="1:11" x14ac:dyDescent="0.25">
      <c r="B207" s="8" t="s">
        <v>2502</v>
      </c>
      <c r="C207" s="58" t="s">
        <v>86</v>
      </c>
      <c r="D207" s="52" t="s">
        <v>2503</v>
      </c>
      <c r="E207" s="6" t="s">
        <v>1831</v>
      </c>
      <c r="F207" s="19">
        <v>3025400</v>
      </c>
      <c r="G207" s="24">
        <v>313.13</v>
      </c>
      <c r="H207" s="24">
        <v>0.01</v>
      </c>
      <c r="I207" s="31">
        <v>14.218804</v>
      </c>
      <c r="J207" s="31"/>
      <c r="K207" s="35"/>
    </row>
    <row r="208" spans="1:11" x14ac:dyDescent="0.25">
      <c r="C208" s="56" t="s">
        <v>191</v>
      </c>
      <c r="D208" s="52"/>
      <c r="E208" s="6"/>
      <c r="F208" s="19"/>
      <c r="G208" s="25">
        <v>313.13</v>
      </c>
      <c r="H208" s="25">
        <v>0.01</v>
      </c>
      <c r="I208" s="31"/>
      <c r="J208" s="31"/>
      <c r="K208" s="35"/>
    </row>
    <row r="209" spans="1:11" x14ac:dyDescent="0.25">
      <c r="C209" s="55"/>
      <c r="D209" s="52"/>
      <c r="E209" s="6"/>
      <c r="F209" s="19"/>
      <c r="G209" s="24"/>
      <c r="H209" s="24"/>
      <c r="I209" s="31"/>
      <c r="J209" s="31"/>
      <c r="K209" s="35"/>
    </row>
    <row r="210" spans="1:11" x14ac:dyDescent="0.25">
      <c r="C210" s="56" t="s">
        <v>8</v>
      </c>
      <c r="D210" s="52"/>
      <c r="E210" s="6"/>
      <c r="F210" s="19"/>
      <c r="G210" s="24" t="s">
        <v>2</v>
      </c>
      <c r="H210" s="24" t="s">
        <v>2</v>
      </c>
      <c r="I210" s="31"/>
      <c r="J210" s="31"/>
      <c r="K210" s="35"/>
    </row>
    <row r="211" spans="1:11" x14ac:dyDescent="0.25">
      <c r="C211" s="55"/>
      <c r="D211" s="52"/>
      <c r="E211" s="6"/>
      <c r="F211" s="19"/>
      <c r="G211" s="24"/>
      <c r="H211" s="24"/>
      <c r="I211" s="31"/>
      <c r="J211" s="31"/>
      <c r="K211" s="35"/>
    </row>
    <row r="212" spans="1:11" x14ac:dyDescent="0.25">
      <c r="C212" s="56" t="s">
        <v>9</v>
      </c>
      <c r="D212" s="52"/>
      <c r="E212" s="6"/>
      <c r="F212" s="19"/>
      <c r="G212" s="24" t="s">
        <v>2</v>
      </c>
      <c r="H212" s="24" t="s">
        <v>2</v>
      </c>
      <c r="I212" s="31"/>
      <c r="J212" s="31"/>
      <c r="K212" s="35"/>
    </row>
    <row r="213" spans="1:11" x14ac:dyDescent="0.25">
      <c r="C213" s="55"/>
      <c r="D213" s="52"/>
      <c r="E213" s="6"/>
      <c r="F213" s="19"/>
      <c r="G213" s="24"/>
      <c r="H213" s="24"/>
      <c r="I213" s="31"/>
      <c r="J213" s="31"/>
      <c r="K213" s="35"/>
    </row>
    <row r="214" spans="1:11" x14ac:dyDescent="0.25">
      <c r="C214" s="56" t="s">
        <v>10</v>
      </c>
      <c r="D214" s="52"/>
      <c r="E214" s="6"/>
      <c r="F214" s="19"/>
      <c r="G214" s="24" t="s">
        <v>2</v>
      </c>
      <c r="H214" s="24" t="s">
        <v>2</v>
      </c>
      <c r="I214" s="31"/>
      <c r="J214" s="31"/>
      <c r="K214" s="35"/>
    </row>
    <row r="215" spans="1:11" x14ac:dyDescent="0.25">
      <c r="C215" s="55"/>
      <c r="D215" s="52"/>
      <c r="E215" s="6"/>
      <c r="F215" s="19"/>
      <c r="G215" s="24"/>
      <c r="H215" s="24"/>
      <c r="I215" s="31"/>
      <c r="J215" s="31"/>
      <c r="K215" s="35"/>
    </row>
    <row r="216" spans="1:11" x14ac:dyDescent="0.25">
      <c r="C216" s="56" t="s">
        <v>11</v>
      </c>
      <c r="D216" s="52"/>
      <c r="E216" s="6"/>
      <c r="F216" s="19"/>
      <c r="G216" s="24" t="s">
        <v>2</v>
      </c>
      <c r="H216" s="24" t="s">
        <v>2</v>
      </c>
      <c r="I216" s="31"/>
      <c r="J216" s="31"/>
      <c r="K216" s="35"/>
    </row>
    <row r="217" spans="1:11" x14ac:dyDescent="0.25">
      <c r="C217" s="55"/>
      <c r="D217" s="52"/>
      <c r="E217" s="6"/>
      <c r="F217" s="19"/>
      <c r="G217" s="24"/>
      <c r="H217" s="24"/>
      <c r="I217" s="31"/>
      <c r="J217" s="31"/>
      <c r="K217" s="35"/>
    </row>
    <row r="218" spans="1:11" x14ac:dyDescent="0.25">
      <c r="A218" s="10"/>
      <c r="B218" s="28"/>
      <c r="C218" s="56" t="s">
        <v>13</v>
      </c>
      <c r="D218" s="52"/>
      <c r="E218" s="6"/>
      <c r="F218" s="19"/>
      <c r="G218" s="24"/>
      <c r="H218" s="24"/>
      <c r="I218" s="31"/>
      <c r="J218" s="31"/>
      <c r="K218" s="35"/>
    </row>
    <row r="219" spans="1:11" x14ac:dyDescent="0.25">
      <c r="A219" s="28"/>
      <c r="B219" s="28"/>
      <c r="C219" s="56" t="s">
        <v>14</v>
      </c>
      <c r="D219" s="52"/>
      <c r="E219" s="6"/>
      <c r="F219" s="19"/>
      <c r="G219" s="24" t="s">
        <v>2</v>
      </c>
      <c r="H219" s="24" t="s">
        <v>2</v>
      </c>
      <c r="I219" s="31"/>
      <c r="J219" s="31"/>
      <c r="K219" s="35"/>
    </row>
    <row r="220" spans="1:11" x14ac:dyDescent="0.25">
      <c r="A220" s="28"/>
      <c r="B220" s="28"/>
      <c r="C220" s="56"/>
      <c r="D220" s="52"/>
      <c r="E220" s="6"/>
      <c r="F220" s="19"/>
      <c r="G220" s="24"/>
      <c r="H220" s="24"/>
      <c r="I220" s="31"/>
      <c r="J220" s="31"/>
      <c r="K220" s="35"/>
    </row>
    <row r="221" spans="1:11" x14ac:dyDescent="0.25">
      <c r="C221" s="57" t="s">
        <v>15</v>
      </c>
      <c r="D221" s="52"/>
      <c r="E221" s="6"/>
      <c r="F221" s="19"/>
      <c r="G221" s="24"/>
      <c r="H221" s="24"/>
      <c r="I221" s="31"/>
      <c r="J221" s="31"/>
      <c r="K221" s="35"/>
    </row>
    <row r="222" spans="1:11" x14ac:dyDescent="0.25">
      <c r="B222" s="8" t="s">
        <v>2504</v>
      </c>
      <c r="C222" s="58" t="s">
        <v>471</v>
      </c>
      <c r="D222" s="52" t="s">
        <v>2505</v>
      </c>
      <c r="E222" s="6" t="s">
        <v>1553</v>
      </c>
      <c r="F222" s="19">
        <v>10000</v>
      </c>
      <c r="G222" s="24">
        <v>48068.5</v>
      </c>
      <c r="H222" s="24">
        <v>1.05</v>
      </c>
      <c r="I222" s="31">
        <v>6.7900999999999998</v>
      </c>
      <c r="J222" s="31"/>
      <c r="K222" s="35" t="s">
        <v>651</v>
      </c>
    </row>
    <row r="223" spans="1:11" x14ac:dyDescent="0.25">
      <c r="B223" s="8" t="s">
        <v>1339</v>
      </c>
      <c r="C223" s="58" t="s">
        <v>692</v>
      </c>
      <c r="D223" s="52" t="s">
        <v>1340</v>
      </c>
      <c r="E223" s="6" t="s">
        <v>810</v>
      </c>
      <c r="F223" s="19">
        <v>9000</v>
      </c>
      <c r="G223" s="24">
        <v>42153.21</v>
      </c>
      <c r="H223" s="24">
        <v>0.92</v>
      </c>
      <c r="I223" s="31">
        <v>7.1449999999999996</v>
      </c>
      <c r="J223" s="31"/>
      <c r="K223" s="35" t="s">
        <v>651</v>
      </c>
    </row>
    <row r="224" spans="1:11" x14ac:dyDescent="0.25">
      <c r="B224" s="8" t="s">
        <v>1692</v>
      </c>
      <c r="C224" s="58" t="s">
        <v>692</v>
      </c>
      <c r="D224" s="52" t="s">
        <v>1693</v>
      </c>
      <c r="E224" s="6" t="s">
        <v>810</v>
      </c>
      <c r="F224" s="19">
        <v>5000</v>
      </c>
      <c r="G224" s="24">
        <v>23796.3</v>
      </c>
      <c r="H224" s="24">
        <v>0.52</v>
      </c>
      <c r="I224" s="31">
        <v>6.915</v>
      </c>
      <c r="J224" s="31"/>
      <c r="K224" s="35" t="s">
        <v>651</v>
      </c>
    </row>
    <row r="225" spans="2:11" x14ac:dyDescent="0.25">
      <c r="B225" s="8" t="s">
        <v>2018</v>
      </c>
      <c r="C225" s="58" t="s">
        <v>1055</v>
      </c>
      <c r="D225" s="52" t="s">
        <v>2019</v>
      </c>
      <c r="E225" s="6" t="s">
        <v>810</v>
      </c>
      <c r="F225" s="19">
        <v>4500</v>
      </c>
      <c r="G225" s="24">
        <v>21620.12</v>
      </c>
      <c r="H225" s="24">
        <v>0.47</v>
      </c>
      <c r="I225" s="31">
        <v>6.7828999999999997</v>
      </c>
      <c r="J225" s="31"/>
      <c r="K225" s="35"/>
    </row>
    <row r="226" spans="2:11" x14ac:dyDescent="0.25">
      <c r="B226" s="8" t="s">
        <v>1690</v>
      </c>
      <c r="C226" s="58" t="s">
        <v>820</v>
      </c>
      <c r="D226" s="52" t="s">
        <v>1691</v>
      </c>
      <c r="E226" s="6" t="s">
        <v>822</v>
      </c>
      <c r="F226" s="19">
        <v>4000</v>
      </c>
      <c r="G226" s="24">
        <v>19090.02</v>
      </c>
      <c r="H226" s="24">
        <v>0.42</v>
      </c>
      <c r="I226" s="31">
        <v>6.7698999999999998</v>
      </c>
      <c r="J226" s="31"/>
      <c r="K226" s="35"/>
    </row>
    <row r="227" spans="2:11" x14ac:dyDescent="0.25">
      <c r="B227" s="8" t="s">
        <v>2506</v>
      </c>
      <c r="C227" s="58" t="s">
        <v>477</v>
      </c>
      <c r="D227" s="52" t="s">
        <v>2507</v>
      </c>
      <c r="E227" s="6" t="s">
        <v>810</v>
      </c>
      <c r="F227" s="19">
        <v>3000</v>
      </c>
      <c r="G227" s="24">
        <v>14762.55</v>
      </c>
      <c r="H227" s="24">
        <v>0.32</v>
      </c>
      <c r="I227" s="31">
        <v>7.1597999999999997</v>
      </c>
      <c r="J227" s="31"/>
      <c r="K227" s="35" t="s">
        <v>651</v>
      </c>
    </row>
    <row r="228" spans="2:11" x14ac:dyDescent="0.25">
      <c r="B228" s="8" t="s">
        <v>1838</v>
      </c>
      <c r="C228" s="58" t="s">
        <v>471</v>
      </c>
      <c r="D228" s="52" t="s">
        <v>1839</v>
      </c>
      <c r="E228" s="6" t="s">
        <v>1553</v>
      </c>
      <c r="F228" s="19">
        <v>3000</v>
      </c>
      <c r="G228" s="24">
        <v>14327.18</v>
      </c>
      <c r="H228" s="24">
        <v>0.31</v>
      </c>
      <c r="I228" s="31">
        <v>6.7751000000000001</v>
      </c>
      <c r="J228" s="31"/>
      <c r="K228" s="35" t="s">
        <v>651</v>
      </c>
    </row>
    <row r="229" spans="2:11" x14ac:dyDescent="0.25">
      <c r="B229" s="8" t="s">
        <v>1808</v>
      </c>
      <c r="C229" s="58" t="s">
        <v>1055</v>
      </c>
      <c r="D229" s="52" t="s">
        <v>1809</v>
      </c>
      <c r="E229" s="6" t="s">
        <v>810</v>
      </c>
      <c r="F229" s="19">
        <v>2000</v>
      </c>
      <c r="G229" s="24">
        <v>9610.19</v>
      </c>
      <c r="H229" s="24">
        <v>0.21</v>
      </c>
      <c r="I229" s="31">
        <v>6.7915000000000001</v>
      </c>
      <c r="J229" s="31"/>
      <c r="K229" s="35"/>
    </row>
    <row r="230" spans="2:11" x14ac:dyDescent="0.25">
      <c r="B230" s="8" t="s">
        <v>1866</v>
      </c>
      <c r="C230" s="58" t="s">
        <v>812</v>
      </c>
      <c r="D230" s="52" t="s">
        <v>1867</v>
      </c>
      <c r="E230" s="6" t="s">
        <v>810</v>
      </c>
      <c r="F230" s="19">
        <v>2000</v>
      </c>
      <c r="G230" s="24">
        <v>9574.43</v>
      </c>
      <c r="H230" s="24">
        <v>0.21</v>
      </c>
      <c r="I230" s="31">
        <v>6.76</v>
      </c>
      <c r="J230" s="31"/>
      <c r="K230" s="35"/>
    </row>
    <row r="231" spans="2:11" x14ac:dyDescent="0.25">
      <c r="B231" s="8" t="s">
        <v>2508</v>
      </c>
      <c r="C231" s="58" t="s">
        <v>42</v>
      </c>
      <c r="D231" s="52" t="s">
        <v>2509</v>
      </c>
      <c r="E231" s="6" t="s">
        <v>822</v>
      </c>
      <c r="F231" s="19">
        <v>2000</v>
      </c>
      <c r="G231" s="24">
        <v>9528.6200000000008</v>
      </c>
      <c r="H231" s="24">
        <v>0.21</v>
      </c>
      <c r="I231" s="31">
        <v>6.7628000000000004</v>
      </c>
      <c r="J231" s="31"/>
      <c r="K231" s="35"/>
    </row>
    <row r="232" spans="2:11" x14ac:dyDescent="0.25">
      <c r="B232" s="8" t="s">
        <v>825</v>
      </c>
      <c r="C232" s="58" t="s">
        <v>826</v>
      </c>
      <c r="D232" s="52" t="s">
        <v>827</v>
      </c>
      <c r="E232" s="6" t="s">
        <v>810</v>
      </c>
      <c r="F232" s="19">
        <v>500</v>
      </c>
      <c r="G232" s="24">
        <v>2386.56</v>
      </c>
      <c r="H232" s="24">
        <v>0.05</v>
      </c>
      <c r="I232" s="31">
        <v>6.8849999999999998</v>
      </c>
      <c r="J232" s="31"/>
      <c r="K232" s="35" t="s">
        <v>651</v>
      </c>
    </row>
    <row r="233" spans="2:11" x14ac:dyDescent="0.25">
      <c r="B233" s="8" t="s">
        <v>1814</v>
      </c>
      <c r="C233" s="58" t="s">
        <v>826</v>
      </c>
      <c r="D233" s="52" t="s">
        <v>1815</v>
      </c>
      <c r="E233" s="6" t="s">
        <v>810</v>
      </c>
      <c r="F233" s="19">
        <v>500</v>
      </c>
      <c r="G233" s="24">
        <v>2383.12</v>
      </c>
      <c r="H233" s="24">
        <v>0.05</v>
      </c>
      <c r="I233" s="31">
        <v>6.8849999999999998</v>
      </c>
      <c r="J233" s="31"/>
      <c r="K233" s="35" t="s">
        <v>651</v>
      </c>
    </row>
    <row r="234" spans="2:11" x14ac:dyDescent="0.25">
      <c r="C234" s="56" t="s">
        <v>191</v>
      </c>
      <c r="D234" s="52"/>
      <c r="E234" s="6"/>
      <c r="F234" s="19"/>
      <c r="G234" s="25">
        <v>217300.8</v>
      </c>
      <c r="H234" s="25">
        <v>4.74</v>
      </c>
      <c r="I234" s="31"/>
      <c r="J234" s="31"/>
      <c r="K234" s="35"/>
    </row>
    <row r="235" spans="2:11" x14ac:dyDescent="0.25">
      <c r="C235" s="55"/>
      <c r="D235" s="52"/>
      <c r="E235" s="6"/>
      <c r="F235" s="19"/>
      <c r="G235" s="24"/>
      <c r="H235" s="24"/>
      <c r="I235" s="31"/>
      <c r="J235" s="31"/>
      <c r="K235" s="35"/>
    </row>
    <row r="236" spans="2:11" x14ac:dyDescent="0.25">
      <c r="C236" s="57" t="s">
        <v>16</v>
      </c>
      <c r="D236" s="52"/>
      <c r="E236" s="6"/>
      <c r="F236" s="19"/>
      <c r="G236" s="24"/>
      <c r="H236" s="24"/>
      <c r="I236" s="31"/>
      <c r="J236" s="31"/>
      <c r="K236" s="35"/>
    </row>
    <row r="237" spans="2:11" x14ac:dyDescent="0.25">
      <c r="B237" s="8" t="s">
        <v>407</v>
      </c>
      <c r="C237" s="58" t="s">
        <v>408</v>
      </c>
      <c r="D237" s="52" t="s">
        <v>409</v>
      </c>
      <c r="E237" s="6" t="s">
        <v>202</v>
      </c>
      <c r="F237" s="19">
        <v>2500000</v>
      </c>
      <c r="G237" s="24">
        <v>2479.4299999999998</v>
      </c>
      <c r="H237" s="24">
        <v>0.05</v>
      </c>
      <c r="I237" s="31">
        <v>5.2202999999999999</v>
      </c>
      <c r="J237" s="31"/>
      <c r="K237" s="35"/>
    </row>
    <row r="238" spans="2:11" x14ac:dyDescent="0.25">
      <c r="B238" s="8" t="s">
        <v>199</v>
      </c>
      <c r="C238" s="58" t="s">
        <v>200</v>
      </c>
      <c r="D238" s="52" t="s">
        <v>201</v>
      </c>
      <c r="E238" s="6" t="s">
        <v>202</v>
      </c>
      <c r="F238" s="19">
        <v>2300000</v>
      </c>
      <c r="G238" s="24">
        <v>2252.92</v>
      </c>
      <c r="H238" s="24">
        <v>0.05</v>
      </c>
      <c r="I238" s="31">
        <v>5.41</v>
      </c>
      <c r="J238" s="31"/>
      <c r="K238" s="35"/>
    </row>
    <row r="239" spans="2:11" x14ac:dyDescent="0.25">
      <c r="C239" s="56" t="s">
        <v>191</v>
      </c>
      <c r="D239" s="52"/>
      <c r="E239" s="6"/>
      <c r="F239" s="19"/>
      <c r="G239" s="25">
        <v>4732.3500000000004</v>
      </c>
      <c r="H239" s="25">
        <v>0.1</v>
      </c>
      <c r="I239" s="31"/>
      <c r="J239" s="31"/>
      <c r="K239" s="35"/>
    </row>
    <row r="240" spans="2:11" x14ac:dyDescent="0.25">
      <c r="C240" s="55"/>
      <c r="D240" s="52"/>
      <c r="E240" s="6"/>
      <c r="F240" s="19"/>
      <c r="G240" s="24"/>
      <c r="H240" s="24"/>
      <c r="I240" s="31"/>
      <c r="J240" s="31"/>
      <c r="K240" s="35"/>
    </row>
    <row r="241" spans="1:11" x14ac:dyDescent="0.25">
      <c r="C241" s="56" t="s">
        <v>17</v>
      </c>
      <c r="D241" s="52"/>
      <c r="E241" s="6"/>
      <c r="F241" s="19"/>
      <c r="G241" s="24" t="s">
        <v>2</v>
      </c>
      <c r="H241" s="24" t="s">
        <v>2</v>
      </c>
      <c r="I241" s="31"/>
      <c r="J241" s="31"/>
      <c r="K241" s="35"/>
    </row>
    <row r="242" spans="1:11" x14ac:dyDescent="0.25">
      <c r="C242" s="55"/>
      <c r="D242" s="52"/>
      <c r="E242" s="6"/>
      <c r="F242" s="19"/>
      <c r="G242" s="24"/>
      <c r="H242" s="24"/>
      <c r="I242" s="31"/>
      <c r="J242" s="31"/>
      <c r="K242" s="35"/>
    </row>
    <row r="243" spans="1:11" x14ac:dyDescent="0.25">
      <c r="C243" s="56" t="s">
        <v>18</v>
      </c>
      <c r="D243" s="52"/>
      <c r="E243" s="6"/>
      <c r="F243" s="19"/>
      <c r="G243" s="24" t="s">
        <v>2</v>
      </c>
      <c r="H243" s="24" t="s">
        <v>2</v>
      </c>
      <c r="I243" s="31"/>
      <c r="J243" s="31"/>
      <c r="K243" s="35"/>
    </row>
    <row r="244" spans="1:11" x14ac:dyDescent="0.25">
      <c r="C244" s="55"/>
      <c r="D244" s="52"/>
      <c r="E244" s="6"/>
      <c r="F244" s="19"/>
      <c r="G244" s="24"/>
      <c r="H244" s="24"/>
      <c r="I244" s="31"/>
      <c r="J244" s="31"/>
      <c r="K244" s="35"/>
    </row>
    <row r="245" spans="1:11" x14ac:dyDescent="0.25">
      <c r="A245" s="10"/>
      <c r="B245" s="28"/>
      <c r="C245" s="56" t="s">
        <v>19</v>
      </c>
      <c r="D245" s="52"/>
      <c r="E245" s="6"/>
      <c r="F245" s="19"/>
      <c r="G245" s="24"/>
      <c r="H245" s="24"/>
      <c r="I245" s="31"/>
      <c r="J245" s="31"/>
      <c r="K245" s="35"/>
    </row>
    <row r="246" spans="1:11" x14ac:dyDescent="0.25">
      <c r="C246" s="57" t="s">
        <v>20</v>
      </c>
      <c r="D246" s="52"/>
      <c r="E246" s="6"/>
      <c r="F246" s="19"/>
      <c r="G246" s="24"/>
      <c r="H246" s="24"/>
      <c r="I246" s="31"/>
      <c r="J246" s="31"/>
      <c r="K246" s="35"/>
    </row>
    <row r="247" spans="1:11" x14ac:dyDescent="0.25">
      <c r="B247" s="8" t="s">
        <v>2510</v>
      </c>
      <c r="C247" s="58" t="s">
        <v>4581</v>
      </c>
      <c r="D247" s="52" t="s">
        <v>2511</v>
      </c>
      <c r="E247" s="6" t="s">
        <v>4580</v>
      </c>
      <c r="F247" s="19">
        <v>1234606835.4849999</v>
      </c>
      <c r="G247" s="24">
        <v>585120.92000000004</v>
      </c>
      <c r="H247" s="24">
        <v>12.74</v>
      </c>
      <c r="I247" s="31"/>
      <c r="J247" s="31"/>
      <c r="K247" s="35"/>
    </row>
    <row r="248" spans="1:11" x14ac:dyDescent="0.25">
      <c r="B248" s="8" t="s">
        <v>2512</v>
      </c>
      <c r="C248" s="58" t="s">
        <v>4582</v>
      </c>
      <c r="D248" s="52" t="s">
        <v>2513</v>
      </c>
      <c r="E248" s="6" t="s">
        <v>4580</v>
      </c>
      <c r="F248" s="19">
        <v>5414307.409</v>
      </c>
      <c r="G248" s="24">
        <v>237425.15</v>
      </c>
      <c r="H248" s="24">
        <v>5.17</v>
      </c>
      <c r="I248" s="31"/>
      <c r="J248" s="31"/>
      <c r="K248" s="35"/>
    </row>
    <row r="249" spans="1:11" x14ac:dyDescent="0.25">
      <c r="B249" s="8" t="s">
        <v>2514</v>
      </c>
      <c r="C249" s="58" t="s">
        <v>4583</v>
      </c>
      <c r="D249" s="52" t="s">
        <v>2515</v>
      </c>
      <c r="E249" s="6" t="s">
        <v>4580</v>
      </c>
      <c r="F249" s="19">
        <v>3329931.9950000001</v>
      </c>
      <c r="G249" s="24">
        <v>128682.36</v>
      </c>
      <c r="H249" s="24">
        <v>2.8</v>
      </c>
      <c r="I249" s="31"/>
      <c r="J249" s="31"/>
      <c r="K249" s="35"/>
    </row>
    <row r="250" spans="1:11" x14ac:dyDescent="0.25">
      <c r="C250" s="56" t="s">
        <v>191</v>
      </c>
      <c r="D250" s="52"/>
      <c r="E250" s="6"/>
      <c r="F250" s="19"/>
      <c r="G250" s="25">
        <v>951228.43</v>
      </c>
      <c r="H250" s="25">
        <v>20.71</v>
      </c>
      <c r="I250" s="31"/>
      <c r="J250" s="31"/>
      <c r="K250" s="35"/>
    </row>
    <row r="251" spans="1:11" x14ac:dyDescent="0.25">
      <c r="C251" s="55"/>
      <c r="D251" s="52"/>
      <c r="E251" s="6"/>
      <c r="F251" s="19"/>
      <c r="G251" s="24"/>
      <c r="H251" s="24"/>
      <c r="I251" s="31"/>
      <c r="J251" s="31"/>
      <c r="K251" s="35"/>
    </row>
    <row r="252" spans="1:11" x14ac:dyDescent="0.25">
      <c r="C252" s="56" t="s">
        <v>21</v>
      </c>
      <c r="D252" s="52"/>
      <c r="E252" s="6"/>
      <c r="F252" s="19"/>
      <c r="G252" s="24" t="s">
        <v>2</v>
      </c>
      <c r="H252" s="24" t="s">
        <v>2</v>
      </c>
      <c r="I252" s="31"/>
      <c r="J252" s="31"/>
      <c r="K252" s="35"/>
    </row>
    <row r="253" spans="1:11" x14ac:dyDescent="0.25">
      <c r="C253" s="55"/>
      <c r="D253" s="52"/>
      <c r="E253" s="6"/>
      <c r="F253" s="19"/>
      <c r="G253" s="24"/>
      <c r="H253" s="24"/>
      <c r="I253" s="31"/>
      <c r="J253" s="31"/>
      <c r="K253" s="35"/>
    </row>
    <row r="254" spans="1:11" x14ac:dyDescent="0.25">
      <c r="C254" s="56" t="s">
        <v>22</v>
      </c>
      <c r="D254" s="52"/>
      <c r="E254" s="6"/>
      <c r="F254" s="19"/>
      <c r="G254" s="24" t="s">
        <v>2</v>
      </c>
      <c r="H254" s="24" t="s">
        <v>2</v>
      </c>
      <c r="I254" s="31"/>
      <c r="J254" s="31"/>
      <c r="K254" s="35"/>
    </row>
    <row r="255" spans="1:11" x14ac:dyDescent="0.25">
      <c r="C255" s="55"/>
      <c r="D255" s="52"/>
      <c r="E255" s="6"/>
      <c r="F255" s="19"/>
      <c r="G255" s="24"/>
      <c r="H255" s="24"/>
      <c r="I255" s="31"/>
      <c r="J255" s="31"/>
      <c r="K255" s="35"/>
    </row>
    <row r="256" spans="1:11" x14ac:dyDescent="0.25">
      <c r="C256" s="56" t="s">
        <v>23</v>
      </c>
      <c r="D256" s="52"/>
      <c r="E256" s="6"/>
      <c r="F256" s="19"/>
      <c r="G256" s="24" t="s">
        <v>2</v>
      </c>
      <c r="H256" s="24" t="s">
        <v>2</v>
      </c>
      <c r="I256" s="31"/>
      <c r="J256" s="31"/>
      <c r="K256" s="35"/>
    </row>
    <row r="257" spans="1:54" x14ac:dyDescent="0.25">
      <c r="C257" s="55"/>
      <c r="D257" s="52"/>
      <c r="E257" s="6"/>
      <c r="F257" s="19"/>
      <c r="G257" s="24"/>
      <c r="H257" s="24"/>
      <c r="I257" s="31"/>
      <c r="J257" s="31"/>
      <c r="K257" s="35"/>
    </row>
    <row r="258" spans="1:54" x14ac:dyDescent="0.25">
      <c r="C258" s="57" t="s">
        <v>24</v>
      </c>
      <c r="D258" s="52"/>
      <c r="E258" s="6"/>
      <c r="F258" s="19"/>
      <c r="G258" s="24"/>
      <c r="H258" s="24"/>
      <c r="I258" s="31"/>
      <c r="J258" s="31"/>
      <c r="K258" s="35"/>
    </row>
    <row r="259" spans="1:54" x14ac:dyDescent="0.25">
      <c r="B259" s="8" t="s">
        <v>203</v>
      </c>
      <c r="C259" s="58" t="s">
        <v>204</v>
      </c>
      <c r="D259" s="52"/>
      <c r="E259" s="6"/>
      <c r="F259" s="19"/>
      <c r="G259" s="24">
        <v>62305.84</v>
      </c>
      <c r="H259" s="24">
        <v>1.36</v>
      </c>
      <c r="I259" s="31"/>
      <c r="J259" s="31"/>
      <c r="K259" s="35"/>
    </row>
    <row r="260" spans="1:54" x14ac:dyDescent="0.25">
      <c r="C260" s="56" t="s">
        <v>191</v>
      </c>
      <c r="D260" s="52"/>
      <c r="E260" s="6"/>
      <c r="F260" s="19"/>
      <c r="G260" s="25">
        <v>62305.84</v>
      </c>
      <c r="H260" s="25">
        <v>1.36</v>
      </c>
      <c r="I260" s="31"/>
      <c r="J260" s="31"/>
      <c r="K260" s="35"/>
    </row>
    <row r="261" spans="1:54" x14ac:dyDescent="0.25">
      <c r="C261" s="55"/>
      <c r="D261" s="52"/>
      <c r="E261" s="6"/>
      <c r="F261" s="19"/>
      <c r="G261" s="24"/>
      <c r="H261" s="24"/>
      <c r="I261" s="31"/>
      <c r="J261" s="31"/>
      <c r="K261" s="35"/>
    </row>
    <row r="262" spans="1:54" x14ac:dyDescent="0.25">
      <c r="A262" s="10"/>
      <c r="B262" s="28"/>
      <c r="C262" s="56" t="s">
        <v>25</v>
      </c>
      <c r="D262" s="52"/>
      <c r="E262" s="6"/>
      <c r="F262" s="19"/>
      <c r="G262" s="24"/>
      <c r="H262" s="24"/>
      <c r="I262" s="31"/>
      <c r="J262" s="31"/>
      <c r="K262" s="35"/>
    </row>
    <row r="263" spans="1:54" s="2" customFormat="1" ht="13.5" x14ac:dyDescent="0.25">
      <c r="A263" s="28"/>
      <c r="B263" s="28"/>
      <c r="C263" s="55" t="s">
        <v>4578</v>
      </c>
      <c r="D263" s="52"/>
      <c r="E263" s="6"/>
      <c r="F263" s="19"/>
      <c r="G263" s="24">
        <v>10</v>
      </c>
      <c r="H263" s="24" t="s">
        <v>4579</v>
      </c>
      <c r="I263" s="31"/>
      <c r="J263" s="31"/>
      <c r="K263" s="35"/>
      <c r="L263" s="3"/>
      <c r="AI263" s="3"/>
      <c r="AV263" s="3"/>
      <c r="AX263" s="3"/>
      <c r="BB263" s="3"/>
    </row>
    <row r="264" spans="1:54" x14ac:dyDescent="0.25">
      <c r="B264" s="8"/>
      <c r="C264" s="58" t="s">
        <v>205</v>
      </c>
      <c r="D264" s="52"/>
      <c r="E264" s="6"/>
      <c r="F264" s="19"/>
      <c r="G264" s="24">
        <v>-32265.74</v>
      </c>
      <c r="H264" s="24">
        <v>-0.73</v>
      </c>
      <c r="I264" s="31"/>
      <c r="J264" s="31"/>
      <c r="K264" s="35"/>
    </row>
    <row r="265" spans="1:54" x14ac:dyDescent="0.25">
      <c r="C265" s="56" t="s">
        <v>191</v>
      </c>
      <c r="D265" s="52"/>
      <c r="E265" s="6"/>
      <c r="F265" s="19"/>
      <c r="G265" s="25">
        <v>-32255.74</v>
      </c>
      <c r="H265" s="25">
        <v>-0.73</v>
      </c>
      <c r="I265" s="31"/>
      <c r="J265" s="31"/>
      <c r="K265" s="35"/>
    </row>
    <row r="266" spans="1:54" x14ac:dyDescent="0.25">
      <c r="C266" s="55"/>
      <c r="D266" s="52"/>
      <c r="E266" s="6"/>
      <c r="F266" s="19"/>
      <c r="G266" s="24"/>
      <c r="H266" s="24"/>
      <c r="I266" s="31"/>
      <c r="J266" s="31"/>
      <c r="K266" s="35"/>
    </row>
    <row r="267" spans="1:54" x14ac:dyDescent="0.25">
      <c r="C267" s="59" t="s">
        <v>206</v>
      </c>
      <c r="D267" s="53"/>
      <c r="E267" s="5"/>
      <c r="F267" s="20"/>
      <c r="G267" s="26">
        <v>4592306.59</v>
      </c>
      <c r="H267" s="26">
        <v>100</v>
      </c>
      <c r="I267" s="32"/>
      <c r="J267" s="32"/>
      <c r="K267" s="36"/>
    </row>
    <row r="269" spans="1:54" s="48" customFormat="1" ht="15.75" x14ac:dyDescent="0.3">
      <c r="C269" s="48" t="s">
        <v>4577</v>
      </c>
      <c r="F269" s="49"/>
      <c r="G269" s="49"/>
      <c r="H269" s="49"/>
    </row>
    <row r="270" spans="1:54" s="42" customFormat="1" ht="27" x14ac:dyDescent="0.25">
      <c r="B270" s="43"/>
      <c r="C270" s="43" t="s">
        <v>4572</v>
      </c>
      <c r="D270" s="43" t="s">
        <v>4573</v>
      </c>
      <c r="E270" s="43" t="s">
        <v>4574</v>
      </c>
      <c r="F270" s="44" t="s">
        <v>34</v>
      </c>
      <c r="G270" s="45" t="s">
        <v>4575</v>
      </c>
      <c r="H270" s="44" t="s">
        <v>36</v>
      </c>
      <c r="I270" s="43" t="s">
        <v>39</v>
      </c>
    </row>
    <row r="271" spans="1:54" s="42" customFormat="1" ht="13.5" x14ac:dyDescent="0.25">
      <c r="B271" s="43"/>
      <c r="C271" s="43" t="s">
        <v>4638</v>
      </c>
      <c r="D271" s="43"/>
      <c r="E271" s="43"/>
      <c r="F271" s="44"/>
      <c r="G271" s="45"/>
      <c r="H271" s="44"/>
      <c r="I271" s="43"/>
    </row>
    <row r="272" spans="1:54" s="2" customFormat="1" ht="13.5" x14ac:dyDescent="0.25">
      <c r="B272" s="66">
        <v>2223200</v>
      </c>
      <c r="C272" s="66" t="s">
        <v>4672</v>
      </c>
      <c r="D272" s="66" t="s">
        <v>4639</v>
      </c>
      <c r="E272" s="66" t="s">
        <v>44</v>
      </c>
      <c r="F272" s="73">
        <v>-27556100</v>
      </c>
      <c r="G272" s="73">
        <v>-221247.92689999999</v>
      </c>
      <c r="H272" s="73">
        <v>-4.82</v>
      </c>
      <c r="I272" s="66"/>
    </row>
    <row r="273" spans="2:9" s="2" customFormat="1" ht="13.5" x14ac:dyDescent="0.25">
      <c r="B273" s="66">
        <v>2223179</v>
      </c>
      <c r="C273" s="66" t="s">
        <v>4673</v>
      </c>
      <c r="D273" s="66" t="s">
        <v>4639</v>
      </c>
      <c r="E273" s="66" t="s">
        <v>91</v>
      </c>
      <c r="F273" s="73">
        <v>-9837500</v>
      </c>
      <c r="G273" s="73">
        <v>-127926.85</v>
      </c>
      <c r="H273" s="73">
        <v>-2.79</v>
      </c>
      <c r="I273" s="66"/>
    </row>
    <row r="274" spans="2:9" s="2" customFormat="1" ht="13.5" x14ac:dyDescent="0.25">
      <c r="B274" s="66">
        <v>2223316</v>
      </c>
      <c r="C274" s="66" t="s">
        <v>4674</v>
      </c>
      <c r="D274" s="66" t="s">
        <v>4639</v>
      </c>
      <c r="E274" s="66" t="s">
        <v>44</v>
      </c>
      <c r="F274" s="73">
        <v>-7770700</v>
      </c>
      <c r="G274" s="73">
        <v>-107562.0294</v>
      </c>
      <c r="H274" s="73">
        <v>-2.34</v>
      </c>
      <c r="I274" s="66"/>
    </row>
    <row r="275" spans="2:9" s="2" customFormat="1" ht="13.5" x14ac:dyDescent="0.25">
      <c r="B275" s="66">
        <v>2223590</v>
      </c>
      <c r="C275" s="66" t="s">
        <v>4675</v>
      </c>
      <c r="D275" s="66" t="s">
        <v>4639</v>
      </c>
      <c r="E275" s="66" t="s">
        <v>44</v>
      </c>
      <c r="F275" s="73">
        <v>-6342000</v>
      </c>
      <c r="G275" s="73">
        <v>-87583.02</v>
      </c>
      <c r="H275" s="73">
        <v>-1.91</v>
      </c>
      <c r="I275" s="66"/>
    </row>
    <row r="276" spans="2:9" s="2" customFormat="1" ht="13.5" x14ac:dyDescent="0.25">
      <c r="B276" s="66">
        <v>2223233</v>
      </c>
      <c r="C276" s="66" t="s">
        <v>4676</v>
      </c>
      <c r="D276" s="66" t="s">
        <v>4639</v>
      </c>
      <c r="E276" s="66" t="s">
        <v>44</v>
      </c>
      <c r="F276" s="73">
        <v>-8053500</v>
      </c>
      <c r="G276" s="73">
        <v>-83253.056249999994</v>
      </c>
      <c r="H276" s="73">
        <v>-1.81</v>
      </c>
      <c r="I276" s="66"/>
    </row>
    <row r="277" spans="2:9" s="2" customFormat="1" ht="13.5" x14ac:dyDescent="0.25">
      <c r="B277" s="66">
        <v>2223280</v>
      </c>
      <c r="C277" s="66" t="s">
        <v>4677</v>
      </c>
      <c r="D277" s="66" t="s">
        <v>4639</v>
      </c>
      <c r="E277" s="66" t="s">
        <v>224</v>
      </c>
      <c r="F277" s="73">
        <v>-2410200</v>
      </c>
      <c r="G277" s="73">
        <v>-73532.791800000006</v>
      </c>
      <c r="H277" s="73">
        <v>-1.6</v>
      </c>
      <c r="I277" s="66"/>
    </row>
    <row r="278" spans="2:9" s="2" customFormat="1" ht="13.5" x14ac:dyDescent="0.25">
      <c r="B278" s="66">
        <v>2223507</v>
      </c>
      <c r="C278" s="66" t="s">
        <v>4678</v>
      </c>
      <c r="D278" s="66" t="s">
        <v>4639</v>
      </c>
      <c r="E278" s="66" t="s">
        <v>44</v>
      </c>
      <c r="F278" s="73">
        <v>-5924250</v>
      </c>
      <c r="G278" s="73">
        <v>-61609.237874999999</v>
      </c>
      <c r="H278" s="73">
        <v>-1.34</v>
      </c>
      <c r="I278" s="66"/>
    </row>
    <row r="279" spans="2:9" s="2" customFormat="1" ht="13.5" x14ac:dyDescent="0.25">
      <c r="B279" s="66">
        <v>2223277</v>
      </c>
      <c r="C279" s="66" t="s">
        <v>4679</v>
      </c>
      <c r="D279" s="66" t="s">
        <v>4639</v>
      </c>
      <c r="E279" s="66" t="s">
        <v>581</v>
      </c>
      <c r="F279" s="73">
        <v>-14817150</v>
      </c>
      <c r="G279" s="73">
        <v>-61357.818149999999</v>
      </c>
      <c r="H279" s="73">
        <v>-1.34</v>
      </c>
      <c r="I279" s="66"/>
    </row>
    <row r="280" spans="2:9" s="2" customFormat="1" ht="13.5" x14ac:dyDescent="0.25">
      <c r="B280" s="66">
        <v>2223325</v>
      </c>
      <c r="C280" s="66" t="s">
        <v>4680</v>
      </c>
      <c r="D280" s="66" t="s">
        <v>4639</v>
      </c>
      <c r="E280" s="66" t="s">
        <v>44</v>
      </c>
      <c r="F280" s="73">
        <v>-4455000</v>
      </c>
      <c r="G280" s="73">
        <v>-60391.98</v>
      </c>
      <c r="H280" s="73">
        <v>-1.32</v>
      </c>
      <c r="I280" s="66"/>
    </row>
    <row r="281" spans="2:9" s="2" customFormat="1" ht="13.5" x14ac:dyDescent="0.25">
      <c r="B281" s="66">
        <v>2223470</v>
      </c>
      <c r="C281" s="66" t="s">
        <v>4681</v>
      </c>
      <c r="D281" s="66" t="s">
        <v>4639</v>
      </c>
      <c r="E281" s="66" t="s">
        <v>273</v>
      </c>
      <c r="F281" s="73">
        <v>-2992025</v>
      </c>
      <c r="G281" s="73">
        <v>-55472.143499999998</v>
      </c>
      <c r="H281" s="73">
        <v>-1.21</v>
      </c>
      <c r="I281" s="66"/>
    </row>
    <row r="282" spans="2:9" s="2" customFormat="1" ht="13.5" x14ac:dyDescent="0.25">
      <c r="B282" s="66">
        <v>2223177</v>
      </c>
      <c r="C282" s="66" t="s">
        <v>4682</v>
      </c>
      <c r="D282" s="66" t="s">
        <v>4639</v>
      </c>
      <c r="E282" s="66" t="s">
        <v>80</v>
      </c>
      <c r="F282" s="73">
        <v>-4430025</v>
      </c>
      <c r="G282" s="73">
        <v>-54369.696824999999</v>
      </c>
      <c r="H282" s="73">
        <v>-1.18</v>
      </c>
      <c r="I282" s="66"/>
    </row>
    <row r="283" spans="2:9" s="2" customFormat="1" ht="13.5" x14ac:dyDescent="0.25">
      <c r="B283" s="66">
        <v>2223258</v>
      </c>
      <c r="C283" s="66" t="s">
        <v>4683</v>
      </c>
      <c r="D283" s="66" t="s">
        <v>4639</v>
      </c>
      <c r="E283" s="66" t="s">
        <v>62</v>
      </c>
      <c r="F283" s="73">
        <v>-5018475</v>
      </c>
      <c r="G283" s="73">
        <v>-52428.008325000003</v>
      </c>
      <c r="H283" s="73">
        <v>-1.1399999999999999</v>
      </c>
      <c r="I283" s="66"/>
    </row>
    <row r="284" spans="2:9" s="2" customFormat="1" ht="13.5" x14ac:dyDescent="0.25">
      <c r="B284" s="66">
        <v>2223262</v>
      </c>
      <c r="C284" s="66" t="s">
        <v>4684</v>
      </c>
      <c r="D284" s="66" t="s">
        <v>4639</v>
      </c>
      <c r="E284" s="66" t="s">
        <v>273</v>
      </c>
      <c r="F284" s="73">
        <v>-322280775</v>
      </c>
      <c r="G284" s="73">
        <v>-46859.624685000003</v>
      </c>
      <c r="H284" s="73">
        <v>-1.02</v>
      </c>
      <c r="I284" s="66"/>
    </row>
    <row r="285" spans="2:9" s="2" customFormat="1" ht="13.5" x14ac:dyDescent="0.25">
      <c r="B285" s="66">
        <v>2223363</v>
      </c>
      <c r="C285" s="66" t="s">
        <v>4685</v>
      </c>
      <c r="D285" s="66" t="s">
        <v>4639</v>
      </c>
      <c r="E285" s="66" t="s">
        <v>259</v>
      </c>
      <c r="F285" s="73">
        <v>-3048600</v>
      </c>
      <c r="G285" s="73">
        <v>-45835.701000000001</v>
      </c>
      <c r="H285" s="73">
        <v>-1</v>
      </c>
      <c r="I285" s="66"/>
    </row>
    <row r="286" spans="2:9" s="2" customFormat="1" ht="13.5" x14ac:dyDescent="0.25">
      <c r="B286" s="66">
        <v>2223336</v>
      </c>
      <c r="C286" s="66" t="s">
        <v>4686</v>
      </c>
      <c r="D286" s="66" t="s">
        <v>4639</v>
      </c>
      <c r="E286" s="66" t="s">
        <v>259</v>
      </c>
      <c r="F286" s="73">
        <v>-2884950</v>
      </c>
      <c r="G286" s="73">
        <v>-43355.028599999998</v>
      </c>
      <c r="H286" s="73">
        <v>-0.94</v>
      </c>
      <c r="I286" s="66"/>
    </row>
    <row r="287" spans="2:9" s="2" customFormat="1" ht="13.5" x14ac:dyDescent="0.25">
      <c r="B287" s="66">
        <v>2223276</v>
      </c>
      <c r="C287" s="66" t="s">
        <v>4687</v>
      </c>
      <c r="D287" s="66" t="s">
        <v>4639</v>
      </c>
      <c r="E287" s="66" t="s">
        <v>62</v>
      </c>
      <c r="F287" s="73">
        <v>-10086700</v>
      </c>
      <c r="G287" s="73">
        <v>-43135.772550000002</v>
      </c>
      <c r="H287" s="73">
        <v>-0.94</v>
      </c>
      <c r="I287" s="66"/>
    </row>
    <row r="288" spans="2:9" s="2" customFormat="1" ht="13.5" x14ac:dyDescent="0.25">
      <c r="B288" s="66">
        <v>2223210</v>
      </c>
      <c r="C288" s="66" t="s">
        <v>4688</v>
      </c>
      <c r="D288" s="66" t="s">
        <v>4639</v>
      </c>
      <c r="E288" s="66" t="s">
        <v>58</v>
      </c>
      <c r="F288" s="73">
        <v>-1080975</v>
      </c>
      <c r="G288" s="73">
        <v>-37683.869475</v>
      </c>
      <c r="H288" s="73">
        <v>-0.82</v>
      </c>
      <c r="I288" s="66"/>
    </row>
    <row r="289" spans="2:9" s="2" customFormat="1" ht="13.5" x14ac:dyDescent="0.25">
      <c r="B289" s="66">
        <v>2223243</v>
      </c>
      <c r="C289" s="66" t="s">
        <v>4689</v>
      </c>
      <c r="D289" s="66" t="s">
        <v>4639</v>
      </c>
      <c r="E289" s="66" t="s">
        <v>58</v>
      </c>
      <c r="F289" s="73">
        <v>-265150</v>
      </c>
      <c r="G289" s="73">
        <v>-37587.663999999997</v>
      </c>
      <c r="H289" s="73">
        <v>-0.82</v>
      </c>
      <c r="I289" s="66"/>
    </row>
    <row r="290" spans="2:9" s="2" customFormat="1" ht="13.5" x14ac:dyDescent="0.25">
      <c r="B290" s="66">
        <v>2223309</v>
      </c>
      <c r="C290" s="66" t="s">
        <v>4690</v>
      </c>
      <c r="D290" s="66" t="s">
        <v>4639</v>
      </c>
      <c r="E290" s="66" t="s">
        <v>62</v>
      </c>
      <c r="F290" s="73">
        <v>-10128825</v>
      </c>
      <c r="G290" s="73">
        <v>-37117.079212500001</v>
      </c>
      <c r="H290" s="73">
        <v>-0.81</v>
      </c>
      <c r="I290" s="66"/>
    </row>
    <row r="291" spans="2:9" s="2" customFormat="1" ht="13.5" x14ac:dyDescent="0.25">
      <c r="B291" s="66">
        <v>2223170</v>
      </c>
      <c r="C291" s="66" t="s">
        <v>4691</v>
      </c>
      <c r="D291" s="66" t="s">
        <v>4639</v>
      </c>
      <c r="E291" s="66" t="s">
        <v>581</v>
      </c>
      <c r="F291" s="73">
        <v>-835350</v>
      </c>
      <c r="G291" s="73">
        <v>-36844.782449999999</v>
      </c>
      <c r="H291" s="73">
        <v>-0.8</v>
      </c>
      <c r="I291" s="66"/>
    </row>
    <row r="292" spans="2:9" s="2" customFormat="1" ht="13.5" x14ac:dyDescent="0.25">
      <c r="B292" s="66">
        <v>2223219</v>
      </c>
      <c r="C292" s="66" t="s">
        <v>4692</v>
      </c>
      <c r="D292" s="66" t="s">
        <v>4639</v>
      </c>
      <c r="E292" s="66" t="s">
        <v>54</v>
      </c>
      <c r="F292" s="73">
        <v>-851900</v>
      </c>
      <c r="G292" s="73">
        <v>-35486.746400000004</v>
      </c>
      <c r="H292" s="73">
        <v>-0.77</v>
      </c>
      <c r="I292" s="66"/>
    </row>
    <row r="293" spans="2:9" s="2" customFormat="1" ht="13.5" x14ac:dyDescent="0.25">
      <c r="B293" s="66">
        <v>2223231</v>
      </c>
      <c r="C293" s="66" t="s">
        <v>4693</v>
      </c>
      <c r="D293" s="66" t="s">
        <v>4639</v>
      </c>
      <c r="E293" s="66" t="s">
        <v>44</v>
      </c>
      <c r="F293" s="73">
        <v>-32512000</v>
      </c>
      <c r="G293" s="73">
        <v>-34904.883199999997</v>
      </c>
      <c r="H293" s="73">
        <v>-0.76</v>
      </c>
      <c r="I293" s="66"/>
    </row>
    <row r="294" spans="2:9" s="2" customFormat="1" ht="13.5" x14ac:dyDescent="0.25">
      <c r="B294" s="66">
        <v>2223474</v>
      </c>
      <c r="C294" s="66" t="s">
        <v>4694</v>
      </c>
      <c r="D294" s="66" t="s">
        <v>4639</v>
      </c>
      <c r="E294" s="66" t="s">
        <v>44</v>
      </c>
      <c r="F294" s="73">
        <v>-4281550</v>
      </c>
      <c r="G294" s="73">
        <v>-34556.390050000002</v>
      </c>
      <c r="H294" s="73">
        <v>-0.75</v>
      </c>
      <c r="I294" s="66"/>
    </row>
    <row r="295" spans="2:9" s="2" customFormat="1" ht="13.5" x14ac:dyDescent="0.25">
      <c r="B295" s="66">
        <v>2223360</v>
      </c>
      <c r="C295" s="66" t="s">
        <v>4695</v>
      </c>
      <c r="D295" s="66" t="s">
        <v>4639</v>
      </c>
      <c r="E295" s="66" t="s">
        <v>139</v>
      </c>
      <c r="F295" s="73">
        <v>-12733675</v>
      </c>
      <c r="G295" s="73">
        <v>-33865.208662500001</v>
      </c>
      <c r="H295" s="73">
        <v>-0.74</v>
      </c>
      <c r="I295" s="66"/>
    </row>
    <row r="296" spans="2:9" s="2" customFormat="1" ht="13.5" x14ac:dyDescent="0.25">
      <c r="B296" s="66">
        <v>2223351</v>
      </c>
      <c r="C296" s="66" t="s">
        <v>4667</v>
      </c>
      <c r="D296" s="66" t="s">
        <v>4639</v>
      </c>
      <c r="E296" s="66" t="s">
        <v>62</v>
      </c>
      <c r="F296" s="73">
        <v>-14137600</v>
      </c>
      <c r="G296" s="73">
        <v>-33620.626559999997</v>
      </c>
      <c r="H296" s="73">
        <v>-0.73</v>
      </c>
      <c r="I296" s="66"/>
    </row>
    <row r="297" spans="2:9" s="2" customFormat="1" ht="13.5" x14ac:dyDescent="0.25">
      <c r="B297" s="66">
        <v>2223303</v>
      </c>
      <c r="C297" s="66" t="s">
        <v>4696</v>
      </c>
      <c r="D297" s="66" t="s">
        <v>4639</v>
      </c>
      <c r="E297" s="66" t="s">
        <v>605</v>
      </c>
      <c r="F297" s="73">
        <v>-7300800</v>
      </c>
      <c r="G297" s="73">
        <v>-32251.284</v>
      </c>
      <c r="H297" s="73">
        <v>-0.7</v>
      </c>
      <c r="I297" s="66"/>
    </row>
    <row r="298" spans="2:9" s="2" customFormat="1" ht="13.5" x14ac:dyDescent="0.25">
      <c r="B298" s="66">
        <v>2223302</v>
      </c>
      <c r="C298" s="66" t="s">
        <v>4697</v>
      </c>
      <c r="D298" s="66" t="s">
        <v>4639</v>
      </c>
      <c r="E298" s="66" t="s">
        <v>536</v>
      </c>
      <c r="F298" s="73">
        <v>-2973300</v>
      </c>
      <c r="G298" s="73">
        <v>-32126.5065</v>
      </c>
      <c r="H298" s="73">
        <v>-0.7</v>
      </c>
      <c r="I298" s="66"/>
    </row>
    <row r="299" spans="2:9" s="2" customFormat="1" ht="13.5" x14ac:dyDescent="0.25">
      <c r="B299" s="66">
        <v>2223220</v>
      </c>
      <c r="C299" s="66" t="s">
        <v>4698</v>
      </c>
      <c r="D299" s="66" t="s">
        <v>4639</v>
      </c>
      <c r="E299" s="66" t="s">
        <v>301</v>
      </c>
      <c r="F299" s="73">
        <v>-11041725</v>
      </c>
      <c r="G299" s="73">
        <v>-31860.897487499999</v>
      </c>
      <c r="H299" s="73">
        <v>-0.69</v>
      </c>
      <c r="I299" s="66"/>
    </row>
    <row r="300" spans="2:9" s="2" customFormat="1" ht="13.5" x14ac:dyDescent="0.25">
      <c r="B300" s="66">
        <v>2223171</v>
      </c>
      <c r="C300" s="66" t="s">
        <v>4668</v>
      </c>
      <c r="D300" s="66" t="s">
        <v>4639</v>
      </c>
      <c r="E300" s="66" t="s">
        <v>58</v>
      </c>
      <c r="F300" s="73">
        <v>-1027600</v>
      </c>
      <c r="G300" s="73">
        <v>-31452.7808</v>
      </c>
      <c r="H300" s="73">
        <v>-0.68</v>
      </c>
      <c r="I300" s="66"/>
    </row>
    <row r="301" spans="2:9" s="2" customFormat="1" ht="13.5" x14ac:dyDescent="0.25">
      <c r="B301" s="66">
        <v>2223164</v>
      </c>
      <c r="C301" s="66" t="s">
        <v>4699</v>
      </c>
      <c r="D301" s="66" t="s">
        <v>4639</v>
      </c>
      <c r="E301" s="66" t="s">
        <v>1105</v>
      </c>
      <c r="F301" s="73">
        <v>-36659250</v>
      </c>
      <c r="G301" s="73">
        <v>-31446.304649999998</v>
      </c>
      <c r="H301" s="73">
        <v>-0.68</v>
      </c>
      <c r="I301" s="66"/>
    </row>
    <row r="302" spans="2:9" s="2" customFormat="1" ht="13.5" x14ac:dyDescent="0.25">
      <c r="B302" s="66">
        <v>2223167</v>
      </c>
      <c r="C302" s="66" t="s">
        <v>4700</v>
      </c>
      <c r="D302" s="66" t="s">
        <v>4639</v>
      </c>
      <c r="E302" s="66" t="s">
        <v>99</v>
      </c>
      <c r="F302" s="73">
        <v>-7100625</v>
      </c>
      <c r="G302" s="73">
        <v>-29659.310624999998</v>
      </c>
      <c r="H302" s="73">
        <v>-0.65</v>
      </c>
      <c r="I302" s="66"/>
    </row>
    <row r="303" spans="2:9" s="2" customFormat="1" ht="13.5" x14ac:dyDescent="0.25">
      <c r="B303" s="66">
        <v>2223168</v>
      </c>
      <c r="C303" s="66" t="s">
        <v>4701</v>
      </c>
      <c r="D303" s="66" t="s">
        <v>4639</v>
      </c>
      <c r="E303" s="66" t="s">
        <v>259</v>
      </c>
      <c r="F303" s="73">
        <v>-8208000</v>
      </c>
      <c r="G303" s="73">
        <v>-29421.576000000001</v>
      </c>
      <c r="H303" s="73">
        <v>-0.64</v>
      </c>
      <c r="I303" s="66"/>
    </row>
    <row r="304" spans="2:9" s="2" customFormat="1" ht="13.5" x14ac:dyDescent="0.25">
      <c r="B304" s="66">
        <v>2223154</v>
      </c>
      <c r="C304" s="66" t="s">
        <v>4702</v>
      </c>
      <c r="D304" s="66" t="s">
        <v>4639</v>
      </c>
      <c r="E304" s="66" t="s">
        <v>44</v>
      </c>
      <c r="F304" s="73">
        <v>-7374000</v>
      </c>
      <c r="G304" s="73">
        <v>-29112.552</v>
      </c>
      <c r="H304" s="73">
        <v>-0.63</v>
      </c>
      <c r="I304" s="66"/>
    </row>
    <row r="305" spans="2:9" s="2" customFormat="1" ht="13.5" x14ac:dyDescent="0.25">
      <c r="B305" s="66">
        <v>2223293</v>
      </c>
      <c r="C305" s="66" t="s">
        <v>4703</v>
      </c>
      <c r="D305" s="66" t="s">
        <v>4639</v>
      </c>
      <c r="E305" s="66" t="s">
        <v>44</v>
      </c>
      <c r="F305" s="73">
        <v>-22842000</v>
      </c>
      <c r="G305" s="73">
        <v>-28899.698400000001</v>
      </c>
      <c r="H305" s="73">
        <v>-0.63</v>
      </c>
      <c r="I305" s="66"/>
    </row>
    <row r="306" spans="2:9" s="2" customFormat="1" ht="13.5" x14ac:dyDescent="0.25">
      <c r="B306" s="66">
        <v>2223183</v>
      </c>
      <c r="C306" s="66" t="s">
        <v>4704</v>
      </c>
      <c r="D306" s="66" t="s">
        <v>4639</v>
      </c>
      <c r="E306" s="66" t="s">
        <v>332</v>
      </c>
      <c r="F306" s="73">
        <v>-25172775</v>
      </c>
      <c r="G306" s="73">
        <v>-28389.855645</v>
      </c>
      <c r="H306" s="73">
        <v>-0.62</v>
      </c>
      <c r="I306" s="66"/>
    </row>
    <row r="307" spans="2:9" s="2" customFormat="1" ht="13.5" x14ac:dyDescent="0.25">
      <c r="B307" s="66">
        <v>2223238</v>
      </c>
      <c r="C307" s="66" t="s">
        <v>4705</v>
      </c>
      <c r="D307" s="66" t="s">
        <v>4639</v>
      </c>
      <c r="E307" s="66" t="s">
        <v>62</v>
      </c>
      <c r="F307" s="73">
        <v>-1571250</v>
      </c>
      <c r="G307" s="73">
        <v>-28324.923750000002</v>
      </c>
      <c r="H307" s="73">
        <v>-0.62</v>
      </c>
      <c r="I307" s="66"/>
    </row>
    <row r="308" spans="2:9" s="2" customFormat="1" ht="13.5" x14ac:dyDescent="0.25">
      <c r="B308" s="66">
        <v>2223346</v>
      </c>
      <c r="C308" s="66" t="s">
        <v>4669</v>
      </c>
      <c r="D308" s="66" t="s">
        <v>4639</v>
      </c>
      <c r="E308" s="66" t="s">
        <v>266</v>
      </c>
      <c r="F308" s="73">
        <v>-5453175</v>
      </c>
      <c r="G308" s="73">
        <v>-27854.817899999998</v>
      </c>
      <c r="H308" s="73">
        <v>-0.61</v>
      </c>
      <c r="I308" s="66"/>
    </row>
    <row r="309" spans="2:9" s="2" customFormat="1" ht="13.5" x14ac:dyDescent="0.25">
      <c r="B309" s="66">
        <v>2223306</v>
      </c>
      <c r="C309" s="66" t="s">
        <v>4706</v>
      </c>
      <c r="D309" s="66" t="s">
        <v>4639</v>
      </c>
      <c r="E309" s="66" t="s">
        <v>84</v>
      </c>
      <c r="F309" s="73">
        <v>-880250</v>
      </c>
      <c r="G309" s="73">
        <v>-27451.476500000001</v>
      </c>
      <c r="H309" s="73">
        <v>-0.6</v>
      </c>
      <c r="I309" s="66"/>
    </row>
    <row r="310" spans="2:9" s="2" customFormat="1" ht="13.5" x14ac:dyDescent="0.25">
      <c r="B310" s="66">
        <v>2223209</v>
      </c>
      <c r="C310" s="66" t="s">
        <v>4707</v>
      </c>
      <c r="D310" s="66" t="s">
        <v>4639</v>
      </c>
      <c r="E310" s="66" t="s">
        <v>80</v>
      </c>
      <c r="F310" s="73">
        <v>-15505300</v>
      </c>
      <c r="G310" s="73">
        <v>-27118.769700000001</v>
      </c>
      <c r="H310" s="73">
        <v>-0.59</v>
      </c>
      <c r="I310" s="66"/>
    </row>
    <row r="311" spans="2:9" s="2" customFormat="1" ht="13.5" x14ac:dyDescent="0.25">
      <c r="B311" s="66">
        <v>2223453</v>
      </c>
      <c r="C311" s="66" t="s">
        <v>4708</v>
      </c>
      <c r="D311" s="66" t="s">
        <v>4639</v>
      </c>
      <c r="E311" s="66" t="s">
        <v>91</v>
      </c>
      <c r="F311" s="73">
        <v>-2040000</v>
      </c>
      <c r="G311" s="73">
        <v>-26681.16</v>
      </c>
      <c r="H311" s="73">
        <v>-0.57999999999999996</v>
      </c>
      <c r="I311" s="66"/>
    </row>
    <row r="312" spans="2:9" s="2" customFormat="1" ht="13.5" x14ac:dyDescent="0.25">
      <c r="B312" s="66">
        <v>2223213</v>
      </c>
      <c r="C312" s="66" t="s">
        <v>4709</v>
      </c>
      <c r="D312" s="66" t="s">
        <v>4639</v>
      </c>
      <c r="E312" s="66" t="s">
        <v>120</v>
      </c>
      <c r="F312" s="73">
        <v>-1201875</v>
      </c>
      <c r="G312" s="73">
        <v>-26672.01</v>
      </c>
      <c r="H312" s="73">
        <v>-0.57999999999999996</v>
      </c>
      <c r="I312" s="66"/>
    </row>
    <row r="313" spans="2:9" s="2" customFormat="1" ht="13.5" x14ac:dyDescent="0.25">
      <c r="B313" s="66">
        <v>2223147</v>
      </c>
      <c r="C313" s="66" t="s">
        <v>4710</v>
      </c>
      <c r="D313" s="66" t="s">
        <v>4639</v>
      </c>
      <c r="E313" s="66" t="s">
        <v>62</v>
      </c>
      <c r="F313" s="73">
        <v>-2612250</v>
      </c>
      <c r="G313" s="73">
        <v>-26381.11275</v>
      </c>
      <c r="H313" s="73">
        <v>-0.56999999999999995</v>
      </c>
      <c r="I313" s="66"/>
    </row>
    <row r="314" spans="2:9" s="2" customFormat="1" ht="13.5" x14ac:dyDescent="0.25">
      <c r="B314" s="66">
        <v>2223169</v>
      </c>
      <c r="C314" s="66" t="s">
        <v>4711</v>
      </c>
      <c r="D314" s="66" t="s">
        <v>4639</v>
      </c>
      <c r="E314" s="66" t="s">
        <v>120</v>
      </c>
      <c r="F314" s="73">
        <v>-393000</v>
      </c>
      <c r="G314" s="73">
        <v>-25953.72</v>
      </c>
      <c r="H314" s="73">
        <v>-0.56999999999999995</v>
      </c>
      <c r="I314" s="66"/>
    </row>
    <row r="315" spans="2:9" s="2" customFormat="1" ht="13.5" x14ac:dyDescent="0.25">
      <c r="B315" s="66">
        <v>2223198</v>
      </c>
      <c r="C315" s="66" t="s">
        <v>4712</v>
      </c>
      <c r="D315" s="66" t="s">
        <v>4639</v>
      </c>
      <c r="E315" s="66" t="s">
        <v>120</v>
      </c>
      <c r="F315" s="73">
        <v>-1631150</v>
      </c>
      <c r="G315" s="73">
        <v>-24845.676800000001</v>
      </c>
      <c r="H315" s="73">
        <v>-0.54</v>
      </c>
      <c r="I315" s="66"/>
    </row>
    <row r="316" spans="2:9" s="2" customFormat="1" ht="13.5" x14ac:dyDescent="0.25">
      <c r="B316" s="66">
        <v>2223205</v>
      </c>
      <c r="C316" s="66" t="s">
        <v>4671</v>
      </c>
      <c r="D316" s="66" t="s">
        <v>4639</v>
      </c>
      <c r="E316" s="66" t="s">
        <v>139</v>
      </c>
      <c r="F316" s="73">
        <v>-2417250</v>
      </c>
      <c r="G316" s="73">
        <v>-23742.229500000001</v>
      </c>
      <c r="H316" s="73">
        <v>-0.52</v>
      </c>
      <c r="I316" s="66"/>
    </row>
    <row r="317" spans="2:9" s="2" customFormat="1" ht="13.5" x14ac:dyDescent="0.25">
      <c r="B317" s="66">
        <v>2223160</v>
      </c>
      <c r="C317" s="66" t="s">
        <v>4713</v>
      </c>
      <c r="D317" s="66" t="s">
        <v>4639</v>
      </c>
      <c r="E317" s="66" t="s">
        <v>44</v>
      </c>
      <c r="F317" s="73">
        <v>-28659750</v>
      </c>
      <c r="G317" s="73">
        <v>-22867.614525000001</v>
      </c>
      <c r="H317" s="73">
        <v>-0.5</v>
      </c>
      <c r="I317" s="66"/>
    </row>
    <row r="318" spans="2:9" s="2" customFormat="1" ht="13.5" x14ac:dyDescent="0.25">
      <c r="B318" s="66">
        <v>2223241</v>
      </c>
      <c r="C318" s="66" t="s">
        <v>4714</v>
      </c>
      <c r="D318" s="66" t="s">
        <v>4639</v>
      </c>
      <c r="E318" s="66" t="s">
        <v>215</v>
      </c>
      <c r="F318" s="73">
        <v>-2363900</v>
      </c>
      <c r="G318" s="73">
        <v>-22681.620500000001</v>
      </c>
      <c r="H318" s="73">
        <v>-0.49</v>
      </c>
      <c r="I318" s="66"/>
    </row>
    <row r="319" spans="2:9" s="2" customFormat="1" ht="13.5" x14ac:dyDescent="0.25">
      <c r="B319" s="66">
        <v>2223279</v>
      </c>
      <c r="C319" s="66" t="s">
        <v>4715</v>
      </c>
      <c r="D319" s="66" t="s">
        <v>4639</v>
      </c>
      <c r="E319" s="66" t="s">
        <v>62</v>
      </c>
      <c r="F319" s="73">
        <v>-6732000</v>
      </c>
      <c r="G319" s="73">
        <v>-21946.32</v>
      </c>
      <c r="H319" s="73">
        <v>-0.48</v>
      </c>
      <c r="I319" s="66"/>
    </row>
    <row r="320" spans="2:9" s="2" customFormat="1" ht="13.5" x14ac:dyDescent="0.25">
      <c r="B320" s="66">
        <v>2223175</v>
      </c>
      <c r="C320" s="66" t="s">
        <v>4716</v>
      </c>
      <c r="D320" s="66" t="s">
        <v>4639</v>
      </c>
      <c r="E320" s="66" t="s">
        <v>84</v>
      </c>
      <c r="F320" s="73">
        <v>-192100</v>
      </c>
      <c r="G320" s="73">
        <v>-21780.297999999999</v>
      </c>
      <c r="H320" s="73">
        <v>-0.47</v>
      </c>
      <c r="I320" s="66"/>
    </row>
    <row r="321" spans="2:9" s="2" customFormat="1" ht="13.5" x14ac:dyDescent="0.25">
      <c r="B321" s="66">
        <v>2223161</v>
      </c>
      <c r="C321" s="66" t="s">
        <v>4717</v>
      </c>
      <c r="D321" s="66" t="s">
        <v>4639</v>
      </c>
      <c r="E321" s="66" t="s">
        <v>44</v>
      </c>
      <c r="F321" s="73">
        <v>-10436400</v>
      </c>
      <c r="G321" s="73">
        <v>-21415.4928</v>
      </c>
      <c r="H321" s="73">
        <v>-0.47</v>
      </c>
      <c r="I321" s="66"/>
    </row>
    <row r="322" spans="2:9" s="2" customFormat="1" ht="13.5" x14ac:dyDescent="0.25">
      <c r="B322" s="66">
        <v>2223274</v>
      </c>
      <c r="C322" s="66" t="s">
        <v>4718</v>
      </c>
      <c r="D322" s="66" t="s">
        <v>4639</v>
      </c>
      <c r="E322" s="66" t="s">
        <v>273</v>
      </c>
      <c r="F322" s="73">
        <v>-5202000</v>
      </c>
      <c r="G322" s="73">
        <v>-20537.495999999999</v>
      </c>
      <c r="H322" s="73">
        <v>-0.45</v>
      </c>
      <c r="I322" s="66"/>
    </row>
    <row r="323" spans="2:9" s="2" customFormat="1" ht="13.5" x14ac:dyDescent="0.25">
      <c r="B323" s="66">
        <v>2223272</v>
      </c>
      <c r="C323" s="66" t="s">
        <v>4719</v>
      </c>
      <c r="D323" s="66" t="s">
        <v>4639</v>
      </c>
      <c r="E323" s="66" t="s">
        <v>116</v>
      </c>
      <c r="F323" s="73">
        <v>-2853000</v>
      </c>
      <c r="G323" s="73">
        <v>-20518.776000000002</v>
      </c>
      <c r="H323" s="73">
        <v>-0.45</v>
      </c>
      <c r="I323" s="66"/>
    </row>
    <row r="324" spans="2:9" s="2" customFormat="1" ht="13.5" x14ac:dyDescent="0.25">
      <c r="B324" s="66">
        <v>2223406</v>
      </c>
      <c r="C324" s="66" t="s">
        <v>4720</v>
      </c>
      <c r="D324" s="66" t="s">
        <v>4639</v>
      </c>
      <c r="E324" s="66" t="s">
        <v>259</v>
      </c>
      <c r="F324" s="73">
        <v>-9009900</v>
      </c>
      <c r="G324" s="73">
        <v>-20311.918559999998</v>
      </c>
      <c r="H324" s="73">
        <v>-0.44</v>
      </c>
      <c r="I324" s="66"/>
    </row>
    <row r="325" spans="2:9" s="2" customFormat="1" ht="13.5" x14ac:dyDescent="0.25">
      <c r="B325" s="66">
        <v>2223228</v>
      </c>
      <c r="C325" s="66" t="s">
        <v>4721</v>
      </c>
      <c r="D325" s="66" t="s">
        <v>4639</v>
      </c>
      <c r="E325" s="66" t="s">
        <v>120</v>
      </c>
      <c r="F325" s="73">
        <v>-1273250</v>
      </c>
      <c r="G325" s="73">
        <v>-20277.779500000001</v>
      </c>
      <c r="H325" s="73">
        <v>-0.44</v>
      </c>
      <c r="I325" s="66"/>
    </row>
    <row r="326" spans="2:9" s="2" customFormat="1" ht="13.5" x14ac:dyDescent="0.25">
      <c r="B326" s="66">
        <v>2223281</v>
      </c>
      <c r="C326" s="66" t="s">
        <v>4722</v>
      </c>
      <c r="D326" s="66" t="s">
        <v>4639</v>
      </c>
      <c r="E326" s="66" t="s">
        <v>154</v>
      </c>
      <c r="F326" s="73">
        <v>-3314300</v>
      </c>
      <c r="G326" s="73">
        <v>-19219.625700000001</v>
      </c>
      <c r="H326" s="73">
        <v>-0.42</v>
      </c>
      <c r="I326" s="66"/>
    </row>
    <row r="327" spans="2:9" s="2" customFormat="1" ht="13.5" x14ac:dyDescent="0.25">
      <c r="B327" s="66">
        <v>2223261</v>
      </c>
      <c r="C327" s="66" t="s">
        <v>4723</v>
      </c>
      <c r="D327" s="66" t="s">
        <v>4639</v>
      </c>
      <c r="E327" s="66" t="s">
        <v>259</v>
      </c>
      <c r="F327" s="73">
        <v>-4941600</v>
      </c>
      <c r="G327" s="73">
        <v>-19183.2912</v>
      </c>
      <c r="H327" s="73">
        <v>-0.42</v>
      </c>
      <c r="I327" s="66"/>
    </row>
    <row r="328" spans="2:9" s="2" customFormat="1" ht="13.5" x14ac:dyDescent="0.25">
      <c r="B328" s="66">
        <v>2223222</v>
      </c>
      <c r="C328" s="66" t="s">
        <v>4724</v>
      </c>
      <c r="D328" s="66" t="s">
        <v>4639</v>
      </c>
      <c r="E328" s="66" t="s">
        <v>76</v>
      </c>
      <c r="F328" s="73">
        <v>-426650</v>
      </c>
      <c r="G328" s="73">
        <v>-18864.756399999998</v>
      </c>
      <c r="H328" s="73">
        <v>-0.41</v>
      </c>
      <c r="I328" s="66"/>
    </row>
    <row r="329" spans="2:9" s="2" customFormat="1" ht="13.5" x14ac:dyDescent="0.25">
      <c r="B329" s="66">
        <v>2223150</v>
      </c>
      <c r="C329" s="66" t="s">
        <v>4725</v>
      </c>
      <c r="D329" s="66" t="s">
        <v>4639</v>
      </c>
      <c r="E329" s="66" t="s">
        <v>84</v>
      </c>
      <c r="F329" s="73">
        <v>-4276800</v>
      </c>
      <c r="G329" s="73">
        <v>-18184.953600000001</v>
      </c>
      <c r="H329" s="73">
        <v>-0.4</v>
      </c>
      <c r="I329" s="66"/>
    </row>
    <row r="330" spans="2:9" s="2" customFormat="1" ht="13.5" x14ac:dyDescent="0.25">
      <c r="B330" s="66">
        <v>2223266</v>
      </c>
      <c r="C330" s="66" t="s">
        <v>4726</v>
      </c>
      <c r="D330" s="66" t="s">
        <v>4639</v>
      </c>
      <c r="E330" s="66" t="s">
        <v>80</v>
      </c>
      <c r="F330" s="73">
        <v>-9427000</v>
      </c>
      <c r="G330" s="73">
        <v>-17834.941299999999</v>
      </c>
      <c r="H330" s="73">
        <v>-0.39</v>
      </c>
      <c r="I330" s="66"/>
    </row>
    <row r="331" spans="2:9" s="2" customFormat="1" ht="13.5" x14ac:dyDescent="0.25">
      <c r="B331" s="66">
        <v>2223188</v>
      </c>
      <c r="C331" s="66" t="s">
        <v>4727</v>
      </c>
      <c r="D331" s="66" t="s">
        <v>4639</v>
      </c>
      <c r="E331" s="66" t="s">
        <v>332</v>
      </c>
      <c r="F331" s="73">
        <v>-973275</v>
      </c>
      <c r="G331" s="73">
        <v>-17755.455825000001</v>
      </c>
      <c r="H331" s="73">
        <v>-0.39</v>
      </c>
      <c r="I331" s="66"/>
    </row>
    <row r="332" spans="2:9" s="2" customFormat="1" ht="13.5" x14ac:dyDescent="0.25">
      <c r="B332" s="66">
        <v>2223338</v>
      </c>
      <c r="C332" s="66" t="s">
        <v>4728</v>
      </c>
      <c r="D332" s="66" t="s">
        <v>4639</v>
      </c>
      <c r="E332" s="66" t="s">
        <v>76</v>
      </c>
      <c r="F332" s="73">
        <v>-4479300</v>
      </c>
      <c r="G332" s="73">
        <v>-17464.790700000001</v>
      </c>
      <c r="H332" s="73">
        <v>-0.38</v>
      </c>
      <c r="I332" s="66"/>
    </row>
    <row r="333" spans="2:9" s="2" customFormat="1" ht="13.5" x14ac:dyDescent="0.25">
      <c r="B333" s="66">
        <v>2223317</v>
      </c>
      <c r="C333" s="66" t="s">
        <v>4666</v>
      </c>
      <c r="D333" s="66" t="s">
        <v>4639</v>
      </c>
      <c r="E333" s="66" t="s">
        <v>58</v>
      </c>
      <c r="F333" s="73">
        <v>-4913600</v>
      </c>
      <c r="G333" s="73">
        <v>-17438.366399999999</v>
      </c>
      <c r="H333" s="73">
        <v>-0.38</v>
      </c>
      <c r="I333" s="66"/>
    </row>
    <row r="334" spans="2:9" s="2" customFormat="1" ht="13.5" x14ac:dyDescent="0.25">
      <c r="B334" s="66">
        <v>2223451</v>
      </c>
      <c r="C334" s="66" t="s">
        <v>4729</v>
      </c>
      <c r="D334" s="66" t="s">
        <v>4639</v>
      </c>
      <c r="E334" s="66" t="s">
        <v>80</v>
      </c>
      <c r="F334" s="73">
        <v>-1352700</v>
      </c>
      <c r="G334" s="73">
        <v>-16726.1355</v>
      </c>
      <c r="H334" s="73">
        <v>-0.36</v>
      </c>
      <c r="I334" s="66"/>
    </row>
    <row r="335" spans="2:9" s="2" customFormat="1" ht="13.5" x14ac:dyDescent="0.25">
      <c r="B335" s="66">
        <v>2223526</v>
      </c>
      <c r="C335" s="66" t="s">
        <v>4730</v>
      </c>
      <c r="D335" s="66" t="s">
        <v>4639</v>
      </c>
      <c r="E335" s="66" t="s">
        <v>135</v>
      </c>
      <c r="F335" s="73">
        <v>-2697050</v>
      </c>
      <c r="G335" s="73">
        <v>-16717.664424999999</v>
      </c>
      <c r="H335" s="73">
        <v>-0.36</v>
      </c>
      <c r="I335" s="66"/>
    </row>
    <row r="336" spans="2:9" s="2" customFormat="1" ht="13.5" x14ac:dyDescent="0.25">
      <c r="B336" s="66">
        <v>2223308</v>
      </c>
      <c r="C336" s="66" t="s">
        <v>4731</v>
      </c>
      <c r="D336" s="66" t="s">
        <v>4639</v>
      </c>
      <c r="E336" s="66" t="s">
        <v>154</v>
      </c>
      <c r="F336" s="73">
        <v>-1018400</v>
      </c>
      <c r="G336" s="73">
        <v>-16213.946400000001</v>
      </c>
      <c r="H336" s="73">
        <v>-0.35</v>
      </c>
      <c r="I336" s="66"/>
    </row>
    <row r="337" spans="2:9" s="2" customFormat="1" ht="13.5" x14ac:dyDescent="0.25">
      <c r="B337" s="66">
        <v>2223244</v>
      </c>
      <c r="C337" s="66" t="s">
        <v>4732</v>
      </c>
      <c r="D337" s="66" t="s">
        <v>4639</v>
      </c>
      <c r="E337" s="66" t="s">
        <v>62</v>
      </c>
      <c r="F337" s="73">
        <v>-4076500</v>
      </c>
      <c r="G337" s="73">
        <v>-16053.257</v>
      </c>
      <c r="H337" s="73">
        <v>-0.35</v>
      </c>
      <c r="I337" s="66"/>
    </row>
    <row r="338" spans="2:9" s="2" customFormat="1" ht="13.5" x14ac:dyDescent="0.25">
      <c r="B338" s="66">
        <v>2223374</v>
      </c>
      <c r="C338" s="66" t="s">
        <v>4733</v>
      </c>
      <c r="D338" s="66" t="s">
        <v>4639</v>
      </c>
      <c r="E338" s="66" t="s">
        <v>95</v>
      </c>
      <c r="F338" s="73">
        <v>-85450</v>
      </c>
      <c r="G338" s="73">
        <v>-16022.729499999999</v>
      </c>
      <c r="H338" s="73">
        <v>-0.35</v>
      </c>
      <c r="I338" s="66"/>
    </row>
    <row r="339" spans="2:9" s="2" customFormat="1" ht="13.5" x14ac:dyDescent="0.25">
      <c r="B339" s="66">
        <v>2223172</v>
      </c>
      <c r="C339" s="66" t="s">
        <v>4734</v>
      </c>
      <c r="D339" s="66" t="s">
        <v>4639</v>
      </c>
      <c r="E339" s="66" t="s">
        <v>259</v>
      </c>
      <c r="F339" s="73">
        <v>-5154700</v>
      </c>
      <c r="G339" s="73">
        <v>-14837.80395</v>
      </c>
      <c r="H339" s="73">
        <v>-0.32</v>
      </c>
      <c r="I339" s="66"/>
    </row>
    <row r="340" spans="2:9" s="2" customFormat="1" ht="13.5" x14ac:dyDescent="0.25">
      <c r="B340" s="66">
        <v>2223212</v>
      </c>
      <c r="C340" s="66" t="s">
        <v>4735</v>
      </c>
      <c r="D340" s="66" t="s">
        <v>4639</v>
      </c>
      <c r="E340" s="66" t="s">
        <v>120</v>
      </c>
      <c r="F340" s="73">
        <v>-3452500</v>
      </c>
      <c r="G340" s="73">
        <v>-14541.93</v>
      </c>
      <c r="H340" s="73">
        <v>-0.32</v>
      </c>
      <c r="I340" s="66"/>
    </row>
    <row r="341" spans="2:9" s="2" customFormat="1" ht="13.5" x14ac:dyDescent="0.25">
      <c r="B341" s="66">
        <v>2223202</v>
      </c>
      <c r="C341" s="66" t="s">
        <v>4736</v>
      </c>
      <c r="D341" s="66" t="s">
        <v>4639</v>
      </c>
      <c r="E341" s="66" t="s">
        <v>342</v>
      </c>
      <c r="F341" s="73">
        <v>-160375</v>
      </c>
      <c r="G341" s="73">
        <v>-14020.784374999999</v>
      </c>
      <c r="H341" s="73">
        <v>-0.31</v>
      </c>
      <c r="I341" s="66"/>
    </row>
    <row r="342" spans="2:9" s="2" customFormat="1" ht="13.5" x14ac:dyDescent="0.25">
      <c r="B342" s="66">
        <v>2223379</v>
      </c>
      <c r="C342" s="66" t="s">
        <v>4737</v>
      </c>
      <c r="D342" s="66" t="s">
        <v>4639</v>
      </c>
      <c r="E342" s="66" t="s">
        <v>215</v>
      </c>
      <c r="F342" s="73">
        <v>-2543100</v>
      </c>
      <c r="G342" s="73">
        <v>-13628.472900000001</v>
      </c>
      <c r="H342" s="73">
        <v>-0.3</v>
      </c>
      <c r="I342" s="66"/>
    </row>
    <row r="343" spans="2:9" s="2" customFormat="1" ht="13.5" x14ac:dyDescent="0.25">
      <c r="B343" s="66">
        <v>2223196</v>
      </c>
      <c r="C343" s="66" t="s">
        <v>4738</v>
      </c>
      <c r="D343" s="66" t="s">
        <v>4639</v>
      </c>
      <c r="E343" s="66" t="s">
        <v>273</v>
      </c>
      <c r="F343" s="73">
        <v>-726750</v>
      </c>
      <c r="G343" s="73">
        <v>-13515.36975</v>
      </c>
      <c r="H343" s="73">
        <v>-0.28999999999999998</v>
      </c>
      <c r="I343" s="66"/>
    </row>
    <row r="344" spans="2:9" s="2" customFormat="1" ht="13.5" x14ac:dyDescent="0.25">
      <c r="B344" s="66">
        <v>2223286</v>
      </c>
      <c r="C344" s="66" t="s">
        <v>4739</v>
      </c>
      <c r="D344" s="66" t="s">
        <v>4639</v>
      </c>
      <c r="E344" s="66" t="s">
        <v>120</v>
      </c>
      <c r="F344" s="73">
        <v>-721700</v>
      </c>
      <c r="G344" s="73">
        <v>-13501.563599999999</v>
      </c>
      <c r="H344" s="73">
        <v>-0.28999999999999998</v>
      </c>
      <c r="I344" s="66"/>
    </row>
    <row r="345" spans="2:9" s="2" customFormat="1" ht="13.5" x14ac:dyDescent="0.25">
      <c r="B345" s="66">
        <v>2223270</v>
      </c>
      <c r="C345" s="66" t="s">
        <v>4740</v>
      </c>
      <c r="D345" s="66" t="s">
        <v>4639</v>
      </c>
      <c r="E345" s="66" t="s">
        <v>76</v>
      </c>
      <c r="F345" s="73">
        <v>-4923500</v>
      </c>
      <c r="G345" s="73">
        <v>-13480.543</v>
      </c>
      <c r="H345" s="73">
        <v>-0.28999999999999998</v>
      </c>
      <c r="I345" s="66"/>
    </row>
    <row r="346" spans="2:9" s="2" customFormat="1" ht="13.5" x14ac:dyDescent="0.25">
      <c r="B346" s="66">
        <v>2223295</v>
      </c>
      <c r="C346" s="66" t="s">
        <v>4741</v>
      </c>
      <c r="D346" s="66" t="s">
        <v>4639</v>
      </c>
      <c r="E346" s="66" t="s">
        <v>44</v>
      </c>
      <c r="F346" s="73">
        <v>-4896450</v>
      </c>
      <c r="G346" s="73">
        <v>-13435.8588</v>
      </c>
      <c r="H346" s="73">
        <v>-0.28999999999999998</v>
      </c>
      <c r="I346" s="66"/>
    </row>
    <row r="347" spans="2:9" s="2" customFormat="1" ht="13.5" x14ac:dyDescent="0.25">
      <c r="B347" s="66">
        <v>2223187</v>
      </c>
      <c r="C347" s="66" t="s">
        <v>4742</v>
      </c>
      <c r="D347" s="66" t="s">
        <v>4639</v>
      </c>
      <c r="E347" s="66" t="s">
        <v>44</v>
      </c>
      <c r="F347" s="73">
        <v>-4062500</v>
      </c>
      <c r="G347" s="73">
        <v>-13408.28125</v>
      </c>
      <c r="H347" s="73">
        <v>-0.28999999999999998</v>
      </c>
      <c r="I347" s="66"/>
    </row>
    <row r="348" spans="2:9" s="2" customFormat="1" ht="13.5" x14ac:dyDescent="0.25">
      <c r="B348" s="66">
        <v>2223299</v>
      </c>
      <c r="C348" s="66" t="s">
        <v>4743</v>
      </c>
      <c r="D348" s="66" t="s">
        <v>4639</v>
      </c>
      <c r="E348" s="66" t="s">
        <v>173</v>
      </c>
      <c r="F348" s="73">
        <v>-497400</v>
      </c>
      <c r="G348" s="73">
        <v>-13267.6476</v>
      </c>
      <c r="H348" s="73">
        <v>-0.28999999999999998</v>
      </c>
      <c r="I348" s="66"/>
    </row>
    <row r="349" spans="2:9" s="2" customFormat="1" ht="13.5" x14ac:dyDescent="0.25">
      <c r="B349" s="66">
        <v>2223284</v>
      </c>
      <c r="C349" s="66" t="s">
        <v>4744</v>
      </c>
      <c r="D349" s="66" t="s">
        <v>4639</v>
      </c>
      <c r="E349" s="66" t="s">
        <v>184</v>
      </c>
      <c r="F349" s="73">
        <v>-1301000</v>
      </c>
      <c r="G349" s="73">
        <v>-13251.986000000001</v>
      </c>
      <c r="H349" s="73">
        <v>-0.28999999999999998</v>
      </c>
      <c r="I349" s="66"/>
    </row>
    <row r="350" spans="2:9" s="2" customFormat="1" ht="13.5" x14ac:dyDescent="0.25">
      <c r="B350" s="66">
        <v>2223289</v>
      </c>
      <c r="C350" s="66" t="s">
        <v>4745</v>
      </c>
      <c r="D350" s="66" t="s">
        <v>4639</v>
      </c>
      <c r="E350" s="66" t="s">
        <v>44</v>
      </c>
      <c r="F350" s="73">
        <v>-3546475</v>
      </c>
      <c r="G350" s="73">
        <v>-13173.3813875</v>
      </c>
      <c r="H350" s="73">
        <v>-0.28999999999999998</v>
      </c>
      <c r="I350" s="66"/>
    </row>
    <row r="351" spans="2:9" s="2" customFormat="1" ht="13.5" x14ac:dyDescent="0.25">
      <c r="B351" s="66">
        <v>2223271</v>
      </c>
      <c r="C351" s="66" t="s">
        <v>4746</v>
      </c>
      <c r="D351" s="66" t="s">
        <v>4639</v>
      </c>
      <c r="E351" s="66" t="s">
        <v>427</v>
      </c>
      <c r="F351" s="73">
        <v>-5508000</v>
      </c>
      <c r="G351" s="73">
        <v>-13015.404</v>
      </c>
      <c r="H351" s="73">
        <v>-0.28000000000000003</v>
      </c>
      <c r="I351" s="66"/>
    </row>
    <row r="352" spans="2:9" s="2" customFormat="1" ht="13.5" x14ac:dyDescent="0.25">
      <c r="B352" s="66">
        <v>2223421</v>
      </c>
      <c r="C352" s="66" t="s">
        <v>4747</v>
      </c>
      <c r="D352" s="66" t="s">
        <v>4639</v>
      </c>
      <c r="E352" s="66" t="s">
        <v>62</v>
      </c>
      <c r="F352" s="73">
        <v>-1254000</v>
      </c>
      <c r="G352" s="73">
        <v>-12753.807000000001</v>
      </c>
      <c r="H352" s="73">
        <v>-0.28000000000000003</v>
      </c>
      <c r="I352" s="66"/>
    </row>
    <row r="353" spans="2:9" s="2" customFormat="1" ht="13.5" x14ac:dyDescent="0.25">
      <c r="B353" s="66">
        <v>2223254</v>
      </c>
      <c r="C353" s="66" t="s">
        <v>4748</v>
      </c>
      <c r="D353" s="66" t="s">
        <v>4639</v>
      </c>
      <c r="E353" s="66" t="s">
        <v>301</v>
      </c>
      <c r="F353" s="73">
        <v>-585900</v>
      </c>
      <c r="G353" s="73">
        <v>-12509.5509</v>
      </c>
      <c r="H353" s="73">
        <v>-0.27</v>
      </c>
      <c r="I353" s="66"/>
    </row>
    <row r="354" spans="2:9" s="2" customFormat="1" ht="13.5" x14ac:dyDescent="0.25">
      <c r="B354" s="66">
        <v>2223397</v>
      </c>
      <c r="C354" s="66" t="s">
        <v>4749</v>
      </c>
      <c r="D354" s="66" t="s">
        <v>4639</v>
      </c>
      <c r="E354" s="66" t="s">
        <v>135</v>
      </c>
      <c r="F354" s="73">
        <v>-1291250</v>
      </c>
      <c r="G354" s="73">
        <v>-12429.5725</v>
      </c>
      <c r="H354" s="73">
        <v>-0.27</v>
      </c>
      <c r="I354" s="66"/>
    </row>
    <row r="355" spans="2:9" s="2" customFormat="1" ht="13.5" x14ac:dyDescent="0.25">
      <c r="B355" s="66">
        <v>2223199</v>
      </c>
      <c r="C355" s="66" t="s">
        <v>4750</v>
      </c>
      <c r="D355" s="66" t="s">
        <v>4639</v>
      </c>
      <c r="E355" s="66" t="s">
        <v>62</v>
      </c>
      <c r="F355" s="73">
        <v>-682200</v>
      </c>
      <c r="G355" s="73">
        <v>-12227.7528</v>
      </c>
      <c r="H355" s="73">
        <v>-0.27</v>
      </c>
      <c r="I355" s="66"/>
    </row>
    <row r="356" spans="2:9" s="2" customFormat="1" ht="13.5" x14ac:dyDescent="0.25">
      <c r="B356" s="66">
        <v>2223368</v>
      </c>
      <c r="C356" s="66" t="s">
        <v>4751</v>
      </c>
      <c r="D356" s="66" t="s">
        <v>4639</v>
      </c>
      <c r="E356" s="66" t="s">
        <v>54</v>
      </c>
      <c r="F356" s="73">
        <v>-11459500</v>
      </c>
      <c r="G356" s="73">
        <v>-12123.00505</v>
      </c>
      <c r="H356" s="73">
        <v>-0.26</v>
      </c>
      <c r="I356" s="66"/>
    </row>
    <row r="357" spans="2:9" s="2" customFormat="1" ht="13.5" x14ac:dyDescent="0.25">
      <c r="B357" s="66">
        <v>2223191</v>
      </c>
      <c r="C357" s="66" t="s">
        <v>4752</v>
      </c>
      <c r="D357" s="66" t="s">
        <v>4639</v>
      </c>
      <c r="E357" s="66" t="s">
        <v>91</v>
      </c>
      <c r="F357" s="73">
        <v>-2974725</v>
      </c>
      <c r="G357" s="73">
        <v>-11794.784625</v>
      </c>
      <c r="H357" s="73">
        <v>-0.26</v>
      </c>
      <c r="I357" s="66"/>
    </row>
    <row r="358" spans="2:9" s="2" customFormat="1" ht="13.5" x14ac:dyDescent="0.25">
      <c r="B358" s="66">
        <v>2223341</v>
      </c>
      <c r="C358" s="66" t="s">
        <v>4753</v>
      </c>
      <c r="D358" s="66" t="s">
        <v>4639</v>
      </c>
      <c r="E358" s="66" t="s">
        <v>44</v>
      </c>
      <c r="F358" s="73">
        <v>-8200400</v>
      </c>
      <c r="G358" s="73">
        <v>-11606.846159999999</v>
      </c>
      <c r="H358" s="73">
        <v>-0.25</v>
      </c>
      <c r="I358" s="66"/>
    </row>
    <row r="359" spans="2:9" s="2" customFormat="1" ht="13.5" x14ac:dyDescent="0.25">
      <c r="B359" s="66">
        <v>2223287</v>
      </c>
      <c r="C359" s="66" t="s">
        <v>4754</v>
      </c>
      <c r="D359" s="66" t="s">
        <v>4639</v>
      </c>
      <c r="E359" s="66" t="s">
        <v>58</v>
      </c>
      <c r="F359" s="73">
        <v>-162300</v>
      </c>
      <c r="G359" s="73">
        <v>-11517.619500000001</v>
      </c>
      <c r="H359" s="73">
        <v>-0.25</v>
      </c>
      <c r="I359" s="66"/>
    </row>
    <row r="360" spans="2:9" s="2" customFormat="1" ht="13.5" x14ac:dyDescent="0.25">
      <c r="B360" s="66">
        <v>2223340</v>
      </c>
      <c r="C360" s="66" t="s">
        <v>4755</v>
      </c>
      <c r="D360" s="66" t="s">
        <v>4639</v>
      </c>
      <c r="E360" s="66" t="s">
        <v>973</v>
      </c>
      <c r="F360" s="73">
        <v>-993975</v>
      </c>
      <c r="G360" s="73">
        <v>-11442.6402</v>
      </c>
      <c r="H360" s="73">
        <v>-0.25</v>
      </c>
      <c r="I360" s="66"/>
    </row>
    <row r="361" spans="2:9" s="2" customFormat="1" ht="13.5" x14ac:dyDescent="0.25">
      <c r="B361" s="66">
        <v>2223536</v>
      </c>
      <c r="C361" s="66" t="s">
        <v>4756</v>
      </c>
      <c r="D361" s="66" t="s">
        <v>4639</v>
      </c>
      <c r="E361" s="66" t="s">
        <v>273</v>
      </c>
      <c r="F361" s="73">
        <v>-77764800</v>
      </c>
      <c r="G361" s="73">
        <v>-11400.319680000001</v>
      </c>
      <c r="H361" s="73">
        <v>-0.25</v>
      </c>
      <c r="I361" s="66"/>
    </row>
    <row r="362" spans="2:9" s="2" customFormat="1" ht="13.5" x14ac:dyDescent="0.25">
      <c r="B362" s="66">
        <v>2223166</v>
      </c>
      <c r="C362" s="66" t="s">
        <v>4757</v>
      </c>
      <c r="D362" s="66" t="s">
        <v>4639</v>
      </c>
      <c r="E362" s="66" t="s">
        <v>214</v>
      </c>
      <c r="F362" s="73">
        <v>-211200</v>
      </c>
      <c r="G362" s="73">
        <v>-11393.395200000001</v>
      </c>
      <c r="H362" s="73">
        <v>-0.25</v>
      </c>
      <c r="I362" s="66"/>
    </row>
    <row r="363" spans="2:9" s="2" customFormat="1" ht="13.5" x14ac:dyDescent="0.25">
      <c r="B363" s="66">
        <v>2223369</v>
      </c>
      <c r="C363" s="66" t="s">
        <v>4758</v>
      </c>
      <c r="D363" s="66" t="s">
        <v>4639</v>
      </c>
      <c r="E363" s="66" t="s">
        <v>135</v>
      </c>
      <c r="F363" s="73">
        <v>-572600</v>
      </c>
      <c r="G363" s="73">
        <v>-11223.5326</v>
      </c>
      <c r="H363" s="73">
        <v>-0.24</v>
      </c>
      <c r="I363" s="66"/>
    </row>
    <row r="364" spans="2:9" s="2" customFormat="1" ht="13.5" x14ac:dyDescent="0.25">
      <c r="B364" s="66">
        <v>2223356</v>
      </c>
      <c r="C364" s="66" t="s">
        <v>4759</v>
      </c>
      <c r="D364" s="66" t="s">
        <v>4639</v>
      </c>
      <c r="E364" s="66" t="s">
        <v>214</v>
      </c>
      <c r="F364" s="73">
        <v>-2357200</v>
      </c>
      <c r="G364" s="73">
        <v>-11210.843199999999</v>
      </c>
      <c r="H364" s="73">
        <v>-0.24</v>
      </c>
      <c r="I364" s="66"/>
    </row>
    <row r="365" spans="2:9" s="2" customFormat="1" ht="13.5" x14ac:dyDescent="0.25">
      <c r="B365" s="66">
        <v>2223180</v>
      </c>
      <c r="C365" s="66" t="s">
        <v>4760</v>
      </c>
      <c r="D365" s="66" t="s">
        <v>4639</v>
      </c>
      <c r="E365" s="66" t="s">
        <v>91</v>
      </c>
      <c r="F365" s="73">
        <v>-7858500</v>
      </c>
      <c r="G365" s="73">
        <v>-11031.7623</v>
      </c>
      <c r="H365" s="73">
        <v>-0.24</v>
      </c>
      <c r="I365" s="66"/>
    </row>
    <row r="366" spans="2:9" s="2" customFormat="1" ht="13.5" x14ac:dyDescent="0.25">
      <c r="B366" s="66">
        <v>2223221</v>
      </c>
      <c r="C366" s="66" t="s">
        <v>4761</v>
      </c>
      <c r="D366" s="66" t="s">
        <v>4639</v>
      </c>
      <c r="E366" s="66" t="s">
        <v>184</v>
      </c>
      <c r="F366" s="73">
        <v>-2588750</v>
      </c>
      <c r="G366" s="73">
        <v>-10871.455625000001</v>
      </c>
      <c r="H366" s="73">
        <v>-0.24</v>
      </c>
      <c r="I366" s="66"/>
    </row>
    <row r="367" spans="2:9" s="2" customFormat="1" ht="13.5" x14ac:dyDescent="0.25">
      <c r="B367" s="66">
        <v>2223377</v>
      </c>
      <c r="C367" s="66" t="s">
        <v>4762</v>
      </c>
      <c r="D367" s="66" t="s">
        <v>4639</v>
      </c>
      <c r="E367" s="66" t="s">
        <v>62</v>
      </c>
      <c r="F367" s="73">
        <v>-945750</v>
      </c>
      <c r="G367" s="73">
        <v>-9905.7855</v>
      </c>
      <c r="H367" s="73">
        <v>-0.22</v>
      </c>
      <c r="I367" s="66"/>
    </row>
    <row r="368" spans="2:9" s="2" customFormat="1" ht="13.5" x14ac:dyDescent="0.25">
      <c r="B368" s="66">
        <v>2223400</v>
      </c>
      <c r="C368" s="66" t="s">
        <v>4763</v>
      </c>
      <c r="D368" s="66" t="s">
        <v>4639</v>
      </c>
      <c r="E368" s="66" t="s">
        <v>139</v>
      </c>
      <c r="F368" s="73">
        <v>-4086175</v>
      </c>
      <c r="G368" s="73">
        <v>-9861.9833624999992</v>
      </c>
      <c r="H368" s="73">
        <v>-0.21</v>
      </c>
      <c r="I368" s="66"/>
    </row>
    <row r="369" spans="2:9" s="2" customFormat="1" ht="13.5" x14ac:dyDescent="0.25">
      <c r="B369" s="66">
        <v>2223149</v>
      </c>
      <c r="C369" s="66" t="s">
        <v>4764</v>
      </c>
      <c r="D369" s="66" t="s">
        <v>4639</v>
      </c>
      <c r="E369" s="66" t="s">
        <v>62</v>
      </c>
      <c r="F369" s="73">
        <v>-1736000</v>
      </c>
      <c r="G369" s="73">
        <v>-9820.5519999999997</v>
      </c>
      <c r="H369" s="73">
        <v>-0.21</v>
      </c>
      <c r="I369" s="66"/>
    </row>
    <row r="370" spans="2:9" s="2" customFormat="1" ht="13.5" x14ac:dyDescent="0.25">
      <c r="B370" s="66">
        <v>2223204</v>
      </c>
      <c r="C370" s="66" t="s">
        <v>4765</v>
      </c>
      <c r="D370" s="66" t="s">
        <v>4639</v>
      </c>
      <c r="E370" s="66" t="s">
        <v>146</v>
      </c>
      <c r="F370" s="73">
        <v>-696500</v>
      </c>
      <c r="G370" s="73">
        <v>-9788.6110000000008</v>
      </c>
      <c r="H370" s="73">
        <v>-0.21</v>
      </c>
      <c r="I370" s="66"/>
    </row>
    <row r="371" spans="2:9" s="2" customFormat="1" ht="13.5" x14ac:dyDescent="0.25">
      <c r="B371" s="66">
        <v>2223242</v>
      </c>
      <c r="C371" s="66" t="s">
        <v>4766</v>
      </c>
      <c r="D371" s="66" t="s">
        <v>4639</v>
      </c>
      <c r="E371" s="66" t="s">
        <v>76</v>
      </c>
      <c r="F371" s="73">
        <v>-364500</v>
      </c>
      <c r="G371" s="73">
        <v>-9672.0074999999997</v>
      </c>
      <c r="H371" s="73">
        <v>-0.21</v>
      </c>
      <c r="I371" s="66"/>
    </row>
    <row r="372" spans="2:9" s="2" customFormat="1" ht="13.5" x14ac:dyDescent="0.25">
      <c r="B372" s="66">
        <v>2223320</v>
      </c>
      <c r="C372" s="66" t="s">
        <v>4767</v>
      </c>
      <c r="D372" s="66" t="s">
        <v>4639</v>
      </c>
      <c r="E372" s="66" t="s">
        <v>228</v>
      </c>
      <c r="F372" s="73">
        <v>-5915000</v>
      </c>
      <c r="G372" s="73">
        <v>-9401.8924999999999</v>
      </c>
      <c r="H372" s="73">
        <v>-0.2</v>
      </c>
      <c r="I372" s="66"/>
    </row>
    <row r="373" spans="2:9" s="2" customFormat="1" ht="13.5" x14ac:dyDescent="0.25">
      <c r="B373" s="66">
        <v>2223551</v>
      </c>
      <c r="C373" s="66" t="s">
        <v>4768</v>
      </c>
      <c r="D373" s="66" t="s">
        <v>4639</v>
      </c>
      <c r="E373" s="66" t="s">
        <v>581</v>
      </c>
      <c r="F373" s="73">
        <v>-2223000</v>
      </c>
      <c r="G373" s="73">
        <v>-9256.5720000000001</v>
      </c>
      <c r="H373" s="73">
        <v>-0.2</v>
      </c>
      <c r="I373" s="66"/>
    </row>
    <row r="374" spans="2:9" s="2" customFormat="1" ht="13.5" x14ac:dyDescent="0.25">
      <c r="B374" s="66">
        <v>2223362</v>
      </c>
      <c r="C374" s="66" t="s">
        <v>4663</v>
      </c>
      <c r="D374" s="66" t="s">
        <v>4639</v>
      </c>
      <c r="E374" s="66" t="s">
        <v>139</v>
      </c>
      <c r="F374" s="73">
        <v>-2940625</v>
      </c>
      <c r="G374" s="73">
        <v>-9179.1609375000007</v>
      </c>
      <c r="H374" s="73">
        <v>-0.2</v>
      </c>
      <c r="I374" s="66"/>
    </row>
    <row r="375" spans="2:9" s="2" customFormat="1" ht="13.5" x14ac:dyDescent="0.25">
      <c r="B375" s="66">
        <v>2223173</v>
      </c>
      <c r="C375" s="66" t="s">
        <v>4769</v>
      </c>
      <c r="D375" s="66" t="s">
        <v>4639</v>
      </c>
      <c r="E375" s="66" t="s">
        <v>135</v>
      </c>
      <c r="F375" s="73">
        <v>-490425</v>
      </c>
      <c r="G375" s="73">
        <v>-9175.3613249999999</v>
      </c>
      <c r="H375" s="73">
        <v>-0.2</v>
      </c>
      <c r="I375" s="66"/>
    </row>
    <row r="376" spans="2:9" s="2" customFormat="1" ht="13.5" x14ac:dyDescent="0.25">
      <c r="B376" s="66">
        <v>2223393</v>
      </c>
      <c r="C376" s="66" t="s">
        <v>4770</v>
      </c>
      <c r="D376" s="66" t="s">
        <v>4639</v>
      </c>
      <c r="E376" s="66" t="s">
        <v>76</v>
      </c>
      <c r="F376" s="73">
        <v>-119600</v>
      </c>
      <c r="G376" s="73">
        <v>-9053.1219999999994</v>
      </c>
      <c r="H376" s="73">
        <v>-0.2</v>
      </c>
      <c r="I376" s="66"/>
    </row>
    <row r="377" spans="2:9" s="2" customFormat="1" ht="13.5" x14ac:dyDescent="0.25">
      <c r="B377" s="66">
        <v>2223532</v>
      </c>
      <c r="C377" s="66" t="s">
        <v>4771</v>
      </c>
      <c r="D377" s="66" t="s">
        <v>4639</v>
      </c>
      <c r="E377" s="66" t="s">
        <v>62</v>
      </c>
      <c r="F377" s="73">
        <v>-845625</v>
      </c>
      <c r="G377" s="73">
        <v>-8885.8274999999994</v>
      </c>
      <c r="H377" s="73">
        <v>-0.19</v>
      </c>
      <c r="I377" s="66"/>
    </row>
    <row r="378" spans="2:9" s="2" customFormat="1" ht="13.5" x14ac:dyDescent="0.25">
      <c r="B378" s="66">
        <v>2223259</v>
      </c>
      <c r="C378" s="66" t="s">
        <v>4772</v>
      </c>
      <c r="D378" s="66" t="s">
        <v>4639</v>
      </c>
      <c r="E378" s="66" t="s">
        <v>154</v>
      </c>
      <c r="F378" s="73">
        <v>-1717725</v>
      </c>
      <c r="G378" s="73">
        <v>-8438.3240624999999</v>
      </c>
      <c r="H378" s="73">
        <v>-0.18</v>
      </c>
      <c r="I378" s="66"/>
    </row>
    <row r="379" spans="2:9" s="2" customFormat="1" ht="13.5" x14ac:dyDescent="0.25">
      <c r="B379" s="66">
        <v>2223354</v>
      </c>
      <c r="C379" s="66" t="s">
        <v>4773</v>
      </c>
      <c r="D379" s="66" t="s">
        <v>4639</v>
      </c>
      <c r="E379" s="66" t="s">
        <v>99</v>
      </c>
      <c r="F379" s="73">
        <v>-835550</v>
      </c>
      <c r="G379" s="73">
        <v>-8018.3555749999996</v>
      </c>
      <c r="H379" s="73">
        <v>-0.17</v>
      </c>
      <c r="I379" s="66"/>
    </row>
    <row r="380" spans="2:9" s="2" customFormat="1" ht="13.5" x14ac:dyDescent="0.25">
      <c r="B380" s="66">
        <v>2223297</v>
      </c>
      <c r="C380" s="66" t="s">
        <v>4774</v>
      </c>
      <c r="D380" s="66" t="s">
        <v>4639</v>
      </c>
      <c r="E380" s="66" t="s">
        <v>44</v>
      </c>
      <c r="F380" s="73">
        <v>-856800</v>
      </c>
      <c r="G380" s="73">
        <v>-7975.0944</v>
      </c>
      <c r="H380" s="73">
        <v>-0.17</v>
      </c>
      <c r="I380" s="66"/>
    </row>
    <row r="381" spans="2:9" s="2" customFormat="1" ht="13.5" x14ac:dyDescent="0.25">
      <c r="B381" s="66">
        <v>2223428</v>
      </c>
      <c r="C381" s="66" t="s">
        <v>4775</v>
      </c>
      <c r="D381" s="66" t="s">
        <v>4639</v>
      </c>
      <c r="E381" s="66" t="s">
        <v>44</v>
      </c>
      <c r="F381" s="73">
        <v>-2002000</v>
      </c>
      <c r="G381" s="73">
        <v>-7924.9170000000004</v>
      </c>
      <c r="H381" s="73">
        <v>-0.17</v>
      </c>
      <c r="I381" s="66"/>
    </row>
    <row r="382" spans="2:9" s="2" customFormat="1" ht="13.5" x14ac:dyDescent="0.25">
      <c r="B382" s="66">
        <v>2223232</v>
      </c>
      <c r="C382" s="66" t="s">
        <v>4776</v>
      </c>
      <c r="D382" s="66" t="s">
        <v>4639</v>
      </c>
      <c r="E382" s="66" t="s">
        <v>131</v>
      </c>
      <c r="F382" s="73">
        <v>-19300</v>
      </c>
      <c r="G382" s="73">
        <v>-7757.6350000000002</v>
      </c>
      <c r="H382" s="73">
        <v>-0.17</v>
      </c>
      <c r="I382" s="66"/>
    </row>
    <row r="383" spans="2:9" s="2" customFormat="1" ht="13.5" x14ac:dyDescent="0.25">
      <c r="B383" s="66">
        <v>2223247</v>
      </c>
      <c r="C383" s="66" t="s">
        <v>4777</v>
      </c>
      <c r="D383" s="66" t="s">
        <v>4639</v>
      </c>
      <c r="E383" s="66" t="s">
        <v>215</v>
      </c>
      <c r="F383" s="73">
        <v>-2206875</v>
      </c>
      <c r="G383" s="73">
        <v>-7526.5471875000003</v>
      </c>
      <c r="H383" s="73">
        <v>-0.16</v>
      </c>
      <c r="I383" s="66"/>
    </row>
    <row r="384" spans="2:9" s="2" customFormat="1" ht="13.5" x14ac:dyDescent="0.25">
      <c r="B384" s="66">
        <v>2223193</v>
      </c>
      <c r="C384" s="66" t="s">
        <v>4778</v>
      </c>
      <c r="D384" s="66" t="s">
        <v>4639</v>
      </c>
      <c r="E384" s="66" t="s">
        <v>44</v>
      </c>
      <c r="F384" s="73">
        <v>-718000</v>
      </c>
      <c r="G384" s="73">
        <v>-7500.9459999999999</v>
      </c>
      <c r="H384" s="73">
        <v>-0.16</v>
      </c>
      <c r="I384" s="66"/>
    </row>
    <row r="385" spans="2:9" s="2" customFormat="1" ht="13.5" x14ac:dyDescent="0.25">
      <c r="B385" s="66">
        <v>2223335</v>
      </c>
      <c r="C385" s="66" t="s">
        <v>4779</v>
      </c>
      <c r="D385" s="66" t="s">
        <v>4639</v>
      </c>
      <c r="E385" s="66" t="s">
        <v>44</v>
      </c>
      <c r="F385" s="73">
        <v>-4292250</v>
      </c>
      <c r="G385" s="73">
        <v>-7446.6245250000002</v>
      </c>
      <c r="H385" s="73">
        <v>-0.16</v>
      </c>
      <c r="I385" s="66"/>
    </row>
    <row r="386" spans="2:9" s="2" customFormat="1" ht="13.5" x14ac:dyDescent="0.25">
      <c r="B386" s="66">
        <v>2223298</v>
      </c>
      <c r="C386" s="66" t="s">
        <v>4780</v>
      </c>
      <c r="D386" s="66" t="s">
        <v>4639</v>
      </c>
      <c r="E386" s="66" t="s">
        <v>80</v>
      </c>
      <c r="F386" s="73">
        <v>-690625</v>
      </c>
      <c r="G386" s="73">
        <v>-7366.2062500000002</v>
      </c>
      <c r="H386" s="73">
        <v>-0.16</v>
      </c>
      <c r="I386" s="66"/>
    </row>
    <row r="387" spans="2:9" s="2" customFormat="1" ht="13.5" x14ac:dyDescent="0.25">
      <c r="B387" s="66">
        <v>2223294</v>
      </c>
      <c r="C387" s="66" t="s">
        <v>4781</v>
      </c>
      <c r="D387" s="66" t="s">
        <v>4639</v>
      </c>
      <c r="E387" s="66" t="s">
        <v>106</v>
      </c>
      <c r="F387" s="73">
        <v>-128800</v>
      </c>
      <c r="G387" s="73">
        <v>-7288.7920000000004</v>
      </c>
      <c r="H387" s="73">
        <v>-0.16</v>
      </c>
      <c r="I387" s="66"/>
    </row>
    <row r="388" spans="2:9" s="2" customFormat="1" ht="13.5" x14ac:dyDescent="0.25">
      <c r="B388" s="66">
        <v>2223208</v>
      </c>
      <c r="C388" s="66" t="s">
        <v>4782</v>
      </c>
      <c r="D388" s="66" t="s">
        <v>4639</v>
      </c>
      <c r="E388" s="66" t="s">
        <v>76</v>
      </c>
      <c r="F388" s="73">
        <v>-60550</v>
      </c>
      <c r="G388" s="73">
        <v>-7266</v>
      </c>
      <c r="H388" s="73">
        <v>-0.16</v>
      </c>
      <c r="I388" s="66"/>
    </row>
    <row r="389" spans="2:9" s="2" customFormat="1" ht="13.5" x14ac:dyDescent="0.25">
      <c r="B389" s="66">
        <v>2223301</v>
      </c>
      <c r="C389" s="66" t="s">
        <v>4783</v>
      </c>
      <c r="D389" s="66" t="s">
        <v>4639</v>
      </c>
      <c r="E389" s="66" t="s">
        <v>536</v>
      </c>
      <c r="F389" s="73">
        <v>-852000</v>
      </c>
      <c r="G389" s="73">
        <v>-7167.45</v>
      </c>
      <c r="H389" s="73">
        <v>-0.16</v>
      </c>
      <c r="I389" s="66"/>
    </row>
    <row r="390" spans="2:9" s="2" customFormat="1" ht="13.5" x14ac:dyDescent="0.25">
      <c r="B390" s="66">
        <v>2223494</v>
      </c>
      <c r="C390" s="66" t="s">
        <v>4784</v>
      </c>
      <c r="D390" s="66" t="s">
        <v>4639</v>
      </c>
      <c r="E390" s="66" t="s">
        <v>301</v>
      </c>
      <c r="F390" s="73">
        <v>-2459850</v>
      </c>
      <c r="G390" s="73">
        <v>-7138.4847</v>
      </c>
      <c r="H390" s="73">
        <v>-0.16</v>
      </c>
      <c r="I390" s="66"/>
    </row>
    <row r="391" spans="2:9" s="2" customFormat="1" ht="13.5" x14ac:dyDescent="0.25">
      <c r="B391" s="66">
        <v>2223275</v>
      </c>
      <c r="C391" s="66" t="s">
        <v>4785</v>
      </c>
      <c r="D391" s="66" t="s">
        <v>4639</v>
      </c>
      <c r="E391" s="66" t="s">
        <v>485</v>
      </c>
      <c r="F391" s="73">
        <v>-1233050</v>
      </c>
      <c r="G391" s="73">
        <v>-7024.0693250000004</v>
      </c>
      <c r="H391" s="73">
        <v>-0.15</v>
      </c>
      <c r="I391" s="66"/>
    </row>
    <row r="392" spans="2:9" s="2" customFormat="1" ht="13.5" x14ac:dyDescent="0.25">
      <c r="B392" s="66">
        <v>2223186</v>
      </c>
      <c r="C392" s="66" t="s">
        <v>4786</v>
      </c>
      <c r="D392" s="66" t="s">
        <v>4639</v>
      </c>
      <c r="E392" s="66" t="s">
        <v>120</v>
      </c>
      <c r="F392" s="73">
        <v>-471750</v>
      </c>
      <c r="G392" s="73">
        <v>-6965.8604999999998</v>
      </c>
      <c r="H392" s="73">
        <v>-0.15</v>
      </c>
      <c r="I392" s="66"/>
    </row>
    <row r="393" spans="2:9" s="2" customFormat="1" ht="13.5" x14ac:dyDescent="0.25">
      <c r="B393" s="66">
        <v>2223163</v>
      </c>
      <c r="C393" s="66" t="s">
        <v>4787</v>
      </c>
      <c r="D393" s="66" t="s">
        <v>4639</v>
      </c>
      <c r="E393" s="66" t="s">
        <v>154</v>
      </c>
      <c r="F393" s="73">
        <v>-379600</v>
      </c>
      <c r="G393" s="73">
        <v>-6659.3227999999999</v>
      </c>
      <c r="H393" s="73">
        <v>-0.15</v>
      </c>
      <c r="I393" s="66"/>
    </row>
    <row r="394" spans="2:9" s="2" customFormat="1" ht="13.5" x14ac:dyDescent="0.25">
      <c r="B394" s="66">
        <v>2223260</v>
      </c>
      <c r="C394" s="66" t="s">
        <v>4788</v>
      </c>
      <c r="D394" s="66" t="s">
        <v>4639</v>
      </c>
      <c r="E394" s="66" t="s">
        <v>58</v>
      </c>
      <c r="F394" s="73">
        <v>-139200</v>
      </c>
      <c r="G394" s="73">
        <v>-6616.8720000000003</v>
      </c>
      <c r="H394" s="73">
        <v>-0.14000000000000001</v>
      </c>
      <c r="I394" s="66"/>
    </row>
    <row r="395" spans="2:9" s="2" customFormat="1" ht="13.5" x14ac:dyDescent="0.25">
      <c r="B395" s="66">
        <v>2223224</v>
      </c>
      <c r="C395" s="66" t="s">
        <v>4789</v>
      </c>
      <c r="D395" s="66" t="s">
        <v>4639</v>
      </c>
      <c r="E395" s="66" t="s">
        <v>154</v>
      </c>
      <c r="F395" s="73">
        <v>-372375</v>
      </c>
      <c r="G395" s="73">
        <v>-6608.1667500000003</v>
      </c>
      <c r="H395" s="73">
        <v>-0.14000000000000001</v>
      </c>
      <c r="I395" s="66"/>
    </row>
    <row r="396" spans="2:9" s="2" customFormat="1" ht="13.5" x14ac:dyDescent="0.25">
      <c r="B396" s="66">
        <v>2223253</v>
      </c>
      <c r="C396" s="66" t="s">
        <v>4790</v>
      </c>
      <c r="D396" s="66" t="s">
        <v>4639</v>
      </c>
      <c r="E396" s="66" t="s">
        <v>120</v>
      </c>
      <c r="F396" s="73">
        <v>-136875</v>
      </c>
      <c r="G396" s="73">
        <v>-6374.8162499999999</v>
      </c>
      <c r="H396" s="73">
        <v>-0.14000000000000001</v>
      </c>
      <c r="I396" s="66"/>
    </row>
    <row r="397" spans="2:9" s="2" customFormat="1" ht="13.5" x14ac:dyDescent="0.25">
      <c r="B397" s="66">
        <v>2223312</v>
      </c>
      <c r="C397" s="66" t="s">
        <v>4791</v>
      </c>
      <c r="D397" s="66" t="s">
        <v>4639</v>
      </c>
      <c r="E397" s="66" t="s">
        <v>120</v>
      </c>
      <c r="F397" s="73">
        <v>-553500</v>
      </c>
      <c r="G397" s="73">
        <v>-6200.8604999999998</v>
      </c>
      <c r="H397" s="73">
        <v>-0.14000000000000001</v>
      </c>
      <c r="I397" s="66"/>
    </row>
    <row r="398" spans="2:9" s="2" customFormat="1" ht="13.5" x14ac:dyDescent="0.25">
      <c r="B398" s="66">
        <v>2223399</v>
      </c>
      <c r="C398" s="66" t="s">
        <v>4792</v>
      </c>
      <c r="D398" s="66" t="s">
        <v>4639</v>
      </c>
      <c r="E398" s="66" t="s">
        <v>99</v>
      </c>
      <c r="F398" s="73">
        <v>-17300</v>
      </c>
      <c r="G398" s="73">
        <v>-6081.8149999999996</v>
      </c>
      <c r="H398" s="73">
        <v>-0.13</v>
      </c>
      <c r="I398" s="66"/>
    </row>
    <row r="399" spans="2:9" s="2" customFormat="1" ht="13.5" x14ac:dyDescent="0.25">
      <c r="B399" s="66">
        <v>2223378</v>
      </c>
      <c r="C399" s="66" t="s">
        <v>4793</v>
      </c>
      <c r="D399" s="66" t="s">
        <v>4639</v>
      </c>
      <c r="E399" s="66" t="s">
        <v>99</v>
      </c>
      <c r="F399" s="73">
        <v>-6528000</v>
      </c>
      <c r="G399" s="73">
        <v>-5927.424</v>
      </c>
      <c r="H399" s="73">
        <v>-0.13</v>
      </c>
      <c r="I399" s="66"/>
    </row>
    <row r="400" spans="2:9" s="2" customFormat="1" ht="13.5" x14ac:dyDescent="0.25">
      <c r="B400" s="66">
        <v>2223382</v>
      </c>
      <c r="C400" s="66" t="s">
        <v>4794</v>
      </c>
      <c r="D400" s="66" t="s">
        <v>4639</v>
      </c>
      <c r="E400" s="66" t="s">
        <v>342</v>
      </c>
      <c r="F400" s="73">
        <v>-613025</v>
      </c>
      <c r="G400" s="73">
        <v>-5891.1702500000001</v>
      </c>
      <c r="H400" s="73">
        <v>-0.13</v>
      </c>
      <c r="I400" s="66"/>
    </row>
    <row r="401" spans="2:9" s="2" customFormat="1" ht="13.5" x14ac:dyDescent="0.25">
      <c r="B401" s="66">
        <v>2223203</v>
      </c>
      <c r="C401" s="66" t="s">
        <v>4795</v>
      </c>
      <c r="D401" s="66" t="s">
        <v>4639</v>
      </c>
      <c r="E401" s="66" t="s">
        <v>266</v>
      </c>
      <c r="F401" s="73">
        <v>-437600</v>
      </c>
      <c r="G401" s="73">
        <v>-5886.5951999999997</v>
      </c>
      <c r="H401" s="73">
        <v>-0.13</v>
      </c>
      <c r="I401" s="66"/>
    </row>
    <row r="402" spans="2:9" s="2" customFormat="1" ht="13.5" x14ac:dyDescent="0.25">
      <c r="B402" s="66">
        <v>2223148</v>
      </c>
      <c r="C402" s="66" t="s">
        <v>4796</v>
      </c>
      <c r="D402" s="66" t="s">
        <v>4639</v>
      </c>
      <c r="E402" s="66" t="s">
        <v>91</v>
      </c>
      <c r="F402" s="73">
        <v>-1882175</v>
      </c>
      <c r="G402" s="73">
        <v>-5746.2802750000001</v>
      </c>
      <c r="H402" s="73">
        <v>-0.13</v>
      </c>
      <c r="I402" s="66"/>
    </row>
    <row r="403" spans="2:9" s="2" customFormat="1" ht="13.5" x14ac:dyDescent="0.25">
      <c r="B403" s="66">
        <v>2223386</v>
      </c>
      <c r="C403" s="66" t="s">
        <v>4797</v>
      </c>
      <c r="D403" s="66" t="s">
        <v>4639</v>
      </c>
      <c r="E403" s="66" t="s">
        <v>131</v>
      </c>
      <c r="F403" s="73">
        <v>-518100</v>
      </c>
      <c r="G403" s="73">
        <v>-5660.2425000000003</v>
      </c>
      <c r="H403" s="73">
        <v>-0.12</v>
      </c>
      <c r="I403" s="66"/>
    </row>
    <row r="404" spans="2:9" s="2" customFormat="1" ht="13.5" x14ac:dyDescent="0.25">
      <c r="B404" s="66">
        <v>2223216</v>
      </c>
      <c r="C404" s="66" t="s">
        <v>4798</v>
      </c>
      <c r="D404" s="66" t="s">
        <v>4639</v>
      </c>
      <c r="E404" s="66" t="s">
        <v>131</v>
      </c>
      <c r="F404" s="73">
        <v>-1422000</v>
      </c>
      <c r="G404" s="73">
        <v>-5511.6719999999996</v>
      </c>
      <c r="H404" s="73">
        <v>-0.12</v>
      </c>
      <c r="I404" s="66"/>
    </row>
    <row r="405" spans="2:9" s="2" customFormat="1" ht="13.5" x14ac:dyDescent="0.25">
      <c r="B405" s="66">
        <v>2223330</v>
      </c>
      <c r="C405" s="66" t="s">
        <v>4799</v>
      </c>
      <c r="D405" s="66" t="s">
        <v>4639</v>
      </c>
      <c r="E405" s="66" t="s">
        <v>135</v>
      </c>
      <c r="F405" s="73">
        <v>-346950</v>
      </c>
      <c r="G405" s="73">
        <v>-5461.6868999999997</v>
      </c>
      <c r="H405" s="73">
        <v>-0.12</v>
      </c>
      <c r="I405" s="66"/>
    </row>
    <row r="406" spans="2:9" s="2" customFormat="1" ht="13.5" x14ac:dyDescent="0.25">
      <c r="B406" s="66">
        <v>2223328</v>
      </c>
      <c r="C406" s="66" t="s">
        <v>4800</v>
      </c>
      <c r="D406" s="66" t="s">
        <v>4639</v>
      </c>
      <c r="E406" s="66" t="s">
        <v>173</v>
      </c>
      <c r="F406" s="73">
        <v>-128800</v>
      </c>
      <c r="G406" s="73">
        <v>-5000.66</v>
      </c>
      <c r="H406" s="73">
        <v>-0.11</v>
      </c>
      <c r="I406" s="66"/>
    </row>
    <row r="407" spans="2:9" s="2" customFormat="1" ht="13.5" x14ac:dyDescent="0.25">
      <c r="B407" s="66">
        <v>2223444</v>
      </c>
      <c r="C407" s="66" t="s">
        <v>4801</v>
      </c>
      <c r="D407" s="66" t="s">
        <v>4639</v>
      </c>
      <c r="E407" s="66" t="s">
        <v>581</v>
      </c>
      <c r="F407" s="73">
        <v>-111000</v>
      </c>
      <c r="G407" s="73">
        <v>-4913.8590000000004</v>
      </c>
      <c r="H407" s="73">
        <v>-0.11</v>
      </c>
      <c r="I407" s="66"/>
    </row>
    <row r="408" spans="2:9" s="2" customFormat="1" ht="13.5" x14ac:dyDescent="0.25">
      <c r="B408" s="66">
        <v>2223567</v>
      </c>
      <c r="C408" s="66" t="s">
        <v>4802</v>
      </c>
      <c r="D408" s="66" t="s">
        <v>4639</v>
      </c>
      <c r="E408" s="66" t="s">
        <v>44</v>
      </c>
      <c r="F408" s="73">
        <v>-3847500</v>
      </c>
      <c r="G408" s="73">
        <v>-4891.3267500000002</v>
      </c>
      <c r="H408" s="73">
        <v>-0.11</v>
      </c>
      <c r="I408" s="66"/>
    </row>
    <row r="409" spans="2:9" s="2" customFormat="1" ht="13.5" x14ac:dyDescent="0.25">
      <c r="B409" s="66">
        <v>2223207</v>
      </c>
      <c r="C409" s="66" t="s">
        <v>4803</v>
      </c>
      <c r="D409" s="66" t="s">
        <v>4639</v>
      </c>
      <c r="E409" s="66" t="s">
        <v>214</v>
      </c>
      <c r="F409" s="73">
        <v>-978750</v>
      </c>
      <c r="G409" s="73">
        <v>-4679.8931249999996</v>
      </c>
      <c r="H409" s="73">
        <v>-0.1</v>
      </c>
      <c r="I409" s="66"/>
    </row>
    <row r="410" spans="2:9" s="2" customFormat="1" ht="13.5" x14ac:dyDescent="0.25">
      <c r="B410" s="66">
        <v>2223385</v>
      </c>
      <c r="C410" s="66" t="s">
        <v>4804</v>
      </c>
      <c r="D410" s="66" t="s">
        <v>4639</v>
      </c>
      <c r="E410" s="66" t="s">
        <v>120</v>
      </c>
      <c r="F410" s="73">
        <v>-179000</v>
      </c>
      <c r="G410" s="73">
        <v>-4575.0609999999997</v>
      </c>
      <c r="H410" s="73">
        <v>-0.1</v>
      </c>
      <c r="I410" s="66"/>
    </row>
    <row r="411" spans="2:9" s="2" customFormat="1" ht="13.5" x14ac:dyDescent="0.25">
      <c r="B411" s="66">
        <v>2223257</v>
      </c>
      <c r="C411" s="66" t="s">
        <v>4805</v>
      </c>
      <c r="D411" s="66" t="s">
        <v>4639</v>
      </c>
      <c r="E411" s="66" t="s">
        <v>76</v>
      </c>
      <c r="F411" s="73">
        <v>-383500</v>
      </c>
      <c r="G411" s="73">
        <v>-4465.0905000000002</v>
      </c>
      <c r="H411" s="73">
        <v>-0.1</v>
      </c>
      <c r="I411" s="66"/>
    </row>
    <row r="412" spans="2:9" s="2" customFormat="1" ht="13.5" x14ac:dyDescent="0.25">
      <c r="B412" s="66">
        <v>2223599</v>
      </c>
      <c r="C412" s="66" t="s">
        <v>4806</v>
      </c>
      <c r="D412" s="66" t="s">
        <v>4639</v>
      </c>
      <c r="E412" s="66" t="s">
        <v>44</v>
      </c>
      <c r="F412" s="73">
        <v>-326875</v>
      </c>
      <c r="G412" s="73">
        <v>-4453.0181249999996</v>
      </c>
      <c r="H412" s="73">
        <v>-0.1</v>
      </c>
      <c r="I412" s="66"/>
    </row>
    <row r="413" spans="2:9" s="2" customFormat="1" ht="13.5" x14ac:dyDescent="0.25">
      <c r="B413" s="66">
        <v>2223364</v>
      </c>
      <c r="C413" s="66" t="s">
        <v>4807</v>
      </c>
      <c r="D413" s="66" t="s">
        <v>4639</v>
      </c>
      <c r="E413" s="66" t="s">
        <v>973</v>
      </c>
      <c r="F413" s="73">
        <v>-256900</v>
      </c>
      <c r="G413" s="73">
        <v>-4217.0135</v>
      </c>
      <c r="H413" s="73">
        <v>-0.09</v>
      </c>
      <c r="I413" s="66"/>
    </row>
    <row r="414" spans="2:9" s="2" customFormat="1" ht="13.5" x14ac:dyDescent="0.25">
      <c r="B414" s="66">
        <v>2223380</v>
      </c>
      <c r="C414" s="66" t="s">
        <v>4808</v>
      </c>
      <c r="D414" s="66" t="s">
        <v>4639</v>
      </c>
      <c r="E414" s="66" t="s">
        <v>536</v>
      </c>
      <c r="F414" s="73">
        <v>-998675</v>
      </c>
      <c r="G414" s="73">
        <v>-4113.0429875</v>
      </c>
      <c r="H414" s="73">
        <v>-0.09</v>
      </c>
      <c r="I414" s="66"/>
    </row>
    <row r="415" spans="2:9" s="2" customFormat="1" ht="13.5" x14ac:dyDescent="0.25">
      <c r="B415" s="66">
        <v>2223561</v>
      </c>
      <c r="C415" s="66" t="s">
        <v>4809</v>
      </c>
      <c r="D415" s="66" t="s">
        <v>4639</v>
      </c>
      <c r="E415" s="66" t="s">
        <v>58</v>
      </c>
      <c r="F415" s="73">
        <v>-55900</v>
      </c>
      <c r="G415" s="73">
        <v>-3956.0430000000001</v>
      </c>
      <c r="H415" s="73">
        <v>-0.09</v>
      </c>
      <c r="I415" s="66"/>
    </row>
    <row r="416" spans="2:9" s="2" customFormat="1" ht="13.5" x14ac:dyDescent="0.25">
      <c r="B416" s="66">
        <v>2223345</v>
      </c>
      <c r="C416" s="66" t="s">
        <v>4810</v>
      </c>
      <c r="D416" s="66" t="s">
        <v>4639</v>
      </c>
      <c r="E416" s="66" t="s">
        <v>44</v>
      </c>
      <c r="F416" s="73">
        <v>-470000</v>
      </c>
      <c r="G416" s="73">
        <v>-3862.6950000000002</v>
      </c>
      <c r="H416" s="73">
        <v>-0.08</v>
      </c>
      <c r="I416" s="66"/>
    </row>
    <row r="417" spans="2:9" s="2" customFormat="1" ht="13.5" x14ac:dyDescent="0.25">
      <c r="B417" s="66">
        <v>2223394</v>
      </c>
      <c r="C417" s="66" t="s">
        <v>4811</v>
      </c>
      <c r="D417" s="66" t="s">
        <v>4639</v>
      </c>
      <c r="E417" s="66" t="s">
        <v>173</v>
      </c>
      <c r="F417" s="73">
        <v>-345500</v>
      </c>
      <c r="G417" s="73">
        <v>-3741.0740000000001</v>
      </c>
      <c r="H417" s="73">
        <v>-0.08</v>
      </c>
      <c r="I417" s="66"/>
    </row>
    <row r="418" spans="2:9" s="2" customFormat="1" ht="13.5" x14ac:dyDescent="0.25">
      <c r="B418" s="66">
        <v>2223218</v>
      </c>
      <c r="C418" s="66" t="s">
        <v>4812</v>
      </c>
      <c r="D418" s="66" t="s">
        <v>4639</v>
      </c>
      <c r="E418" s="66" t="s">
        <v>95</v>
      </c>
      <c r="F418" s="73">
        <v>-234500</v>
      </c>
      <c r="G418" s="73">
        <v>-3736.7575000000002</v>
      </c>
      <c r="H418" s="73">
        <v>-0.08</v>
      </c>
      <c r="I418" s="66"/>
    </row>
    <row r="419" spans="2:9" s="2" customFormat="1" ht="13.5" x14ac:dyDescent="0.25">
      <c r="B419" s="66">
        <v>2223296</v>
      </c>
      <c r="C419" s="66" t="s">
        <v>4813</v>
      </c>
      <c r="D419" s="66" t="s">
        <v>4639</v>
      </c>
      <c r="E419" s="66" t="s">
        <v>131</v>
      </c>
      <c r="F419" s="73">
        <v>-2441550</v>
      </c>
      <c r="G419" s="73">
        <v>-3637.6653449999999</v>
      </c>
      <c r="H419" s="73">
        <v>-0.08</v>
      </c>
      <c r="I419" s="66"/>
    </row>
    <row r="420" spans="2:9" s="2" customFormat="1" ht="13.5" x14ac:dyDescent="0.25">
      <c r="B420" s="66">
        <v>2223591</v>
      </c>
      <c r="C420" s="66" t="s">
        <v>4814</v>
      </c>
      <c r="D420" s="66" t="s">
        <v>4639</v>
      </c>
      <c r="E420" s="66" t="s">
        <v>58</v>
      </c>
      <c r="F420" s="73">
        <v>-1003200</v>
      </c>
      <c r="G420" s="73">
        <v>-3579.4176000000002</v>
      </c>
      <c r="H420" s="73">
        <v>-0.08</v>
      </c>
      <c r="I420" s="66"/>
    </row>
    <row r="421" spans="2:9" s="2" customFormat="1" ht="13.5" x14ac:dyDescent="0.25">
      <c r="B421" s="66">
        <v>2223445</v>
      </c>
      <c r="C421" s="66" t="s">
        <v>4815</v>
      </c>
      <c r="D421" s="66" t="s">
        <v>4639</v>
      </c>
      <c r="E421" s="66" t="s">
        <v>58</v>
      </c>
      <c r="F421" s="73">
        <v>-109600</v>
      </c>
      <c r="G421" s="73">
        <v>-3371.7343999999998</v>
      </c>
      <c r="H421" s="73">
        <v>-7.0000000000000007E-2</v>
      </c>
      <c r="I421" s="66"/>
    </row>
    <row r="422" spans="2:9" s="2" customFormat="1" ht="13.5" x14ac:dyDescent="0.25">
      <c r="B422" s="66">
        <v>2223226</v>
      </c>
      <c r="C422" s="66" t="s">
        <v>4816</v>
      </c>
      <c r="D422" s="66" t="s">
        <v>4639</v>
      </c>
      <c r="E422" s="66" t="s">
        <v>146</v>
      </c>
      <c r="F422" s="73">
        <v>-64625</v>
      </c>
      <c r="G422" s="73">
        <v>-3347.5749999999998</v>
      </c>
      <c r="H422" s="73">
        <v>-7.0000000000000007E-2</v>
      </c>
      <c r="I422" s="66"/>
    </row>
    <row r="423" spans="2:9" s="2" customFormat="1" ht="13.5" x14ac:dyDescent="0.25">
      <c r="B423" s="66">
        <v>2223395</v>
      </c>
      <c r="C423" s="66" t="s">
        <v>4817</v>
      </c>
      <c r="D423" s="66" t="s">
        <v>4639</v>
      </c>
      <c r="E423" s="66" t="s">
        <v>99</v>
      </c>
      <c r="F423" s="73">
        <v>-5499100</v>
      </c>
      <c r="G423" s="73">
        <v>-3253.2675599999998</v>
      </c>
      <c r="H423" s="73">
        <v>-7.0000000000000007E-2</v>
      </c>
      <c r="I423" s="66"/>
    </row>
    <row r="424" spans="2:9" s="2" customFormat="1" ht="13.5" x14ac:dyDescent="0.25">
      <c r="B424" s="66">
        <v>2223569</v>
      </c>
      <c r="C424" s="66" t="s">
        <v>4818</v>
      </c>
      <c r="D424" s="66" t="s">
        <v>4639</v>
      </c>
      <c r="E424" s="66" t="s">
        <v>44</v>
      </c>
      <c r="F424" s="73">
        <v>-1146600</v>
      </c>
      <c r="G424" s="73">
        <v>-3164.0427</v>
      </c>
      <c r="H424" s="73">
        <v>-7.0000000000000007E-2</v>
      </c>
      <c r="I424" s="66"/>
    </row>
    <row r="425" spans="2:9" s="2" customFormat="1" ht="13.5" x14ac:dyDescent="0.25">
      <c r="B425" s="66">
        <v>2223417</v>
      </c>
      <c r="C425" s="66" t="s">
        <v>4819</v>
      </c>
      <c r="D425" s="66" t="s">
        <v>4639</v>
      </c>
      <c r="E425" s="66" t="s">
        <v>99</v>
      </c>
      <c r="F425" s="73">
        <v>-59875</v>
      </c>
      <c r="G425" s="73">
        <v>-2983.2718749999999</v>
      </c>
      <c r="H425" s="73">
        <v>-0.06</v>
      </c>
      <c r="I425" s="66"/>
    </row>
    <row r="426" spans="2:9" s="2" customFormat="1" ht="13.5" x14ac:dyDescent="0.25">
      <c r="B426" s="66">
        <v>2223402</v>
      </c>
      <c r="C426" s="66" t="s">
        <v>4820</v>
      </c>
      <c r="D426" s="66" t="s">
        <v>4639</v>
      </c>
      <c r="E426" s="66" t="s">
        <v>62</v>
      </c>
      <c r="F426" s="73">
        <v>-25650</v>
      </c>
      <c r="G426" s="73">
        <v>-2731.4684999999999</v>
      </c>
      <c r="H426" s="73">
        <v>-0.06</v>
      </c>
      <c r="I426" s="66"/>
    </row>
    <row r="427" spans="2:9" s="2" customFormat="1" ht="13.5" x14ac:dyDescent="0.25">
      <c r="B427" s="66">
        <v>2223342</v>
      </c>
      <c r="C427" s="66" t="s">
        <v>4821</v>
      </c>
      <c r="D427" s="66" t="s">
        <v>4639</v>
      </c>
      <c r="E427" s="66" t="s">
        <v>106</v>
      </c>
      <c r="F427" s="73">
        <v>-150150</v>
      </c>
      <c r="G427" s="73">
        <v>-2706.4537500000001</v>
      </c>
      <c r="H427" s="73">
        <v>-0.06</v>
      </c>
      <c r="I427" s="66"/>
    </row>
    <row r="428" spans="2:9" s="2" customFormat="1" ht="13.5" x14ac:dyDescent="0.25">
      <c r="B428" s="66">
        <v>2223411</v>
      </c>
      <c r="C428" s="66" t="s">
        <v>4822</v>
      </c>
      <c r="D428" s="66" t="s">
        <v>4639</v>
      </c>
      <c r="E428" s="66" t="s">
        <v>139</v>
      </c>
      <c r="F428" s="73">
        <v>-2274650</v>
      </c>
      <c r="G428" s="73">
        <v>-2703.6489900000001</v>
      </c>
      <c r="H428" s="73">
        <v>-0.06</v>
      </c>
      <c r="I428" s="66"/>
    </row>
    <row r="429" spans="2:9" s="2" customFormat="1" ht="13.5" x14ac:dyDescent="0.25">
      <c r="B429" s="66">
        <v>2223223</v>
      </c>
      <c r="C429" s="66" t="s">
        <v>4823</v>
      </c>
      <c r="D429" s="66" t="s">
        <v>4639</v>
      </c>
      <c r="E429" s="66" t="s">
        <v>173</v>
      </c>
      <c r="F429" s="73">
        <v>-2122800</v>
      </c>
      <c r="G429" s="73">
        <v>-2677.2753600000001</v>
      </c>
      <c r="H429" s="73">
        <v>-0.06</v>
      </c>
      <c r="I429" s="66"/>
    </row>
    <row r="430" spans="2:9" s="2" customFormat="1" ht="13.5" x14ac:dyDescent="0.25">
      <c r="B430" s="66">
        <v>2223540</v>
      </c>
      <c r="C430" s="66" t="s">
        <v>4824</v>
      </c>
      <c r="D430" s="66" t="s">
        <v>4639</v>
      </c>
      <c r="E430" s="66" t="s">
        <v>80</v>
      </c>
      <c r="F430" s="73">
        <v>-1388750</v>
      </c>
      <c r="G430" s="73">
        <v>-2642.6523750000001</v>
      </c>
      <c r="H430" s="73">
        <v>-0.06</v>
      </c>
      <c r="I430" s="66"/>
    </row>
    <row r="431" spans="2:9" s="2" customFormat="1" ht="13.5" x14ac:dyDescent="0.25">
      <c r="B431" s="66">
        <v>2223571</v>
      </c>
      <c r="C431" s="66" t="s">
        <v>4825</v>
      </c>
      <c r="D431" s="66" t="s">
        <v>4639</v>
      </c>
      <c r="E431" s="66" t="s">
        <v>44</v>
      </c>
      <c r="F431" s="73">
        <v>-272300</v>
      </c>
      <c r="G431" s="73">
        <v>-2551.7233000000001</v>
      </c>
      <c r="H431" s="73">
        <v>-0.06</v>
      </c>
      <c r="I431" s="66"/>
    </row>
    <row r="432" spans="2:9" s="2" customFormat="1" ht="13.5" x14ac:dyDescent="0.25">
      <c r="B432" s="66">
        <v>2223435</v>
      </c>
      <c r="C432" s="66" t="s">
        <v>4826</v>
      </c>
      <c r="D432" s="66" t="s">
        <v>4639</v>
      </c>
      <c r="E432" s="66" t="s">
        <v>44</v>
      </c>
      <c r="F432" s="73">
        <v>-1216800</v>
      </c>
      <c r="G432" s="73">
        <v>-2493.1015200000002</v>
      </c>
      <c r="H432" s="73">
        <v>-0.05</v>
      </c>
      <c r="I432" s="66"/>
    </row>
    <row r="433" spans="2:9" s="2" customFormat="1" ht="13.5" x14ac:dyDescent="0.25">
      <c r="B433" s="66">
        <v>2223462</v>
      </c>
      <c r="C433" s="66" t="s">
        <v>4827</v>
      </c>
      <c r="D433" s="66" t="s">
        <v>4639</v>
      </c>
      <c r="E433" s="66" t="s">
        <v>332</v>
      </c>
      <c r="F433" s="73">
        <v>-132525</v>
      </c>
      <c r="G433" s="73">
        <v>-2428.2555750000001</v>
      </c>
      <c r="H433" s="73">
        <v>-0.05</v>
      </c>
      <c r="I433" s="66"/>
    </row>
    <row r="434" spans="2:9" s="2" customFormat="1" ht="13.5" x14ac:dyDescent="0.25">
      <c r="B434" s="66">
        <v>2223349</v>
      </c>
      <c r="C434" s="66" t="s">
        <v>4828</v>
      </c>
      <c r="D434" s="66" t="s">
        <v>4639</v>
      </c>
      <c r="E434" s="66" t="s">
        <v>106</v>
      </c>
      <c r="F434" s="73">
        <v>-75950</v>
      </c>
      <c r="G434" s="73">
        <v>-2409.8935000000001</v>
      </c>
      <c r="H434" s="73">
        <v>-0.05</v>
      </c>
      <c r="I434" s="66"/>
    </row>
    <row r="435" spans="2:9" s="2" customFormat="1" ht="13.5" x14ac:dyDescent="0.25">
      <c r="B435" s="66">
        <v>2223310</v>
      </c>
      <c r="C435" s="66" t="s">
        <v>4829</v>
      </c>
      <c r="D435" s="66" t="s">
        <v>4639</v>
      </c>
      <c r="E435" s="66" t="s">
        <v>66</v>
      </c>
      <c r="F435" s="73">
        <v>-55000</v>
      </c>
      <c r="G435" s="73">
        <v>-2390.3000000000002</v>
      </c>
      <c r="H435" s="73">
        <v>-0.05</v>
      </c>
      <c r="I435" s="66"/>
    </row>
    <row r="436" spans="2:9" s="2" customFormat="1" ht="13.5" x14ac:dyDescent="0.25">
      <c r="B436" s="66">
        <v>2223625</v>
      </c>
      <c r="C436" s="66" t="s">
        <v>4830</v>
      </c>
      <c r="D436" s="66" t="s">
        <v>4639</v>
      </c>
      <c r="E436" s="66" t="s">
        <v>62</v>
      </c>
      <c r="F436" s="73">
        <v>-979950</v>
      </c>
      <c r="G436" s="73">
        <v>-2342.6684700000001</v>
      </c>
      <c r="H436" s="73">
        <v>-0.05</v>
      </c>
      <c r="I436" s="66"/>
    </row>
    <row r="437" spans="2:9" s="2" customFormat="1" ht="13.5" x14ac:dyDescent="0.25">
      <c r="B437" s="66">
        <v>2223225</v>
      </c>
      <c r="C437" s="66" t="s">
        <v>4831</v>
      </c>
      <c r="D437" s="66" t="s">
        <v>4639</v>
      </c>
      <c r="E437" s="66" t="s">
        <v>106</v>
      </c>
      <c r="F437" s="73">
        <v>-23500</v>
      </c>
      <c r="G437" s="73">
        <v>-2328.6149999999998</v>
      </c>
      <c r="H437" s="73">
        <v>-0.05</v>
      </c>
      <c r="I437" s="66"/>
    </row>
    <row r="438" spans="2:9" s="2" customFormat="1" ht="13.5" x14ac:dyDescent="0.25">
      <c r="B438" s="66">
        <v>2223602</v>
      </c>
      <c r="C438" s="66" t="s">
        <v>4832</v>
      </c>
      <c r="D438" s="66" t="s">
        <v>4639</v>
      </c>
      <c r="E438" s="66" t="s">
        <v>173</v>
      </c>
      <c r="F438" s="73">
        <v>-58000</v>
      </c>
      <c r="G438" s="73">
        <v>-2262.174</v>
      </c>
      <c r="H438" s="73">
        <v>-0.05</v>
      </c>
      <c r="I438" s="66"/>
    </row>
    <row r="439" spans="2:9" s="2" customFormat="1" ht="13.5" x14ac:dyDescent="0.25">
      <c r="B439" s="66">
        <v>2223414</v>
      </c>
      <c r="C439" s="66" t="s">
        <v>4833</v>
      </c>
      <c r="D439" s="66" t="s">
        <v>4639</v>
      </c>
      <c r="E439" s="66" t="s">
        <v>54</v>
      </c>
      <c r="F439" s="73">
        <v>-52850</v>
      </c>
      <c r="G439" s="73">
        <v>-2215.20775</v>
      </c>
      <c r="H439" s="73">
        <v>-0.05</v>
      </c>
      <c r="I439" s="66"/>
    </row>
    <row r="440" spans="2:9" s="2" customFormat="1" ht="13.5" x14ac:dyDescent="0.25">
      <c r="B440" s="66">
        <v>2223517</v>
      </c>
      <c r="C440" s="66" t="s">
        <v>4834</v>
      </c>
      <c r="D440" s="66" t="s">
        <v>4639</v>
      </c>
      <c r="E440" s="66" t="s">
        <v>58</v>
      </c>
      <c r="F440" s="73">
        <v>-15550</v>
      </c>
      <c r="G440" s="73">
        <v>-2196.1264999999999</v>
      </c>
      <c r="H440" s="73">
        <v>-0.05</v>
      </c>
      <c r="I440" s="66"/>
    </row>
    <row r="441" spans="2:9" s="2" customFormat="1" ht="13.5" x14ac:dyDescent="0.25">
      <c r="B441" s="66">
        <v>2223230</v>
      </c>
      <c r="C441" s="66" t="s">
        <v>4835</v>
      </c>
      <c r="D441" s="66" t="s">
        <v>4639</v>
      </c>
      <c r="E441" s="66" t="s">
        <v>135</v>
      </c>
      <c r="F441" s="73">
        <v>-119700</v>
      </c>
      <c r="G441" s="73">
        <v>-2128.7447999999999</v>
      </c>
      <c r="H441" s="73">
        <v>-0.05</v>
      </c>
      <c r="I441" s="66"/>
    </row>
    <row r="442" spans="2:9" s="2" customFormat="1" ht="13.5" x14ac:dyDescent="0.25">
      <c r="B442" s="66">
        <v>2223178</v>
      </c>
      <c r="C442" s="66" t="s">
        <v>4836</v>
      </c>
      <c r="D442" s="66" t="s">
        <v>4639</v>
      </c>
      <c r="E442" s="66" t="s">
        <v>76</v>
      </c>
      <c r="F442" s="73">
        <v>-147750</v>
      </c>
      <c r="G442" s="73">
        <v>-1898.73525</v>
      </c>
      <c r="H442" s="73">
        <v>-0.04</v>
      </c>
      <c r="I442" s="66"/>
    </row>
    <row r="443" spans="2:9" s="2" customFormat="1" ht="13.5" x14ac:dyDescent="0.25">
      <c r="B443" s="66">
        <v>2223174</v>
      </c>
      <c r="C443" s="66" t="s">
        <v>4837</v>
      </c>
      <c r="D443" s="66" t="s">
        <v>4639</v>
      </c>
      <c r="E443" s="66" t="s">
        <v>84</v>
      </c>
      <c r="F443" s="73">
        <v>-110825</v>
      </c>
      <c r="G443" s="73">
        <v>-1896.769875</v>
      </c>
      <c r="H443" s="73">
        <v>-0.04</v>
      </c>
      <c r="I443" s="66"/>
    </row>
    <row r="444" spans="2:9" s="2" customFormat="1" ht="13.5" x14ac:dyDescent="0.25">
      <c r="B444" s="66">
        <v>2223505</v>
      </c>
      <c r="C444" s="66" t="s">
        <v>4838</v>
      </c>
      <c r="D444" s="66" t="s">
        <v>4639</v>
      </c>
      <c r="E444" s="66" t="s">
        <v>44</v>
      </c>
      <c r="F444" s="73">
        <v>-1688000</v>
      </c>
      <c r="G444" s="73">
        <v>-1825.7408</v>
      </c>
      <c r="H444" s="73">
        <v>-0.04</v>
      </c>
      <c r="I444" s="66"/>
    </row>
    <row r="445" spans="2:9" s="2" customFormat="1" ht="13.5" x14ac:dyDescent="0.25">
      <c r="B445" s="66">
        <v>2223634</v>
      </c>
      <c r="C445" s="66" t="s">
        <v>4839</v>
      </c>
      <c r="D445" s="66" t="s">
        <v>4639</v>
      </c>
      <c r="E445" s="66" t="s">
        <v>139</v>
      </c>
      <c r="F445" s="73">
        <v>-676575</v>
      </c>
      <c r="G445" s="73">
        <v>-1811.1912749999999</v>
      </c>
      <c r="H445" s="73">
        <v>-0.04</v>
      </c>
      <c r="I445" s="66"/>
    </row>
    <row r="446" spans="2:9" s="2" customFormat="1" ht="13.5" x14ac:dyDescent="0.25">
      <c r="B446" s="66">
        <v>2223352</v>
      </c>
      <c r="C446" s="66" t="s">
        <v>4840</v>
      </c>
      <c r="D446" s="66" t="s">
        <v>4639</v>
      </c>
      <c r="E446" s="66" t="s">
        <v>139</v>
      </c>
      <c r="F446" s="73">
        <v>-40650</v>
      </c>
      <c r="G446" s="73">
        <v>-1783.8033</v>
      </c>
      <c r="H446" s="73">
        <v>-0.04</v>
      </c>
      <c r="I446" s="66"/>
    </row>
    <row r="447" spans="2:9" s="2" customFormat="1" ht="13.5" x14ac:dyDescent="0.25">
      <c r="B447" s="66">
        <v>2223565</v>
      </c>
      <c r="C447" s="66" t="s">
        <v>4841</v>
      </c>
      <c r="D447" s="66" t="s">
        <v>4639</v>
      </c>
      <c r="E447" s="66" t="s">
        <v>173</v>
      </c>
      <c r="F447" s="73">
        <v>-58500</v>
      </c>
      <c r="G447" s="73">
        <v>-1667.952</v>
      </c>
      <c r="H447" s="73">
        <v>-0.04</v>
      </c>
      <c r="I447" s="66"/>
    </row>
    <row r="448" spans="2:9" s="2" customFormat="1" ht="13.5" x14ac:dyDescent="0.25">
      <c r="B448" s="66">
        <v>2223361</v>
      </c>
      <c r="C448" s="66" t="s">
        <v>4670</v>
      </c>
      <c r="D448" s="66" t="s">
        <v>4639</v>
      </c>
      <c r="E448" s="66" t="s">
        <v>131</v>
      </c>
      <c r="F448" s="73">
        <v>-267050</v>
      </c>
      <c r="G448" s="73">
        <v>-1658.1134500000001</v>
      </c>
      <c r="H448" s="73">
        <v>-0.04</v>
      </c>
      <c r="I448" s="66"/>
    </row>
    <row r="449" spans="2:9" s="2" customFormat="1" ht="13.5" x14ac:dyDescent="0.25">
      <c r="B449" s="66">
        <v>2223515</v>
      </c>
      <c r="C449" s="66" t="s">
        <v>4842</v>
      </c>
      <c r="D449" s="66" t="s">
        <v>4639</v>
      </c>
      <c r="E449" s="66" t="s">
        <v>215</v>
      </c>
      <c r="F449" s="73">
        <v>-170100</v>
      </c>
      <c r="G449" s="73">
        <v>-1641.2949000000001</v>
      </c>
      <c r="H449" s="73">
        <v>-0.04</v>
      </c>
      <c r="I449" s="66"/>
    </row>
    <row r="450" spans="2:9" s="2" customFormat="1" ht="13.5" x14ac:dyDescent="0.25">
      <c r="B450" s="66">
        <v>2223521</v>
      </c>
      <c r="C450" s="66" t="s">
        <v>4843</v>
      </c>
      <c r="D450" s="66" t="s">
        <v>4639</v>
      </c>
      <c r="E450" s="66" t="s">
        <v>215</v>
      </c>
      <c r="F450" s="73">
        <v>-476250</v>
      </c>
      <c r="G450" s="73">
        <v>-1634.0137500000001</v>
      </c>
      <c r="H450" s="73">
        <v>-0.04</v>
      </c>
      <c r="I450" s="66"/>
    </row>
    <row r="451" spans="2:9" s="2" customFormat="1" ht="13.5" x14ac:dyDescent="0.25">
      <c r="B451" s="66">
        <v>2223424</v>
      </c>
      <c r="C451" s="66" t="s">
        <v>4844</v>
      </c>
      <c r="D451" s="66" t="s">
        <v>4639</v>
      </c>
      <c r="E451" s="66" t="s">
        <v>84</v>
      </c>
      <c r="F451" s="73">
        <v>-370800</v>
      </c>
      <c r="G451" s="73">
        <v>-1586.6532</v>
      </c>
      <c r="H451" s="73">
        <v>-0.03</v>
      </c>
      <c r="I451" s="66"/>
    </row>
    <row r="452" spans="2:9" s="2" customFormat="1" ht="13.5" x14ac:dyDescent="0.25">
      <c r="B452" s="66">
        <v>2223680</v>
      </c>
      <c r="C452" s="66" t="s">
        <v>4845</v>
      </c>
      <c r="D452" s="66" t="s">
        <v>4639</v>
      </c>
      <c r="E452" s="66" t="s">
        <v>259</v>
      </c>
      <c r="F452" s="73">
        <v>-670950</v>
      </c>
      <c r="G452" s="73">
        <v>-1522.989405</v>
      </c>
      <c r="H452" s="73">
        <v>-0.03</v>
      </c>
      <c r="I452" s="66"/>
    </row>
    <row r="453" spans="2:9" s="2" customFormat="1" ht="13.5" x14ac:dyDescent="0.25">
      <c r="B453" s="66">
        <v>2223535</v>
      </c>
      <c r="C453" s="66" t="s">
        <v>4846</v>
      </c>
      <c r="D453" s="66" t="s">
        <v>4639</v>
      </c>
      <c r="E453" s="66" t="s">
        <v>259</v>
      </c>
      <c r="F453" s="73">
        <v>-390050</v>
      </c>
      <c r="G453" s="73">
        <v>-1522.950225</v>
      </c>
      <c r="H453" s="73">
        <v>-0.03</v>
      </c>
      <c r="I453" s="66"/>
    </row>
    <row r="454" spans="2:9" s="2" customFormat="1" ht="13.5" x14ac:dyDescent="0.25">
      <c r="B454" s="66">
        <v>2223313</v>
      </c>
      <c r="C454" s="66" t="s">
        <v>4847</v>
      </c>
      <c r="D454" s="66" t="s">
        <v>4639</v>
      </c>
      <c r="E454" s="66" t="s">
        <v>84</v>
      </c>
      <c r="F454" s="73">
        <v>-5725</v>
      </c>
      <c r="G454" s="73">
        <v>-1451.57375</v>
      </c>
      <c r="H454" s="73">
        <v>-0.03</v>
      </c>
      <c r="I454" s="66"/>
    </row>
    <row r="455" spans="2:9" s="2" customFormat="1" ht="13.5" x14ac:dyDescent="0.25">
      <c r="B455" s="66">
        <v>2223528</v>
      </c>
      <c r="C455" s="66" t="s">
        <v>4848</v>
      </c>
      <c r="D455" s="66" t="s">
        <v>4639</v>
      </c>
      <c r="E455" s="66" t="s">
        <v>301</v>
      </c>
      <c r="F455" s="73">
        <v>-63600</v>
      </c>
      <c r="G455" s="73">
        <v>-1365.1104</v>
      </c>
      <c r="H455" s="73">
        <v>-0.03</v>
      </c>
      <c r="I455" s="66"/>
    </row>
    <row r="456" spans="2:9" s="2" customFormat="1" ht="13.5" x14ac:dyDescent="0.25">
      <c r="B456" s="66">
        <v>2223215</v>
      </c>
      <c r="C456" s="66" t="s">
        <v>4849</v>
      </c>
      <c r="D456" s="66" t="s">
        <v>4639</v>
      </c>
      <c r="E456" s="66" t="s">
        <v>120</v>
      </c>
      <c r="F456" s="73">
        <v>-24250</v>
      </c>
      <c r="G456" s="73">
        <v>-1357.8787500000001</v>
      </c>
      <c r="H456" s="73">
        <v>-0.03</v>
      </c>
      <c r="I456" s="66"/>
    </row>
    <row r="457" spans="2:9" s="2" customFormat="1" ht="13.5" x14ac:dyDescent="0.25">
      <c r="B457" s="66">
        <v>2223318</v>
      </c>
      <c r="C457" s="66" t="s">
        <v>4850</v>
      </c>
      <c r="D457" s="66" t="s">
        <v>4639</v>
      </c>
      <c r="E457" s="66" t="s">
        <v>381</v>
      </c>
      <c r="F457" s="73">
        <v>-777450</v>
      </c>
      <c r="G457" s="73">
        <v>-1356.3392699999999</v>
      </c>
      <c r="H457" s="73">
        <v>-0.03</v>
      </c>
      <c r="I457" s="66"/>
    </row>
    <row r="458" spans="2:9" s="2" customFormat="1" ht="13.5" x14ac:dyDescent="0.25">
      <c r="B458" s="66">
        <v>2223391</v>
      </c>
      <c r="C458" s="66" t="s">
        <v>4851</v>
      </c>
      <c r="D458" s="66" t="s">
        <v>4639</v>
      </c>
      <c r="E458" s="66" t="s">
        <v>173</v>
      </c>
      <c r="F458" s="73">
        <v>-148350</v>
      </c>
      <c r="G458" s="73">
        <v>-1297.098225</v>
      </c>
      <c r="H458" s="73">
        <v>-0.03</v>
      </c>
      <c r="I458" s="66"/>
    </row>
    <row r="459" spans="2:9" s="2" customFormat="1" ht="13.5" x14ac:dyDescent="0.25">
      <c r="B459" s="66">
        <v>2223344</v>
      </c>
      <c r="C459" s="66" t="s">
        <v>4852</v>
      </c>
      <c r="D459" s="66" t="s">
        <v>4639</v>
      </c>
      <c r="E459" s="66" t="s">
        <v>259</v>
      </c>
      <c r="F459" s="73">
        <v>-220375</v>
      </c>
      <c r="G459" s="73">
        <v>-1290.9567500000001</v>
      </c>
      <c r="H459" s="73">
        <v>-0.03</v>
      </c>
      <c r="I459" s="66"/>
    </row>
    <row r="460" spans="2:9" s="2" customFormat="1" ht="13.5" x14ac:dyDescent="0.25">
      <c r="B460" s="66">
        <v>2223236</v>
      </c>
      <c r="C460" s="66" t="s">
        <v>4853</v>
      </c>
      <c r="D460" s="66" t="s">
        <v>4639</v>
      </c>
      <c r="E460" s="66" t="s">
        <v>66</v>
      </c>
      <c r="F460" s="73">
        <v>-58850</v>
      </c>
      <c r="G460" s="73">
        <v>-1281.69415</v>
      </c>
      <c r="H460" s="73">
        <v>-0.03</v>
      </c>
      <c r="I460" s="66"/>
    </row>
    <row r="461" spans="2:9" s="2" customFormat="1" ht="13.5" x14ac:dyDescent="0.25">
      <c r="B461" s="66">
        <v>2223637</v>
      </c>
      <c r="C461" s="66" t="s">
        <v>4854</v>
      </c>
      <c r="D461" s="66" t="s">
        <v>4639</v>
      </c>
      <c r="E461" s="66" t="s">
        <v>259</v>
      </c>
      <c r="F461" s="73">
        <v>-84000</v>
      </c>
      <c r="G461" s="73">
        <v>-1270.3320000000001</v>
      </c>
      <c r="H461" s="73">
        <v>-0.03</v>
      </c>
      <c r="I461" s="66"/>
    </row>
    <row r="462" spans="2:9" s="2" customFormat="1" ht="13.5" x14ac:dyDescent="0.25">
      <c r="B462" s="66">
        <v>2223158</v>
      </c>
      <c r="C462" s="66" t="s">
        <v>4855</v>
      </c>
      <c r="D462" s="66" t="s">
        <v>4639</v>
      </c>
      <c r="E462" s="66" t="s">
        <v>62</v>
      </c>
      <c r="F462" s="73">
        <v>-407250</v>
      </c>
      <c r="G462" s="73">
        <v>-1266.751125</v>
      </c>
      <c r="H462" s="73">
        <v>-0.03</v>
      </c>
      <c r="I462" s="66"/>
    </row>
    <row r="463" spans="2:9" s="2" customFormat="1" ht="13.5" x14ac:dyDescent="0.25">
      <c r="B463" s="66">
        <v>2223594</v>
      </c>
      <c r="C463" s="66" t="s">
        <v>4856</v>
      </c>
      <c r="D463" s="66" t="s">
        <v>4639</v>
      </c>
      <c r="E463" s="66" t="s">
        <v>228</v>
      </c>
      <c r="F463" s="73">
        <v>-760000</v>
      </c>
      <c r="G463" s="73">
        <v>-1214.9359999999999</v>
      </c>
      <c r="H463" s="73">
        <v>-0.03</v>
      </c>
      <c r="I463" s="66"/>
    </row>
    <row r="464" spans="2:9" s="2" customFormat="1" ht="13.5" x14ac:dyDescent="0.25">
      <c r="B464" s="66">
        <v>2223152</v>
      </c>
      <c r="C464" s="66" t="s">
        <v>4857</v>
      </c>
      <c r="D464" s="66" t="s">
        <v>4639</v>
      </c>
      <c r="E464" s="66" t="s">
        <v>139</v>
      </c>
      <c r="F464" s="73">
        <v>-36000</v>
      </c>
      <c r="G464" s="73">
        <v>-1182.7080000000001</v>
      </c>
      <c r="H464" s="73">
        <v>-0.03</v>
      </c>
      <c r="I464" s="66"/>
    </row>
    <row r="465" spans="2:9" s="2" customFormat="1" ht="13.5" x14ac:dyDescent="0.25">
      <c r="B465" s="66">
        <v>2223653</v>
      </c>
      <c r="C465" s="66" t="s">
        <v>4858</v>
      </c>
      <c r="D465" s="66" t="s">
        <v>4639</v>
      </c>
      <c r="E465" s="66" t="s">
        <v>215</v>
      </c>
      <c r="F465" s="73">
        <v>-219275</v>
      </c>
      <c r="G465" s="73">
        <v>-1182.6597125000001</v>
      </c>
      <c r="H465" s="73">
        <v>-0.03</v>
      </c>
      <c r="I465" s="66"/>
    </row>
    <row r="466" spans="2:9" s="2" customFormat="1" ht="13.5" x14ac:dyDescent="0.25">
      <c r="B466" s="66">
        <v>2223495</v>
      </c>
      <c r="C466" s="66" t="s">
        <v>4859</v>
      </c>
      <c r="D466" s="66" t="s">
        <v>4639</v>
      </c>
      <c r="E466" s="66" t="s">
        <v>184</v>
      </c>
      <c r="F466" s="73">
        <v>-280000</v>
      </c>
      <c r="G466" s="73">
        <v>-1182.44</v>
      </c>
      <c r="H466" s="73">
        <v>-0.03</v>
      </c>
      <c r="I466" s="66"/>
    </row>
    <row r="467" spans="2:9" s="2" customFormat="1" ht="13.5" x14ac:dyDescent="0.25">
      <c r="B467" s="66">
        <v>2223412</v>
      </c>
      <c r="C467" s="66" t="s">
        <v>4860</v>
      </c>
      <c r="D467" s="66" t="s">
        <v>4639</v>
      </c>
      <c r="E467" s="66" t="s">
        <v>58</v>
      </c>
      <c r="F467" s="73">
        <v>-60775</v>
      </c>
      <c r="G467" s="73">
        <v>-1163.7197000000001</v>
      </c>
      <c r="H467" s="73">
        <v>-0.03</v>
      </c>
      <c r="I467" s="66"/>
    </row>
    <row r="468" spans="2:9" s="2" customFormat="1" ht="13.5" x14ac:dyDescent="0.25">
      <c r="B468" s="66">
        <v>2223486</v>
      </c>
      <c r="C468" s="66" t="s">
        <v>4861</v>
      </c>
      <c r="D468" s="66" t="s">
        <v>4639</v>
      </c>
      <c r="E468" s="66" t="s">
        <v>120</v>
      </c>
      <c r="F468" s="73">
        <v>-267500</v>
      </c>
      <c r="G468" s="73">
        <v>-1134.7349999999999</v>
      </c>
      <c r="H468" s="73">
        <v>-0.02</v>
      </c>
      <c r="I468" s="66"/>
    </row>
    <row r="469" spans="2:9" s="2" customFormat="1" ht="13.5" x14ac:dyDescent="0.25">
      <c r="B469" s="66">
        <v>2223481</v>
      </c>
      <c r="C469" s="66" t="s">
        <v>4862</v>
      </c>
      <c r="D469" s="66" t="s">
        <v>4639</v>
      </c>
      <c r="E469" s="66" t="s">
        <v>214</v>
      </c>
      <c r="F469" s="73">
        <v>-233750</v>
      </c>
      <c r="G469" s="73">
        <v>-1122.5843749999999</v>
      </c>
      <c r="H469" s="73">
        <v>-0.02</v>
      </c>
      <c r="I469" s="66"/>
    </row>
    <row r="470" spans="2:9" s="2" customFormat="1" ht="13.5" x14ac:dyDescent="0.25">
      <c r="B470" s="66">
        <v>2223545</v>
      </c>
      <c r="C470" s="66" t="s">
        <v>4863</v>
      </c>
      <c r="D470" s="66" t="s">
        <v>4639</v>
      </c>
      <c r="E470" s="66" t="s">
        <v>427</v>
      </c>
      <c r="F470" s="73">
        <v>-472500</v>
      </c>
      <c r="G470" s="73">
        <v>-1121.7149999999999</v>
      </c>
      <c r="H470" s="73">
        <v>-0.02</v>
      </c>
      <c r="I470" s="66"/>
    </row>
    <row r="471" spans="2:9" s="2" customFormat="1" ht="13.5" x14ac:dyDescent="0.25">
      <c r="B471" s="66">
        <v>2223652</v>
      </c>
      <c r="C471" s="66" t="s">
        <v>4864</v>
      </c>
      <c r="D471" s="66" t="s">
        <v>4639</v>
      </c>
      <c r="E471" s="66" t="s">
        <v>99</v>
      </c>
      <c r="F471" s="73">
        <v>-1171200</v>
      </c>
      <c r="G471" s="73">
        <v>-1069.65696</v>
      </c>
      <c r="H471" s="73">
        <v>-0.02</v>
      </c>
      <c r="I471" s="66"/>
    </row>
    <row r="472" spans="2:9" s="2" customFormat="1" ht="13.5" x14ac:dyDescent="0.25">
      <c r="B472" s="66">
        <v>2223392</v>
      </c>
      <c r="C472" s="66" t="s">
        <v>4865</v>
      </c>
      <c r="D472" s="66" t="s">
        <v>4639</v>
      </c>
      <c r="E472" s="66" t="s">
        <v>76</v>
      </c>
      <c r="F472" s="73">
        <v>-192850</v>
      </c>
      <c r="G472" s="73">
        <v>-1036.95445</v>
      </c>
      <c r="H472" s="73">
        <v>-0.02</v>
      </c>
      <c r="I472" s="66"/>
    </row>
    <row r="473" spans="2:9" s="2" customFormat="1" ht="13.5" x14ac:dyDescent="0.25">
      <c r="B473" s="66">
        <v>2223554</v>
      </c>
      <c r="C473" s="66" t="s">
        <v>4866</v>
      </c>
      <c r="D473" s="66" t="s">
        <v>4639</v>
      </c>
      <c r="E473" s="66" t="s">
        <v>224</v>
      </c>
      <c r="F473" s="73">
        <v>-33681</v>
      </c>
      <c r="G473" s="73">
        <v>-1032.5920980000001</v>
      </c>
      <c r="H473" s="73">
        <v>-0.02</v>
      </c>
      <c r="I473" s="66"/>
    </row>
    <row r="474" spans="2:9" s="2" customFormat="1" ht="13.5" x14ac:dyDescent="0.25">
      <c r="B474" s="66">
        <v>2223555</v>
      </c>
      <c r="C474" s="66" t="s">
        <v>4867</v>
      </c>
      <c r="D474" s="66" t="s">
        <v>4639</v>
      </c>
      <c r="E474" s="66" t="s">
        <v>154</v>
      </c>
      <c r="F474" s="73">
        <v>-171600</v>
      </c>
      <c r="G474" s="73">
        <v>-1002.6588</v>
      </c>
      <c r="H474" s="73">
        <v>-0.02</v>
      </c>
      <c r="I474" s="66"/>
    </row>
    <row r="475" spans="2:9" s="2" customFormat="1" ht="13.5" x14ac:dyDescent="0.25">
      <c r="B475" s="66">
        <v>2223609</v>
      </c>
      <c r="C475" s="66" t="s">
        <v>4868</v>
      </c>
      <c r="D475" s="66" t="s">
        <v>4639</v>
      </c>
      <c r="E475" s="66" t="s">
        <v>44</v>
      </c>
      <c r="F475" s="73">
        <v>-566400</v>
      </c>
      <c r="G475" s="73">
        <v>-989.67071999999996</v>
      </c>
      <c r="H475" s="73">
        <v>-0.02</v>
      </c>
      <c r="I475" s="66"/>
    </row>
    <row r="476" spans="2:9" s="2" customFormat="1" ht="13.5" x14ac:dyDescent="0.25">
      <c r="B476" s="66">
        <v>2223321</v>
      </c>
      <c r="C476" s="66" t="s">
        <v>4869</v>
      </c>
      <c r="D476" s="66" t="s">
        <v>4639</v>
      </c>
      <c r="E476" s="66" t="s">
        <v>381</v>
      </c>
      <c r="F476" s="73">
        <v>-342000</v>
      </c>
      <c r="G476" s="73">
        <v>-967.17600000000004</v>
      </c>
      <c r="H476" s="73">
        <v>-0.02</v>
      </c>
      <c r="I476" s="66"/>
    </row>
    <row r="477" spans="2:9" s="2" customFormat="1" ht="13.5" x14ac:dyDescent="0.25">
      <c r="B477" s="66">
        <v>2223366</v>
      </c>
      <c r="C477" s="66" t="s">
        <v>4870</v>
      </c>
      <c r="D477" s="66" t="s">
        <v>4639</v>
      </c>
      <c r="E477" s="66" t="s">
        <v>427</v>
      </c>
      <c r="F477" s="73">
        <v>-229600</v>
      </c>
      <c r="G477" s="73">
        <v>-959.49839999999995</v>
      </c>
      <c r="H477" s="73">
        <v>-0.02</v>
      </c>
      <c r="I477" s="66"/>
    </row>
    <row r="478" spans="2:9" s="2" customFormat="1" ht="13.5" x14ac:dyDescent="0.25">
      <c r="B478" s="66">
        <v>2223454</v>
      </c>
      <c r="C478" s="66" t="s">
        <v>4871</v>
      </c>
      <c r="D478" s="66" t="s">
        <v>4639</v>
      </c>
      <c r="E478" s="66" t="s">
        <v>91</v>
      </c>
      <c r="F478" s="73">
        <v>-663000</v>
      </c>
      <c r="G478" s="73">
        <v>-928.46519999999998</v>
      </c>
      <c r="H478" s="73">
        <v>-0.02</v>
      </c>
      <c r="I478" s="66"/>
    </row>
    <row r="479" spans="2:9" s="2" customFormat="1" ht="13.5" x14ac:dyDescent="0.25">
      <c r="B479" s="66">
        <v>2223516</v>
      </c>
      <c r="C479" s="66" t="s">
        <v>4872</v>
      </c>
      <c r="D479" s="66" t="s">
        <v>4639</v>
      </c>
      <c r="E479" s="66" t="s">
        <v>76</v>
      </c>
      <c r="F479" s="73">
        <v>-33250</v>
      </c>
      <c r="G479" s="73">
        <v>-887.57550000000003</v>
      </c>
      <c r="H479" s="73">
        <v>-0.02</v>
      </c>
      <c r="I479" s="66"/>
    </row>
    <row r="480" spans="2:9" s="2" customFormat="1" ht="13.5" x14ac:dyDescent="0.25">
      <c r="B480" s="66">
        <v>2223465</v>
      </c>
      <c r="C480" s="66" t="s">
        <v>4873</v>
      </c>
      <c r="D480" s="66" t="s">
        <v>4639</v>
      </c>
      <c r="E480" s="66" t="s">
        <v>91</v>
      </c>
      <c r="F480" s="73">
        <v>-218700</v>
      </c>
      <c r="G480" s="73">
        <v>-871.62885000000006</v>
      </c>
      <c r="H480" s="73">
        <v>-0.02</v>
      </c>
      <c r="I480" s="66"/>
    </row>
    <row r="481" spans="2:9" s="2" customFormat="1" ht="13.5" x14ac:dyDescent="0.25">
      <c r="B481" s="66">
        <v>2223409</v>
      </c>
      <c r="C481" s="66" t="s">
        <v>4874</v>
      </c>
      <c r="D481" s="66" t="s">
        <v>4639</v>
      </c>
      <c r="E481" s="66" t="s">
        <v>173</v>
      </c>
      <c r="F481" s="73">
        <v>-73125</v>
      </c>
      <c r="G481" s="73">
        <v>-852.78375000000005</v>
      </c>
      <c r="H481" s="73">
        <v>-0.02</v>
      </c>
      <c r="I481" s="66"/>
    </row>
    <row r="482" spans="2:9" s="2" customFormat="1" ht="13.5" x14ac:dyDescent="0.25">
      <c r="B482" s="66">
        <v>2223387</v>
      </c>
      <c r="C482" s="66" t="s">
        <v>4875</v>
      </c>
      <c r="D482" s="66" t="s">
        <v>4639</v>
      </c>
      <c r="E482" s="66" t="s">
        <v>54</v>
      </c>
      <c r="F482" s="73">
        <v>-352275</v>
      </c>
      <c r="G482" s="73">
        <v>-835.87811999999997</v>
      </c>
      <c r="H482" s="73">
        <v>-0.02</v>
      </c>
      <c r="I482" s="66"/>
    </row>
    <row r="483" spans="2:9" s="2" customFormat="1" ht="13.5" x14ac:dyDescent="0.25">
      <c r="B483" s="66">
        <v>2223255</v>
      </c>
      <c r="C483" s="66" t="s">
        <v>4876</v>
      </c>
      <c r="D483" s="66" t="s">
        <v>4639</v>
      </c>
      <c r="E483" s="66" t="s">
        <v>120</v>
      </c>
      <c r="F483" s="73">
        <v>-32300</v>
      </c>
      <c r="G483" s="73">
        <v>-781.14319999999998</v>
      </c>
      <c r="H483" s="73">
        <v>-0.02</v>
      </c>
      <c r="I483" s="66"/>
    </row>
    <row r="484" spans="2:9" s="2" customFormat="1" ht="13.5" x14ac:dyDescent="0.25">
      <c r="B484" s="66">
        <v>2223628</v>
      </c>
      <c r="C484" s="66" t="s">
        <v>4877</v>
      </c>
      <c r="D484" s="66" t="s">
        <v>4639</v>
      </c>
      <c r="E484" s="66" t="s">
        <v>99</v>
      </c>
      <c r="F484" s="73">
        <v>-80750</v>
      </c>
      <c r="G484" s="73">
        <v>-779.56050000000005</v>
      </c>
      <c r="H484" s="73">
        <v>-0.02</v>
      </c>
      <c r="I484" s="66"/>
    </row>
    <row r="485" spans="2:9" s="2" customFormat="1" ht="13.5" x14ac:dyDescent="0.25">
      <c r="B485" s="66">
        <v>2223534</v>
      </c>
      <c r="C485" s="66" t="s">
        <v>4878</v>
      </c>
      <c r="D485" s="66" t="s">
        <v>4639</v>
      </c>
      <c r="E485" s="66" t="s">
        <v>58</v>
      </c>
      <c r="F485" s="73">
        <v>-15900</v>
      </c>
      <c r="G485" s="73">
        <v>-760.2903</v>
      </c>
      <c r="H485" s="73">
        <v>-0.02</v>
      </c>
      <c r="I485" s="66"/>
    </row>
    <row r="486" spans="2:9" s="2" customFormat="1" ht="13.5" x14ac:dyDescent="0.25">
      <c r="B486" s="66">
        <v>2223500</v>
      </c>
      <c r="C486" s="66" t="s">
        <v>4879</v>
      </c>
      <c r="D486" s="66" t="s">
        <v>4639</v>
      </c>
      <c r="E486" s="66" t="s">
        <v>146</v>
      </c>
      <c r="F486" s="73">
        <v>-14250</v>
      </c>
      <c r="G486" s="73">
        <v>-730.52625</v>
      </c>
      <c r="H486" s="73">
        <v>-0.02</v>
      </c>
      <c r="I486" s="66"/>
    </row>
    <row r="487" spans="2:9" s="2" customFormat="1" ht="13.5" x14ac:dyDescent="0.25">
      <c r="B487" s="66">
        <v>2223440</v>
      </c>
      <c r="C487" s="66" t="s">
        <v>4880</v>
      </c>
      <c r="D487" s="66" t="s">
        <v>4639</v>
      </c>
      <c r="E487" s="66" t="s">
        <v>214</v>
      </c>
      <c r="F487" s="73">
        <v>-13200</v>
      </c>
      <c r="G487" s="73">
        <v>-715.91520000000003</v>
      </c>
      <c r="H487" s="73">
        <v>-0.02</v>
      </c>
      <c r="I487" s="66"/>
    </row>
    <row r="488" spans="2:9" s="2" customFormat="1" ht="13.5" x14ac:dyDescent="0.25">
      <c r="B488" s="66">
        <v>2223506</v>
      </c>
      <c r="C488" s="66" t="s">
        <v>4881</v>
      </c>
      <c r="D488" s="66" t="s">
        <v>4639</v>
      </c>
      <c r="E488" s="66" t="s">
        <v>131</v>
      </c>
      <c r="F488" s="73">
        <v>-1650</v>
      </c>
      <c r="G488" s="73">
        <v>-662.5575</v>
      </c>
      <c r="H488" s="73">
        <v>-0.01</v>
      </c>
      <c r="I488" s="66"/>
    </row>
    <row r="489" spans="2:9" s="2" customFormat="1" ht="13.5" x14ac:dyDescent="0.25">
      <c r="B489" s="66">
        <v>2223343</v>
      </c>
      <c r="C489" s="66" t="s">
        <v>4882</v>
      </c>
      <c r="D489" s="66" t="s">
        <v>4639</v>
      </c>
      <c r="E489" s="66" t="s">
        <v>342</v>
      </c>
      <c r="F489" s="73">
        <v>-57225</v>
      </c>
      <c r="G489" s="73">
        <v>-650.16183750000005</v>
      </c>
      <c r="H489" s="73">
        <v>-0.01</v>
      </c>
      <c r="I489" s="66"/>
    </row>
    <row r="490" spans="2:9" s="2" customFormat="1" ht="13.5" x14ac:dyDescent="0.25">
      <c r="B490" s="66">
        <v>2223576</v>
      </c>
      <c r="C490" s="66" t="s">
        <v>4883</v>
      </c>
      <c r="D490" s="66" t="s">
        <v>4639</v>
      </c>
      <c r="E490" s="66" t="s">
        <v>536</v>
      </c>
      <c r="F490" s="73">
        <v>-58300</v>
      </c>
      <c r="G490" s="73">
        <v>-633.48779999999999</v>
      </c>
      <c r="H490" s="73">
        <v>-0.01</v>
      </c>
      <c r="I490" s="66"/>
    </row>
    <row r="491" spans="2:9" s="2" customFormat="1" ht="13.5" x14ac:dyDescent="0.25">
      <c r="B491" s="66">
        <v>2223473</v>
      </c>
      <c r="C491" s="66" t="s">
        <v>4884</v>
      </c>
      <c r="D491" s="66" t="s">
        <v>4639</v>
      </c>
      <c r="E491" s="66" t="s">
        <v>62</v>
      </c>
      <c r="F491" s="73">
        <v>-34500</v>
      </c>
      <c r="G491" s="73">
        <v>-622.03499999999997</v>
      </c>
      <c r="H491" s="73">
        <v>-0.01</v>
      </c>
      <c r="I491" s="66"/>
    </row>
    <row r="492" spans="2:9" s="2" customFormat="1" ht="13.5" x14ac:dyDescent="0.25">
      <c r="B492" s="66">
        <v>2223610</v>
      </c>
      <c r="C492" s="66" t="s">
        <v>4885</v>
      </c>
      <c r="D492" s="66" t="s">
        <v>4639</v>
      </c>
      <c r="E492" s="66" t="s">
        <v>259</v>
      </c>
      <c r="F492" s="73">
        <v>-39825</v>
      </c>
      <c r="G492" s="73">
        <v>-601.75575000000003</v>
      </c>
      <c r="H492" s="73">
        <v>-0.01</v>
      </c>
      <c r="I492" s="66"/>
    </row>
    <row r="493" spans="2:9" s="2" customFormat="1" ht="13.5" x14ac:dyDescent="0.25">
      <c r="B493" s="66">
        <v>2223548</v>
      </c>
      <c r="C493" s="66" t="s">
        <v>4886</v>
      </c>
      <c r="D493" s="66" t="s">
        <v>4639</v>
      </c>
      <c r="E493" s="66" t="s">
        <v>273</v>
      </c>
      <c r="F493" s="73">
        <v>-147900</v>
      </c>
      <c r="G493" s="73">
        <v>-587.97645</v>
      </c>
      <c r="H493" s="73">
        <v>-0.01</v>
      </c>
      <c r="I493" s="66"/>
    </row>
    <row r="494" spans="2:9" s="2" customFormat="1" ht="13.5" x14ac:dyDescent="0.25">
      <c r="B494" s="66">
        <v>2223497</v>
      </c>
      <c r="C494" s="66" t="s">
        <v>4887</v>
      </c>
      <c r="D494" s="66" t="s">
        <v>4639</v>
      </c>
      <c r="E494" s="66" t="s">
        <v>173</v>
      </c>
      <c r="F494" s="73">
        <v>-456750</v>
      </c>
      <c r="G494" s="73">
        <v>-579.20467499999995</v>
      </c>
      <c r="H494" s="73">
        <v>-0.01</v>
      </c>
      <c r="I494" s="66"/>
    </row>
    <row r="495" spans="2:9" s="2" customFormat="1" ht="13.5" x14ac:dyDescent="0.25">
      <c r="B495" s="66">
        <v>2223620</v>
      </c>
      <c r="C495" s="66" t="s">
        <v>4888</v>
      </c>
      <c r="D495" s="66" t="s">
        <v>4639</v>
      </c>
      <c r="E495" s="66" t="s">
        <v>266</v>
      </c>
      <c r="F495" s="73">
        <v>-112200</v>
      </c>
      <c r="G495" s="73">
        <v>-576.42750000000001</v>
      </c>
      <c r="H495" s="73">
        <v>-0.01</v>
      </c>
      <c r="I495" s="66"/>
    </row>
    <row r="496" spans="2:9" s="2" customFormat="1" ht="13.5" x14ac:dyDescent="0.25">
      <c r="B496" s="66">
        <v>2223403</v>
      </c>
      <c r="C496" s="66" t="s">
        <v>4889</v>
      </c>
      <c r="D496" s="66" t="s">
        <v>4639</v>
      </c>
      <c r="E496" s="66" t="s">
        <v>99</v>
      </c>
      <c r="F496" s="73">
        <v>-53950</v>
      </c>
      <c r="G496" s="73">
        <v>-570.35940000000005</v>
      </c>
      <c r="H496" s="73">
        <v>-0.01</v>
      </c>
      <c r="I496" s="66"/>
    </row>
    <row r="497" spans="2:9" s="2" customFormat="1" ht="13.5" x14ac:dyDescent="0.25">
      <c r="B497" s="66">
        <v>2223383</v>
      </c>
      <c r="C497" s="66" t="s">
        <v>4890</v>
      </c>
      <c r="D497" s="66" t="s">
        <v>4639</v>
      </c>
      <c r="E497" s="66" t="s">
        <v>150</v>
      </c>
      <c r="F497" s="73">
        <v>-22275</v>
      </c>
      <c r="G497" s="73">
        <v>-560.14942499999995</v>
      </c>
      <c r="H497" s="73">
        <v>-0.01</v>
      </c>
      <c r="I497" s="66"/>
    </row>
    <row r="498" spans="2:9" s="2" customFormat="1" ht="13.5" x14ac:dyDescent="0.25">
      <c r="B498" s="66">
        <v>2223531</v>
      </c>
      <c r="C498" s="66" t="s">
        <v>4891</v>
      </c>
      <c r="D498" s="66" t="s">
        <v>4639</v>
      </c>
      <c r="E498" s="66" t="s">
        <v>76</v>
      </c>
      <c r="F498" s="73">
        <v>-47000</v>
      </c>
      <c r="G498" s="73">
        <v>-550.27599999999995</v>
      </c>
      <c r="H498" s="73">
        <v>-0.01</v>
      </c>
      <c r="I498" s="66"/>
    </row>
    <row r="499" spans="2:9" s="2" customFormat="1" ht="13.5" x14ac:dyDescent="0.25">
      <c r="B499" s="66">
        <v>2223288</v>
      </c>
      <c r="C499" s="66" t="s">
        <v>4892</v>
      </c>
      <c r="D499" s="66" t="s">
        <v>4639</v>
      </c>
      <c r="E499" s="66" t="s">
        <v>66</v>
      </c>
      <c r="F499" s="73">
        <v>-26325</v>
      </c>
      <c r="G499" s="73">
        <v>-532.60739999999998</v>
      </c>
      <c r="H499" s="73">
        <v>-0.01</v>
      </c>
      <c r="I499" s="66"/>
    </row>
    <row r="500" spans="2:9" s="2" customFormat="1" ht="13.5" x14ac:dyDescent="0.25">
      <c r="B500" s="66">
        <v>2223544</v>
      </c>
      <c r="C500" s="66" t="s">
        <v>4893</v>
      </c>
      <c r="D500" s="66" t="s">
        <v>4639</v>
      </c>
      <c r="E500" s="66" t="s">
        <v>76</v>
      </c>
      <c r="F500" s="73">
        <v>-193500</v>
      </c>
      <c r="G500" s="73">
        <v>-532.22175000000004</v>
      </c>
      <c r="H500" s="73">
        <v>-0.01</v>
      </c>
      <c r="I500" s="66"/>
    </row>
    <row r="501" spans="2:9" s="2" customFormat="1" ht="13.5" x14ac:dyDescent="0.25">
      <c r="B501" s="66">
        <v>2223329</v>
      </c>
      <c r="C501" s="66" t="s">
        <v>4894</v>
      </c>
      <c r="D501" s="66" t="s">
        <v>4639</v>
      </c>
      <c r="E501" s="66" t="s">
        <v>173</v>
      </c>
      <c r="F501" s="73">
        <v>-66000</v>
      </c>
      <c r="G501" s="73">
        <v>-527.53800000000001</v>
      </c>
      <c r="H501" s="73">
        <v>-0.01</v>
      </c>
      <c r="I501" s="66"/>
    </row>
    <row r="502" spans="2:9" s="2" customFormat="1" ht="13.5" x14ac:dyDescent="0.25">
      <c r="B502" s="66">
        <v>2223615</v>
      </c>
      <c r="C502" s="66" t="s">
        <v>4895</v>
      </c>
      <c r="D502" s="66" t="s">
        <v>4639</v>
      </c>
      <c r="E502" s="66" t="s">
        <v>44</v>
      </c>
      <c r="F502" s="73">
        <v>-364000</v>
      </c>
      <c r="G502" s="73">
        <v>-518.51800000000003</v>
      </c>
      <c r="H502" s="73">
        <v>-0.01</v>
      </c>
      <c r="I502" s="66"/>
    </row>
    <row r="503" spans="2:9" s="2" customFormat="1" ht="13.5" x14ac:dyDescent="0.25">
      <c r="B503" s="66">
        <v>2223457</v>
      </c>
      <c r="C503" s="66" t="s">
        <v>4896</v>
      </c>
      <c r="D503" s="66" t="s">
        <v>4639</v>
      </c>
      <c r="E503" s="66" t="s">
        <v>332</v>
      </c>
      <c r="F503" s="73">
        <v>-453375</v>
      </c>
      <c r="G503" s="73">
        <v>-513.76454999999999</v>
      </c>
      <c r="H503" s="73">
        <v>-0.01</v>
      </c>
      <c r="I503" s="66"/>
    </row>
    <row r="504" spans="2:9" s="2" customFormat="1" ht="13.5" x14ac:dyDescent="0.25">
      <c r="B504" s="66">
        <v>2223614</v>
      </c>
      <c r="C504" s="66" t="s">
        <v>4897</v>
      </c>
      <c r="D504" s="66" t="s">
        <v>4639</v>
      </c>
      <c r="E504" s="66" t="s">
        <v>973</v>
      </c>
      <c r="F504" s="73">
        <v>-42775</v>
      </c>
      <c r="G504" s="73">
        <v>-495.46282500000001</v>
      </c>
      <c r="H504" s="73">
        <v>-0.01</v>
      </c>
      <c r="I504" s="66"/>
    </row>
    <row r="505" spans="2:9" s="2" customFormat="1" ht="13.5" x14ac:dyDescent="0.25">
      <c r="B505" s="66">
        <v>2223331</v>
      </c>
      <c r="C505" s="66" t="s">
        <v>4898</v>
      </c>
      <c r="D505" s="66" t="s">
        <v>4639</v>
      </c>
      <c r="E505" s="66" t="s">
        <v>131</v>
      </c>
      <c r="F505" s="73">
        <v>-16200</v>
      </c>
      <c r="G505" s="73">
        <v>-494.00279999999998</v>
      </c>
      <c r="H505" s="73">
        <v>-0.01</v>
      </c>
      <c r="I505" s="66"/>
    </row>
    <row r="506" spans="2:9" s="2" customFormat="1" ht="13.5" x14ac:dyDescent="0.25">
      <c r="B506" s="66">
        <v>2223533</v>
      </c>
      <c r="C506" s="66" t="s">
        <v>4899</v>
      </c>
      <c r="D506" s="66" t="s">
        <v>4639</v>
      </c>
      <c r="E506" s="66" t="s">
        <v>154</v>
      </c>
      <c r="F506" s="73">
        <v>-90650</v>
      </c>
      <c r="G506" s="73">
        <v>-448.94412499999999</v>
      </c>
      <c r="H506" s="73">
        <v>-0.01</v>
      </c>
      <c r="I506" s="66"/>
    </row>
    <row r="507" spans="2:9" s="2" customFormat="1" ht="13.5" x14ac:dyDescent="0.25">
      <c r="B507" s="66">
        <v>2223447</v>
      </c>
      <c r="C507" s="66" t="s">
        <v>4900</v>
      </c>
      <c r="D507" s="66" t="s">
        <v>4639</v>
      </c>
      <c r="E507" s="66" t="s">
        <v>135</v>
      </c>
      <c r="F507" s="73">
        <v>-23725</v>
      </c>
      <c r="G507" s="73">
        <v>-446.907825</v>
      </c>
      <c r="H507" s="73">
        <v>-0.01</v>
      </c>
      <c r="I507" s="66"/>
    </row>
    <row r="508" spans="2:9" s="2" customFormat="1" ht="13.5" x14ac:dyDescent="0.25">
      <c r="B508" s="66">
        <v>2223518</v>
      </c>
      <c r="C508" s="66" t="s">
        <v>4901</v>
      </c>
      <c r="D508" s="66" t="s">
        <v>4639</v>
      </c>
      <c r="E508" s="66" t="s">
        <v>62</v>
      </c>
      <c r="F508" s="73">
        <v>-80600</v>
      </c>
      <c r="G508" s="73">
        <v>-319.61930000000001</v>
      </c>
      <c r="H508" s="73">
        <v>-0.01</v>
      </c>
      <c r="I508" s="66"/>
    </row>
    <row r="509" spans="2:9" s="2" customFormat="1" ht="13.5" x14ac:dyDescent="0.25">
      <c r="B509" s="66">
        <v>2223195</v>
      </c>
      <c r="C509" s="66" t="s">
        <v>4902</v>
      </c>
      <c r="D509" s="66" t="s">
        <v>4639</v>
      </c>
      <c r="E509" s="66" t="s">
        <v>95</v>
      </c>
      <c r="F509" s="73">
        <v>-11200</v>
      </c>
      <c r="G509" s="73">
        <v>-308.01119999999997</v>
      </c>
      <c r="H509" s="73">
        <v>-0.01</v>
      </c>
      <c r="I509" s="66"/>
    </row>
    <row r="510" spans="2:9" s="2" customFormat="1" ht="13.5" x14ac:dyDescent="0.25">
      <c r="B510" s="66">
        <v>2223460</v>
      </c>
      <c r="C510" s="66" t="s">
        <v>4903</v>
      </c>
      <c r="D510" s="66" t="s">
        <v>4639</v>
      </c>
      <c r="E510" s="66" t="s">
        <v>120</v>
      </c>
      <c r="F510" s="73">
        <v>-20400</v>
      </c>
      <c r="G510" s="73">
        <v>-302.98079999999999</v>
      </c>
      <c r="H510" s="73">
        <v>-0.01</v>
      </c>
      <c r="I510" s="66"/>
    </row>
    <row r="511" spans="2:9" s="2" customFormat="1" ht="13.5" x14ac:dyDescent="0.25">
      <c r="B511" s="66">
        <v>2223479</v>
      </c>
      <c r="C511" s="66" t="s">
        <v>4904</v>
      </c>
      <c r="D511" s="66" t="s">
        <v>4639</v>
      </c>
      <c r="E511" s="66" t="s">
        <v>139</v>
      </c>
      <c r="F511" s="73">
        <v>-28600</v>
      </c>
      <c r="G511" s="73">
        <v>-282.79680000000002</v>
      </c>
      <c r="H511" s="73">
        <v>-0.01</v>
      </c>
      <c r="I511" s="66"/>
    </row>
    <row r="512" spans="2:9" s="2" customFormat="1" ht="13.5" x14ac:dyDescent="0.25">
      <c r="B512" s="66">
        <v>2223618</v>
      </c>
      <c r="C512" s="66" t="s">
        <v>4905</v>
      </c>
      <c r="D512" s="66" t="s">
        <v>4639</v>
      </c>
      <c r="E512" s="66" t="s">
        <v>259</v>
      </c>
      <c r="F512" s="73">
        <v>-47300</v>
      </c>
      <c r="G512" s="73">
        <v>-278.59699999999998</v>
      </c>
      <c r="H512" s="73">
        <v>-0.01</v>
      </c>
      <c r="I512" s="66"/>
    </row>
    <row r="513" spans="2:9" s="2" customFormat="1" ht="13.5" x14ac:dyDescent="0.25">
      <c r="B513" s="66">
        <v>2223654</v>
      </c>
      <c r="C513" s="66" t="s">
        <v>4906</v>
      </c>
      <c r="D513" s="66" t="s">
        <v>4639</v>
      </c>
      <c r="E513" s="66" t="s">
        <v>536</v>
      </c>
      <c r="F513" s="73">
        <v>-63425</v>
      </c>
      <c r="G513" s="73">
        <v>-263.02347500000002</v>
      </c>
      <c r="H513" s="73">
        <v>-0.01</v>
      </c>
      <c r="I513" s="66"/>
    </row>
    <row r="514" spans="2:9" s="2" customFormat="1" ht="13.5" x14ac:dyDescent="0.25">
      <c r="B514" s="66">
        <v>2223472</v>
      </c>
      <c r="C514" s="66" t="s">
        <v>4907</v>
      </c>
      <c r="D514" s="66" t="s">
        <v>4639</v>
      </c>
      <c r="E514" s="66" t="s">
        <v>120</v>
      </c>
      <c r="F514" s="73">
        <v>-17000</v>
      </c>
      <c r="G514" s="73">
        <v>-260.50799999999998</v>
      </c>
      <c r="H514" s="73">
        <v>-0.01</v>
      </c>
      <c r="I514" s="66"/>
    </row>
    <row r="515" spans="2:9" s="2" customFormat="1" ht="13.5" x14ac:dyDescent="0.25">
      <c r="B515" s="66">
        <v>2223467</v>
      </c>
      <c r="C515" s="66" t="s">
        <v>4908</v>
      </c>
      <c r="D515" s="66" t="s">
        <v>4639</v>
      </c>
      <c r="E515" s="66" t="s">
        <v>44</v>
      </c>
      <c r="F515" s="73">
        <v>-24000</v>
      </c>
      <c r="G515" s="73">
        <v>-252.33600000000001</v>
      </c>
      <c r="H515" s="73">
        <v>-0.01</v>
      </c>
      <c r="I515" s="66"/>
    </row>
    <row r="516" spans="2:9" s="2" customFormat="1" ht="13.5" x14ac:dyDescent="0.25">
      <c r="B516" s="66">
        <v>2223477</v>
      </c>
      <c r="C516" s="66" t="s">
        <v>4909</v>
      </c>
      <c r="D516" s="66" t="s">
        <v>4639</v>
      </c>
      <c r="E516" s="66" t="s">
        <v>266</v>
      </c>
      <c r="F516" s="73">
        <v>-18400</v>
      </c>
      <c r="G516" s="73">
        <v>-248.8048</v>
      </c>
      <c r="H516" s="73">
        <v>-0.01</v>
      </c>
      <c r="I516" s="66"/>
    </row>
    <row r="517" spans="2:9" s="2" customFormat="1" ht="13.5" x14ac:dyDescent="0.25">
      <c r="B517" s="66">
        <v>2223674</v>
      </c>
      <c r="C517" s="66" t="s">
        <v>4910</v>
      </c>
      <c r="D517" s="66" t="s">
        <v>4639</v>
      </c>
      <c r="E517" s="66" t="s">
        <v>139</v>
      </c>
      <c r="F517" s="73">
        <v>-102200</v>
      </c>
      <c r="G517" s="73">
        <v>-247.98830000000001</v>
      </c>
      <c r="H517" s="73">
        <v>-0.01</v>
      </c>
      <c r="I517" s="66"/>
    </row>
    <row r="518" spans="2:9" s="2" customFormat="1" ht="13.5" x14ac:dyDescent="0.25">
      <c r="B518" s="66">
        <v>2223419</v>
      </c>
      <c r="C518" s="66" t="s">
        <v>4911</v>
      </c>
      <c r="D518" s="66" t="s">
        <v>4639</v>
      </c>
      <c r="E518" s="66" t="s">
        <v>266</v>
      </c>
      <c r="F518" s="73">
        <v>-6150</v>
      </c>
      <c r="G518" s="73">
        <v>-242.34690000000001</v>
      </c>
      <c r="H518" s="73">
        <v>-0.01</v>
      </c>
      <c r="I518" s="66"/>
    </row>
    <row r="519" spans="2:9" s="2" customFormat="1" ht="13.5" x14ac:dyDescent="0.25">
      <c r="B519" s="66">
        <v>2223332</v>
      </c>
      <c r="C519" s="66" t="s">
        <v>4912</v>
      </c>
      <c r="D519" s="66" t="s">
        <v>4639</v>
      </c>
      <c r="E519" s="66" t="s">
        <v>173</v>
      </c>
      <c r="F519" s="73">
        <v>-15200</v>
      </c>
      <c r="G519" s="73">
        <v>-197.904</v>
      </c>
      <c r="H519" s="73" t="s">
        <v>4579</v>
      </c>
      <c r="I519" s="66"/>
    </row>
    <row r="520" spans="2:9" s="2" customFormat="1" ht="13.5" x14ac:dyDescent="0.25">
      <c r="B520" s="66">
        <v>2223405</v>
      </c>
      <c r="C520" s="66" t="s">
        <v>4913</v>
      </c>
      <c r="D520" s="66" t="s">
        <v>4639</v>
      </c>
      <c r="E520" s="66" t="s">
        <v>1917</v>
      </c>
      <c r="F520" s="73">
        <v>-8525</v>
      </c>
      <c r="G520" s="73">
        <v>-186.40764999999999</v>
      </c>
      <c r="H520" s="73" t="s">
        <v>4579</v>
      </c>
      <c r="I520" s="66"/>
    </row>
    <row r="521" spans="2:9" s="2" customFormat="1" ht="13.5" x14ac:dyDescent="0.25">
      <c r="B521" s="66">
        <v>2223592</v>
      </c>
      <c r="C521" s="66" t="s">
        <v>4914</v>
      </c>
      <c r="D521" s="66" t="s">
        <v>4639</v>
      </c>
      <c r="E521" s="66" t="s">
        <v>381</v>
      </c>
      <c r="F521" s="73">
        <v>-102950</v>
      </c>
      <c r="G521" s="73">
        <v>-180.59488999999999</v>
      </c>
      <c r="H521" s="73" t="s">
        <v>4579</v>
      </c>
      <c r="I521" s="66"/>
    </row>
    <row r="522" spans="2:9" s="2" customFormat="1" ht="13.5" x14ac:dyDescent="0.25">
      <c r="B522" s="66">
        <v>2223359</v>
      </c>
      <c r="C522" s="66" t="s">
        <v>4915</v>
      </c>
      <c r="D522" s="66" t="s">
        <v>4639</v>
      </c>
      <c r="E522" s="66" t="s">
        <v>259</v>
      </c>
      <c r="F522" s="73">
        <v>-208500</v>
      </c>
      <c r="G522" s="73">
        <v>-166.5915</v>
      </c>
      <c r="H522" s="73" t="s">
        <v>4579</v>
      </c>
      <c r="I522" s="66"/>
    </row>
    <row r="523" spans="2:9" s="2" customFormat="1" ht="13.5" x14ac:dyDescent="0.25">
      <c r="B523" s="66">
        <v>2223483</v>
      </c>
      <c r="C523" s="66" t="s">
        <v>4916</v>
      </c>
      <c r="D523" s="66" t="s">
        <v>4639</v>
      </c>
      <c r="E523" s="66" t="s">
        <v>80</v>
      </c>
      <c r="F523" s="73">
        <v>-94000</v>
      </c>
      <c r="G523" s="73">
        <v>-164.9136</v>
      </c>
      <c r="H523" s="73" t="s">
        <v>4579</v>
      </c>
      <c r="I523" s="66"/>
    </row>
    <row r="524" spans="2:9" s="2" customFormat="1" ht="13.5" x14ac:dyDescent="0.25">
      <c r="B524" s="66">
        <v>2223443</v>
      </c>
      <c r="C524" s="66" t="s">
        <v>4917</v>
      </c>
      <c r="D524" s="66" t="s">
        <v>4639</v>
      </c>
      <c r="E524" s="66" t="s">
        <v>120</v>
      </c>
      <c r="F524" s="73">
        <v>-2400</v>
      </c>
      <c r="G524" s="73">
        <v>-159.40799999999999</v>
      </c>
      <c r="H524" s="73" t="s">
        <v>4579</v>
      </c>
      <c r="I524" s="66"/>
    </row>
    <row r="525" spans="2:9" s="2" customFormat="1" ht="13.5" x14ac:dyDescent="0.25">
      <c r="B525" s="66">
        <v>2223630</v>
      </c>
      <c r="C525" s="66" t="s">
        <v>4918</v>
      </c>
      <c r="D525" s="66" t="s">
        <v>4639</v>
      </c>
      <c r="E525" s="66" t="s">
        <v>214</v>
      </c>
      <c r="F525" s="73">
        <v>-33200</v>
      </c>
      <c r="G525" s="73">
        <v>-159.0446</v>
      </c>
      <c r="H525" s="73" t="s">
        <v>4579</v>
      </c>
      <c r="I525" s="66"/>
    </row>
    <row r="526" spans="2:9" s="2" customFormat="1" ht="13.5" x14ac:dyDescent="0.25">
      <c r="B526" s="66">
        <v>2223190</v>
      </c>
      <c r="C526" s="66" t="s">
        <v>4919</v>
      </c>
      <c r="D526" s="66" t="s">
        <v>4639</v>
      </c>
      <c r="E526" s="66" t="s">
        <v>184</v>
      </c>
      <c r="F526" s="73">
        <v>-7700</v>
      </c>
      <c r="G526" s="73">
        <v>-154.50819999999999</v>
      </c>
      <c r="H526" s="73" t="s">
        <v>4579</v>
      </c>
      <c r="I526" s="66"/>
    </row>
    <row r="527" spans="2:9" s="2" customFormat="1" ht="13.5" x14ac:dyDescent="0.25">
      <c r="B527" s="66">
        <v>2223478</v>
      </c>
      <c r="C527" s="66" t="s">
        <v>4920</v>
      </c>
      <c r="D527" s="66" t="s">
        <v>4639</v>
      </c>
      <c r="E527" s="66" t="s">
        <v>146</v>
      </c>
      <c r="F527" s="73">
        <v>-10000</v>
      </c>
      <c r="G527" s="73">
        <v>-141.25</v>
      </c>
      <c r="H527" s="73" t="s">
        <v>4579</v>
      </c>
      <c r="I527" s="66"/>
    </row>
    <row r="528" spans="2:9" s="2" customFormat="1" ht="13.5" x14ac:dyDescent="0.25">
      <c r="B528" s="66">
        <v>2223410</v>
      </c>
      <c r="C528" s="66" t="s">
        <v>4921</v>
      </c>
      <c r="D528" s="66" t="s">
        <v>4639</v>
      </c>
      <c r="E528" s="66" t="s">
        <v>173</v>
      </c>
      <c r="F528" s="73">
        <v>-13950</v>
      </c>
      <c r="G528" s="73">
        <v>-133.54335</v>
      </c>
      <c r="H528" s="73" t="s">
        <v>4579</v>
      </c>
      <c r="I528" s="66"/>
    </row>
    <row r="529" spans="2:9" s="2" customFormat="1" ht="13.5" x14ac:dyDescent="0.25">
      <c r="B529" s="66">
        <v>2223573</v>
      </c>
      <c r="C529" s="66" t="s">
        <v>4922</v>
      </c>
      <c r="D529" s="66" t="s">
        <v>4639</v>
      </c>
      <c r="E529" s="66" t="s">
        <v>173</v>
      </c>
      <c r="F529" s="73">
        <v>-4800</v>
      </c>
      <c r="G529" s="73">
        <v>-128.8032</v>
      </c>
      <c r="H529" s="73" t="s">
        <v>4579</v>
      </c>
      <c r="I529" s="66"/>
    </row>
    <row r="530" spans="2:9" s="2" customFormat="1" ht="13.5" x14ac:dyDescent="0.25">
      <c r="B530" s="66">
        <v>2223291</v>
      </c>
      <c r="C530" s="66" t="s">
        <v>4923</v>
      </c>
      <c r="D530" s="66" t="s">
        <v>4639</v>
      </c>
      <c r="E530" s="66" t="s">
        <v>173</v>
      </c>
      <c r="F530" s="73">
        <v>-4050</v>
      </c>
      <c r="G530" s="73">
        <v>-115.1253</v>
      </c>
      <c r="H530" s="73" t="s">
        <v>4579</v>
      </c>
      <c r="I530" s="66"/>
    </row>
    <row r="531" spans="2:9" s="2" customFormat="1" ht="13.5" x14ac:dyDescent="0.25">
      <c r="B531" s="66">
        <v>2223487</v>
      </c>
      <c r="C531" s="66" t="s">
        <v>4924</v>
      </c>
      <c r="D531" s="66" t="s">
        <v>4639</v>
      </c>
      <c r="E531" s="66" t="s">
        <v>120</v>
      </c>
      <c r="F531" s="73">
        <v>-4875</v>
      </c>
      <c r="G531" s="73">
        <v>-108.79049999999999</v>
      </c>
      <c r="H531" s="73" t="s">
        <v>4579</v>
      </c>
      <c r="I531" s="66"/>
    </row>
    <row r="532" spans="2:9" s="2" customFormat="1" ht="13.5" x14ac:dyDescent="0.25">
      <c r="B532" s="66">
        <v>2223434</v>
      </c>
      <c r="C532" s="66" t="s">
        <v>4925</v>
      </c>
      <c r="D532" s="66" t="s">
        <v>4639</v>
      </c>
      <c r="E532" s="66" t="s">
        <v>44</v>
      </c>
      <c r="F532" s="73">
        <v>-129850</v>
      </c>
      <c r="G532" s="73">
        <v>-104.17865500000001</v>
      </c>
      <c r="H532" s="73" t="s">
        <v>4579</v>
      </c>
      <c r="I532" s="66"/>
    </row>
    <row r="533" spans="2:9" s="2" customFormat="1" ht="13.5" x14ac:dyDescent="0.25">
      <c r="B533" s="66">
        <v>2223560</v>
      </c>
      <c r="C533" s="66" t="s">
        <v>4926</v>
      </c>
      <c r="D533" s="66" t="s">
        <v>4639</v>
      </c>
      <c r="E533" s="66" t="s">
        <v>120</v>
      </c>
      <c r="F533" s="73">
        <v>-5250</v>
      </c>
      <c r="G533" s="73">
        <v>-98.784000000000006</v>
      </c>
      <c r="H533" s="73" t="s">
        <v>4579</v>
      </c>
      <c r="I533" s="66"/>
    </row>
    <row r="534" spans="2:9" s="2" customFormat="1" ht="13.5" x14ac:dyDescent="0.25">
      <c r="B534" s="66">
        <v>2223484</v>
      </c>
      <c r="C534" s="66" t="s">
        <v>4927</v>
      </c>
      <c r="D534" s="66" t="s">
        <v>4639</v>
      </c>
      <c r="E534" s="66" t="s">
        <v>58</v>
      </c>
      <c r="F534" s="73">
        <v>-2800</v>
      </c>
      <c r="G534" s="73">
        <v>-98.254800000000003</v>
      </c>
      <c r="H534" s="73" t="s">
        <v>4579</v>
      </c>
      <c r="I534" s="66"/>
    </row>
    <row r="535" spans="2:9" s="2" customFormat="1" ht="13.5" x14ac:dyDescent="0.25">
      <c r="B535" s="66">
        <v>2223669</v>
      </c>
      <c r="C535" s="66" t="s">
        <v>4928</v>
      </c>
      <c r="D535" s="66" t="s">
        <v>4639</v>
      </c>
      <c r="E535" s="66" t="s">
        <v>99</v>
      </c>
      <c r="F535" s="73">
        <v>-165100</v>
      </c>
      <c r="G535" s="73">
        <v>-98.168459999999996</v>
      </c>
      <c r="H535" s="73" t="s">
        <v>4579</v>
      </c>
      <c r="I535" s="66"/>
    </row>
    <row r="536" spans="2:9" s="2" customFormat="1" ht="13.5" x14ac:dyDescent="0.25">
      <c r="B536" s="66">
        <v>2223575</v>
      </c>
      <c r="C536" s="66" t="s">
        <v>4929</v>
      </c>
      <c r="D536" s="66" t="s">
        <v>4639</v>
      </c>
      <c r="E536" s="66" t="s">
        <v>536</v>
      </c>
      <c r="F536" s="73">
        <v>-10800</v>
      </c>
      <c r="G536" s="73">
        <v>-90.865799999999993</v>
      </c>
      <c r="H536" s="73" t="s">
        <v>4579</v>
      </c>
      <c r="I536" s="66"/>
    </row>
    <row r="537" spans="2:9" s="2" customFormat="1" ht="13.5" x14ac:dyDescent="0.25">
      <c r="B537" s="66">
        <v>2223327</v>
      </c>
      <c r="C537" s="66" t="s">
        <v>4930</v>
      </c>
      <c r="D537" s="66" t="s">
        <v>4639</v>
      </c>
      <c r="E537" s="66" t="s">
        <v>173</v>
      </c>
      <c r="F537" s="73">
        <v>-25000</v>
      </c>
      <c r="G537" s="73">
        <v>-83.1875</v>
      </c>
      <c r="H537" s="73" t="s">
        <v>4579</v>
      </c>
      <c r="I537" s="66"/>
    </row>
    <row r="538" spans="2:9" s="2" customFormat="1" ht="13.5" x14ac:dyDescent="0.25">
      <c r="B538" s="66">
        <v>2223640</v>
      </c>
      <c r="C538" s="66" t="s">
        <v>4931</v>
      </c>
      <c r="D538" s="66" t="s">
        <v>4639</v>
      </c>
      <c r="E538" s="66" t="s">
        <v>427</v>
      </c>
      <c r="F538" s="73">
        <v>-19600</v>
      </c>
      <c r="G538" s="73">
        <v>-82.32</v>
      </c>
      <c r="H538" s="73" t="s">
        <v>4579</v>
      </c>
      <c r="I538" s="66"/>
    </row>
    <row r="539" spans="2:9" s="2" customFormat="1" ht="13.5" x14ac:dyDescent="0.25">
      <c r="B539" s="66">
        <v>2223612</v>
      </c>
      <c r="C539" s="66" t="s">
        <v>4932</v>
      </c>
      <c r="D539" s="66" t="s">
        <v>4639</v>
      </c>
      <c r="E539" s="66" t="s">
        <v>76</v>
      </c>
      <c r="F539" s="73">
        <v>-20250</v>
      </c>
      <c r="G539" s="73">
        <v>-79.309124999999995</v>
      </c>
      <c r="H539" s="73" t="s">
        <v>4579</v>
      </c>
      <c r="I539" s="66"/>
    </row>
    <row r="540" spans="2:9" s="2" customFormat="1" ht="13.5" x14ac:dyDescent="0.25">
      <c r="B540" s="66">
        <v>2223448</v>
      </c>
      <c r="C540" s="66" t="s">
        <v>4933</v>
      </c>
      <c r="D540" s="66" t="s">
        <v>4639</v>
      </c>
      <c r="E540" s="66" t="s">
        <v>84</v>
      </c>
      <c r="F540" s="73">
        <v>-3900</v>
      </c>
      <c r="G540" s="73">
        <v>-67.228200000000001</v>
      </c>
      <c r="H540" s="73" t="s">
        <v>4579</v>
      </c>
      <c r="I540" s="66"/>
    </row>
    <row r="541" spans="2:9" s="2" customFormat="1" ht="13.5" x14ac:dyDescent="0.25">
      <c r="B541" s="66">
        <v>2223437</v>
      </c>
      <c r="C541" s="66" t="s">
        <v>4934</v>
      </c>
      <c r="D541" s="66" t="s">
        <v>4639</v>
      </c>
      <c r="E541" s="66" t="s">
        <v>154</v>
      </c>
      <c r="F541" s="73">
        <v>-3575</v>
      </c>
      <c r="G541" s="73">
        <v>-63.098750000000003</v>
      </c>
      <c r="H541" s="73" t="s">
        <v>4579</v>
      </c>
      <c r="I541" s="66"/>
    </row>
    <row r="542" spans="2:9" s="2" customFormat="1" ht="13.5" x14ac:dyDescent="0.25">
      <c r="B542" s="66">
        <v>2223151</v>
      </c>
      <c r="C542" s="66" t="s">
        <v>4935</v>
      </c>
      <c r="D542" s="66" t="s">
        <v>4639</v>
      </c>
      <c r="E542" s="66" t="s">
        <v>540</v>
      </c>
      <c r="F542" s="73">
        <v>-21850</v>
      </c>
      <c r="G542" s="73">
        <v>-61.759025000000001</v>
      </c>
      <c r="H542" s="73" t="s">
        <v>4579</v>
      </c>
      <c r="I542" s="66"/>
    </row>
    <row r="543" spans="2:9" s="2" customFormat="1" ht="13.5" x14ac:dyDescent="0.25">
      <c r="B543" s="66">
        <v>2223422</v>
      </c>
      <c r="C543" s="66" t="s">
        <v>4936</v>
      </c>
      <c r="D543" s="66" t="s">
        <v>4639</v>
      </c>
      <c r="E543" s="66" t="s">
        <v>91</v>
      </c>
      <c r="F543" s="73">
        <v>-19750</v>
      </c>
      <c r="G543" s="73">
        <v>-60.6325</v>
      </c>
      <c r="H543" s="73" t="s">
        <v>4579</v>
      </c>
      <c r="I543" s="66"/>
    </row>
    <row r="544" spans="2:9" s="2" customFormat="1" ht="13.5" x14ac:dyDescent="0.25">
      <c r="B544" s="66">
        <v>2223583</v>
      </c>
      <c r="C544" s="66" t="s">
        <v>4937</v>
      </c>
      <c r="D544" s="66" t="s">
        <v>4639</v>
      </c>
      <c r="E544" s="66" t="s">
        <v>62</v>
      </c>
      <c r="F544" s="73">
        <v>-14175</v>
      </c>
      <c r="G544" s="73">
        <v>-51.809624999999997</v>
      </c>
      <c r="H544" s="73" t="s">
        <v>4579</v>
      </c>
      <c r="I544" s="66"/>
    </row>
    <row r="545" spans="2:9" s="2" customFormat="1" ht="13.5" x14ac:dyDescent="0.25">
      <c r="B545" s="66">
        <v>2223194</v>
      </c>
      <c r="C545" s="66" t="s">
        <v>4938</v>
      </c>
      <c r="D545" s="66" t="s">
        <v>4639</v>
      </c>
      <c r="E545" s="66" t="s">
        <v>62</v>
      </c>
      <c r="F545" s="73">
        <v>-1375</v>
      </c>
      <c r="G545" s="73">
        <v>-41.464500000000001</v>
      </c>
      <c r="H545" s="73" t="s">
        <v>4579</v>
      </c>
      <c r="I545" s="66"/>
    </row>
    <row r="546" spans="2:9" s="2" customFormat="1" ht="13.5" x14ac:dyDescent="0.25">
      <c r="B546" s="66">
        <v>2223580</v>
      </c>
      <c r="C546" s="66" t="s">
        <v>4939</v>
      </c>
      <c r="D546" s="66" t="s">
        <v>4639</v>
      </c>
      <c r="E546" s="66" t="s">
        <v>84</v>
      </c>
      <c r="F546" s="73">
        <v>-1000</v>
      </c>
      <c r="G546" s="73">
        <v>-31.338000000000001</v>
      </c>
      <c r="H546" s="73" t="s">
        <v>4579</v>
      </c>
      <c r="I546" s="66"/>
    </row>
    <row r="547" spans="2:9" s="2" customFormat="1" ht="13.5" x14ac:dyDescent="0.25">
      <c r="B547" s="66">
        <v>2223586</v>
      </c>
      <c r="C547" s="66" t="s">
        <v>4940</v>
      </c>
      <c r="D547" s="66" t="s">
        <v>4639</v>
      </c>
      <c r="E547" s="66" t="s">
        <v>120</v>
      </c>
      <c r="F547" s="73">
        <v>-2700</v>
      </c>
      <c r="G547" s="73">
        <v>-30.4344</v>
      </c>
      <c r="H547" s="73" t="s">
        <v>4579</v>
      </c>
      <c r="I547" s="66"/>
    </row>
    <row r="548" spans="2:9" s="2" customFormat="1" ht="13.5" x14ac:dyDescent="0.25">
      <c r="B548" s="66">
        <v>2223239</v>
      </c>
      <c r="C548" s="66" t="s">
        <v>4941</v>
      </c>
      <c r="D548" s="66" t="s">
        <v>4639</v>
      </c>
      <c r="E548" s="66" t="s">
        <v>131</v>
      </c>
      <c r="F548" s="73">
        <v>-1000</v>
      </c>
      <c r="G548" s="73">
        <v>-21.303000000000001</v>
      </c>
      <c r="H548" s="73" t="s">
        <v>4579</v>
      </c>
      <c r="I548" s="66"/>
    </row>
    <row r="549" spans="2:9" s="2" customFormat="1" ht="13.5" x14ac:dyDescent="0.25">
      <c r="B549" s="66">
        <v>2223300</v>
      </c>
      <c r="C549" s="66" t="s">
        <v>4942</v>
      </c>
      <c r="D549" s="66" t="s">
        <v>4639</v>
      </c>
      <c r="E549" s="66" t="s">
        <v>485</v>
      </c>
      <c r="F549" s="73">
        <v>-525</v>
      </c>
      <c r="G549" s="73">
        <v>-13.505100000000001</v>
      </c>
      <c r="H549" s="73" t="s">
        <v>4579</v>
      </c>
      <c r="I549" s="66"/>
    </row>
    <row r="550" spans="2:9" s="2" customFormat="1" ht="13.5" x14ac:dyDescent="0.25">
      <c r="B550" s="66">
        <v>2223671</v>
      </c>
      <c r="C550" s="66" t="s">
        <v>4943</v>
      </c>
      <c r="D550" s="66" t="s">
        <v>4639</v>
      </c>
      <c r="E550" s="66" t="s">
        <v>135</v>
      </c>
      <c r="F550" s="73">
        <v>-1250</v>
      </c>
      <c r="G550" s="73">
        <v>-12.053125</v>
      </c>
      <c r="H550" s="73" t="s">
        <v>4579</v>
      </c>
      <c r="I550" s="66"/>
    </row>
    <row r="551" spans="2:9" s="2" customFormat="1" ht="13.5" x14ac:dyDescent="0.25">
      <c r="B551" s="66">
        <v>2223252</v>
      </c>
      <c r="C551" s="66" t="s">
        <v>4944</v>
      </c>
      <c r="D551" s="66" t="s">
        <v>4639</v>
      </c>
      <c r="E551" s="66" t="s">
        <v>135</v>
      </c>
      <c r="F551" s="73">
        <v>-1900</v>
      </c>
      <c r="G551" s="73">
        <v>-11.85885</v>
      </c>
      <c r="H551" s="73" t="s">
        <v>4579</v>
      </c>
      <c r="I551" s="66"/>
    </row>
    <row r="552" spans="2:9" s="2" customFormat="1" ht="13.5" x14ac:dyDescent="0.25">
      <c r="B552" s="66">
        <v>2223476</v>
      </c>
      <c r="C552" s="66" t="s">
        <v>4945</v>
      </c>
      <c r="D552" s="66" t="s">
        <v>4639</v>
      </c>
      <c r="E552" s="66" t="s">
        <v>342</v>
      </c>
      <c r="F552" s="73">
        <v>-125</v>
      </c>
      <c r="G552" s="73">
        <v>-10.953749999999999</v>
      </c>
      <c r="H552" s="73" t="s">
        <v>4579</v>
      </c>
      <c r="I552" s="66"/>
    </row>
    <row r="553" spans="2:9" s="2" customFormat="1" ht="13.5" x14ac:dyDescent="0.25">
      <c r="B553" s="66">
        <v>2223549</v>
      </c>
      <c r="C553" s="66" t="s">
        <v>4946</v>
      </c>
      <c r="D553" s="66" t="s">
        <v>4639</v>
      </c>
      <c r="E553" s="66" t="s">
        <v>485</v>
      </c>
      <c r="F553" s="73">
        <v>-1355</v>
      </c>
      <c r="G553" s="73">
        <v>-7.7499225000000003</v>
      </c>
      <c r="H553" s="73" t="s">
        <v>4579</v>
      </c>
      <c r="I553" s="66"/>
    </row>
    <row r="554" spans="2:9" s="2" customFormat="1" ht="13.5" x14ac:dyDescent="0.25">
      <c r="B554" s="66">
        <v>2223572</v>
      </c>
      <c r="C554" s="66" t="s">
        <v>4947</v>
      </c>
      <c r="D554" s="66" t="s">
        <v>4639</v>
      </c>
      <c r="E554" s="66" t="s">
        <v>80</v>
      </c>
      <c r="F554" s="73">
        <v>-625</v>
      </c>
      <c r="G554" s="73">
        <v>-6.6912500000000001</v>
      </c>
      <c r="H554" s="73" t="s">
        <v>4579</v>
      </c>
      <c r="I554" s="66"/>
    </row>
    <row r="555" spans="2:9" s="2" customFormat="1" ht="13.5" x14ac:dyDescent="0.25">
      <c r="B555" s="66">
        <v>2223449</v>
      </c>
      <c r="C555" s="66" t="s">
        <v>4948</v>
      </c>
      <c r="D555" s="66" t="s">
        <v>4639</v>
      </c>
      <c r="E555" s="66" t="s">
        <v>84</v>
      </c>
      <c r="F555" s="73">
        <v>-50</v>
      </c>
      <c r="G555" s="73">
        <v>-5.7050000000000001</v>
      </c>
      <c r="H555" s="73" t="s">
        <v>4579</v>
      </c>
      <c r="I555" s="66"/>
    </row>
    <row r="556" spans="2:9" s="2" customFormat="1" ht="13.5" x14ac:dyDescent="0.25">
      <c r="B556" s="66">
        <v>2223404</v>
      </c>
      <c r="C556" s="66" t="s">
        <v>4949</v>
      </c>
      <c r="D556" s="66" t="s">
        <v>4639</v>
      </c>
      <c r="E556" s="66" t="s">
        <v>66</v>
      </c>
      <c r="F556" s="73">
        <v>-150</v>
      </c>
      <c r="G556" s="73">
        <v>-5.3381999999999996</v>
      </c>
      <c r="H556" s="73" t="s">
        <v>4579</v>
      </c>
      <c r="I556" s="66"/>
    </row>
    <row r="557" spans="2:9" s="2" customFormat="1" ht="13.5" x14ac:dyDescent="0.25">
      <c r="B557" s="66">
        <v>2223381</v>
      </c>
      <c r="C557" s="66" t="s">
        <v>4950</v>
      </c>
      <c r="D557" s="66" t="s">
        <v>4639</v>
      </c>
      <c r="E557" s="66" t="s">
        <v>62</v>
      </c>
      <c r="F557" s="73">
        <v>-5425</v>
      </c>
      <c r="G557" s="73">
        <v>-4.9465149999999998</v>
      </c>
      <c r="H557" s="73" t="s">
        <v>4579</v>
      </c>
      <c r="I557" s="66"/>
    </row>
    <row r="558" spans="2:9" s="1" customFormat="1" ht="13.5" x14ac:dyDescent="0.25">
      <c r="B558" s="46"/>
      <c r="C558" s="46" t="s">
        <v>4576</v>
      </c>
      <c r="D558" s="46"/>
      <c r="E558" s="46"/>
      <c r="F558" s="47"/>
      <c r="G558" s="47">
        <f>SUM(G271:G557)</f>
        <v>-3378698.2755630002</v>
      </c>
      <c r="H558" s="47">
        <f>SUM(H271:H557)</f>
        <v>-73.510000000000119</v>
      </c>
      <c r="I558" s="46"/>
    </row>
    <row r="560" spans="2:9" x14ac:dyDescent="0.25">
      <c r="C560" s="1" t="s">
        <v>207</v>
      </c>
    </row>
    <row r="561" spans="1:256" x14ac:dyDescent="0.25">
      <c r="C561" s="37" t="s">
        <v>208</v>
      </c>
      <c r="D561" s="37"/>
      <c r="E561" s="37"/>
      <c r="F561" s="37"/>
      <c r="G561" s="37"/>
      <c r="H561" s="37"/>
      <c r="I561" s="37"/>
      <c r="J561" s="37"/>
      <c r="K561" s="37"/>
    </row>
    <row r="562" spans="1:256" x14ac:dyDescent="0.25">
      <c r="C562" s="2" t="s">
        <v>209</v>
      </c>
    </row>
    <row r="563" spans="1:256" x14ac:dyDescent="0.25">
      <c r="C563" s="2" t="s">
        <v>210</v>
      </c>
    </row>
    <row r="564" spans="1:256" ht="30" customHeight="1" x14ac:dyDescent="0.25">
      <c r="C564" s="164" t="s">
        <v>211</v>
      </c>
      <c r="D564" s="165"/>
      <c r="E564" s="165"/>
      <c r="F564" s="165"/>
      <c r="G564" s="165"/>
      <c r="H564" s="165"/>
      <c r="I564" s="165"/>
      <c r="J564" s="165"/>
      <c r="K564" s="165"/>
    </row>
    <row r="565" spans="1:256" x14ac:dyDescent="0.25">
      <c r="C565" s="2" t="s">
        <v>212</v>
      </c>
    </row>
    <row r="566" spans="1:256" x14ac:dyDescent="0.25">
      <c r="C566" s="2" t="s">
        <v>4611</v>
      </c>
    </row>
    <row r="568" spans="1:256" x14ac:dyDescent="0.25">
      <c r="C568" s="2" t="s">
        <v>5016</v>
      </c>
      <c r="E568" s="2" t="s">
        <v>2</v>
      </c>
    </row>
    <row r="570" spans="1:256" x14ac:dyDescent="0.25">
      <c r="C570" s="2" t="s">
        <v>5017</v>
      </c>
      <c r="E570" s="2" t="s">
        <v>2</v>
      </c>
    </row>
    <row r="572" spans="1:256" x14ac:dyDescent="0.25">
      <c r="C572" s="2" t="s">
        <v>5064</v>
      </c>
    </row>
    <row r="574" spans="1:256" x14ac:dyDescent="0.25">
      <c r="C574" s="2" t="s">
        <v>5065</v>
      </c>
    </row>
    <row r="575" spans="1:256" s="86" customFormat="1" ht="35.25" customHeight="1" x14ac:dyDescent="0.25">
      <c r="A575" s="82"/>
      <c r="B575" s="82"/>
      <c r="C575" s="87" t="s">
        <v>5022</v>
      </c>
      <c r="D575" s="91" t="s">
        <v>5023</v>
      </c>
      <c r="E575" s="91" t="s">
        <v>5024</v>
      </c>
      <c r="F575" s="83"/>
      <c r="G575" s="84"/>
      <c r="H575" s="84"/>
      <c r="I575" s="84"/>
      <c r="J575" s="84"/>
      <c r="K575" s="85"/>
      <c r="L575" s="85"/>
      <c r="M575" s="82"/>
      <c r="N575" s="82"/>
      <c r="O575" s="82"/>
      <c r="P575" s="82"/>
      <c r="Q575" s="82"/>
      <c r="R575" s="82"/>
      <c r="S575" s="82"/>
      <c r="T575" s="82"/>
      <c r="U575" s="82"/>
      <c r="V575" s="82"/>
      <c r="W575" s="82"/>
      <c r="X575" s="82"/>
      <c r="Y575" s="82"/>
      <c r="Z575" s="82"/>
      <c r="AA575" s="82"/>
      <c r="AB575" s="82"/>
      <c r="AC575" s="82"/>
      <c r="AD575" s="82"/>
      <c r="AE575" s="82"/>
      <c r="AF575" s="82"/>
      <c r="AG575" s="82"/>
      <c r="AH575" s="82"/>
      <c r="AI575" s="85"/>
      <c r="AJ575" s="82"/>
      <c r="AK575" s="82"/>
      <c r="AL575" s="82"/>
      <c r="AM575" s="82"/>
      <c r="AN575" s="82"/>
      <c r="AO575" s="82"/>
      <c r="AP575" s="82"/>
      <c r="AQ575" s="82"/>
      <c r="AR575" s="82"/>
      <c r="AS575" s="82"/>
      <c r="AT575" s="82"/>
      <c r="AU575" s="82"/>
      <c r="AV575" s="85"/>
      <c r="AW575" s="82"/>
      <c r="AX575" s="85"/>
      <c r="AY575" s="82"/>
      <c r="AZ575" s="82"/>
      <c r="BA575" s="82"/>
      <c r="BB575" s="85"/>
      <c r="BC575" s="82"/>
      <c r="BD575" s="82"/>
      <c r="BE575" s="82"/>
      <c r="BF575" s="82"/>
      <c r="BG575" s="82"/>
      <c r="BH575" s="82"/>
      <c r="BI575" s="82"/>
      <c r="BJ575" s="82"/>
      <c r="BK575" s="82"/>
      <c r="BL575" s="82"/>
      <c r="BM575" s="82"/>
      <c r="BN575" s="82"/>
      <c r="BO575" s="82"/>
      <c r="BP575" s="82"/>
      <c r="BQ575" s="82"/>
      <c r="BR575" s="82"/>
      <c r="BS575" s="82"/>
      <c r="BT575" s="82"/>
      <c r="BU575" s="82"/>
      <c r="BV575" s="82"/>
      <c r="BW575" s="82"/>
      <c r="BX575" s="82"/>
      <c r="BY575" s="82"/>
      <c r="BZ575" s="82"/>
      <c r="CA575" s="82"/>
      <c r="CB575" s="82"/>
      <c r="CC575" s="82"/>
      <c r="CD575" s="82"/>
      <c r="CE575" s="82"/>
      <c r="CF575" s="82"/>
      <c r="CG575" s="82"/>
      <c r="CH575" s="82"/>
      <c r="CI575" s="82"/>
      <c r="CJ575" s="82"/>
      <c r="CK575" s="82"/>
      <c r="CL575" s="82"/>
      <c r="CM575" s="82"/>
      <c r="CN575" s="82"/>
      <c r="CO575" s="82"/>
      <c r="CP575" s="82"/>
      <c r="CQ575" s="82"/>
      <c r="CR575" s="82"/>
      <c r="CS575" s="82"/>
      <c r="CT575" s="82"/>
      <c r="CU575" s="82"/>
      <c r="CV575" s="82"/>
      <c r="CW575" s="82"/>
      <c r="CX575" s="82"/>
      <c r="CY575" s="82"/>
      <c r="CZ575" s="82"/>
      <c r="DA575" s="82"/>
      <c r="DB575" s="82"/>
      <c r="DC575" s="82"/>
      <c r="DD575" s="82"/>
      <c r="DE575" s="82"/>
      <c r="DF575" s="82"/>
      <c r="DG575" s="82"/>
      <c r="DH575" s="82"/>
      <c r="DI575" s="82"/>
      <c r="DJ575" s="82"/>
      <c r="DK575" s="82"/>
      <c r="DL575" s="82"/>
      <c r="DM575" s="82"/>
      <c r="DN575" s="82"/>
      <c r="DO575" s="82"/>
      <c r="DP575" s="82"/>
      <c r="DQ575" s="82"/>
      <c r="DR575" s="82"/>
      <c r="DS575" s="82"/>
      <c r="DT575" s="82"/>
      <c r="DU575" s="82"/>
      <c r="DV575" s="82"/>
      <c r="DW575" s="82"/>
      <c r="DX575" s="82"/>
      <c r="DY575" s="82"/>
      <c r="DZ575" s="82"/>
      <c r="EA575" s="82"/>
      <c r="EB575" s="82"/>
      <c r="EC575" s="82"/>
      <c r="ED575" s="82"/>
      <c r="EE575" s="82"/>
      <c r="EF575" s="82"/>
      <c r="EG575" s="82"/>
      <c r="EH575" s="82"/>
      <c r="EI575" s="82"/>
      <c r="EJ575" s="82"/>
      <c r="EK575" s="82"/>
      <c r="EL575" s="82"/>
      <c r="EM575" s="82"/>
      <c r="EN575" s="82"/>
      <c r="EO575" s="82"/>
      <c r="EP575" s="82"/>
      <c r="EQ575" s="82"/>
      <c r="ER575" s="82"/>
      <c r="ES575" s="82"/>
      <c r="ET575" s="82"/>
      <c r="EU575" s="82"/>
      <c r="EV575" s="82"/>
      <c r="EW575" s="82"/>
      <c r="EX575" s="82"/>
      <c r="EY575" s="82"/>
      <c r="EZ575" s="82"/>
      <c r="FA575" s="82"/>
      <c r="FB575" s="82"/>
      <c r="FC575" s="82"/>
      <c r="FD575" s="82"/>
      <c r="FE575" s="82"/>
      <c r="FF575" s="82"/>
      <c r="FG575" s="82"/>
      <c r="FH575" s="82"/>
      <c r="FI575" s="82"/>
      <c r="FJ575" s="82"/>
      <c r="FK575" s="82"/>
      <c r="FL575" s="82"/>
      <c r="FM575" s="82"/>
      <c r="FN575" s="82"/>
      <c r="FO575" s="82"/>
      <c r="FP575" s="82"/>
      <c r="FQ575" s="82"/>
      <c r="FR575" s="82"/>
      <c r="FS575" s="82"/>
      <c r="FT575" s="82"/>
      <c r="FU575" s="82"/>
      <c r="FV575" s="82"/>
      <c r="FW575" s="82"/>
      <c r="FX575" s="82"/>
      <c r="FY575" s="82"/>
      <c r="FZ575" s="82"/>
      <c r="GA575" s="82"/>
      <c r="GB575" s="82"/>
      <c r="GC575" s="82"/>
      <c r="GD575" s="82"/>
      <c r="GE575" s="82"/>
      <c r="GF575" s="82"/>
      <c r="GG575" s="82"/>
      <c r="GH575" s="82"/>
      <c r="GI575" s="82"/>
      <c r="GJ575" s="82"/>
      <c r="GK575" s="82"/>
      <c r="GL575" s="82"/>
      <c r="GM575" s="82"/>
      <c r="GN575" s="82"/>
      <c r="GO575" s="82"/>
      <c r="GP575" s="82"/>
      <c r="GQ575" s="82"/>
      <c r="GR575" s="82"/>
      <c r="GS575" s="82"/>
      <c r="GT575" s="82"/>
      <c r="GU575" s="82"/>
      <c r="GV575" s="82"/>
      <c r="GW575" s="82"/>
      <c r="GX575" s="82"/>
      <c r="GY575" s="82"/>
      <c r="GZ575" s="82"/>
      <c r="HA575" s="82"/>
      <c r="HB575" s="82"/>
      <c r="HC575" s="82"/>
      <c r="HD575" s="82"/>
      <c r="HE575" s="82"/>
      <c r="HF575" s="82"/>
      <c r="HG575" s="82"/>
      <c r="HH575" s="82"/>
      <c r="HI575" s="82"/>
      <c r="HJ575" s="82"/>
      <c r="HK575" s="82"/>
      <c r="HL575" s="82"/>
      <c r="HM575" s="82"/>
      <c r="HN575" s="82"/>
      <c r="HO575" s="82"/>
      <c r="HP575" s="82"/>
      <c r="HQ575" s="82"/>
      <c r="HR575" s="82"/>
      <c r="HS575" s="82"/>
      <c r="HT575" s="82"/>
      <c r="HU575" s="82"/>
      <c r="HV575" s="82"/>
      <c r="HW575" s="82"/>
      <c r="HX575" s="82"/>
      <c r="HY575" s="82"/>
      <c r="HZ575" s="82"/>
      <c r="IA575" s="82"/>
      <c r="IB575" s="82"/>
      <c r="IC575" s="82"/>
      <c r="ID575" s="82"/>
      <c r="IE575" s="82"/>
      <c r="IF575" s="82"/>
      <c r="IG575" s="82"/>
      <c r="IH575" s="82"/>
      <c r="II575" s="82"/>
      <c r="IJ575" s="82"/>
      <c r="IK575" s="82"/>
      <c r="IL575" s="82"/>
      <c r="IM575" s="82"/>
      <c r="IN575" s="82"/>
      <c r="IO575" s="82"/>
      <c r="IP575" s="82"/>
      <c r="IQ575" s="82"/>
      <c r="IR575" s="82"/>
      <c r="IS575" s="82"/>
      <c r="IT575" s="82"/>
      <c r="IU575" s="82"/>
      <c r="IV575" s="82"/>
    </row>
    <row r="576" spans="1:256" s="86" customFormat="1" x14ac:dyDescent="0.25">
      <c r="A576" s="82"/>
      <c r="B576" s="82"/>
      <c r="C576" s="89" t="s">
        <v>5025</v>
      </c>
      <c r="D576" s="92">
        <v>18.662299999999998</v>
      </c>
      <c r="E576" s="92">
        <v>18.8231</v>
      </c>
      <c r="F576" s="83"/>
      <c r="G576" s="84"/>
      <c r="H576" s="84"/>
      <c r="I576" s="84"/>
      <c r="J576" s="84"/>
      <c r="K576" s="85"/>
      <c r="L576" s="85"/>
      <c r="M576" s="82"/>
      <c r="N576" s="82"/>
      <c r="O576" s="82"/>
      <c r="P576" s="82"/>
      <c r="Q576" s="82"/>
      <c r="R576" s="82"/>
      <c r="S576" s="82"/>
      <c r="T576" s="82"/>
      <c r="U576" s="82"/>
      <c r="V576" s="82"/>
      <c r="W576" s="82"/>
      <c r="X576" s="82"/>
      <c r="Y576" s="82"/>
      <c r="Z576" s="82"/>
      <c r="AA576" s="82"/>
      <c r="AB576" s="82"/>
      <c r="AC576" s="82"/>
      <c r="AD576" s="82"/>
      <c r="AE576" s="82"/>
      <c r="AF576" s="82"/>
      <c r="AG576" s="82"/>
      <c r="AH576" s="82"/>
      <c r="AI576" s="85"/>
      <c r="AJ576" s="82"/>
      <c r="AK576" s="82"/>
      <c r="AL576" s="82"/>
      <c r="AM576" s="82"/>
      <c r="AN576" s="82"/>
      <c r="AO576" s="82"/>
      <c r="AP576" s="82"/>
      <c r="AQ576" s="82"/>
      <c r="AR576" s="82"/>
      <c r="AS576" s="82"/>
      <c r="AT576" s="82"/>
      <c r="AU576" s="82"/>
      <c r="AV576" s="85"/>
      <c r="AW576" s="82"/>
      <c r="AX576" s="85"/>
      <c r="AY576" s="82"/>
      <c r="AZ576" s="82"/>
      <c r="BA576" s="82"/>
      <c r="BB576" s="85"/>
      <c r="BC576" s="82"/>
      <c r="BD576" s="82"/>
      <c r="BE576" s="82"/>
      <c r="BF576" s="82"/>
      <c r="BG576" s="82"/>
      <c r="BH576" s="82"/>
      <c r="BI576" s="82"/>
      <c r="BJ576" s="82"/>
      <c r="BK576" s="82"/>
      <c r="BL576" s="82"/>
      <c r="BM576" s="82"/>
      <c r="BN576" s="82"/>
      <c r="BO576" s="82"/>
      <c r="BP576" s="82"/>
      <c r="BQ576" s="82"/>
      <c r="BR576" s="82"/>
      <c r="BS576" s="82"/>
      <c r="BT576" s="82"/>
      <c r="BU576" s="82"/>
      <c r="BV576" s="82"/>
      <c r="BW576" s="82"/>
      <c r="BX576" s="82"/>
      <c r="BY576" s="82"/>
      <c r="BZ576" s="82"/>
      <c r="CA576" s="82"/>
      <c r="CB576" s="82"/>
      <c r="CC576" s="82"/>
      <c r="CD576" s="82"/>
      <c r="CE576" s="82"/>
      <c r="CF576" s="82"/>
      <c r="CG576" s="82"/>
      <c r="CH576" s="82"/>
      <c r="CI576" s="82"/>
      <c r="CJ576" s="82"/>
      <c r="CK576" s="82"/>
      <c r="CL576" s="82"/>
      <c r="CM576" s="82"/>
      <c r="CN576" s="82"/>
      <c r="CO576" s="82"/>
      <c r="CP576" s="82"/>
      <c r="CQ576" s="82"/>
      <c r="CR576" s="82"/>
      <c r="CS576" s="82"/>
      <c r="CT576" s="82"/>
      <c r="CU576" s="82"/>
      <c r="CV576" s="82"/>
      <c r="CW576" s="82"/>
      <c r="CX576" s="82"/>
      <c r="CY576" s="82"/>
      <c r="CZ576" s="82"/>
      <c r="DA576" s="82"/>
      <c r="DB576" s="82"/>
      <c r="DC576" s="82"/>
      <c r="DD576" s="82"/>
      <c r="DE576" s="82"/>
      <c r="DF576" s="82"/>
      <c r="DG576" s="82"/>
      <c r="DH576" s="82"/>
      <c r="DI576" s="82"/>
      <c r="DJ576" s="82"/>
      <c r="DK576" s="82"/>
      <c r="DL576" s="82"/>
      <c r="DM576" s="82"/>
      <c r="DN576" s="82"/>
      <c r="DO576" s="82"/>
      <c r="DP576" s="82"/>
      <c r="DQ576" s="82"/>
      <c r="DR576" s="82"/>
      <c r="DS576" s="82"/>
      <c r="DT576" s="82"/>
      <c r="DU576" s="82"/>
      <c r="DV576" s="82"/>
      <c r="DW576" s="82"/>
      <c r="DX576" s="82"/>
      <c r="DY576" s="82"/>
      <c r="DZ576" s="82"/>
      <c r="EA576" s="82"/>
      <c r="EB576" s="82"/>
      <c r="EC576" s="82"/>
      <c r="ED576" s="82"/>
      <c r="EE576" s="82"/>
      <c r="EF576" s="82"/>
      <c r="EG576" s="82"/>
      <c r="EH576" s="82"/>
      <c r="EI576" s="82"/>
      <c r="EJ576" s="82"/>
      <c r="EK576" s="82"/>
      <c r="EL576" s="82"/>
      <c r="EM576" s="82"/>
      <c r="EN576" s="82"/>
      <c r="EO576" s="82"/>
      <c r="EP576" s="82"/>
      <c r="EQ576" s="82"/>
      <c r="ER576" s="82"/>
      <c r="ES576" s="82"/>
      <c r="ET576" s="82"/>
      <c r="EU576" s="82"/>
      <c r="EV576" s="82"/>
      <c r="EW576" s="82"/>
      <c r="EX576" s="82"/>
      <c r="EY576" s="82"/>
      <c r="EZ576" s="82"/>
      <c r="FA576" s="82"/>
      <c r="FB576" s="82"/>
      <c r="FC576" s="82"/>
      <c r="FD576" s="82"/>
      <c r="FE576" s="82"/>
      <c r="FF576" s="82"/>
      <c r="FG576" s="82"/>
      <c r="FH576" s="82"/>
      <c r="FI576" s="82"/>
      <c r="FJ576" s="82"/>
      <c r="FK576" s="82"/>
      <c r="FL576" s="82"/>
      <c r="FM576" s="82"/>
      <c r="FN576" s="82"/>
      <c r="FO576" s="82"/>
      <c r="FP576" s="82"/>
      <c r="FQ576" s="82"/>
      <c r="FR576" s="82"/>
      <c r="FS576" s="82"/>
      <c r="FT576" s="82"/>
      <c r="FU576" s="82"/>
      <c r="FV576" s="82"/>
      <c r="FW576" s="82"/>
      <c r="FX576" s="82"/>
      <c r="FY576" s="82"/>
      <c r="FZ576" s="82"/>
      <c r="GA576" s="82"/>
      <c r="GB576" s="82"/>
      <c r="GC576" s="82"/>
      <c r="GD576" s="82"/>
      <c r="GE576" s="82"/>
      <c r="GF576" s="82"/>
      <c r="GG576" s="82"/>
      <c r="GH576" s="82"/>
      <c r="GI576" s="82"/>
      <c r="GJ576" s="82"/>
      <c r="GK576" s="82"/>
      <c r="GL576" s="82"/>
      <c r="GM576" s="82"/>
      <c r="GN576" s="82"/>
      <c r="GO576" s="82"/>
      <c r="GP576" s="82"/>
      <c r="GQ576" s="82"/>
      <c r="GR576" s="82"/>
      <c r="GS576" s="82"/>
      <c r="GT576" s="82"/>
      <c r="GU576" s="82"/>
      <c r="GV576" s="82"/>
      <c r="GW576" s="82"/>
      <c r="GX576" s="82"/>
      <c r="GY576" s="82"/>
      <c r="GZ576" s="82"/>
      <c r="HA576" s="82"/>
      <c r="HB576" s="82"/>
      <c r="HC576" s="82"/>
      <c r="HD576" s="82"/>
      <c r="HE576" s="82"/>
      <c r="HF576" s="82"/>
      <c r="HG576" s="82"/>
      <c r="HH576" s="82"/>
      <c r="HI576" s="82"/>
      <c r="HJ576" s="82"/>
      <c r="HK576" s="82"/>
      <c r="HL576" s="82"/>
      <c r="HM576" s="82"/>
      <c r="HN576" s="82"/>
      <c r="HO576" s="82"/>
      <c r="HP576" s="82"/>
      <c r="HQ576" s="82"/>
      <c r="HR576" s="82"/>
      <c r="HS576" s="82"/>
      <c r="HT576" s="82"/>
      <c r="HU576" s="82"/>
      <c r="HV576" s="82"/>
      <c r="HW576" s="82"/>
      <c r="HX576" s="82"/>
      <c r="HY576" s="82"/>
      <c r="HZ576" s="82"/>
      <c r="IA576" s="82"/>
      <c r="IB576" s="82"/>
      <c r="IC576" s="82"/>
      <c r="ID576" s="82"/>
      <c r="IE576" s="82"/>
      <c r="IF576" s="82"/>
      <c r="IG576" s="82"/>
      <c r="IH576" s="82"/>
      <c r="II576" s="82"/>
      <c r="IJ576" s="82"/>
      <c r="IK576" s="82"/>
      <c r="IL576" s="82"/>
      <c r="IM576" s="82"/>
      <c r="IN576" s="82"/>
      <c r="IO576" s="82"/>
      <c r="IP576" s="82"/>
      <c r="IQ576" s="82"/>
      <c r="IR576" s="82"/>
      <c r="IS576" s="82"/>
      <c r="IT576" s="82"/>
      <c r="IU576" s="82"/>
      <c r="IV576" s="82"/>
    </row>
    <row r="577" spans="1:256" s="86" customFormat="1" x14ac:dyDescent="0.25">
      <c r="A577" s="82"/>
      <c r="B577" s="82"/>
      <c r="C577" s="89" t="s">
        <v>5026</v>
      </c>
      <c r="D577" s="92">
        <v>35.487099999999998</v>
      </c>
      <c r="E577" s="92">
        <v>35.792900000000003</v>
      </c>
      <c r="F577" s="83"/>
      <c r="G577" s="84"/>
      <c r="H577" s="84"/>
      <c r="I577" s="84"/>
      <c r="J577" s="84"/>
      <c r="K577" s="85"/>
      <c r="L577" s="85"/>
      <c r="M577" s="82"/>
      <c r="N577" s="82"/>
      <c r="O577" s="82"/>
      <c r="P577" s="82"/>
      <c r="Q577" s="82"/>
      <c r="R577" s="82"/>
      <c r="S577" s="82"/>
      <c r="T577" s="82"/>
      <c r="U577" s="82"/>
      <c r="V577" s="82"/>
      <c r="W577" s="82"/>
      <c r="X577" s="82"/>
      <c r="Y577" s="82"/>
      <c r="Z577" s="82"/>
      <c r="AA577" s="82"/>
      <c r="AB577" s="82"/>
      <c r="AC577" s="82"/>
      <c r="AD577" s="82"/>
      <c r="AE577" s="82"/>
      <c r="AF577" s="82"/>
      <c r="AG577" s="82"/>
      <c r="AH577" s="82"/>
      <c r="AI577" s="85"/>
      <c r="AJ577" s="82"/>
      <c r="AK577" s="82"/>
      <c r="AL577" s="82"/>
      <c r="AM577" s="82"/>
      <c r="AN577" s="82"/>
      <c r="AO577" s="82"/>
      <c r="AP577" s="82"/>
      <c r="AQ577" s="82"/>
      <c r="AR577" s="82"/>
      <c r="AS577" s="82"/>
      <c r="AT577" s="82"/>
      <c r="AU577" s="82"/>
      <c r="AV577" s="85"/>
      <c r="AW577" s="82"/>
      <c r="AX577" s="85"/>
      <c r="AY577" s="82"/>
      <c r="AZ577" s="82"/>
      <c r="BA577" s="82"/>
      <c r="BB577" s="85"/>
      <c r="BC577" s="82"/>
      <c r="BD577" s="82"/>
      <c r="BE577" s="82"/>
      <c r="BF577" s="82"/>
      <c r="BG577" s="82"/>
      <c r="BH577" s="82"/>
      <c r="BI577" s="82"/>
      <c r="BJ577" s="82"/>
      <c r="BK577" s="82"/>
      <c r="BL577" s="82"/>
      <c r="BM577" s="82"/>
      <c r="BN577" s="82"/>
      <c r="BO577" s="82"/>
      <c r="BP577" s="82"/>
      <c r="BQ577" s="82"/>
      <c r="BR577" s="82"/>
      <c r="BS577" s="82"/>
      <c r="BT577" s="82"/>
      <c r="BU577" s="82"/>
      <c r="BV577" s="82"/>
      <c r="BW577" s="82"/>
      <c r="BX577" s="82"/>
      <c r="BY577" s="82"/>
      <c r="BZ577" s="82"/>
      <c r="CA577" s="82"/>
      <c r="CB577" s="82"/>
      <c r="CC577" s="82"/>
      <c r="CD577" s="82"/>
      <c r="CE577" s="82"/>
      <c r="CF577" s="82"/>
      <c r="CG577" s="82"/>
      <c r="CH577" s="82"/>
      <c r="CI577" s="82"/>
      <c r="CJ577" s="82"/>
      <c r="CK577" s="82"/>
      <c r="CL577" s="82"/>
      <c r="CM577" s="82"/>
      <c r="CN577" s="82"/>
      <c r="CO577" s="82"/>
      <c r="CP577" s="82"/>
      <c r="CQ577" s="82"/>
      <c r="CR577" s="82"/>
      <c r="CS577" s="82"/>
      <c r="CT577" s="82"/>
      <c r="CU577" s="82"/>
      <c r="CV577" s="82"/>
      <c r="CW577" s="82"/>
      <c r="CX577" s="82"/>
      <c r="CY577" s="82"/>
      <c r="CZ577" s="82"/>
      <c r="DA577" s="82"/>
      <c r="DB577" s="82"/>
      <c r="DC577" s="82"/>
      <c r="DD577" s="82"/>
      <c r="DE577" s="82"/>
      <c r="DF577" s="82"/>
      <c r="DG577" s="82"/>
      <c r="DH577" s="82"/>
      <c r="DI577" s="82"/>
      <c r="DJ577" s="82"/>
      <c r="DK577" s="82"/>
      <c r="DL577" s="82"/>
      <c r="DM577" s="82"/>
      <c r="DN577" s="82"/>
      <c r="DO577" s="82"/>
      <c r="DP577" s="82"/>
      <c r="DQ577" s="82"/>
      <c r="DR577" s="82"/>
      <c r="DS577" s="82"/>
      <c r="DT577" s="82"/>
      <c r="DU577" s="82"/>
      <c r="DV577" s="82"/>
      <c r="DW577" s="82"/>
      <c r="DX577" s="82"/>
      <c r="DY577" s="82"/>
      <c r="DZ577" s="82"/>
      <c r="EA577" s="82"/>
      <c r="EB577" s="82"/>
      <c r="EC577" s="82"/>
      <c r="ED577" s="82"/>
      <c r="EE577" s="82"/>
      <c r="EF577" s="82"/>
      <c r="EG577" s="82"/>
      <c r="EH577" s="82"/>
      <c r="EI577" s="82"/>
      <c r="EJ577" s="82"/>
      <c r="EK577" s="82"/>
      <c r="EL577" s="82"/>
      <c r="EM577" s="82"/>
      <c r="EN577" s="82"/>
      <c r="EO577" s="82"/>
      <c r="EP577" s="82"/>
      <c r="EQ577" s="82"/>
      <c r="ER577" s="82"/>
      <c r="ES577" s="82"/>
      <c r="ET577" s="82"/>
      <c r="EU577" s="82"/>
      <c r="EV577" s="82"/>
      <c r="EW577" s="82"/>
      <c r="EX577" s="82"/>
      <c r="EY577" s="82"/>
      <c r="EZ577" s="82"/>
      <c r="FA577" s="82"/>
      <c r="FB577" s="82"/>
      <c r="FC577" s="82"/>
      <c r="FD577" s="82"/>
      <c r="FE577" s="82"/>
      <c r="FF577" s="82"/>
      <c r="FG577" s="82"/>
      <c r="FH577" s="82"/>
      <c r="FI577" s="82"/>
      <c r="FJ577" s="82"/>
      <c r="FK577" s="82"/>
      <c r="FL577" s="82"/>
      <c r="FM577" s="82"/>
      <c r="FN577" s="82"/>
      <c r="FO577" s="82"/>
      <c r="FP577" s="82"/>
      <c r="FQ577" s="82"/>
      <c r="FR577" s="82"/>
      <c r="FS577" s="82"/>
      <c r="FT577" s="82"/>
      <c r="FU577" s="82"/>
      <c r="FV577" s="82"/>
      <c r="FW577" s="82"/>
      <c r="FX577" s="82"/>
      <c r="FY577" s="82"/>
      <c r="FZ577" s="82"/>
      <c r="GA577" s="82"/>
      <c r="GB577" s="82"/>
      <c r="GC577" s="82"/>
      <c r="GD577" s="82"/>
      <c r="GE577" s="82"/>
      <c r="GF577" s="82"/>
      <c r="GG577" s="82"/>
      <c r="GH577" s="82"/>
      <c r="GI577" s="82"/>
      <c r="GJ577" s="82"/>
      <c r="GK577" s="82"/>
      <c r="GL577" s="82"/>
      <c r="GM577" s="82"/>
      <c r="GN577" s="82"/>
      <c r="GO577" s="82"/>
      <c r="GP577" s="82"/>
      <c r="GQ577" s="82"/>
      <c r="GR577" s="82"/>
      <c r="GS577" s="82"/>
      <c r="GT577" s="82"/>
      <c r="GU577" s="82"/>
      <c r="GV577" s="82"/>
      <c r="GW577" s="82"/>
      <c r="GX577" s="82"/>
      <c r="GY577" s="82"/>
      <c r="GZ577" s="82"/>
      <c r="HA577" s="82"/>
      <c r="HB577" s="82"/>
      <c r="HC577" s="82"/>
      <c r="HD577" s="82"/>
      <c r="HE577" s="82"/>
      <c r="HF577" s="82"/>
      <c r="HG577" s="82"/>
      <c r="HH577" s="82"/>
      <c r="HI577" s="82"/>
      <c r="HJ577" s="82"/>
      <c r="HK577" s="82"/>
      <c r="HL577" s="82"/>
      <c r="HM577" s="82"/>
      <c r="HN577" s="82"/>
      <c r="HO577" s="82"/>
      <c r="HP577" s="82"/>
      <c r="HQ577" s="82"/>
      <c r="HR577" s="82"/>
      <c r="HS577" s="82"/>
      <c r="HT577" s="82"/>
      <c r="HU577" s="82"/>
      <c r="HV577" s="82"/>
      <c r="HW577" s="82"/>
      <c r="HX577" s="82"/>
      <c r="HY577" s="82"/>
      <c r="HZ577" s="82"/>
      <c r="IA577" s="82"/>
      <c r="IB577" s="82"/>
      <c r="IC577" s="82"/>
      <c r="ID577" s="82"/>
      <c r="IE577" s="82"/>
      <c r="IF577" s="82"/>
      <c r="IG577" s="82"/>
      <c r="IH577" s="82"/>
      <c r="II577" s="82"/>
      <c r="IJ577" s="82"/>
      <c r="IK577" s="82"/>
      <c r="IL577" s="82"/>
      <c r="IM577" s="82"/>
      <c r="IN577" s="82"/>
      <c r="IO577" s="82"/>
      <c r="IP577" s="82"/>
      <c r="IQ577" s="82"/>
      <c r="IR577" s="82"/>
      <c r="IS577" s="82"/>
      <c r="IT577" s="82"/>
      <c r="IU577" s="82"/>
      <c r="IV577" s="82"/>
    </row>
    <row r="578" spans="1:256" s="86" customFormat="1" x14ac:dyDescent="0.25">
      <c r="A578" s="82"/>
      <c r="B578" s="82"/>
      <c r="C578" s="89" t="s">
        <v>5027</v>
      </c>
      <c r="D578" s="92">
        <v>20.479199999999999</v>
      </c>
      <c r="E578" s="92">
        <v>20.664200000000001</v>
      </c>
      <c r="F578" s="83"/>
      <c r="G578" s="84"/>
      <c r="H578" s="84"/>
      <c r="I578" s="84"/>
      <c r="J578" s="84"/>
      <c r="K578" s="85"/>
      <c r="L578" s="85"/>
      <c r="M578" s="82"/>
      <c r="N578" s="82"/>
      <c r="O578" s="82"/>
      <c r="P578" s="82"/>
      <c r="Q578" s="82"/>
      <c r="R578" s="82"/>
      <c r="S578" s="82"/>
      <c r="T578" s="82"/>
      <c r="U578" s="82"/>
      <c r="V578" s="82"/>
      <c r="W578" s="82"/>
      <c r="X578" s="82"/>
      <c r="Y578" s="82"/>
      <c r="Z578" s="82"/>
      <c r="AA578" s="82"/>
      <c r="AB578" s="82"/>
      <c r="AC578" s="82"/>
      <c r="AD578" s="82"/>
      <c r="AE578" s="82"/>
      <c r="AF578" s="82"/>
      <c r="AG578" s="82"/>
      <c r="AH578" s="82"/>
      <c r="AI578" s="85"/>
      <c r="AJ578" s="82"/>
      <c r="AK578" s="82"/>
      <c r="AL578" s="82"/>
      <c r="AM578" s="82"/>
      <c r="AN578" s="82"/>
      <c r="AO578" s="82"/>
      <c r="AP578" s="82"/>
      <c r="AQ578" s="82"/>
      <c r="AR578" s="82"/>
      <c r="AS578" s="82"/>
      <c r="AT578" s="82"/>
      <c r="AU578" s="82"/>
      <c r="AV578" s="85"/>
      <c r="AW578" s="82"/>
      <c r="AX578" s="85"/>
      <c r="AY578" s="82"/>
      <c r="AZ578" s="82"/>
      <c r="BA578" s="82"/>
      <c r="BB578" s="85"/>
      <c r="BC578" s="82"/>
      <c r="BD578" s="82"/>
      <c r="BE578" s="82"/>
      <c r="BF578" s="82"/>
      <c r="BG578" s="82"/>
      <c r="BH578" s="82"/>
      <c r="BI578" s="82"/>
      <c r="BJ578" s="82"/>
      <c r="BK578" s="82"/>
      <c r="BL578" s="82"/>
      <c r="BM578" s="82"/>
      <c r="BN578" s="82"/>
      <c r="BO578" s="82"/>
      <c r="BP578" s="82"/>
      <c r="BQ578" s="82"/>
      <c r="BR578" s="82"/>
      <c r="BS578" s="82"/>
      <c r="BT578" s="82"/>
      <c r="BU578" s="82"/>
      <c r="BV578" s="82"/>
      <c r="BW578" s="82"/>
      <c r="BX578" s="82"/>
      <c r="BY578" s="82"/>
      <c r="BZ578" s="82"/>
      <c r="CA578" s="82"/>
      <c r="CB578" s="82"/>
      <c r="CC578" s="82"/>
      <c r="CD578" s="82"/>
      <c r="CE578" s="82"/>
      <c r="CF578" s="82"/>
      <c r="CG578" s="82"/>
      <c r="CH578" s="82"/>
      <c r="CI578" s="82"/>
      <c r="CJ578" s="82"/>
      <c r="CK578" s="82"/>
      <c r="CL578" s="82"/>
      <c r="CM578" s="82"/>
      <c r="CN578" s="82"/>
      <c r="CO578" s="82"/>
      <c r="CP578" s="82"/>
      <c r="CQ578" s="82"/>
      <c r="CR578" s="82"/>
      <c r="CS578" s="82"/>
      <c r="CT578" s="82"/>
      <c r="CU578" s="82"/>
      <c r="CV578" s="82"/>
      <c r="CW578" s="82"/>
      <c r="CX578" s="82"/>
      <c r="CY578" s="82"/>
      <c r="CZ578" s="82"/>
      <c r="DA578" s="82"/>
      <c r="DB578" s="82"/>
      <c r="DC578" s="82"/>
      <c r="DD578" s="82"/>
      <c r="DE578" s="82"/>
      <c r="DF578" s="82"/>
      <c r="DG578" s="82"/>
      <c r="DH578" s="82"/>
      <c r="DI578" s="82"/>
      <c r="DJ578" s="82"/>
      <c r="DK578" s="82"/>
      <c r="DL578" s="82"/>
      <c r="DM578" s="82"/>
      <c r="DN578" s="82"/>
      <c r="DO578" s="82"/>
      <c r="DP578" s="82"/>
      <c r="DQ578" s="82"/>
      <c r="DR578" s="82"/>
      <c r="DS578" s="82"/>
      <c r="DT578" s="82"/>
      <c r="DU578" s="82"/>
      <c r="DV578" s="82"/>
      <c r="DW578" s="82"/>
      <c r="DX578" s="82"/>
      <c r="DY578" s="82"/>
      <c r="DZ578" s="82"/>
      <c r="EA578" s="82"/>
      <c r="EB578" s="82"/>
      <c r="EC578" s="82"/>
      <c r="ED578" s="82"/>
      <c r="EE578" s="82"/>
      <c r="EF578" s="82"/>
      <c r="EG578" s="82"/>
      <c r="EH578" s="82"/>
      <c r="EI578" s="82"/>
      <c r="EJ578" s="82"/>
      <c r="EK578" s="82"/>
      <c r="EL578" s="82"/>
      <c r="EM578" s="82"/>
      <c r="EN578" s="82"/>
      <c r="EO578" s="82"/>
      <c r="EP578" s="82"/>
      <c r="EQ578" s="82"/>
      <c r="ER578" s="82"/>
      <c r="ES578" s="82"/>
      <c r="ET578" s="82"/>
      <c r="EU578" s="82"/>
      <c r="EV578" s="82"/>
      <c r="EW578" s="82"/>
      <c r="EX578" s="82"/>
      <c r="EY578" s="82"/>
      <c r="EZ578" s="82"/>
      <c r="FA578" s="82"/>
      <c r="FB578" s="82"/>
      <c r="FC578" s="82"/>
      <c r="FD578" s="82"/>
      <c r="FE578" s="82"/>
      <c r="FF578" s="82"/>
      <c r="FG578" s="82"/>
      <c r="FH578" s="82"/>
      <c r="FI578" s="82"/>
      <c r="FJ578" s="82"/>
      <c r="FK578" s="82"/>
      <c r="FL578" s="82"/>
      <c r="FM578" s="82"/>
      <c r="FN578" s="82"/>
      <c r="FO578" s="82"/>
      <c r="FP578" s="82"/>
      <c r="FQ578" s="82"/>
      <c r="FR578" s="82"/>
      <c r="FS578" s="82"/>
      <c r="FT578" s="82"/>
      <c r="FU578" s="82"/>
      <c r="FV578" s="82"/>
      <c r="FW578" s="82"/>
      <c r="FX578" s="82"/>
      <c r="FY578" s="82"/>
      <c r="FZ578" s="82"/>
      <c r="GA578" s="82"/>
      <c r="GB578" s="82"/>
      <c r="GC578" s="82"/>
      <c r="GD578" s="82"/>
      <c r="GE578" s="82"/>
      <c r="GF578" s="82"/>
      <c r="GG578" s="82"/>
      <c r="GH578" s="82"/>
      <c r="GI578" s="82"/>
      <c r="GJ578" s="82"/>
      <c r="GK578" s="82"/>
      <c r="GL578" s="82"/>
      <c r="GM578" s="82"/>
      <c r="GN578" s="82"/>
      <c r="GO578" s="82"/>
      <c r="GP578" s="82"/>
      <c r="GQ578" s="82"/>
      <c r="GR578" s="82"/>
      <c r="GS578" s="82"/>
      <c r="GT578" s="82"/>
      <c r="GU578" s="82"/>
      <c r="GV578" s="82"/>
      <c r="GW578" s="82"/>
      <c r="GX578" s="82"/>
      <c r="GY578" s="82"/>
      <c r="GZ578" s="82"/>
      <c r="HA578" s="82"/>
      <c r="HB578" s="82"/>
      <c r="HC578" s="82"/>
      <c r="HD578" s="82"/>
      <c r="HE578" s="82"/>
      <c r="HF578" s="82"/>
      <c r="HG578" s="82"/>
      <c r="HH578" s="82"/>
      <c r="HI578" s="82"/>
      <c r="HJ578" s="82"/>
      <c r="HK578" s="82"/>
      <c r="HL578" s="82"/>
      <c r="HM578" s="82"/>
      <c r="HN578" s="82"/>
      <c r="HO578" s="82"/>
      <c r="HP578" s="82"/>
      <c r="HQ578" s="82"/>
      <c r="HR578" s="82"/>
      <c r="HS578" s="82"/>
      <c r="HT578" s="82"/>
      <c r="HU578" s="82"/>
      <c r="HV578" s="82"/>
      <c r="HW578" s="82"/>
      <c r="HX578" s="82"/>
      <c r="HY578" s="82"/>
      <c r="HZ578" s="82"/>
      <c r="IA578" s="82"/>
      <c r="IB578" s="82"/>
      <c r="IC578" s="82"/>
      <c r="ID578" s="82"/>
      <c r="IE578" s="82"/>
      <c r="IF578" s="82"/>
      <c r="IG578" s="82"/>
      <c r="IH578" s="82"/>
      <c r="II578" s="82"/>
      <c r="IJ578" s="82"/>
      <c r="IK578" s="82"/>
      <c r="IL578" s="82"/>
      <c r="IM578" s="82"/>
      <c r="IN578" s="82"/>
      <c r="IO578" s="82"/>
      <c r="IP578" s="82"/>
      <c r="IQ578" s="82"/>
      <c r="IR578" s="82"/>
      <c r="IS578" s="82"/>
      <c r="IT578" s="82"/>
      <c r="IU578" s="82"/>
      <c r="IV578" s="82"/>
    </row>
    <row r="579" spans="1:256" s="86" customFormat="1" x14ac:dyDescent="0.25">
      <c r="A579" s="82"/>
      <c r="B579" s="82"/>
      <c r="C579" s="89" t="s">
        <v>5028</v>
      </c>
      <c r="D579" s="92">
        <v>37.9024</v>
      </c>
      <c r="E579" s="92">
        <v>38.244799999999998</v>
      </c>
      <c r="F579" s="83"/>
      <c r="G579" s="84"/>
      <c r="H579" s="84"/>
      <c r="I579" s="84"/>
      <c r="J579" s="84"/>
      <c r="K579" s="85"/>
      <c r="L579" s="85"/>
      <c r="M579" s="82"/>
      <c r="N579" s="82"/>
      <c r="O579" s="82"/>
      <c r="P579" s="82"/>
      <c r="Q579" s="82"/>
      <c r="R579" s="82"/>
      <c r="S579" s="82"/>
      <c r="T579" s="82"/>
      <c r="U579" s="82"/>
      <c r="V579" s="82"/>
      <c r="W579" s="82"/>
      <c r="X579" s="82"/>
      <c r="Y579" s="82"/>
      <c r="Z579" s="82"/>
      <c r="AA579" s="82"/>
      <c r="AB579" s="82"/>
      <c r="AC579" s="82"/>
      <c r="AD579" s="82"/>
      <c r="AE579" s="82"/>
      <c r="AF579" s="82"/>
      <c r="AG579" s="82"/>
      <c r="AH579" s="82"/>
      <c r="AI579" s="85"/>
      <c r="AJ579" s="82"/>
      <c r="AK579" s="82"/>
      <c r="AL579" s="82"/>
      <c r="AM579" s="82"/>
      <c r="AN579" s="82"/>
      <c r="AO579" s="82"/>
      <c r="AP579" s="82"/>
      <c r="AQ579" s="82"/>
      <c r="AR579" s="82"/>
      <c r="AS579" s="82"/>
      <c r="AT579" s="82"/>
      <c r="AU579" s="82"/>
      <c r="AV579" s="85"/>
      <c r="AW579" s="82"/>
      <c r="AX579" s="85"/>
      <c r="AY579" s="82"/>
      <c r="AZ579" s="82"/>
      <c r="BA579" s="82"/>
      <c r="BB579" s="85"/>
      <c r="BC579" s="82"/>
      <c r="BD579" s="82"/>
      <c r="BE579" s="82"/>
      <c r="BF579" s="82"/>
      <c r="BG579" s="82"/>
      <c r="BH579" s="82"/>
      <c r="BI579" s="82"/>
      <c r="BJ579" s="82"/>
      <c r="BK579" s="82"/>
      <c r="BL579" s="82"/>
      <c r="BM579" s="82"/>
      <c r="BN579" s="82"/>
      <c r="BO579" s="82"/>
      <c r="BP579" s="82"/>
      <c r="BQ579" s="82"/>
      <c r="BR579" s="82"/>
      <c r="BS579" s="82"/>
      <c r="BT579" s="82"/>
      <c r="BU579" s="82"/>
      <c r="BV579" s="82"/>
      <c r="BW579" s="82"/>
      <c r="BX579" s="82"/>
      <c r="BY579" s="82"/>
      <c r="BZ579" s="82"/>
      <c r="CA579" s="82"/>
      <c r="CB579" s="82"/>
      <c r="CC579" s="82"/>
      <c r="CD579" s="82"/>
      <c r="CE579" s="82"/>
      <c r="CF579" s="82"/>
      <c r="CG579" s="82"/>
      <c r="CH579" s="82"/>
      <c r="CI579" s="82"/>
      <c r="CJ579" s="82"/>
      <c r="CK579" s="82"/>
      <c r="CL579" s="82"/>
      <c r="CM579" s="82"/>
      <c r="CN579" s="82"/>
      <c r="CO579" s="82"/>
      <c r="CP579" s="82"/>
      <c r="CQ579" s="82"/>
      <c r="CR579" s="82"/>
      <c r="CS579" s="82"/>
      <c r="CT579" s="82"/>
      <c r="CU579" s="82"/>
      <c r="CV579" s="82"/>
      <c r="CW579" s="82"/>
      <c r="CX579" s="82"/>
      <c r="CY579" s="82"/>
      <c r="CZ579" s="82"/>
      <c r="DA579" s="82"/>
      <c r="DB579" s="82"/>
      <c r="DC579" s="82"/>
      <c r="DD579" s="82"/>
      <c r="DE579" s="82"/>
      <c r="DF579" s="82"/>
      <c r="DG579" s="82"/>
      <c r="DH579" s="82"/>
      <c r="DI579" s="82"/>
      <c r="DJ579" s="82"/>
      <c r="DK579" s="82"/>
      <c r="DL579" s="82"/>
      <c r="DM579" s="82"/>
      <c r="DN579" s="82"/>
      <c r="DO579" s="82"/>
      <c r="DP579" s="82"/>
      <c r="DQ579" s="82"/>
      <c r="DR579" s="82"/>
      <c r="DS579" s="82"/>
      <c r="DT579" s="82"/>
      <c r="DU579" s="82"/>
      <c r="DV579" s="82"/>
      <c r="DW579" s="82"/>
      <c r="DX579" s="82"/>
      <c r="DY579" s="82"/>
      <c r="DZ579" s="82"/>
      <c r="EA579" s="82"/>
      <c r="EB579" s="82"/>
      <c r="EC579" s="82"/>
      <c r="ED579" s="82"/>
      <c r="EE579" s="82"/>
      <c r="EF579" s="82"/>
      <c r="EG579" s="82"/>
      <c r="EH579" s="82"/>
      <c r="EI579" s="82"/>
      <c r="EJ579" s="82"/>
      <c r="EK579" s="82"/>
      <c r="EL579" s="82"/>
      <c r="EM579" s="82"/>
      <c r="EN579" s="82"/>
      <c r="EO579" s="82"/>
      <c r="EP579" s="82"/>
      <c r="EQ579" s="82"/>
      <c r="ER579" s="82"/>
      <c r="ES579" s="82"/>
      <c r="ET579" s="82"/>
      <c r="EU579" s="82"/>
      <c r="EV579" s="82"/>
      <c r="EW579" s="82"/>
      <c r="EX579" s="82"/>
      <c r="EY579" s="82"/>
      <c r="EZ579" s="82"/>
      <c r="FA579" s="82"/>
      <c r="FB579" s="82"/>
      <c r="FC579" s="82"/>
      <c r="FD579" s="82"/>
      <c r="FE579" s="82"/>
      <c r="FF579" s="82"/>
      <c r="FG579" s="82"/>
      <c r="FH579" s="82"/>
      <c r="FI579" s="82"/>
      <c r="FJ579" s="82"/>
      <c r="FK579" s="82"/>
      <c r="FL579" s="82"/>
      <c r="FM579" s="82"/>
      <c r="FN579" s="82"/>
      <c r="FO579" s="82"/>
      <c r="FP579" s="82"/>
      <c r="FQ579" s="82"/>
      <c r="FR579" s="82"/>
      <c r="FS579" s="82"/>
      <c r="FT579" s="82"/>
      <c r="FU579" s="82"/>
      <c r="FV579" s="82"/>
      <c r="FW579" s="82"/>
      <c r="FX579" s="82"/>
      <c r="FY579" s="82"/>
      <c r="FZ579" s="82"/>
      <c r="GA579" s="82"/>
      <c r="GB579" s="82"/>
      <c r="GC579" s="82"/>
      <c r="GD579" s="82"/>
      <c r="GE579" s="82"/>
      <c r="GF579" s="82"/>
      <c r="GG579" s="82"/>
      <c r="GH579" s="82"/>
      <c r="GI579" s="82"/>
      <c r="GJ579" s="82"/>
      <c r="GK579" s="82"/>
      <c r="GL579" s="82"/>
      <c r="GM579" s="82"/>
      <c r="GN579" s="82"/>
      <c r="GO579" s="82"/>
      <c r="GP579" s="82"/>
      <c r="GQ579" s="82"/>
      <c r="GR579" s="82"/>
      <c r="GS579" s="82"/>
      <c r="GT579" s="82"/>
      <c r="GU579" s="82"/>
      <c r="GV579" s="82"/>
      <c r="GW579" s="82"/>
      <c r="GX579" s="82"/>
      <c r="GY579" s="82"/>
      <c r="GZ579" s="82"/>
      <c r="HA579" s="82"/>
      <c r="HB579" s="82"/>
      <c r="HC579" s="82"/>
      <c r="HD579" s="82"/>
      <c r="HE579" s="82"/>
      <c r="HF579" s="82"/>
      <c r="HG579" s="82"/>
      <c r="HH579" s="82"/>
      <c r="HI579" s="82"/>
      <c r="HJ579" s="82"/>
      <c r="HK579" s="82"/>
      <c r="HL579" s="82"/>
      <c r="HM579" s="82"/>
      <c r="HN579" s="82"/>
      <c r="HO579" s="82"/>
      <c r="HP579" s="82"/>
      <c r="HQ579" s="82"/>
      <c r="HR579" s="82"/>
      <c r="HS579" s="82"/>
      <c r="HT579" s="82"/>
      <c r="HU579" s="82"/>
      <c r="HV579" s="82"/>
      <c r="HW579" s="82"/>
      <c r="HX579" s="82"/>
      <c r="HY579" s="82"/>
      <c r="HZ579" s="82"/>
      <c r="IA579" s="82"/>
      <c r="IB579" s="82"/>
      <c r="IC579" s="82"/>
      <c r="ID579" s="82"/>
      <c r="IE579" s="82"/>
      <c r="IF579" s="82"/>
      <c r="IG579" s="82"/>
      <c r="IH579" s="82"/>
      <c r="II579" s="82"/>
      <c r="IJ579" s="82"/>
      <c r="IK579" s="82"/>
      <c r="IL579" s="82"/>
      <c r="IM579" s="82"/>
      <c r="IN579" s="82"/>
      <c r="IO579" s="82"/>
      <c r="IP579" s="82"/>
      <c r="IQ579" s="82"/>
      <c r="IR579" s="82"/>
      <c r="IS579" s="82"/>
      <c r="IT579" s="82"/>
      <c r="IU579" s="82"/>
      <c r="IV579" s="82"/>
    </row>
    <row r="580" spans="1:256" s="86" customFormat="1" ht="85.15" customHeight="1" x14ac:dyDescent="0.25">
      <c r="A580" s="82"/>
      <c r="B580" s="82"/>
      <c r="C580" s="166" t="s">
        <v>5060</v>
      </c>
      <c r="D580" s="167"/>
      <c r="E580" s="168"/>
      <c r="F580" s="83"/>
      <c r="G580" s="84"/>
      <c r="H580" s="84"/>
      <c r="I580" s="84"/>
      <c r="J580" s="84"/>
      <c r="K580" s="85"/>
      <c r="L580" s="85"/>
      <c r="M580" s="82"/>
      <c r="N580" s="82"/>
      <c r="O580" s="82"/>
      <c r="P580" s="82"/>
      <c r="Q580" s="82"/>
      <c r="R580" s="82"/>
      <c r="S580" s="82"/>
      <c r="T580" s="82"/>
      <c r="U580" s="82"/>
      <c r="V580" s="82"/>
      <c r="W580" s="82"/>
      <c r="X580" s="82"/>
      <c r="Y580" s="82"/>
      <c r="Z580" s="82"/>
      <c r="AA580" s="82"/>
      <c r="AB580" s="82"/>
      <c r="AC580" s="82"/>
      <c r="AD580" s="82"/>
      <c r="AE580" s="82"/>
      <c r="AF580" s="82"/>
      <c r="AG580" s="82"/>
      <c r="AH580" s="82"/>
      <c r="AI580" s="85"/>
      <c r="AJ580" s="82"/>
      <c r="AK580" s="82"/>
      <c r="AL580" s="82"/>
      <c r="AM580" s="82"/>
      <c r="AN580" s="82"/>
      <c r="AO580" s="82"/>
      <c r="AP580" s="82"/>
      <c r="AQ580" s="82"/>
      <c r="AR580" s="82"/>
      <c r="AS580" s="82"/>
      <c r="AT580" s="82"/>
      <c r="AU580" s="82"/>
      <c r="AV580" s="85"/>
      <c r="AW580" s="82"/>
      <c r="AX580" s="85"/>
      <c r="AY580" s="82"/>
      <c r="AZ580" s="82"/>
      <c r="BA580" s="82"/>
      <c r="BB580" s="85"/>
      <c r="BC580" s="82"/>
      <c r="BD580" s="82"/>
      <c r="BE580" s="82"/>
      <c r="BF580" s="82"/>
      <c r="BG580" s="82"/>
      <c r="BH580" s="82"/>
      <c r="BI580" s="82"/>
      <c r="BJ580" s="82"/>
      <c r="BK580" s="82"/>
      <c r="BL580" s="82"/>
      <c r="BM580" s="82"/>
      <c r="BN580" s="82"/>
      <c r="BO580" s="82"/>
      <c r="BP580" s="82"/>
      <c r="BQ580" s="82"/>
      <c r="BR580" s="82"/>
      <c r="BS580" s="82"/>
      <c r="BT580" s="82"/>
      <c r="BU580" s="82"/>
      <c r="BV580" s="82"/>
      <c r="BW580" s="82"/>
      <c r="BX580" s="82"/>
      <c r="BY580" s="82"/>
      <c r="BZ580" s="82"/>
      <c r="CA580" s="82"/>
      <c r="CB580" s="82"/>
      <c r="CC580" s="82"/>
      <c r="CD580" s="82"/>
      <c r="CE580" s="82"/>
      <c r="CF580" s="82"/>
      <c r="CG580" s="82"/>
      <c r="CH580" s="82"/>
      <c r="CI580" s="82"/>
      <c r="CJ580" s="82"/>
      <c r="CK580" s="82"/>
      <c r="CL580" s="82"/>
      <c r="CM580" s="82"/>
      <c r="CN580" s="82"/>
      <c r="CO580" s="82"/>
      <c r="CP580" s="82"/>
      <c r="CQ580" s="82"/>
      <c r="CR580" s="82"/>
      <c r="CS580" s="82"/>
      <c r="CT580" s="82"/>
      <c r="CU580" s="82"/>
      <c r="CV580" s="82"/>
      <c r="CW580" s="82"/>
      <c r="CX580" s="82"/>
      <c r="CY580" s="82"/>
      <c r="CZ580" s="82"/>
      <c r="DA580" s="82"/>
      <c r="DB580" s="82"/>
      <c r="DC580" s="82"/>
      <c r="DD580" s="82"/>
      <c r="DE580" s="82"/>
      <c r="DF580" s="82"/>
      <c r="DG580" s="82"/>
      <c r="DH580" s="82"/>
      <c r="DI580" s="82"/>
      <c r="DJ580" s="82"/>
      <c r="DK580" s="82"/>
      <c r="DL580" s="82"/>
      <c r="DM580" s="82"/>
      <c r="DN580" s="82"/>
      <c r="DO580" s="82"/>
      <c r="DP580" s="82"/>
      <c r="DQ580" s="82"/>
      <c r="DR580" s="82"/>
      <c r="DS580" s="82"/>
      <c r="DT580" s="82"/>
      <c r="DU580" s="82"/>
      <c r="DV580" s="82"/>
      <c r="DW580" s="82"/>
      <c r="DX580" s="82"/>
      <c r="DY580" s="82"/>
      <c r="DZ580" s="82"/>
      <c r="EA580" s="82"/>
      <c r="EB580" s="82"/>
      <c r="EC580" s="82"/>
      <c r="ED580" s="82"/>
      <c r="EE580" s="82"/>
      <c r="EF580" s="82"/>
      <c r="EG580" s="82"/>
      <c r="EH580" s="82"/>
      <c r="EI580" s="82"/>
      <c r="EJ580" s="82"/>
      <c r="EK580" s="82"/>
      <c r="EL580" s="82"/>
      <c r="EM580" s="82"/>
      <c r="EN580" s="82"/>
      <c r="EO580" s="82"/>
      <c r="EP580" s="82"/>
      <c r="EQ580" s="82"/>
      <c r="ER580" s="82"/>
      <c r="ES580" s="82"/>
      <c r="ET580" s="82"/>
      <c r="EU580" s="82"/>
      <c r="EV580" s="82"/>
      <c r="EW580" s="82"/>
      <c r="EX580" s="82"/>
      <c r="EY580" s="82"/>
      <c r="EZ580" s="82"/>
      <c r="FA580" s="82"/>
      <c r="FB580" s="82"/>
      <c r="FC580" s="82"/>
      <c r="FD580" s="82"/>
      <c r="FE580" s="82"/>
      <c r="FF580" s="82"/>
      <c r="FG580" s="82"/>
      <c r="FH580" s="82"/>
      <c r="FI580" s="82"/>
      <c r="FJ580" s="82"/>
      <c r="FK580" s="82"/>
      <c r="FL580" s="82"/>
      <c r="FM580" s="82"/>
      <c r="FN580" s="82"/>
      <c r="FO580" s="82"/>
      <c r="FP580" s="82"/>
      <c r="FQ580" s="82"/>
      <c r="FR580" s="82"/>
      <c r="FS580" s="82"/>
      <c r="FT580" s="82"/>
      <c r="FU580" s="82"/>
      <c r="FV580" s="82"/>
      <c r="FW580" s="82"/>
      <c r="FX580" s="82"/>
      <c r="FY580" s="82"/>
      <c r="FZ580" s="82"/>
      <c r="GA580" s="82"/>
      <c r="GB580" s="82"/>
      <c r="GC580" s="82"/>
      <c r="GD580" s="82"/>
      <c r="GE580" s="82"/>
      <c r="GF580" s="82"/>
      <c r="GG580" s="82"/>
      <c r="GH580" s="82"/>
      <c r="GI580" s="82"/>
      <c r="GJ580" s="82"/>
      <c r="GK580" s="82"/>
      <c r="GL580" s="82"/>
      <c r="GM580" s="82"/>
      <c r="GN580" s="82"/>
      <c r="GO580" s="82"/>
      <c r="GP580" s="82"/>
      <c r="GQ580" s="82"/>
      <c r="GR580" s="82"/>
      <c r="GS580" s="82"/>
      <c r="GT580" s="82"/>
      <c r="GU580" s="82"/>
      <c r="GV580" s="82"/>
      <c r="GW580" s="82"/>
      <c r="GX580" s="82"/>
      <c r="GY580" s="82"/>
      <c r="GZ580" s="82"/>
      <c r="HA580" s="82"/>
      <c r="HB580" s="82"/>
      <c r="HC580" s="82"/>
      <c r="HD580" s="82"/>
      <c r="HE580" s="82"/>
      <c r="HF580" s="82"/>
      <c r="HG580" s="82"/>
      <c r="HH580" s="82"/>
      <c r="HI580" s="82"/>
      <c r="HJ580" s="82"/>
      <c r="HK580" s="82"/>
      <c r="HL580" s="82"/>
      <c r="HM580" s="82"/>
      <c r="HN580" s="82"/>
      <c r="HO580" s="82"/>
      <c r="HP580" s="82"/>
      <c r="HQ580" s="82"/>
      <c r="HR580" s="82"/>
      <c r="HS580" s="82"/>
      <c r="HT580" s="82"/>
      <c r="HU580" s="82"/>
      <c r="HV580" s="82"/>
      <c r="HW580" s="82"/>
      <c r="HX580" s="82"/>
      <c r="HY580" s="82"/>
      <c r="HZ580" s="82"/>
      <c r="IA580" s="82"/>
      <c r="IB580" s="82"/>
      <c r="IC580" s="82"/>
      <c r="ID580" s="82"/>
      <c r="IE580" s="82"/>
      <c r="IF580" s="82"/>
      <c r="IG580" s="82"/>
      <c r="IH580" s="82"/>
      <c r="II580" s="82"/>
      <c r="IJ580" s="82"/>
      <c r="IK580" s="82"/>
      <c r="IL580" s="82"/>
      <c r="IM580" s="82"/>
      <c r="IN580" s="82"/>
      <c r="IO580" s="82"/>
      <c r="IP580" s="82"/>
      <c r="IQ580" s="82"/>
      <c r="IR580" s="82"/>
      <c r="IS580" s="82"/>
      <c r="IT580" s="82"/>
      <c r="IU580" s="82"/>
      <c r="IV580" s="82"/>
    </row>
    <row r="582" spans="1:256" x14ac:dyDescent="0.25">
      <c r="C582" s="2" t="s">
        <v>5066</v>
      </c>
      <c r="E582" s="2" t="s">
        <v>2</v>
      </c>
    </row>
    <row r="584" spans="1:256" x14ac:dyDescent="0.25">
      <c r="C584" s="2" t="s">
        <v>5067</v>
      </c>
      <c r="E584" s="2" t="s">
        <v>2</v>
      </c>
    </row>
    <row r="586" spans="1:256" x14ac:dyDescent="0.25">
      <c r="C586" s="2" t="s">
        <v>5018</v>
      </c>
    </row>
    <row r="588" spans="1:256" s="120" customFormat="1" ht="13.5" x14ac:dyDescent="0.25">
      <c r="C588" s="136" t="s">
        <v>5134</v>
      </c>
      <c r="D588" s="136"/>
      <c r="E588" s="136"/>
      <c r="F588" s="103"/>
      <c r="G588" s="103"/>
      <c r="H588" s="103"/>
    </row>
    <row r="589" spans="1:256" s="120" customFormat="1" ht="40.5" x14ac:dyDescent="0.2">
      <c r="C589" s="121" t="s">
        <v>5128</v>
      </c>
      <c r="D589" s="121" t="s">
        <v>5129</v>
      </c>
      <c r="E589" s="121" t="s">
        <v>4573</v>
      </c>
      <c r="F589" s="121" t="s">
        <v>5135</v>
      </c>
      <c r="G589" s="121" t="s">
        <v>5136</v>
      </c>
      <c r="H589" s="121" t="s">
        <v>5137</v>
      </c>
    </row>
    <row r="590" spans="1:256" s="120" customFormat="1" ht="13.5" x14ac:dyDescent="0.25">
      <c r="C590" s="117" t="s">
        <v>2140</v>
      </c>
      <c r="D590" s="129">
        <v>46231</v>
      </c>
      <c r="E590" s="157" t="s">
        <v>4639</v>
      </c>
      <c r="F590" s="158">
        <v>1109.5017029999999</v>
      </c>
      <c r="G590" s="158">
        <v>1082.8</v>
      </c>
      <c r="H590" s="158">
        <v>804.52439000000004</v>
      </c>
    </row>
    <row r="591" spans="1:256" s="120" customFormat="1" ht="13.5" x14ac:dyDescent="0.25">
      <c r="C591" s="117" t="s">
        <v>303</v>
      </c>
      <c r="D591" s="129">
        <v>46231</v>
      </c>
      <c r="E591" s="157" t="s">
        <v>4639</v>
      </c>
      <c r="F591" s="158">
        <v>1501.6601619999999</v>
      </c>
      <c r="G591" s="158">
        <v>1502.8</v>
      </c>
      <c r="H591" s="158">
        <v>18380.773377742666</v>
      </c>
    </row>
    <row r="592" spans="1:256" s="120" customFormat="1" ht="13.5" x14ac:dyDescent="0.25">
      <c r="C592" s="117" t="s">
        <v>303</v>
      </c>
      <c r="D592" s="129">
        <v>46259</v>
      </c>
      <c r="E592" s="157" t="s">
        <v>4639</v>
      </c>
      <c r="F592" s="158">
        <v>1528.918637</v>
      </c>
      <c r="G592" s="158">
        <v>1511</v>
      </c>
      <c r="H592" s="158">
        <v>255.12002705733588</v>
      </c>
      <c r="K592" s="132"/>
    </row>
    <row r="593" spans="3:11" s="120" customFormat="1" ht="13.5" x14ac:dyDescent="0.25">
      <c r="C593" s="117" t="s">
        <v>222</v>
      </c>
      <c r="D593" s="129">
        <v>46231</v>
      </c>
      <c r="E593" s="157" t="s">
        <v>4639</v>
      </c>
      <c r="F593" s="158">
        <v>3009.3915320000001</v>
      </c>
      <c r="G593" s="158">
        <v>3050.9</v>
      </c>
      <c r="H593" s="158">
        <v>21708.479892367592</v>
      </c>
    </row>
    <row r="594" spans="3:11" s="120" customFormat="1" ht="13.5" x14ac:dyDescent="0.25">
      <c r="C594" s="117" t="s">
        <v>222</v>
      </c>
      <c r="D594" s="129">
        <v>46259</v>
      </c>
      <c r="E594" s="157" t="s">
        <v>4639</v>
      </c>
      <c r="F594" s="158">
        <v>3024.4348500000001</v>
      </c>
      <c r="G594" s="158">
        <v>3065.8</v>
      </c>
      <c r="H594" s="158">
        <v>304.84365203240753</v>
      </c>
    </row>
    <row r="595" spans="3:11" s="120" customFormat="1" ht="13.5" x14ac:dyDescent="0.25">
      <c r="C595" s="117" t="s">
        <v>2356</v>
      </c>
      <c r="D595" s="129">
        <v>46231</v>
      </c>
      <c r="E595" s="157" t="s">
        <v>4639</v>
      </c>
      <c r="F595" s="158">
        <v>1504.9604449999999</v>
      </c>
      <c r="G595" s="158">
        <v>1503.5</v>
      </c>
      <c r="H595" s="158">
        <v>13219.483319162018</v>
      </c>
    </row>
    <row r="596" spans="3:11" s="120" customFormat="1" ht="13.5" x14ac:dyDescent="0.25">
      <c r="C596" s="117" t="s">
        <v>2356</v>
      </c>
      <c r="D596" s="129">
        <v>46259</v>
      </c>
      <c r="E596" s="157" t="s">
        <v>4639</v>
      </c>
      <c r="F596" s="158">
        <v>1506.4557359999999</v>
      </c>
      <c r="G596" s="158">
        <v>1512.3</v>
      </c>
      <c r="H596" s="158">
        <v>366.37669583798282</v>
      </c>
      <c r="K596" s="161"/>
    </row>
    <row r="597" spans="3:11" s="120" customFormat="1" ht="13.5" x14ac:dyDescent="0.25">
      <c r="C597" s="117" t="s">
        <v>5246</v>
      </c>
      <c r="D597" s="129">
        <v>46231</v>
      </c>
      <c r="E597" s="157" t="s">
        <v>4639</v>
      </c>
      <c r="F597" s="158">
        <v>1820.02223</v>
      </c>
      <c r="G597" s="158">
        <v>1824.3</v>
      </c>
      <c r="H597" s="158">
        <v>3596.6733539427178</v>
      </c>
    </row>
    <row r="598" spans="3:11" s="120" customFormat="1" ht="13.5" x14ac:dyDescent="0.25">
      <c r="C598" s="117" t="s">
        <v>5246</v>
      </c>
      <c r="D598" s="129">
        <v>46259</v>
      </c>
      <c r="E598" s="157" t="s">
        <v>4639</v>
      </c>
      <c r="F598" s="158">
        <v>1837.5587660000001</v>
      </c>
      <c r="G598" s="158">
        <v>1832.3</v>
      </c>
      <c r="H598" s="158">
        <v>491.88498505728188</v>
      </c>
    </row>
    <row r="599" spans="3:11" s="120" customFormat="1" ht="13.5" x14ac:dyDescent="0.25">
      <c r="C599" s="117" t="s">
        <v>591</v>
      </c>
      <c r="D599" s="129">
        <v>46231</v>
      </c>
      <c r="E599" s="157" t="s">
        <v>4639</v>
      </c>
      <c r="F599" s="158">
        <v>227.19108900000001</v>
      </c>
      <c r="G599" s="158">
        <v>225.44</v>
      </c>
      <c r="H599" s="158">
        <v>5410.8284082101136</v>
      </c>
    </row>
    <row r="600" spans="3:11" s="120" customFormat="1" ht="13.5" x14ac:dyDescent="0.25">
      <c r="C600" s="117" t="s">
        <v>591</v>
      </c>
      <c r="D600" s="129">
        <v>46259</v>
      </c>
      <c r="E600" s="157" t="s">
        <v>4639</v>
      </c>
      <c r="F600" s="158">
        <v>229.84582800000001</v>
      </c>
      <c r="G600" s="158">
        <v>226.99</v>
      </c>
      <c r="H600" s="158">
        <v>405.70438058988645</v>
      </c>
    </row>
    <row r="601" spans="3:11" s="120" customFormat="1" ht="13.5" x14ac:dyDescent="0.25">
      <c r="C601" s="117" t="s">
        <v>1762</v>
      </c>
      <c r="D601" s="129">
        <v>46231</v>
      </c>
      <c r="E601" s="157" t="s">
        <v>4639</v>
      </c>
      <c r="F601" s="158">
        <v>379.96099600000002</v>
      </c>
      <c r="G601" s="158">
        <v>393.8</v>
      </c>
      <c r="H601" s="158">
        <v>3464.6311600402069</v>
      </c>
    </row>
    <row r="602" spans="3:11" s="120" customFormat="1" ht="13.5" x14ac:dyDescent="0.25">
      <c r="C602" s="117" t="s">
        <v>1762</v>
      </c>
      <c r="D602" s="129">
        <v>46259</v>
      </c>
      <c r="E602" s="157" t="s">
        <v>4639</v>
      </c>
      <c r="F602" s="158">
        <v>378.267292</v>
      </c>
      <c r="G602" s="158">
        <v>396.55</v>
      </c>
      <c r="H602" s="158">
        <v>68.980580459793231</v>
      </c>
    </row>
    <row r="603" spans="3:11" s="120" customFormat="1" ht="13.5" x14ac:dyDescent="0.25">
      <c r="C603" s="117" t="s">
        <v>242</v>
      </c>
      <c r="D603" s="129">
        <v>46231</v>
      </c>
      <c r="E603" s="157" t="s">
        <v>4639</v>
      </c>
      <c r="F603" s="158">
        <v>5532.7422059999999</v>
      </c>
      <c r="G603" s="158">
        <v>5599.5</v>
      </c>
      <c r="H603" s="158">
        <v>352.69978130000004</v>
      </c>
    </row>
    <row r="604" spans="3:11" s="120" customFormat="1" ht="13.5" x14ac:dyDescent="0.25">
      <c r="C604" s="117" t="s">
        <v>2398</v>
      </c>
      <c r="D604" s="129">
        <v>46231</v>
      </c>
      <c r="E604" s="157" t="s">
        <v>4639</v>
      </c>
      <c r="F604" s="158">
        <v>7551.6224759999996</v>
      </c>
      <c r="G604" s="158">
        <v>7569.5</v>
      </c>
      <c r="H604" s="158">
        <v>2708.8416299999999</v>
      </c>
    </row>
    <row r="605" spans="3:11" s="120" customFormat="1" ht="13.5" x14ac:dyDescent="0.25">
      <c r="C605" s="117" t="s">
        <v>2201</v>
      </c>
      <c r="D605" s="129">
        <v>46231</v>
      </c>
      <c r="E605" s="157" t="s">
        <v>4639</v>
      </c>
      <c r="F605" s="158">
        <v>427.398594</v>
      </c>
      <c r="G605" s="158">
        <v>425.2</v>
      </c>
      <c r="H605" s="158">
        <v>6309.778235831398</v>
      </c>
    </row>
    <row r="606" spans="3:11" s="120" customFormat="1" ht="13.5" x14ac:dyDescent="0.25">
      <c r="C606" s="117" t="s">
        <v>2201</v>
      </c>
      <c r="D606" s="129">
        <v>46259</v>
      </c>
      <c r="E606" s="157" t="s">
        <v>4639</v>
      </c>
      <c r="F606" s="158">
        <v>426.77992799999998</v>
      </c>
      <c r="G606" s="158">
        <v>427.9</v>
      </c>
      <c r="H606" s="158">
        <v>550.53370216860174</v>
      </c>
    </row>
    <row r="607" spans="3:11" s="120" customFormat="1" ht="13.5" x14ac:dyDescent="0.25">
      <c r="C607" s="117" t="s">
        <v>523</v>
      </c>
      <c r="D607" s="129">
        <v>46231</v>
      </c>
      <c r="E607" s="157" t="s">
        <v>4639</v>
      </c>
      <c r="F607" s="158">
        <v>332.10500000000002</v>
      </c>
      <c r="G607" s="158">
        <v>332.75</v>
      </c>
      <c r="H607" s="158">
        <v>23.131562500000001</v>
      </c>
    </row>
    <row r="608" spans="3:11" s="120" customFormat="1" ht="13.5" x14ac:dyDescent="0.25">
      <c r="C608" s="117" t="s">
        <v>2455</v>
      </c>
      <c r="D608" s="129">
        <v>46231</v>
      </c>
      <c r="E608" s="157" t="s">
        <v>4639</v>
      </c>
      <c r="F608" s="158">
        <v>1849.1027819999999</v>
      </c>
      <c r="G608" s="158">
        <v>1802.5</v>
      </c>
      <c r="H608" s="158">
        <v>510.77516700000001</v>
      </c>
    </row>
    <row r="609" spans="3:11" s="120" customFormat="1" ht="13.5" x14ac:dyDescent="0.25">
      <c r="C609" s="117" t="s">
        <v>1011</v>
      </c>
      <c r="D609" s="129">
        <v>46231</v>
      </c>
      <c r="E609" s="157" t="s">
        <v>4639</v>
      </c>
      <c r="F609" s="158">
        <v>8647.9478450000006</v>
      </c>
      <c r="G609" s="158">
        <v>8742.5</v>
      </c>
      <c r="H609" s="158">
        <v>2466.3592266069068</v>
      </c>
    </row>
    <row r="610" spans="3:11" s="120" customFormat="1" ht="13.5" x14ac:dyDescent="0.25">
      <c r="C610" s="117" t="s">
        <v>1011</v>
      </c>
      <c r="D610" s="129">
        <v>46259</v>
      </c>
      <c r="E610" s="157" t="s">
        <v>4639</v>
      </c>
      <c r="F610" s="158">
        <v>8385</v>
      </c>
      <c r="G610" s="158">
        <v>8763</v>
      </c>
      <c r="H610" s="158">
        <v>1.9268452930933406</v>
      </c>
    </row>
    <row r="611" spans="3:11" s="120" customFormat="1" ht="13.5" x14ac:dyDescent="0.25">
      <c r="C611" s="117" t="s">
        <v>233</v>
      </c>
      <c r="D611" s="129">
        <v>46231</v>
      </c>
      <c r="E611" s="157" t="s">
        <v>4639</v>
      </c>
      <c r="F611" s="158">
        <v>159.56953899999999</v>
      </c>
      <c r="G611" s="158">
        <v>158.94999999999999</v>
      </c>
      <c r="H611" s="158">
        <v>2174.3536016078406</v>
      </c>
    </row>
    <row r="612" spans="3:11" s="120" customFormat="1" ht="13.5" x14ac:dyDescent="0.25">
      <c r="C612" s="117" t="s">
        <v>233</v>
      </c>
      <c r="D612" s="129">
        <v>46259</v>
      </c>
      <c r="E612" s="157" t="s">
        <v>4639</v>
      </c>
      <c r="F612" s="158">
        <v>146.492772</v>
      </c>
      <c r="G612" s="158">
        <v>159.86000000000001</v>
      </c>
      <c r="H612" s="158">
        <v>280.97539589215933</v>
      </c>
    </row>
    <row r="613" spans="3:11" s="120" customFormat="1" ht="13.5" x14ac:dyDescent="0.25">
      <c r="C613" s="117" t="s">
        <v>74</v>
      </c>
      <c r="D613" s="129">
        <v>46231</v>
      </c>
      <c r="E613" s="157" t="s">
        <v>4639</v>
      </c>
      <c r="F613" s="158">
        <v>2683.3742779999998</v>
      </c>
      <c r="G613" s="158">
        <v>2653.5</v>
      </c>
      <c r="H613" s="158">
        <v>1724.326517518768</v>
      </c>
    </row>
    <row r="614" spans="3:11" s="120" customFormat="1" ht="13.5" x14ac:dyDescent="0.25">
      <c r="C614" s="117" t="s">
        <v>74</v>
      </c>
      <c r="D614" s="129">
        <v>46259</v>
      </c>
      <c r="E614" s="157" t="s">
        <v>4639</v>
      </c>
      <c r="F614" s="158">
        <v>2710.8924579999998</v>
      </c>
      <c r="G614" s="158">
        <v>2669.4</v>
      </c>
      <c r="H614" s="158">
        <v>158.23705378123199</v>
      </c>
    </row>
    <row r="615" spans="3:11" s="120" customFormat="1" ht="13.5" x14ac:dyDescent="0.25">
      <c r="C615" s="117" t="s">
        <v>1629</v>
      </c>
      <c r="D615" s="129">
        <v>46231</v>
      </c>
      <c r="E615" s="157" t="s">
        <v>4639</v>
      </c>
      <c r="F615" s="158">
        <v>1037.005674</v>
      </c>
      <c r="G615" s="158">
        <v>1044.7</v>
      </c>
      <c r="H615" s="158">
        <v>1493.5625927573662</v>
      </c>
    </row>
    <row r="616" spans="3:11" s="120" customFormat="1" ht="13.5" x14ac:dyDescent="0.25">
      <c r="C616" s="117" t="s">
        <v>1629</v>
      </c>
      <c r="D616" s="129">
        <v>46259</v>
      </c>
      <c r="E616" s="157" t="s">
        <v>4639</v>
      </c>
      <c r="F616" s="158">
        <v>997.29375800000003</v>
      </c>
      <c r="G616" s="158">
        <v>1051.4000000000001</v>
      </c>
      <c r="H616" s="158">
        <v>50.244277242633501</v>
      </c>
    </row>
    <row r="617" spans="3:11" s="120" customFormat="1" ht="13.5" x14ac:dyDescent="0.25">
      <c r="C617" s="117" t="s">
        <v>239</v>
      </c>
      <c r="D617" s="129">
        <v>46231</v>
      </c>
      <c r="E617" s="157" t="s">
        <v>4639</v>
      </c>
      <c r="F617" s="158">
        <v>1515.3044050000001</v>
      </c>
      <c r="G617" s="158">
        <v>1592.6</v>
      </c>
      <c r="H617" s="158">
        <v>8707.4415423000009</v>
      </c>
    </row>
    <row r="618" spans="3:11" s="120" customFormat="1" ht="13.5" x14ac:dyDescent="0.25">
      <c r="C618" s="117" t="s">
        <v>600</v>
      </c>
      <c r="D618" s="129">
        <v>46231</v>
      </c>
      <c r="E618" s="157" t="s">
        <v>4639</v>
      </c>
      <c r="F618" s="158">
        <v>4360.991078</v>
      </c>
      <c r="G618" s="158">
        <v>4388.2</v>
      </c>
      <c r="H618" s="158">
        <v>324.0023228</v>
      </c>
    </row>
    <row r="619" spans="3:11" s="120" customFormat="1" ht="13.5" x14ac:dyDescent="0.25">
      <c r="C619" s="117" t="s">
        <v>49</v>
      </c>
      <c r="D619" s="129">
        <v>46231</v>
      </c>
      <c r="E619" s="157" t="s">
        <v>4639</v>
      </c>
      <c r="F619" s="158">
        <v>1343.427044</v>
      </c>
      <c r="G619" s="158">
        <v>1355.6</v>
      </c>
      <c r="H619" s="158">
        <v>11225.818329935319</v>
      </c>
    </row>
    <row r="620" spans="3:11" s="120" customFormat="1" ht="13.5" x14ac:dyDescent="0.25">
      <c r="C620" s="117" t="s">
        <v>49</v>
      </c>
      <c r="D620" s="129">
        <v>46259</v>
      </c>
      <c r="E620" s="157" t="s">
        <v>4639</v>
      </c>
      <c r="F620" s="158">
        <v>1366.0652110000001</v>
      </c>
      <c r="G620" s="158">
        <v>1362.3</v>
      </c>
      <c r="H620" s="158">
        <v>827.73859196468152</v>
      </c>
      <c r="K620" s="132"/>
    </row>
    <row r="621" spans="3:11" s="120" customFormat="1" ht="13.5" x14ac:dyDescent="0.25">
      <c r="C621" s="117" t="s">
        <v>60</v>
      </c>
      <c r="D621" s="129">
        <v>46231</v>
      </c>
      <c r="E621" s="157" t="s">
        <v>4639</v>
      </c>
      <c r="F621" s="158">
        <v>979.830331</v>
      </c>
      <c r="G621" s="158">
        <v>1009.9</v>
      </c>
      <c r="H621" s="158">
        <v>4935.585948365826</v>
      </c>
    </row>
    <row r="622" spans="3:11" s="120" customFormat="1" ht="13.5" x14ac:dyDescent="0.25">
      <c r="C622" s="117" t="s">
        <v>60</v>
      </c>
      <c r="D622" s="129">
        <v>46259</v>
      </c>
      <c r="E622" s="157" t="s">
        <v>4639</v>
      </c>
      <c r="F622" s="158">
        <v>992.51234699999998</v>
      </c>
      <c r="G622" s="158">
        <v>1017.05</v>
      </c>
      <c r="H622" s="158">
        <v>2386.082467934174</v>
      </c>
    </row>
    <row r="623" spans="3:11" s="120" customFormat="1" ht="13.5" x14ac:dyDescent="0.25">
      <c r="C623" s="117" t="s">
        <v>1176</v>
      </c>
      <c r="D623" s="129">
        <v>46231</v>
      </c>
      <c r="E623" s="157" t="s">
        <v>4639</v>
      </c>
      <c r="F623" s="158">
        <v>1783.033887</v>
      </c>
      <c r="G623" s="158">
        <v>1792.4</v>
      </c>
      <c r="H623" s="158">
        <v>2348.7218309202349</v>
      </c>
    </row>
    <row r="624" spans="3:11" s="120" customFormat="1" ht="13.5" x14ac:dyDescent="0.25">
      <c r="C624" s="117" t="s">
        <v>1176</v>
      </c>
      <c r="D624" s="129">
        <v>46259</v>
      </c>
      <c r="E624" s="157" t="s">
        <v>4639</v>
      </c>
      <c r="F624" s="158">
        <v>1764.516523</v>
      </c>
      <c r="G624" s="158">
        <v>1803</v>
      </c>
      <c r="H624" s="158">
        <v>119.48124957976485</v>
      </c>
    </row>
    <row r="625" spans="3:11" s="120" customFormat="1" ht="13.5" x14ac:dyDescent="0.25">
      <c r="C625" s="117" t="s">
        <v>2452</v>
      </c>
      <c r="D625" s="129">
        <v>46231</v>
      </c>
      <c r="E625" s="157" t="s">
        <v>4639</v>
      </c>
      <c r="F625" s="158">
        <v>10538.248512</v>
      </c>
      <c r="G625" s="158">
        <v>10649</v>
      </c>
      <c r="H625" s="158">
        <v>545.32797749999997</v>
      </c>
      <c r="K625" s="132"/>
    </row>
    <row r="626" spans="3:11" s="120" customFormat="1" ht="13.5" x14ac:dyDescent="0.25">
      <c r="C626" s="117" t="s">
        <v>1082</v>
      </c>
      <c r="D626" s="129">
        <v>46231</v>
      </c>
      <c r="E626" s="157" t="s">
        <v>4639</v>
      </c>
      <c r="F626" s="158">
        <v>208.984555</v>
      </c>
      <c r="G626" s="158">
        <v>205.2</v>
      </c>
      <c r="H626" s="158">
        <v>8456.9431088559977</v>
      </c>
    </row>
    <row r="627" spans="3:11" s="120" customFormat="1" ht="13.5" x14ac:dyDescent="0.25">
      <c r="C627" s="117" t="s">
        <v>1082</v>
      </c>
      <c r="D627" s="129">
        <v>46259</v>
      </c>
      <c r="E627" s="157" t="s">
        <v>4639</v>
      </c>
      <c r="F627" s="158">
        <v>212.381135</v>
      </c>
      <c r="G627" s="158">
        <v>204.89</v>
      </c>
      <c r="H627" s="158">
        <v>984.5217159440017</v>
      </c>
      <c r="K627" s="132"/>
    </row>
    <row r="628" spans="3:11" s="120" customFormat="1" ht="13.5" x14ac:dyDescent="0.25">
      <c r="C628" s="117" t="s">
        <v>471</v>
      </c>
      <c r="D628" s="129">
        <v>46231</v>
      </c>
      <c r="E628" s="157" t="s">
        <v>4639</v>
      </c>
      <c r="F628" s="158">
        <v>277.89838800000001</v>
      </c>
      <c r="G628" s="158">
        <v>274.39999999999998</v>
      </c>
      <c r="H628" s="158">
        <v>2670.628918927232</v>
      </c>
    </row>
    <row r="629" spans="3:11" s="120" customFormat="1" ht="13.5" x14ac:dyDescent="0.25">
      <c r="C629" s="117" t="s">
        <v>471</v>
      </c>
      <c r="D629" s="129">
        <v>46259</v>
      </c>
      <c r="E629" s="157" t="s">
        <v>4639</v>
      </c>
      <c r="F629" s="158">
        <v>275.900507</v>
      </c>
      <c r="G629" s="158">
        <v>275.95</v>
      </c>
      <c r="H629" s="158">
        <v>628.91282657276815</v>
      </c>
    </row>
    <row r="630" spans="3:11" s="120" customFormat="1" ht="13.5" x14ac:dyDescent="0.25">
      <c r="C630" s="117" t="s">
        <v>815</v>
      </c>
      <c r="D630" s="129">
        <v>46231</v>
      </c>
      <c r="E630" s="157" t="s">
        <v>4639</v>
      </c>
      <c r="F630" s="158">
        <v>144.21222299999999</v>
      </c>
      <c r="G630" s="158">
        <v>141.54</v>
      </c>
      <c r="H630" s="158">
        <v>2796.4279940800038</v>
      </c>
    </row>
    <row r="631" spans="3:11" s="120" customFormat="1" ht="13.5" x14ac:dyDescent="0.25">
      <c r="C631" s="117" t="s">
        <v>815</v>
      </c>
      <c r="D631" s="129">
        <v>46259</v>
      </c>
      <c r="E631" s="157" t="s">
        <v>4639</v>
      </c>
      <c r="F631" s="158">
        <v>144.02056899999999</v>
      </c>
      <c r="G631" s="158">
        <v>142.44999999999999</v>
      </c>
      <c r="H631" s="158">
        <v>124.92611951999675</v>
      </c>
    </row>
    <row r="632" spans="3:11" s="120" customFormat="1" ht="13.5" x14ac:dyDescent="0.25">
      <c r="C632" s="117" t="s">
        <v>1167</v>
      </c>
      <c r="D632" s="129">
        <v>46231</v>
      </c>
      <c r="E632" s="157" t="s">
        <v>4639</v>
      </c>
      <c r="F632" s="158">
        <v>414.30944099999999</v>
      </c>
      <c r="G632" s="158">
        <v>414.1</v>
      </c>
      <c r="H632" s="158">
        <v>11780.736242355757</v>
      </c>
    </row>
    <row r="633" spans="3:11" s="120" customFormat="1" ht="13.5" x14ac:dyDescent="0.25">
      <c r="C633" s="117" t="s">
        <v>1167</v>
      </c>
      <c r="D633" s="129">
        <v>46259</v>
      </c>
      <c r="E633" s="157" t="s">
        <v>4639</v>
      </c>
      <c r="F633" s="158">
        <v>413.73134399999998</v>
      </c>
      <c r="G633" s="158">
        <v>416.4</v>
      </c>
      <c r="H633" s="158">
        <v>1777.2671279442411</v>
      </c>
    </row>
    <row r="634" spans="3:11" s="120" customFormat="1" ht="13.5" x14ac:dyDescent="0.25">
      <c r="C634" s="117" t="s">
        <v>219</v>
      </c>
      <c r="D634" s="129">
        <v>46231</v>
      </c>
      <c r="E634" s="157" t="s">
        <v>4639</v>
      </c>
      <c r="F634" s="158">
        <v>2037.8</v>
      </c>
      <c r="G634" s="158">
        <v>2130.3000000000002</v>
      </c>
      <c r="H634" s="158">
        <v>4.4689050000000003</v>
      </c>
    </row>
    <row r="635" spans="3:11" s="120" customFormat="1" ht="13.5" x14ac:dyDescent="0.25">
      <c r="C635" s="117" t="s">
        <v>441</v>
      </c>
      <c r="D635" s="129">
        <v>46231</v>
      </c>
      <c r="E635" s="157" t="s">
        <v>4639</v>
      </c>
      <c r="F635" s="158">
        <v>410.43701499999997</v>
      </c>
      <c r="G635" s="158">
        <v>417.7</v>
      </c>
      <c r="H635" s="158">
        <v>11677.2973406</v>
      </c>
    </row>
    <row r="636" spans="3:11" s="120" customFormat="1" ht="13.5" x14ac:dyDescent="0.25">
      <c r="C636" s="117" t="s">
        <v>2237</v>
      </c>
      <c r="D636" s="129">
        <v>46231</v>
      </c>
      <c r="E636" s="157" t="s">
        <v>4639</v>
      </c>
      <c r="F636" s="158">
        <v>310.48026800000002</v>
      </c>
      <c r="G636" s="158">
        <v>305.3</v>
      </c>
      <c r="H636" s="158">
        <v>1226.7604586726295</v>
      </c>
    </row>
    <row r="637" spans="3:11" s="120" customFormat="1" ht="13.5" x14ac:dyDescent="0.25">
      <c r="C637" s="117" t="s">
        <v>2237</v>
      </c>
      <c r="D637" s="129">
        <v>46259</v>
      </c>
      <c r="E637" s="157" t="s">
        <v>4639</v>
      </c>
      <c r="F637" s="158">
        <v>312.51</v>
      </c>
      <c r="G637" s="158">
        <v>307</v>
      </c>
      <c r="H637" s="158">
        <v>12.944296127370539</v>
      </c>
      <c r="K637" s="132"/>
    </row>
    <row r="638" spans="3:11" s="120" customFormat="1" ht="13.5" x14ac:dyDescent="0.25">
      <c r="C638" s="117" t="s">
        <v>419</v>
      </c>
      <c r="D638" s="129">
        <v>46231</v>
      </c>
      <c r="E638" s="157" t="s">
        <v>4639</v>
      </c>
      <c r="F638" s="158">
        <v>1836.879101</v>
      </c>
      <c r="G638" s="158">
        <v>1859.7</v>
      </c>
      <c r="H638" s="158">
        <v>2389.9903858864677</v>
      </c>
    </row>
    <row r="639" spans="3:11" s="120" customFormat="1" ht="13.5" x14ac:dyDescent="0.25">
      <c r="C639" s="117" t="s">
        <v>419</v>
      </c>
      <c r="D639" s="129">
        <v>46259</v>
      </c>
      <c r="E639" s="157" t="s">
        <v>4639</v>
      </c>
      <c r="F639" s="158">
        <v>1852.272121</v>
      </c>
      <c r="G639" s="158">
        <v>1854</v>
      </c>
      <c r="H639" s="158">
        <v>9809.4163979135319</v>
      </c>
    </row>
    <row r="640" spans="3:11" s="120" customFormat="1" ht="13.5" x14ac:dyDescent="0.25">
      <c r="C640" s="117" t="s">
        <v>165</v>
      </c>
      <c r="D640" s="129">
        <v>46231</v>
      </c>
      <c r="E640" s="157" t="s">
        <v>4639</v>
      </c>
      <c r="F640" s="158">
        <v>423.06506300000001</v>
      </c>
      <c r="G640" s="158">
        <v>421.2</v>
      </c>
      <c r="H640" s="158">
        <v>2784.2405478913006</v>
      </c>
    </row>
    <row r="641" spans="3:11" s="120" customFormat="1" ht="13.5" x14ac:dyDescent="0.25">
      <c r="C641" s="117" t="s">
        <v>165</v>
      </c>
      <c r="D641" s="129">
        <v>46259</v>
      </c>
      <c r="E641" s="157" t="s">
        <v>4639</v>
      </c>
      <c r="F641" s="158">
        <v>421.73595</v>
      </c>
      <c r="G641" s="158">
        <v>424.2</v>
      </c>
      <c r="H641" s="158">
        <v>217.25968960869943</v>
      </c>
    </row>
    <row r="642" spans="3:11" s="120" customFormat="1" ht="13.5" x14ac:dyDescent="0.25">
      <c r="C642" s="117" t="s">
        <v>511</v>
      </c>
      <c r="D642" s="129">
        <v>46231</v>
      </c>
      <c r="E642" s="157" t="s">
        <v>4639</v>
      </c>
      <c r="F642" s="158">
        <v>41162.104899999998</v>
      </c>
      <c r="G642" s="158">
        <v>40195</v>
      </c>
      <c r="H642" s="158">
        <v>1452.1961337440164</v>
      </c>
    </row>
    <row r="643" spans="3:11" s="120" customFormat="1" ht="13.5" x14ac:dyDescent="0.25">
      <c r="C643" s="117" t="s">
        <v>511</v>
      </c>
      <c r="D643" s="129">
        <v>46259</v>
      </c>
      <c r="E643" s="157" t="s">
        <v>4639</v>
      </c>
      <c r="F643" s="158">
        <v>39586.363647999999</v>
      </c>
      <c r="G643" s="158">
        <v>40155</v>
      </c>
      <c r="H643" s="158">
        <v>124.02793375598377</v>
      </c>
    </row>
    <row r="644" spans="3:11" s="120" customFormat="1" ht="13.5" x14ac:dyDescent="0.25">
      <c r="C644" s="117" t="s">
        <v>144</v>
      </c>
      <c r="D644" s="129">
        <v>46231</v>
      </c>
      <c r="E644" s="157" t="s">
        <v>4639</v>
      </c>
      <c r="F644" s="158">
        <v>5190.0048219999999</v>
      </c>
      <c r="G644" s="158">
        <v>5180</v>
      </c>
      <c r="H644" s="158">
        <v>587.76789680216621</v>
      </c>
    </row>
    <row r="645" spans="3:11" s="120" customFormat="1" ht="13.5" x14ac:dyDescent="0.25">
      <c r="C645" s="117" t="s">
        <v>144</v>
      </c>
      <c r="D645" s="129">
        <v>46259</v>
      </c>
      <c r="E645" s="157" t="s">
        <v>4639</v>
      </c>
      <c r="F645" s="158">
        <v>5168.4297889999998</v>
      </c>
      <c r="G645" s="158">
        <v>5126.5</v>
      </c>
      <c r="H645" s="158">
        <v>128.26594699783379</v>
      </c>
    </row>
    <row r="646" spans="3:11" s="120" customFormat="1" ht="13.5" x14ac:dyDescent="0.25">
      <c r="C646" s="117" t="s">
        <v>2408</v>
      </c>
      <c r="D646" s="129">
        <v>46231</v>
      </c>
      <c r="E646" s="157" t="s">
        <v>4639</v>
      </c>
      <c r="F646" s="158">
        <v>4016.5623999999998</v>
      </c>
      <c r="G646" s="158">
        <v>3882.5</v>
      </c>
      <c r="H646" s="158">
        <v>1403.3865004720471</v>
      </c>
    </row>
    <row r="647" spans="3:11" s="120" customFormat="1" ht="13.5" x14ac:dyDescent="0.25">
      <c r="C647" s="117" t="s">
        <v>2408</v>
      </c>
      <c r="D647" s="129">
        <v>46259</v>
      </c>
      <c r="E647" s="157" t="s">
        <v>4639</v>
      </c>
      <c r="F647" s="158">
        <v>4020.4682739999998</v>
      </c>
      <c r="G647" s="158">
        <v>3900.3</v>
      </c>
      <c r="H647" s="158">
        <v>634.85708952795289</v>
      </c>
    </row>
    <row r="648" spans="3:11" s="120" customFormat="1" ht="13.5" x14ac:dyDescent="0.25">
      <c r="C648" s="117" t="s">
        <v>812</v>
      </c>
      <c r="D648" s="129">
        <v>46231</v>
      </c>
      <c r="E648" s="157" t="s">
        <v>4639</v>
      </c>
      <c r="F648" s="158">
        <v>129.576887</v>
      </c>
      <c r="G648" s="158">
        <v>126.52</v>
      </c>
      <c r="H648" s="158">
        <v>6510.6468901755607</v>
      </c>
    </row>
    <row r="649" spans="3:11" s="120" customFormat="1" ht="13.5" x14ac:dyDescent="0.25">
      <c r="C649" s="117" t="s">
        <v>812</v>
      </c>
      <c r="D649" s="129">
        <v>46259</v>
      </c>
      <c r="E649" s="157" t="s">
        <v>4639</v>
      </c>
      <c r="F649" s="158">
        <v>132.22003799999999</v>
      </c>
      <c r="G649" s="158">
        <v>127.13</v>
      </c>
      <c r="H649" s="158">
        <v>1101.9388802244398</v>
      </c>
      <c r="K649" s="132"/>
    </row>
    <row r="650" spans="3:11" s="120" customFormat="1" ht="13.5" x14ac:dyDescent="0.25">
      <c r="C650" s="117" t="s">
        <v>171</v>
      </c>
      <c r="D650" s="129">
        <v>46231</v>
      </c>
      <c r="E650" s="157" t="s">
        <v>4639</v>
      </c>
      <c r="F650" s="158">
        <v>1303.578082</v>
      </c>
      <c r="G650" s="158">
        <v>1302</v>
      </c>
      <c r="H650" s="158">
        <v>46.217120000000001</v>
      </c>
    </row>
    <row r="651" spans="3:11" s="120" customFormat="1" ht="13.5" x14ac:dyDescent="0.25">
      <c r="C651" s="117" t="s">
        <v>2401</v>
      </c>
      <c r="D651" s="129">
        <v>46231</v>
      </c>
      <c r="E651" s="157" t="s">
        <v>4639</v>
      </c>
      <c r="F651" s="158">
        <v>952.51149299999997</v>
      </c>
      <c r="G651" s="158">
        <v>959.65</v>
      </c>
      <c r="H651" s="158">
        <v>1962.1886688206041</v>
      </c>
    </row>
    <row r="652" spans="3:11" s="120" customFormat="1" ht="13.5" x14ac:dyDescent="0.25">
      <c r="C652" s="117" t="s">
        <v>2401</v>
      </c>
      <c r="D652" s="129">
        <v>46259</v>
      </c>
      <c r="E652" s="157" t="s">
        <v>4639</v>
      </c>
      <c r="F652" s="158">
        <v>940.277376</v>
      </c>
      <c r="G652" s="158">
        <v>965.4</v>
      </c>
      <c r="H652" s="158">
        <v>190.76789067939586</v>
      </c>
      <c r="K652" s="132"/>
    </row>
    <row r="653" spans="3:11" s="120" customFormat="1" ht="13.5" x14ac:dyDescent="0.25">
      <c r="C653" s="117" t="s">
        <v>5178</v>
      </c>
      <c r="D653" s="129">
        <v>46231</v>
      </c>
      <c r="E653" s="157" t="s">
        <v>4639</v>
      </c>
      <c r="F653" s="158">
        <v>1652.1973399999999</v>
      </c>
      <c r="G653" s="158">
        <v>1802.7</v>
      </c>
      <c r="H653" s="158">
        <v>6161.7275812999997</v>
      </c>
    </row>
    <row r="654" spans="3:11" s="120" customFormat="1" ht="13.5" x14ac:dyDescent="0.25">
      <c r="C654" s="117" t="s">
        <v>413</v>
      </c>
      <c r="D654" s="129">
        <v>46231</v>
      </c>
      <c r="E654" s="157" t="s">
        <v>4639</v>
      </c>
      <c r="F654" s="158">
        <v>1446.732851</v>
      </c>
      <c r="G654" s="158">
        <v>1476.6</v>
      </c>
      <c r="H654" s="158">
        <v>1251.6379069018597</v>
      </c>
    </row>
    <row r="655" spans="3:11" s="120" customFormat="1" ht="13.5" x14ac:dyDescent="0.25">
      <c r="C655" s="117" t="s">
        <v>413</v>
      </c>
      <c r="D655" s="129">
        <v>46259</v>
      </c>
      <c r="E655" s="157" t="s">
        <v>4639</v>
      </c>
      <c r="F655" s="158">
        <v>1403.9166560000001</v>
      </c>
      <c r="G655" s="158">
        <v>1485.2</v>
      </c>
      <c r="H655" s="158">
        <v>54.440116098140486</v>
      </c>
    </row>
    <row r="656" spans="3:11" s="120" customFormat="1" ht="13.5" x14ac:dyDescent="0.25">
      <c r="C656" s="117" t="s">
        <v>603</v>
      </c>
      <c r="D656" s="129">
        <v>46231</v>
      </c>
      <c r="E656" s="157" t="s">
        <v>4639</v>
      </c>
      <c r="F656" s="158">
        <v>442.385268</v>
      </c>
      <c r="G656" s="158">
        <v>441.75</v>
      </c>
      <c r="H656" s="158">
        <v>5751.6615000000002</v>
      </c>
    </row>
    <row r="657" spans="3:11" s="120" customFormat="1" ht="13.5" x14ac:dyDescent="0.25">
      <c r="C657" s="117" t="s">
        <v>182</v>
      </c>
      <c r="D657" s="129">
        <v>46231</v>
      </c>
      <c r="E657" s="157" t="s">
        <v>4639</v>
      </c>
      <c r="F657" s="158">
        <v>2002.0785000000001</v>
      </c>
      <c r="G657" s="158">
        <v>2006.6</v>
      </c>
      <c r="H657" s="158">
        <v>27.318137</v>
      </c>
    </row>
    <row r="658" spans="3:11" s="120" customFormat="1" ht="13.5" x14ac:dyDescent="0.25">
      <c r="C658" s="117" t="s">
        <v>2484</v>
      </c>
      <c r="D658" s="129">
        <v>46231</v>
      </c>
      <c r="E658" s="157" t="s">
        <v>4639</v>
      </c>
      <c r="F658" s="158">
        <v>791.94493299999999</v>
      </c>
      <c r="G658" s="158">
        <v>799.3</v>
      </c>
      <c r="H658" s="158">
        <v>115.04163</v>
      </c>
    </row>
    <row r="659" spans="3:11" s="120" customFormat="1" ht="13.5" x14ac:dyDescent="0.25">
      <c r="C659" s="117" t="s">
        <v>2426</v>
      </c>
      <c r="D659" s="129">
        <v>46231</v>
      </c>
      <c r="E659" s="157" t="s">
        <v>4639</v>
      </c>
      <c r="F659" s="158">
        <v>474.35370899999998</v>
      </c>
      <c r="G659" s="158">
        <v>478.15</v>
      </c>
      <c r="H659" s="158">
        <v>2534.4734662997976</v>
      </c>
    </row>
    <row r="660" spans="3:11" s="120" customFormat="1" ht="13.5" x14ac:dyDescent="0.25">
      <c r="C660" s="117" t="s">
        <v>2426</v>
      </c>
      <c r="D660" s="129">
        <v>46259</v>
      </c>
      <c r="E660" s="157" t="s">
        <v>4639</v>
      </c>
      <c r="F660" s="158">
        <v>475.76760400000001</v>
      </c>
      <c r="G660" s="158">
        <v>480.25</v>
      </c>
      <c r="H660" s="158">
        <v>607.95412120020194</v>
      </c>
    </row>
    <row r="661" spans="3:11" s="120" customFormat="1" ht="13.5" x14ac:dyDescent="0.25">
      <c r="C661" s="117" t="s">
        <v>5247</v>
      </c>
      <c r="D661" s="129">
        <v>46231</v>
      </c>
      <c r="E661" s="157" t="s">
        <v>4639</v>
      </c>
      <c r="F661" s="158">
        <v>273.39266900000001</v>
      </c>
      <c r="G661" s="158">
        <v>273.8</v>
      </c>
      <c r="H661" s="158">
        <v>2634.256483345901</v>
      </c>
    </row>
    <row r="662" spans="3:11" s="120" customFormat="1" ht="13.5" x14ac:dyDescent="0.25">
      <c r="C662" s="117" t="s">
        <v>5247</v>
      </c>
      <c r="D662" s="129">
        <v>46259</v>
      </c>
      <c r="E662" s="157" t="s">
        <v>4639</v>
      </c>
      <c r="F662" s="158">
        <v>269.78499699999998</v>
      </c>
      <c r="G662" s="158">
        <v>275.05</v>
      </c>
      <c r="H662" s="158">
        <v>104.00238295409919</v>
      </c>
      <c r="K662" s="132"/>
    </row>
    <row r="663" spans="3:11" s="120" customFormat="1" ht="13.5" x14ac:dyDescent="0.25">
      <c r="C663" s="117" t="s">
        <v>468</v>
      </c>
      <c r="D663" s="129">
        <v>46231</v>
      </c>
      <c r="E663" s="157" t="s">
        <v>4639</v>
      </c>
      <c r="F663" s="158">
        <v>5616.9596359999996</v>
      </c>
      <c r="G663" s="158">
        <v>5659</v>
      </c>
      <c r="H663" s="158">
        <v>1442.75964</v>
      </c>
    </row>
    <row r="664" spans="3:11" s="120" customFormat="1" ht="13.5" x14ac:dyDescent="0.25">
      <c r="C664" s="117" t="s">
        <v>1061</v>
      </c>
      <c r="D664" s="129">
        <v>46231</v>
      </c>
      <c r="E664" s="157" t="s">
        <v>4639</v>
      </c>
      <c r="F664" s="158">
        <v>424.29875299999998</v>
      </c>
      <c r="G664" s="158">
        <v>419.95</v>
      </c>
      <c r="H664" s="158">
        <v>1951.254546139945</v>
      </c>
    </row>
    <row r="665" spans="3:11" s="120" customFormat="1" ht="13.5" x14ac:dyDescent="0.25">
      <c r="C665" s="117" t="s">
        <v>1061</v>
      </c>
      <c r="D665" s="129">
        <v>46259</v>
      </c>
      <c r="E665" s="157" t="s">
        <v>4639</v>
      </c>
      <c r="F665" s="158">
        <v>429.22322200000002</v>
      </c>
      <c r="G665" s="158">
        <v>422.3</v>
      </c>
      <c r="H665" s="158">
        <v>212.229300760055</v>
      </c>
    </row>
    <row r="666" spans="3:11" s="120" customFormat="1" ht="13.5" x14ac:dyDescent="0.25">
      <c r="C666" s="117" t="s">
        <v>2149</v>
      </c>
      <c r="D666" s="129">
        <v>46231</v>
      </c>
      <c r="E666" s="157" t="s">
        <v>4639</v>
      </c>
      <c r="F666" s="158">
        <v>1724.2826709999999</v>
      </c>
      <c r="G666" s="158">
        <v>1711.5</v>
      </c>
      <c r="H666" s="158">
        <v>359.0215140747348</v>
      </c>
    </row>
    <row r="667" spans="3:11" s="120" customFormat="1" ht="13.5" x14ac:dyDescent="0.25">
      <c r="C667" s="117" t="s">
        <v>2149</v>
      </c>
      <c r="D667" s="129">
        <v>46259</v>
      </c>
      <c r="E667" s="157" t="s">
        <v>4639</v>
      </c>
      <c r="F667" s="158">
        <v>1678.5999850000001</v>
      </c>
      <c r="G667" s="158">
        <v>1723.8</v>
      </c>
      <c r="H667" s="158">
        <v>12.724986025265233</v>
      </c>
      <c r="K667" s="132"/>
    </row>
    <row r="668" spans="3:11" s="120" customFormat="1" ht="13.5" x14ac:dyDescent="0.25">
      <c r="C668" s="117" t="s">
        <v>296</v>
      </c>
      <c r="D668" s="129">
        <v>46231</v>
      </c>
      <c r="E668" s="157" t="s">
        <v>4639</v>
      </c>
      <c r="F668" s="158">
        <v>474.187231</v>
      </c>
      <c r="G668" s="158">
        <v>475.6</v>
      </c>
      <c r="H668" s="158">
        <v>2298.5898680193982</v>
      </c>
    </row>
    <row r="669" spans="3:11" s="120" customFormat="1" ht="13.5" x14ac:dyDescent="0.25">
      <c r="C669" s="117" t="s">
        <v>296</v>
      </c>
      <c r="D669" s="129">
        <v>46259</v>
      </c>
      <c r="E669" s="157" t="s">
        <v>4639</v>
      </c>
      <c r="F669" s="158">
        <v>466.02188100000001</v>
      </c>
      <c r="G669" s="158">
        <v>479.05</v>
      </c>
      <c r="H669" s="158">
        <v>32.609349680601902</v>
      </c>
    </row>
    <row r="670" spans="3:11" s="120" customFormat="1" ht="13.5" x14ac:dyDescent="0.25">
      <c r="C670" s="117" t="s">
        <v>118</v>
      </c>
      <c r="D670" s="129">
        <v>46231</v>
      </c>
      <c r="E670" s="157" t="s">
        <v>4639</v>
      </c>
      <c r="F670" s="158">
        <v>6680.9273229999999</v>
      </c>
      <c r="G670" s="158">
        <v>6604</v>
      </c>
      <c r="H670" s="158">
        <v>4576.3915984099949</v>
      </c>
    </row>
    <row r="671" spans="3:11" s="120" customFormat="1" ht="13.5" x14ac:dyDescent="0.25">
      <c r="C671" s="117" t="s">
        <v>118</v>
      </c>
      <c r="D671" s="129">
        <v>46259</v>
      </c>
      <c r="E671" s="157" t="s">
        <v>4639</v>
      </c>
      <c r="F671" s="158">
        <v>6790.6458329999996</v>
      </c>
      <c r="G671" s="158">
        <v>6642</v>
      </c>
      <c r="H671" s="158">
        <v>28.108241590004845</v>
      </c>
    </row>
    <row r="672" spans="3:11" s="120" customFormat="1" ht="13.5" x14ac:dyDescent="0.25">
      <c r="C672" s="117" t="s">
        <v>2411</v>
      </c>
      <c r="D672" s="129">
        <v>46231</v>
      </c>
      <c r="E672" s="157" t="s">
        <v>4639</v>
      </c>
      <c r="F672" s="158">
        <v>12023.645699999999</v>
      </c>
      <c r="G672" s="158">
        <v>12000</v>
      </c>
      <c r="H672" s="158">
        <v>1828.6766050000001</v>
      </c>
    </row>
    <row r="673" spans="3:11" s="120" customFormat="1" ht="13.5" x14ac:dyDescent="0.25">
      <c r="C673" s="117" t="s">
        <v>613</v>
      </c>
      <c r="D673" s="129">
        <v>46231</v>
      </c>
      <c r="E673" s="157" t="s">
        <v>4639</v>
      </c>
      <c r="F673" s="158">
        <v>618.85</v>
      </c>
      <c r="G673" s="158">
        <v>624.15</v>
      </c>
      <c r="H673" s="158">
        <v>5.8719743545278824</v>
      </c>
    </row>
    <row r="674" spans="3:11" s="120" customFormat="1" ht="13.5" x14ac:dyDescent="0.25">
      <c r="C674" s="117" t="s">
        <v>613</v>
      </c>
      <c r="D674" s="129">
        <v>46259</v>
      </c>
      <c r="E674" s="157" t="s">
        <v>4639</v>
      </c>
      <c r="F674" s="158">
        <v>612.22145799999998</v>
      </c>
      <c r="G674" s="158">
        <v>619.85</v>
      </c>
      <c r="H674" s="158">
        <v>8277.8428575454727</v>
      </c>
    </row>
    <row r="675" spans="3:11" s="120" customFormat="1" ht="13.5" x14ac:dyDescent="0.25">
      <c r="C675" s="117" t="s">
        <v>907</v>
      </c>
      <c r="D675" s="129">
        <v>46231</v>
      </c>
      <c r="E675" s="157" t="s">
        <v>4639</v>
      </c>
      <c r="F675" s="158">
        <v>7612.0936730000003</v>
      </c>
      <c r="G675" s="158">
        <v>7096.5</v>
      </c>
      <c r="H675" s="158">
        <v>2182.3241224841813</v>
      </c>
    </row>
    <row r="676" spans="3:11" s="120" customFormat="1" ht="13.5" x14ac:dyDescent="0.25">
      <c r="C676" s="117" t="s">
        <v>907</v>
      </c>
      <c r="D676" s="129">
        <v>46259</v>
      </c>
      <c r="E676" s="157" t="s">
        <v>4639</v>
      </c>
      <c r="F676" s="158">
        <v>7445.2155549999998</v>
      </c>
      <c r="G676" s="158">
        <v>7077</v>
      </c>
      <c r="H676" s="158">
        <v>749.5792050158185</v>
      </c>
      <c r="K676" s="132"/>
    </row>
    <row r="677" spans="3:11" s="120" customFormat="1" ht="13.5" x14ac:dyDescent="0.25">
      <c r="C677" s="117" t="s">
        <v>898</v>
      </c>
      <c r="D677" s="129">
        <v>46231</v>
      </c>
      <c r="E677" s="157" t="s">
        <v>4639</v>
      </c>
      <c r="F677" s="158">
        <v>260.05121000000003</v>
      </c>
      <c r="G677" s="158">
        <v>265.95</v>
      </c>
      <c r="H677" s="158">
        <v>7714.8488539513692</v>
      </c>
    </row>
    <row r="678" spans="3:11" s="120" customFormat="1" ht="13.5" x14ac:dyDescent="0.25">
      <c r="C678" s="117" t="s">
        <v>898</v>
      </c>
      <c r="D678" s="129">
        <v>46259</v>
      </c>
      <c r="E678" s="157" t="s">
        <v>4639</v>
      </c>
      <c r="F678" s="158">
        <v>255.84472700000001</v>
      </c>
      <c r="G678" s="158">
        <v>267.7</v>
      </c>
      <c r="H678" s="158">
        <v>412.60832234863148</v>
      </c>
    </row>
    <row r="679" spans="3:11" s="120" customFormat="1" ht="13.5" x14ac:dyDescent="0.25">
      <c r="C679" s="117" t="s">
        <v>2432</v>
      </c>
      <c r="D679" s="129">
        <v>46231</v>
      </c>
      <c r="E679" s="157" t="s">
        <v>4639</v>
      </c>
      <c r="F679" s="158">
        <v>382.01884799999999</v>
      </c>
      <c r="G679" s="158">
        <v>387.6</v>
      </c>
      <c r="H679" s="158">
        <v>1121.19012</v>
      </c>
    </row>
    <row r="680" spans="3:11" s="120" customFormat="1" ht="13.5" x14ac:dyDescent="0.25">
      <c r="C680" s="117" t="s">
        <v>1020</v>
      </c>
      <c r="D680" s="129">
        <v>46231</v>
      </c>
      <c r="E680" s="157" t="s">
        <v>4639</v>
      </c>
      <c r="F680" s="158">
        <v>969.59687899999994</v>
      </c>
      <c r="G680" s="158">
        <v>961</v>
      </c>
      <c r="H680" s="158">
        <v>1079.4450712999999</v>
      </c>
    </row>
    <row r="681" spans="3:11" s="120" customFormat="1" ht="13.5" x14ac:dyDescent="0.25">
      <c r="C681" s="117" t="s">
        <v>137</v>
      </c>
      <c r="D681" s="129">
        <v>46231</v>
      </c>
      <c r="E681" s="157" t="s">
        <v>4639</v>
      </c>
      <c r="F681" s="158">
        <v>306.19305000000003</v>
      </c>
      <c r="G681" s="158">
        <v>312.14999999999998</v>
      </c>
      <c r="H681" s="158">
        <v>1742.4746953000001</v>
      </c>
    </row>
    <row r="682" spans="3:11" s="120" customFormat="1" ht="13.5" x14ac:dyDescent="0.25">
      <c r="C682" s="117" t="s">
        <v>435</v>
      </c>
      <c r="D682" s="129">
        <v>46231</v>
      </c>
      <c r="E682" s="157" t="s">
        <v>4639</v>
      </c>
      <c r="F682" s="158">
        <v>171.42002299999999</v>
      </c>
      <c r="G682" s="158">
        <v>174.46</v>
      </c>
      <c r="H682" s="158">
        <v>254.02561528046994</v>
      </c>
    </row>
    <row r="683" spans="3:11" s="120" customFormat="1" ht="13.5" x14ac:dyDescent="0.25">
      <c r="C683" s="117" t="s">
        <v>435</v>
      </c>
      <c r="D683" s="129">
        <v>46259</v>
      </c>
      <c r="E683" s="157" t="s">
        <v>4639</v>
      </c>
      <c r="F683" s="158">
        <v>177.31587200000001</v>
      </c>
      <c r="G683" s="158">
        <v>175.42</v>
      </c>
      <c r="H683" s="158">
        <v>33.823195319530036</v>
      </c>
    </row>
    <row r="684" spans="3:11" s="120" customFormat="1" ht="13.5" x14ac:dyDescent="0.25">
      <c r="C684" s="117" t="s">
        <v>2449</v>
      </c>
      <c r="D684" s="129">
        <v>46231</v>
      </c>
      <c r="E684" s="157" t="s">
        <v>4639</v>
      </c>
      <c r="F684" s="158">
        <v>5025.0343750000002</v>
      </c>
      <c r="G684" s="158">
        <v>4982.5</v>
      </c>
      <c r="H684" s="158">
        <v>1493.1820656</v>
      </c>
      <c r="K684" s="161"/>
    </row>
    <row r="685" spans="3:11" s="120" customFormat="1" ht="13.5" x14ac:dyDescent="0.25">
      <c r="C685" s="117" t="s">
        <v>2368</v>
      </c>
      <c r="D685" s="129">
        <v>46231</v>
      </c>
      <c r="E685" s="157" t="s">
        <v>4639</v>
      </c>
      <c r="F685" s="158">
        <v>2198.912358</v>
      </c>
      <c r="G685" s="158">
        <v>2219.1999999999998</v>
      </c>
      <c r="H685" s="158">
        <v>9174.8886016485503</v>
      </c>
    </row>
    <row r="686" spans="3:11" s="120" customFormat="1" ht="13.5" x14ac:dyDescent="0.25">
      <c r="C686" s="117" t="s">
        <v>2368</v>
      </c>
      <c r="D686" s="129">
        <v>46259</v>
      </c>
      <c r="E686" s="157" t="s">
        <v>4639</v>
      </c>
      <c r="F686" s="158">
        <v>2191.3461539999998</v>
      </c>
      <c r="G686" s="158">
        <v>2231.6</v>
      </c>
      <c r="H686" s="158">
        <v>37.422778351449573</v>
      </c>
    </row>
    <row r="687" spans="3:11" s="120" customFormat="1" ht="13.5" x14ac:dyDescent="0.25">
      <c r="C687" s="117" t="s">
        <v>664</v>
      </c>
      <c r="D687" s="129">
        <v>46231</v>
      </c>
      <c r="E687" s="157" t="s">
        <v>4639</v>
      </c>
      <c r="F687" s="158">
        <v>110.209322</v>
      </c>
      <c r="G687" s="158">
        <v>112.78</v>
      </c>
      <c r="H687" s="158">
        <v>5936.7411284935779</v>
      </c>
    </row>
    <row r="688" spans="3:11" s="120" customFormat="1" ht="13.5" x14ac:dyDescent="0.25">
      <c r="C688" s="117" t="s">
        <v>664</v>
      </c>
      <c r="D688" s="129">
        <v>46259</v>
      </c>
      <c r="E688" s="157" t="s">
        <v>4639</v>
      </c>
      <c r="F688" s="158">
        <v>106.21660799999999</v>
      </c>
      <c r="G688" s="158">
        <v>113.32</v>
      </c>
      <c r="H688" s="158">
        <v>107.43580990642246</v>
      </c>
    </row>
    <row r="689" spans="3:11" s="120" customFormat="1" ht="13.5" x14ac:dyDescent="0.25">
      <c r="C689" s="117" t="s">
        <v>2493</v>
      </c>
      <c r="D689" s="129">
        <v>46231</v>
      </c>
      <c r="E689" s="157" t="s">
        <v>4639</v>
      </c>
      <c r="F689" s="158">
        <v>2198.6482999999998</v>
      </c>
      <c r="G689" s="158">
        <v>2186.6</v>
      </c>
      <c r="H689" s="158">
        <v>118.9039473</v>
      </c>
      <c r="K689" s="132"/>
    </row>
    <row r="690" spans="3:11" s="120" customFormat="1" ht="13.5" x14ac:dyDescent="0.25">
      <c r="C690" s="117" t="s">
        <v>281</v>
      </c>
      <c r="D690" s="129">
        <v>46231</v>
      </c>
      <c r="E690" s="157" t="s">
        <v>4639</v>
      </c>
      <c r="F690" s="158">
        <v>1035.675802</v>
      </c>
      <c r="G690" s="158">
        <v>1018.6</v>
      </c>
      <c r="H690" s="158">
        <v>2356.12401</v>
      </c>
    </row>
    <row r="691" spans="3:11" s="120" customFormat="1" ht="13.5" x14ac:dyDescent="0.25">
      <c r="C691" s="117" t="s">
        <v>156</v>
      </c>
      <c r="D691" s="129">
        <v>46231</v>
      </c>
      <c r="E691" s="157" t="s">
        <v>4639</v>
      </c>
      <c r="F691" s="158">
        <v>1828.359332</v>
      </c>
      <c r="G691" s="158">
        <v>1870.9</v>
      </c>
      <c r="H691" s="158">
        <v>2144.9037036963896</v>
      </c>
    </row>
    <row r="692" spans="3:11" s="120" customFormat="1" ht="13.5" x14ac:dyDescent="0.25">
      <c r="C692" s="117" t="s">
        <v>156</v>
      </c>
      <c r="D692" s="129">
        <v>46259</v>
      </c>
      <c r="E692" s="157" t="s">
        <v>4639</v>
      </c>
      <c r="F692" s="158">
        <v>1740.4479510000001</v>
      </c>
      <c r="G692" s="158">
        <v>1883.7</v>
      </c>
      <c r="H692" s="158">
        <v>104.47264310361074</v>
      </c>
    </row>
    <row r="693" spans="3:11" s="120" customFormat="1" ht="13.5" x14ac:dyDescent="0.25">
      <c r="C693" s="117" t="s">
        <v>1094</v>
      </c>
      <c r="D693" s="129">
        <v>46231</v>
      </c>
      <c r="E693" s="157" t="s">
        <v>4639</v>
      </c>
      <c r="F693" s="158">
        <v>3133.7168860000002</v>
      </c>
      <c r="G693" s="158">
        <v>3118.6</v>
      </c>
      <c r="H693" s="158">
        <v>4825.3538150308059</v>
      </c>
    </row>
    <row r="694" spans="3:11" s="120" customFormat="1" ht="13.5" x14ac:dyDescent="0.25">
      <c r="C694" s="117" t="s">
        <v>1094</v>
      </c>
      <c r="D694" s="129">
        <v>46259</v>
      </c>
      <c r="E694" s="157" t="s">
        <v>4639</v>
      </c>
      <c r="F694" s="158">
        <v>3167.05</v>
      </c>
      <c r="G694" s="158">
        <v>3133.8</v>
      </c>
      <c r="H694" s="158">
        <v>5.5085174691946124</v>
      </c>
      <c r="K694" s="132"/>
    </row>
    <row r="695" spans="3:11" s="120" customFormat="1" ht="13.5" x14ac:dyDescent="0.25">
      <c r="C695" s="117" t="s">
        <v>2438</v>
      </c>
      <c r="D695" s="129">
        <v>46231</v>
      </c>
      <c r="E695" s="157" t="s">
        <v>4639</v>
      </c>
      <c r="F695" s="158">
        <v>1186.226707</v>
      </c>
      <c r="G695" s="158">
        <v>1164.3</v>
      </c>
      <c r="H695" s="158">
        <v>893.12089863641256</v>
      </c>
    </row>
    <row r="696" spans="3:11" s="120" customFormat="1" ht="13.5" x14ac:dyDescent="0.25">
      <c r="C696" s="117" t="s">
        <v>2438</v>
      </c>
      <c r="D696" s="129">
        <v>46259</v>
      </c>
      <c r="E696" s="157" t="s">
        <v>4639</v>
      </c>
      <c r="F696" s="158">
        <v>1183.794688</v>
      </c>
      <c r="G696" s="158">
        <v>1170.8</v>
      </c>
      <c r="H696" s="158">
        <v>110.06786886358753</v>
      </c>
    </row>
    <row r="697" spans="3:11" s="120" customFormat="1" ht="13.5" x14ac:dyDescent="0.25">
      <c r="C697" s="117" t="s">
        <v>371</v>
      </c>
      <c r="D697" s="129">
        <v>46231</v>
      </c>
      <c r="E697" s="157" t="s">
        <v>4639</v>
      </c>
      <c r="F697" s="158">
        <v>2665.6625549999999</v>
      </c>
      <c r="G697" s="158">
        <v>2667.4</v>
      </c>
      <c r="H697" s="158">
        <v>2974.2738072555226</v>
      </c>
    </row>
    <row r="698" spans="3:11" s="120" customFormat="1" ht="13.5" x14ac:dyDescent="0.25">
      <c r="C698" s="117" t="s">
        <v>371</v>
      </c>
      <c r="D698" s="129">
        <v>46259</v>
      </c>
      <c r="E698" s="157" t="s">
        <v>4639</v>
      </c>
      <c r="F698" s="158">
        <v>2446.7937499999998</v>
      </c>
      <c r="G698" s="158">
        <v>2683.4</v>
      </c>
      <c r="H698" s="158">
        <v>28.874446744477485</v>
      </c>
    </row>
    <row r="699" spans="3:11" s="120" customFormat="1" ht="13.5" x14ac:dyDescent="0.25">
      <c r="C699" s="117" t="s">
        <v>46</v>
      </c>
      <c r="D699" s="129">
        <v>46231</v>
      </c>
      <c r="E699" s="157" t="s">
        <v>4639</v>
      </c>
      <c r="F699" s="158">
        <v>788.14413400000001</v>
      </c>
      <c r="G699" s="158">
        <v>802.9</v>
      </c>
      <c r="H699" s="158">
        <v>39077.169896240797</v>
      </c>
    </row>
    <row r="700" spans="3:11" s="120" customFormat="1" ht="13.5" x14ac:dyDescent="0.25">
      <c r="C700" s="117" t="s">
        <v>46</v>
      </c>
      <c r="D700" s="129">
        <v>46259</v>
      </c>
      <c r="E700" s="157" t="s">
        <v>4639</v>
      </c>
      <c r="F700" s="158">
        <v>781.56903399999999</v>
      </c>
      <c r="G700" s="158">
        <v>807.1</v>
      </c>
      <c r="H700" s="158">
        <v>6103.4060020591987</v>
      </c>
    </row>
    <row r="701" spans="3:11" s="120" customFormat="1" ht="13.5" x14ac:dyDescent="0.25">
      <c r="C701" s="117" t="s">
        <v>248</v>
      </c>
      <c r="D701" s="129">
        <v>46231</v>
      </c>
      <c r="E701" s="157" t="s">
        <v>4639</v>
      </c>
      <c r="F701" s="158">
        <v>586.662464</v>
      </c>
      <c r="G701" s="158">
        <v>579.9</v>
      </c>
      <c r="H701" s="158">
        <v>3423.8764046329597</v>
      </c>
    </row>
    <row r="702" spans="3:11" s="120" customFormat="1" ht="13.5" x14ac:dyDescent="0.25">
      <c r="C702" s="117" t="s">
        <v>248</v>
      </c>
      <c r="D702" s="129">
        <v>46259</v>
      </c>
      <c r="E702" s="157" t="s">
        <v>4639</v>
      </c>
      <c r="F702" s="158">
        <v>578.00576899999999</v>
      </c>
      <c r="G702" s="158">
        <v>584.29999999999995</v>
      </c>
      <c r="H702" s="158">
        <v>178.61845286703988</v>
      </c>
      <c r="K702" s="132"/>
    </row>
    <row r="703" spans="3:11" s="120" customFormat="1" ht="13.5" x14ac:dyDescent="0.25">
      <c r="C703" s="117" t="s">
        <v>1110</v>
      </c>
      <c r="D703" s="129">
        <v>46231</v>
      </c>
      <c r="E703" s="157" t="s">
        <v>4639</v>
      </c>
      <c r="F703" s="158">
        <v>4904.4693109999998</v>
      </c>
      <c r="G703" s="158">
        <v>4753.5</v>
      </c>
      <c r="H703" s="158">
        <v>1195.3692488464453</v>
      </c>
    </row>
    <row r="704" spans="3:11" s="120" customFormat="1" ht="13.5" x14ac:dyDescent="0.25">
      <c r="C704" s="117" t="s">
        <v>1110</v>
      </c>
      <c r="D704" s="129">
        <v>46259</v>
      </c>
      <c r="E704" s="157" t="s">
        <v>4639</v>
      </c>
      <c r="F704" s="158">
        <v>4927.7245359999997</v>
      </c>
      <c r="G704" s="158">
        <v>4781.7</v>
      </c>
      <c r="H704" s="158">
        <v>137.35004165355454</v>
      </c>
    </row>
    <row r="705" spans="3:11" s="120" customFormat="1" ht="13.5" x14ac:dyDescent="0.25">
      <c r="C705" s="117" t="s">
        <v>438</v>
      </c>
      <c r="D705" s="129">
        <v>46231</v>
      </c>
      <c r="E705" s="157" t="s">
        <v>4639</v>
      </c>
      <c r="F705" s="158">
        <v>986.73447699999997</v>
      </c>
      <c r="G705" s="158">
        <v>959.5</v>
      </c>
      <c r="H705" s="158">
        <v>4655.7559715389652</v>
      </c>
    </row>
    <row r="706" spans="3:11" s="120" customFormat="1" ht="13.5" x14ac:dyDescent="0.25">
      <c r="C706" s="117" t="s">
        <v>438</v>
      </c>
      <c r="D706" s="129">
        <v>46259</v>
      </c>
      <c r="E706" s="157" t="s">
        <v>4639</v>
      </c>
      <c r="F706" s="158">
        <v>1004.1818960000001</v>
      </c>
      <c r="G706" s="158">
        <v>964.9</v>
      </c>
      <c r="H706" s="158">
        <v>336.90134846103473</v>
      </c>
    </row>
    <row r="707" spans="3:11" s="120" customFormat="1" ht="13.5" x14ac:dyDescent="0.25">
      <c r="C707" s="117" t="s">
        <v>2359</v>
      </c>
      <c r="D707" s="129">
        <v>46231</v>
      </c>
      <c r="E707" s="157" t="s">
        <v>4639</v>
      </c>
      <c r="F707" s="158">
        <v>4339.6820459999999</v>
      </c>
      <c r="G707" s="158">
        <v>4410.7</v>
      </c>
      <c r="H707" s="158">
        <v>7456.553853618384</v>
      </c>
    </row>
    <row r="708" spans="3:11" s="120" customFormat="1" ht="13.5" x14ac:dyDescent="0.25">
      <c r="C708" s="117" t="s">
        <v>2359</v>
      </c>
      <c r="D708" s="129">
        <v>46259</v>
      </c>
      <c r="E708" s="157" t="s">
        <v>4639</v>
      </c>
      <c r="F708" s="158">
        <v>4377.4456460000001</v>
      </c>
      <c r="G708" s="158">
        <v>4426.8999999999996</v>
      </c>
      <c r="H708" s="158">
        <v>994.45435218161742</v>
      </c>
    </row>
    <row r="709" spans="3:11" s="120" customFormat="1" ht="13.5" x14ac:dyDescent="0.25">
      <c r="C709" s="117" t="s">
        <v>312</v>
      </c>
      <c r="D709" s="129">
        <v>46231</v>
      </c>
      <c r="E709" s="157" t="s">
        <v>4639</v>
      </c>
      <c r="F709" s="158">
        <v>400.406881</v>
      </c>
      <c r="G709" s="158">
        <v>396.5</v>
      </c>
      <c r="H709" s="158">
        <v>2743.2067698598698</v>
      </c>
    </row>
    <row r="710" spans="3:11" s="120" customFormat="1" ht="13.5" x14ac:dyDescent="0.25">
      <c r="C710" s="117" t="s">
        <v>312</v>
      </c>
      <c r="D710" s="129">
        <v>46259</v>
      </c>
      <c r="E710" s="157" t="s">
        <v>4639</v>
      </c>
      <c r="F710" s="158">
        <v>398.93796900000001</v>
      </c>
      <c r="G710" s="158">
        <v>398.55</v>
      </c>
      <c r="H710" s="158">
        <v>202.72164674013055</v>
      </c>
    </row>
    <row r="711" spans="3:11" s="120" customFormat="1" ht="13.5" x14ac:dyDescent="0.25">
      <c r="C711" s="117" t="s">
        <v>299</v>
      </c>
      <c r="D711" s="129">
        <v>46231</v>
      </c>
      <c r="E711" s="157" t="s">
        <v>4639</v>
      </c>
      <c r="F711" s="158">
        <v>2177.333752</v>
      </c>
      <c r="G711" s="158">
        <v>2135.1</v>
      </c>
      <c r="H711" s="158">
        <v>2231.8253542668031</v>
      </c>
    </row>
    <row r="712" spans="3:11" s="120" customFormat="1" ht="13.5" x14ac:dyDescent="0.25">
      <c r="C712" s="117" t="s">
        <v>299</v>
      </c>
      <c r="D712" s="129">
        <v>46259</v>
      </c>
      <c r="E712" s="157" t="s">
        <v>4639</v>
      </c>
      <c r="F712" s="158">
        <v>2151.1070669999999</v>
      </c>
      <c r="G712" s="158">
        <v>2146.4</v>
      </c>
      <c r="H712" s="158">
        <v>243.5489512331971</v>
      </c>
    </row>
    <row r="713" spans="3:11" s="120" customFormat="1" ht="13.5" x14ac:dyDescent="0.25">
      <c r="C713" s="117" t="s">
        <v>2195</v>
      </c>
      <c r="D713" s="129">
        <v>46231</v>
      </c>
      <c r="E713" s="157" t="s">
        <v>4639</v>
      </c>
      <c r="F713" s="158">
        <v>532.06219999999996</v>
      </c>
      <c r="G713" s="158">
        <v>535.9</v>
      </c>
      <c r="H713" s="158">
        <v>4701.9140522605539</v>
      </c>
    </row>
    <row r="714" spans="3:11" s="120" customFormat="1" ht="13.5" x14ac:dyDescent="0.25">
      <c r="C714" s="117" t="s">
        <v>2195</v>
      </c>
      <c r="D714" s="129">
        <v>46259</v>
      </c>
      <c r="E714" s="157" t="s">
        <v>4639</v>
      </c>
      <c r="F714" s="158">
        <v>577.69523500000003</v>
      </c>
      <c r="G714" s="158">
        <v>539.35</v>
      </c>
      <c r="H714" s="158">
        <v>408.02548913944554</v>
      </c>
    </row>
    <row r="715" spans="3:11" s="120" customFormat="1" ht="13.5" x14ac:dyDescent="0.25">
      <c r="C715" s="117" t="s">
        <v>2423</v>
      </c>
      <c r="D715" s="129">
        <v>46231</v>
      </c>
      <c r="E715" s="157" t="s">
        <v>4639</v>
      </c>
      <c r="F715" s="158">
        <v>34431.567855000001</v>
      </c>
      <c r="G715" s="158">
        <v>35155</v>
      </c>
      <c r="H715" s="158">
        <v>1733.222125</v>
      </c>
    </row>
    <row r="716" spans="3:11" s="120" customFormat="1" ht="13.5" x14ac:dyDescent="0.25">
      <c r="C716" s="117" t="s">
        <v>545</v>
      </c>
      <c r="D716" s="129">
        <v>46231</v>
      </c>
      <c r="E716" s="157" t="s">
        <v>4639</v>
      </c>
      <c r="F716" s="158">
        <v>1920.9411</v>
      </c>
      <c r="G716" s="158">
        <v>1914.8</v>
      </c>
      <c r="H716" s="158">
        <v>1807.4467509999999</v>
      </c>
    </row>
    <row r="717" spans="3:11" s="120" customFormat="1" ht="13.5" x14ac:dyDescent="0.25">
      <c r="C717" s="117" t="s">
        <v>42</v>
      </c>
      <c r="D717" s="129">
        <v>46231</v>
      </c>
      <c r="E717" s="157" t="s">
        <v>4639</v>
      </c>
      <c r="F717" s="158">
        <v>1384.227251</v>
      </c>
      <c r="G717" s="158">
        <v>1384.2</v>
      </c>
      <c r="H717" s="158">
        <v>19906.052158335038</v>
      </c>
    </row>
    <row r="718" spans="3:11" s="120" customFormat="1" ht="13.5" x14ac:dyDescent="0.25">
      <c r="C718" s="117" t="s">
        <v>42</v>
      </c>
      <c r="D718" s="129">
        <v>46259</v>
      </c>
      <c r="E718" s="157" t="s">
        <v>4639</v>
      </c>
      <c r="F718" s="158">
        <v>1380.8371649999999</v>
      </c>
      <c r="G718" s="158">
        <v>1381</v>
      </c>
      <c r="H718" s="158">
        <v>16208.620960664961</v>
      </c>
      <c r="K718" s="132"/>
    </row>
    <row r="719" spans="3:11" s="120" customFormat="1" ht="13.5" x14ac:dyDescent="0.25">
      <c r="C719" s="117" t="s">
        <v>5243</v>
      </c>
      <c r="D719" s="129">
        <v>46231</v>
      </c>
      <c r="E719" s="157" t="s">
        <v>4639</v>
      </c>
      <c r="F719" s="158">
        <v>1800.4692640000001</v>
      </c>
      <c r="G719" s="158">
        <v>1754.3</v>
      </c>
      <c r="H719" s="158">
        <v>1188.3686291540716</v>
      </c>
    </row>
    <row r="720" spans="3:11" s="120" customFormat="1" ht="13.5" x14ac:dyDescent="0.25">
      <c r="C720" s="117" t="s">
        <v>5243</v>
      </c>
      <c r="D720" s="129">
        <v>46259</v>
      </c>
      <c r="E720" s="157" t="s">
        <v>4639</v>
      </c>
      <c r="F720" s="158">
        <v>1703.681801</v>
      </c>
      <c r="G720" s="158">
        <v>1765</v>
      </c>
      <c r="H720" s="158">
        <v>11.260090145928276</v>
      </c>
      <c r="K720" s="132"/>
    </row>
    <row r="721" spans="3:11" s="120" customFormat="1" ht="13.5" x14ac:dyDescent="0.25">
      <c r="C721" s="117" t="s">
        <v>5248</v>
      </c>
      <c r="D721" s="129">
        <v>46231</v>
      </c>
      <c r="E721" s="157" t="s">
        <v>4639</v>
      </c>
      <c r="F721" s="158">
        <v>499.57969000000003</v>
      </c>
      <c r="G721" s="158">
        <v>491.25</v>
      </c>
      <c r="H721" s="158">
        <v>1498.9417348282468</v>
      </c>
    </row>
    <row r="722" spans="3:11" s="120" customFormat="1" ht="13.5" x14ac:dyDescent="0.25">
      <c r="C722" s="117" t="s">
        <v>5248</v>
      </c>
      <c r="D722" s="129">
        <v>46259</v>
      </c>
      <c r="E722" s="157" t="s">
        <v>4639</v>
      </c>
      <c r="F722" s="158">
        <v>491.92602299999999</v>
      </c>
      <c r="G722" s="158">
        <v>495.25</v>
      </c>
      <c r="H722" s="158">
        <v>79.748191771753184</v>
      </c>
    </row>
    <row r="723" spans="3:11" s="120" customFormat="1" ht="13.5" x14ac:dyDescent="0.25">
      <c r="C723" s="117" t="s">
        <v>808</v>
      </c>
      <c r="D723" s="129">
        <v>46231</v>
      </c>
      <c r="E723" s="157" t="s">
        <v>4639</v>
      </c>
      <c r="F723" s="158">
        <v>78.760129000000006</v>
      </c>
      <c r="G723" s="158">
        <v>79.790000000000006</v>
      </c>
      <c r="H723" s="158">
        <v>4766.8677386314848</v>
      </c>
    </row>
    <row r="724" spans="3:11" s="120" customFormat="1" ht="13.5" x14ac:dyDescent="0.25">
      <c r="C724" s="117" t="s">
        <v>808</v>
      </c>
      <c r="D724" s="129">
        <v>46259</v>
      </c>
      <c r="E724" s="157" t="s">
        <v>4639</v>
      </c>
      <c r="F724" s="158">
        <v>73.245671000000002</v>
      </c>
      <c r="G724" s="158">
        <v>80.23</v>
      </c>
      <c r="H724" s="158">
        <v>21.716557668514383</v>
      </c>
    </row>
    <row r="725" spans="3:11" s="120" customFormat="1" ht="13.5" x14ac:dyDescent="0.25">
      <c r="C725" s="117" t="s">
        <v>1598</v>
      </c>
      <c r="D725" s="129">
        <v>46231</v>
      </c>
      <c r="E725" s="157" t="s">
        <v>4639</v>
      </c>
      <c r="F725" s="158">
        <v>820.33804899999996</v>
      </c>
      <c r="G725" s="158">
        <v>821.85</v>
      </c>
      <c r="H725" s="158">
        <v>815.80132500000002</v>
      </c>
    </row>
    <row r="726" spans="3:11" s="120" customFormat="1" ht="13.5" x14ac:dyDescent="0.25">
      <c r="C726" s="117" t="s">
        <v>1119</v>
      </c>
      <c r="D726" s="129">
        <v>46231</v>
      </c>
      <c r="E726" s="157" t="s">
        <v>4639</v>
      </c>
      <c r="F726" s="158">
        <v>126.145627</v>
      </c>
      <c r="G726" s="158">
        <v>126.12</v>
      </c>
      <c r="H726" s="158">
        <v>1072.4523820385889</v>
      </c>
    </row>
    <row r="727" spans="3:11" s="120" customFormat="1" ht="13.5" x14ac:dyDescent="0.25">
      <c r="C727" s="117" t="s">
        <v>1119</v>
      </c>
      <c r="D727" s="129">
        <v>46259</v>
      </c>
      <c r="E727" s="157" t="s">
        <v>4639</v>
      </c>
      <c r="F727" s="158">
        <v>124.946957</v>
      </c>
      <c r="G727" s="158">
        <v>126.81</v>
      </c>
      <c r="H727" s="158">
        <v>232.0155194614112</v>
      </c>
    </row>
    <row r="728" spans="3:11" s="120" customFormat="1" ht="13.5" x14ac:dyDescent="0.25">
      <c r="C728" s="117" t="s">
        <v>1073</v>
      </c>
      <c r="D728" s="129">
        <v>46231</v>
      </c>
      <c r="E728" s="157" t="s">
        <v>4639</v>
      </c>
      <c r="F728" s="158">
        <v>143.69805500000001</v>
      </c>
      <c r="G728" s="158">
        <v>140.38</v>
      </c>
      <c r="H728" s="158">
        <v>2089.2562777604003</v>
      </c>
    </row>
    <row r="729" spans="3:11" s="120" customFormat="1" ht="13.5" x14ac:dyDescent="0.25">
      <c r="C729" s="117" t="s">
        <v>1073</v>
      </c>
      <c r="D729" s="129">
        <v>46259</v>
      </c>
      <c r="E729" s="157" t="s">
        <v>4639</v>
      </c>
      <c r="F729" s="158">
        <v>145.005269</v>
      </c>
      <c r="G729" s="158">
        <v>140.04</v>
      </c>
      <c r="H729" s="158">
        <v>175.83788473960004</v>
      </c>
    </row>
    <row r="730" spans="3:11" s="120" customFormat="1" ht="13.5" x14ac:dyDescent="0.25">
      <c r="C730" s="117" t="s">
        <v>2498</v>
      </c>
      <c r="D730" s="129">
        <v>46231</v>
      </c>
      <c r="E730" s="157" t="s">
        <v>4639</v>
      </c>
      <c r="F730" s="158">
        <v>91.28</v>
      </c>
      <c r="G730" s="158">
        <v>91.18</v>
      </c>
      <c r="H730" s="158">
        <v>1.1414905</v>
      </c>
    </row>
    <row r="731" spans="3:11" s="120" customFormat="1" ht="13.5" x14ac:dyDescent="0.25">
      <c r="C731" s="117" t="s">
        <v>271</v>
      </c>
      <c r="D731" s="129">
        <v>46231</v>
      </c>
      <c r="E731" s="157" t="s">
        <v>4639</v>
      </c>
      <c r="F731" s="158">
        <v>410.47979500000002</v>
      </c>
      <c r="G731" s="158">
        <v>394.8</v>
      </c>
      <c r="H731" s="158">
        <v>7706.7146243123625</v>
      </c>
    </row>
    <row r="732" spans="3:11" s="120" customFormat="1" ht="13.5" x14ac:dyDescent="0.25">
      <c r="C732" s="117" t="s">
        <v>271</v>
      </c>
      <c r="D732" s="129">
        <v>46259</v>
      </c>
      <c r="E732" s="157" t="s">
        <v>4639</v>
      </c>
      <c r="F732" s="158">
        <v>410.848275</v>
      </c>
      <c r="G732" s="158">
        <v>397.55</v>
      </c>
      <c r="H732" s="158">
        <v>220.63871398763834</v>
      </c>
      <c r="K732" s="132"/>
    </row>
    <row r="733" spans="3:11" s="120" customFormat="1" ht="13.5" x14ac:dyDescent="0.25">
      <c r="C733" s="117" t="s">
        <v>1565</v>
      </c>
      <c r="D733" s="129">
        <v>46231</v>
      </c>
      <c r="E733" s="157" t="s">
        <v>4639</v>
      </c>
      <c r="F733" s="158">
        <v>928.30782599999998</v>
      </c>
      <c r="G733" s="158">
        <v>930.8</v>
      </c>
      <c r="H733" s="158">
        <v>1819.9168150879591</v>
      </c>
    </row>
    <row r="734" spans="3:11" s="120" customFormat="1" ht="13.5" x14ac:dyDescent="0.25">
      <c r="C734" s="117" t="s">
        <v>1565</v>
      </c>
      <c r="D734" s="129">
        <v>46259</v>
      </c>
      <c r="E734" s="157" t="s">
        <v>4639</v>
      </c>
      <c r="F734" s="158">
        <v>931.07429200000001</v>
      </c>
      <c r="G734" s="158">
        <v>937.1</v>
      </c>
      <c r="H734" s="158">
        <v>582.30334441204059</v>
      </c>
    </row>
    <row r="735" spans="3:11" s="120" customFormat="1" ht="13.5" x14ac:dyDescent="0.25">
      <c r="C735" s="117" t="s">
        <v>640</v>
      </c>
      <c r="D735" s="129">
        <v>46231</v>
      </c>
      <c r="E735" s="157" t="s">
        <v>4639</v>
      </c>
      <c r="F735" s="158">
        <v>997.314886</v>
      </c>
      <c r="G735" s="158">
        <v>982.2</v>
      </c>
      <c r="H735" s="158">
        <v>4684.4841472997587</v>
      </c>
    </row>
    <row r="736" spans="3:11" s="120" customFormat="1" ht="13.5" x14ac:dyDescent="0.25">
      <c r="C736" s="117" t="s">
        <v>640</v>
      </c>
      <c r="D736" s="129">
        <v>46259</v>
      </c>
      <c r="E736" s="157" t="s">
        <v>4639</v>
      </c>
      <c r="F736" s="158">
        <v>1006.500957</v>
      </c>
      <c r="G736" s="158">
        <v>988.8</v>
      </c>
      <c r="H736" s="158">
        <v>55.797503200240762</v>
      </c>
    </row>
    <row r="737" spans="3:11" s="120" customFormat="1" ht="13.5" x14ac:dyDescent="0.25">
      <c r="C737" s="117" t="s">
        <v>2417</v>
      </c>
      <c r="D737" s="129">
        <v>46231</v>
      </c>
      <c r="E737" s="157" t="s">
        <v>4639</v>
      </c>
      <c r="F737" s="158">
        <v>91.259771000000001</v>
      </c>
      <c r="G737" s="158">
        <v>90.8</v>
      </c>
      <c r="H737" s="158">
        <v>1668.407474552356</v>
      </c>
    </row>
    <row r="738" spans="3:11" s="120" customFormat="1" ht="13.5" x14ac:dyDescent="0.25">
      <c r="C738" s="117" t="s">
        <v>2417</v>
      </c>
      <c r="D738" s="129">
        <v>46259</v>
      </c>
      <c r="E738" s="157" t="s">
        <v>4639</v>
      </c>
      <c r="F738" s="158">
        <v>88.576220000000006</v>
      </c>
      <c r="G738" s="158">
        <v>91.33</v>
      </c>
      <c r="H738" s="158">
        <v>301.07913104764407</v>
      </c>
      <c r="K738" s="132"/>
    </row>
    <row r="739" spans="3:11" s="120" customFormat="1" ht="13.5" x14ac:dyDescent="0.25">
      <c r="C739" s="117" t="s">
        <v>597</v>
      </c>
      <c r="D739" s="129">
        <v>46231</v>
      </c>
      <c r="E739" s="157" t="s">
        <v>4639</v>
      </c>
      <c r="F739" s="158">
        <v>5324.8710460000002</v>
      </c>
      <c r="G739" s="158">
        <v>5394.6</v>
      </c>
      <c r="H739" s="158">
        <v>4742.6157292888993</v>
      </c>
    </row>
    <row r="740" spans="3:11" s="120" customFormat="1" ht="13.5" x14ac:dyDescent="0.25">
      <c r="C740" s="117" t="s">
        <v>597</v>
      </c>
      <c r="D740" s="129">
        <v>46259</v>
      </c>
      <c r="E740" s="157" t="s">
        <v>4639</v>
      </c>
      <c r="F740" s="158">
        <v>4970.3988760000002</v>
      </c>
      <c r="G740" s="158">
        <v>5423.6</v>
      </c>
      <c r="H740" s="158">
        <v>298.0069267111009</v>
      </c>
    </row>
    <row r="741" spans="3:11" s="120" customFormat="1" ht="13.5" x14ac:dyDescent="0.25">
      <c r="C741" s="117" t="s">
        <v>625</v>
      </c>
      <c r="D741" s="129">
        <v>46231</v>
      </c>
      <c r="E741" s="157" t="s">
        <v>4639</v>
      </c>
      <c r="F741" s="158">
        <v>292.92372399999999</v>
      </c>
      <c r="G741" s="158">
        <v>288.55</v>
      </c>
      <c r="H741" s="158">
        <v>5721.2672187654016</v>
      </c>
    </row>
    <row r="742" spans="3:11" s="120" customFormat="1" ht="13.5" x14ac:dyDescent="0.25">
      <c r="C742" s="117" t="s">
        <v>625</v>
      </c>
      <c r="D742" s="129">
        <v>46259</v>
      </c>
      <c r="E742" s="157" t="s">
        <v>4639</v>
      </c>
      <c r="F742" s="158">
        <v>291.40936499999998</v>
      </c>
      <c r="G742" s="158">
        <v>290.2</v>
      </c>
      <c r="H742" s="158">
        <v>1281.8590098345978</v>
      </c>
    </row>
    <row r="743" spans="3:11" s="120" customFormat="1" ht="13.5" x14ac:dyDescent="0.25">
      <c r="C743" s="117" t="s">
        <v>254</v>
      </c>
      <c r="D743" s="129">
        <v>46231</v>
      </c>
      <c r="E743" s="157" t="s">
        <v>4639</v>
      </c>
      <c r="F743" s="158">
        <v>1098.9869040000001</v>
      </c>
      <c r="G743" s="158">
        <v>1066.5999999999999</v>
      </c>
      <c r="H743" s="158">
        <v>1446.0389972444157</v>
      </c>
    </row>
    <row r="744" spans="3:11" s="120" customFormat="1" ht="13.5" x14ac:dyDescent="0.25">
      <c r="C744" s="117" t="s">
        <v>254</v>
      </c>
      <c r="D744" s="129">
        <v>46259</v>
      </c>
      <c r="E744" s="157" t="s">
        <v>4639</v>
      </c>
      <c r="F744" s="158">
        <v>1145</v>
      </c>
      <c r="G744" s="158">
        <v>1070.5999999999999</v>
      </c>
      <c r="H744" s="158">
        <v>1.3135402555843037</v>
      </c>
      <c r="K744" s="161"/>
    </row>
    <row r="745" spans="3:11" s="120" customFormat="1" ht="13.5" x14ac:dyDescent="0.25">
      <c r="C745" s="117" t="s">
        <v>1185</v>
      </c>
      <c r="D745" s="129">
        <v>46231</v>
      </c>
      <c r="E745" s="157" t="s">
        <v>4639</v>
      </c>
      <c r="F745" s="158">
        <v>240.92058900000001</v>
      </c>
      <c r="G745" s="158">
        <v>237.81</v>
      </c>
      <c r="H745" s="158">
        <v>6704.4729489441816</v>
      </c>
    </row>
    <row r="746" spans="3:11" s="120" customFormat="1" ht="13.5" x14ac:dyDescent="0.25">
      <c r="C746" s="117" t="s">
        <v>1185</v>
      </c>
      <c r="D746" s="129">
        <v>46259</v>
      </c>
      <c r="E746" s="157" t="s">
        <v>4639</v>
      </c>
      <c r="F746" s="158">
        <v>235.874064</v>
      </c>
      <c r="G746" s="158">
        <v>239.06</v>
      </c>
      <c r="H746" s="158">
        <v>467.16432715581885</v>
      </c>
    </row>
    <row r="747" spans="3:11" s="120" customFormat="1" ht="13.5" x14ac:dyDescent="0.25">
      <c r="C747" s="117" t="s">
        <v>290</v>
      </c>
      <c r="D747" s="129">
        <v>46231</v>
      </c>
      <c r="E747" s="157" t="s">
        <v>4639</v>
      </c>
      <c r="F747" s="158">
        <v>578.31286299999999</v>
      </c>
      <c r="G747" s="158">
        <v>585.79999999999995</v>
      </c>
      <c r="H747" s="158">
        <v>288.96710289461464</v>
      </c>
    </row>
    <row r="748" spans="3:11" s="120" customFormat="1" ht="13.5" x14ac:dyDescent="0.25">
      <c r="C748" s="117" t="s">
        <v>290</v>
      </c>
      <c r="D748" s="129">
        <v>46259</v>
      </c>
      <c r="E748" s="157" t="s">
        <v>4639</v>
      </c>
      <c r="F748" s="158">
        <v>576.69204300000001</v>
      </c>
      <c r="G748" s="158">
        <v>589</v>
      </c>
      <c r="H748" s="158">
        <v>62.361010905385442</v>
      </c>
    </row>
    <row r="749" spans="3:11" s="120" customFormat="1" ht="13.5" x14ac:dyDescent="0.25">
      <c r="C749" s="117" t="s">
        <v>78</v>
      </c>
      <c r="D749" s="129">
        <v>46231</v>
      </c>
      <c r="E749" s="157" t="s">
        <v>4639</v>
      </c>
      <c r="F749" s="158">
        <v>1237.0544809999999</v>
      </c>
      <c r="G749" s="158">
        <v>1227.3</v>
      </c>
      <c r="H749" s="158">
        <v>17824.705379141949</v>
      </c>
    </row>
    <row r="750" spans="3:11" s="120" customFormat="1" ht="13.5" x14ac:dyDescent="0.25">
      <c r="C750" s="117" t="s">
        <v>78</v>
      </c>
      <c r="D750" s="129">
        <v>46259</v>
      </c>
      <c r="E750" s="157" t="s">
        <v>4639</v>
      </c>
      <c r="F750" s="158">
        <v>1250.9877240000001</v>
      </c>
      <c r="G750" s="158">
        <v>1236.5</v>
      </c>
      <c r="H750" s="158">
        <v>5483.5405534580541</v>
      </c>
      <c r="K750" s="132"/>
    </row>
    <row r="751" spans="3:11" s="120" customFormat="1" ht="13.5" x14ac:dyDescent="0.25">
      <c r="C751" s="117" t="s">
        <v>2373</v>
      </c>
      <c r="D751" s="129">
        <v>46231</v>
      </c>
      <c r="E751" s="157" t="s">
        <v>4639</v>
      </c>
      <c r="F751" s="158">
        <v>378.80589099999997</v>
      </c>
      <c r="G751" s="158">
        <v>389.9</v>
      </c>
      <c r="H751" s="158">
        <v>5584.1014316613691</v>
      </c>
    </row>
    <row r="752" spans="3:11" s="120" customFormat="1" ht="13.5" x14ac:dyDescent="0.25">
      <c r="C752" s="117" t="s">
        <v>2373</v>
      </c>
      <c r="D752" s="129">
        <v>46259</v>
      </c>
      <c r="E752" s="157" t="s">
        <v>4639</v>
      </c>
      <c r="F752" s="158">
        <v>350.39001300000001</v>
      </c>
      <c r="G752" s="158">
        <v>391.65</v>
      </c>
      <c r="H752" s="158">
        <v>25.357887538629964</v>
      </c>
      <c r="K752" s="132"/>
    </row>
    <row r="753" spans="3:11" s="120" customFormat="1" ht="13.5" x14ac:dyDescent="0.25">
      <c r="C753" s="117" t="s">
        <v>2461</v>
      </c>
      <c r="D753" s="129">
        <v>46231</v>
      </c>
      <c r="E753" s="157" t="s">
        <v>4639</v>
      </c>
      <c r="F753" s="158">
        <v>871.08137299999999</v>
      </c>
      <c r="G753" s="158">
        <v>874.35</v>
      </c>
      <c r="H753" s="158">
        <v>331.0018579</v>
      </c>
    </row>
    <row r="754" spans="3:11" s="120" customFormat="1" ht="13.5" x14ac:dyDescent="0.25">
      <c r="C754" s="117" t="s">
        <v>71</v>
      </c>
      <c r="D754" s="129">
        <v>46231</v>
      </c>
      <c r="E754" s="157" t="s">
        <v>4639</v>
      </c>
      <c r="F754" s="158">
        <v>396.33004699999998</v>
      </c>
      <c r="G754" s="158">
        <v>394.8</v>
      </c>
      <c r="H754" s="158">
        <v>5171.9716078548317</v>
      </c>
    </row>
    <row r="755" spans="3:11" s="120" customFormat="1" ht="13.5" x14ac:dyDescent="0.25">
      <c r="C755" s="117" t="s">
        <v>71</v>
      </c>
      <c r="D755" s="129">
        <v>46259</v>
      </c>
      <c r="E755" s="157" t="s">
        <v>4639</v>
      </c>
      <c r="F755" s="158">
        <v>414.67752200000001</v>
      </c>
      <c r="G755" s="158">
        <v>395.85</v>
      </c>
      <c r="H755" s="158">
        <v>1407.8960071451684</v>
      </c>
    </row>
    <row r="756" spans="3:11" s="120" customFormat="1" ht="13.5" x14ac:dyDescent="0.25">
      <c r="C756" s="117" t="s">
        <v>1243</v>
      </c>
      <c r="D756" s="129">
        <v>46231</v>
      </c>
      <c r="E756" s="157" t="s">
        <v>4639</v>
      </c>
      <c r="F756" s="158">
        <v>302.41071799999997</v>
      </c>
      <c r="G756" s="158">
        <v>311.05</v>
      </c>
      <c r="H756" s="158">
        <v>271.82613939999999</v>
      </c>
    </row>
    <row r="757" spans="3:11" s="120" customFormat="1" ht="13.5" x14ac:dyDescent="0.25">
      <c r="C757" s="117" t="s">
        <v>52</v>
      </c>
      <c r="D757" s="129">
        <v>46231</v>
      </c>
      <c r="E757" s="157" t="s">
        <v>4639</v>
      </c>
      <c r="F757" s="158">
        <v>4184.6178499999996</v>
      </c>
      <c r="G757" s="158">
        <v>4165.6000000000004</v>
      </c>
      <c r="H757" s="158">
        <v>6634.2613131118123</v>
      </c>
    </row>
    <row r="758" spans="3:11" s="120" customFormat="1" ht="13.5" x14ac:dyDescent="0.25">
      <c r="C758" s="117" t="s">
        <v>52</v>
      </c>
      <c r="D758" s="129">
        <v>46259</v>
      </c>
      <c r="E758" s="157" t="s">
        <v>4639</v>
      </c>
      <c r="F758" s="158">
        <v>4089.7489949999999</v>
      </c>
      <c r="G758" s="158">
        <v>4191.5</v>
      </c>
      <c r="H758" s="158">
        <v>414.13396738818705</v>
      </c>
    </row>
    <row r="759" spans="3:11" s="120" customFormat="1" ht="13.5" x14ac:dyDescent="0.25">
      <c r="C759" s="117" t="s">
        <v>1014</v>
      </c>
      <c r="D759" s="129">
        <v>46231</v>
      </c>
      <c r="E759" s="157" t="s">
        <v>4639</v>
      </c>
      <c r="F759" s="158">
        <v>1446.3584390000001</v>
      </c>
      <c r="G759" s="158">
        <v>1523.2</v>
      </c>
      <c r="H759" s="158">
        <v>5084.7743184993105</v>
      </c>
    </row>
    <row r="760" spans="3:11" s="120" customFormat="1" ht="13.5" x14ac:dyDescent="0.25">
      <c r="C760" s="117" t="s">
        <v>1014</v>
      </c>
      <c r="D760" s="129">
        <v>46259</v>
      </c>
      <c r="E760" s="157" t="s">
        <v>4639</v>
      </c>
      <c r="F760" s="158">
        <v>1454.985005</v>
      </c>
      <c r="G760" s="158">
        <v>1532.4</v>
      </c>
      <c r="H760" s="158">
        <v>53.31407950068877</v>
      </c>
    </row>
    <row r="761" spans="3:11" s="120" customFormat="1" ht="13.5" x14ac:dyDescent="0.25">
      <c r="C761" s="117" t="s">
        <v>699</v>
      </c>
      <c r="D761" s="129">
        <v>46231</v>
      </c>
      <c r="E761" s="157" t="s">
        <v>4639</v>
      </c>
      <c r="F761" s="158">
        <v>552.13409799999999</v>
      </c>
      <c r="G761" s="158">
        <v>565.70000000000005</v>
      </c>
      <c r="H761" s="158">
        <v>3297.7837199999999</v>
      </c>
    </row>
    <row r="762" spans="3:11" s="120" customFormat="1" ht="13.5" x14ac:dyDescent="0.25">
      <c r="C762" s="117" t="s">
        <v>1209</v>
      </c>
      <c r="D762" s="129">
        <v>46231</v>
      </c>
      <c r="E762" s="157" t="s">
        <v>4639</v>
      </c>
      <c r="F762" s="158">
        <v>941.13536599999998</v>
      </c>
      <c r="G762" s="158">
        <v>962.6</v>
      </c>
      <c r="H762" s="158">
        <v>2989.3941658407794</v>
      </c>
    </row>
    <row r="763" spans="3:11" s="120" customFormat="1" ht="13.5" x14ac:dyDescent="0.25">
      <c r="C763" s="117" t="s">
        <v>1209</v>
      </c>
      <c r="D763" s="129">
        <v>46259</v>
      </c>
      <c r="E763" s="157" t="s">
        <v>4639</v>
      </c>
      <c r="F763" s="158">
        <v>967.875</v>
      </c>
      <c r="G763" s="158">
        <v>964.25</v>
      </c>
      <c r="H763" s="158">
        <v>2.898856059220833</v>
      </c>
      <c r="K763" s="132"/>
    </row>
    <row r="764" spans="3:11" s="120" customFormat="1" ht="13.5" x14ac:dyDescent="0.25">
      <c r="C764" s="117" t="s">
        <v>108</v>
      </c>
      <c r="D764" s="129">
        <v>46231</v>
      </c>
      <c r="E764" s="157" t="s">
        <v>4639</v>
      </c>
      <c r="F764" s="158">
        <v>3587.7</v>
      </c>
      <c r="G764" s="158">
        <v>3558.8</v>
      </c>
      <c r="H764" s="158">
        <v>246.402672</v>
      </c>
      <c r="K764" s="132"/>
    </row>
    <row r="765" spans="3:11" s="120" customFormat="1" ht="13.5" x14ac:dyDescent="0.25">
      <c r="C765" s="117" t="s">
        <v>309</v>
      </c>
      <c r="D765" s="129">
        <v>46231</v>
      </c>
      <c r="E765" s="157" t="s">
        <v>4639</v>
      </c>
      <c r="F765" s="158">
        <v>2374.3235169999998</v>
      </c>
      <c r="G765" s="158">
        <v>2418.4</v>
      </c>
      <c r="H765" s="158">
        <v>138.099942</v>
      </c>
    </row>
    <row r="766" spans="3:11" s="120" customFormat="1" ht="13.5" x14ac:dyDescent="0.25">
      <c r="C766" s="117" t="s">
        <v>465</v>
      </c>
      <c r="D766" s="129">
        <v>46231</v>
      </c>
      <c r="E766" s="157" t="s">
        <v>4639</v>
      </c>
      <c r="F766" s="158">
        <v>3093.9178240000001</v>
      </c>
      <c r="G766" s="158">
        <v>3060.8</v>
      </c>
      <c r="H766" s="158">
        <v>6091.3815651288132</v>
      </c>
    </row>
    <row r="767" spans="3:11" s="120" customFormat="1" ht="13.5" x14ac:dyDescent="0.25">
      <c r="C767" s="117" t="s">
        <v>465</v>
      </c>
      <c r="D767" s="129">
        <v>46259</v>
      </c>
      <c r="E767" s="157" t="s">
        <v>4639</v>
      </c>
      <c r="F767" s="158">
        <v>3078.28613</v>
      </c>
      <c r="G767" s="158">
        <v>3076.4</v>
      </c>
      <c r="H767" s="158">
        <v>652.99538687118752</v>
      </c>
      <c r="K767" s="161"/>
    </row>
    <row r="768" spans="3:11" s="120" customFormat="1" ht="13.5" x14ac:dyDescent="0.25">
      <c r="C768" s="117" t="s">
        <v>480</v>
      </c>
      <c r="D768" s="129">
        <v>46231</v>
      </c>
      <c r="E768" s="157" t="s">
        <v>4639</v>
      </c>
      <c r="F768" s="158">
        <v>317.71207299999998</v>
      </c>
      <c r="G768" s="158">
        <v>326</v>
      </c>
      <c r="H768" s="158">
        <v>8124.8508000000002</v>
      </c>
    </row>
    <row r="769" spans="3:11" s="120" customFormat="1" ht="13.5" x14ac:dyDescent="0.25">
      <c r="C769" s="117" t="s">
        <v>159</v>
      </c>
      <c r="D769" s="129">
        <v>46231</v>
      </c>
      <c r="E769" s="157" t="s">
        <v>4639</v>
      </c>
      <c r="F769" s="158">
        <v>2535.5335669999999</v>
      </c>
      <c r="G769" s="158">
        <v>2555.9</v>
      </c>
      <c r="H769" s="158">
        <v>826.38303499999995</v>
      </c>
    </row>
    <row r="770" spans="3:11" s="120" customFormat="1" ht="13.5" x14ac:dyDescent="0.25">
      <c r="C770" s="117" t="s">
        <v>2414</v>
      </c>
      <c r="D770" s="129">
        <v>46231</v>
      </c>
      <c r="E770" s="157" t="s">
        <v>4639</v>
      </c>
      <c r="F770" s="158">
        <v>831.93075199999998</v>
      </c>
      <c r="G770" s="158">
        <v>841.25</v>
      </c>
      <c r="H770" s="158">
        <v>1269.4902896841236</v>
      </c>
    </row>
    <row r="771" spans="3:11" s="120" customFormat="1" ht="13.5" x14ac:dyDescent="0.25">
      <c r="C771" s="117" t="s">
        <v>2414</v>
      </c>
      <c r="D771" s="129">
        <v>46259</v>
      </c>
      <c r="E771" s="157" t="s">
        <v>4639</v>
      </c>
      <c r="F771" s="158">
        <v>818.24443299999996</v>
      </c>
      <c r="G771" s="158">
        <v>841.35</v>
      </c>
      <c r="H771" s="158">
        <v>16.094043315876583</v>
      </c>
      <c r="K771" s="132"/>
    </row>
    <row r="772" spans="3:11" s="120" customFormat="1" ht="13.5" x14ac:dyDescent="0.25">
      <c r="C772" s="117" t="s">
        <v>56</v>
      </c>
      <c r="D772" s="129">
        <v>46231</v>
      </c>
      <c r="E772" s="157" t="s">
        <v>4639</v>
      </c>
      <c r="F772" s="158">
        <v>13532.502175</v>
      </c>
      <c r="G772" s="158">
        <v>14176</v>
      </c>
      <c r="H772" s="158">
        <v>6899.1128445290688</v>
      </c>
    </row>
    <row r="773" spans="3:11" s="120" customFormat="1" ht="13.5" x14ac:dyDescent="0.25">
      <c r="C773" s="117" t="s">
        <v>56</v>
      </c>
      <c r="D773" s="129">
        <v>46259</v>
      </c>
      <c r="E773" s="157" t="s">
        <v>4639</v>
      </c>
      <c r="F773" s="158">
        <v>13521.228263999999</v>
      </c>
      <c r="G773" s="158">
        <v>14123</v>
      </c>
      <c r="H773" s="158">
        <v>403.09300797093084</v>
      </c>
    </row>
    <row r="774" spans="3:11" s="120" customFormat="1" ht="13.5" x14ac:dyDescent="0.25">
      <c r="C774" s="117" t="s">
        <v>1912</v>
      </c>
      <c r="D774" s="129">
        <v>46231</v>
      </c>
      <c r="E774" s="157" t="s">
        <v>4639</v>
      </c>
      <c r="F774" s="158">
        <v>1639.004846</v>
      </c>
      <c r="G774" s="158">
        <v>1592.1</v>
      </c>
      <c r="H774" s="158">
        <v>2944.0263639999998</v>
      </c>
    </row>
    <row r="775" spans="3:11" s="120" customFormat="1" ht="13.5" x14ac:dyDescent="0.25">
      <c r="C775" s="117" t="s">
        <v>616</v>
      </c>
      <c r="D775" s="129">
        <v>46231</v>
      </c>
      <c r="E775" s="157" t="s">
        <v>4639</v>
      </c>
      <c r="F775" s="158">
        <v>1112.584376</v>
      </c>
      <c r="G775" s="158">
        <v>1136.1500000000001</v>
      </c>
      <c r="H775" s="158">
        <v>129.5890168</v>
      </c>
    </row>
    <row r="776" spans="3:11" s="120" customFormat="1" ht="13.5" x14ac:dyDescent="0.25">
      <c r="C776" s="117" t="s">
        <v>2481</v>
      </c>
      <c r="D776" s="129">
        <v>46231</v>
      </c>
      <c r="E776" s="157" t="s">
        <v>4639</v>
      </c>
      <c r="F776" s="158">
        <v>2535.3393540000002</v>
      </c>
      <c r="G776" s="158">
        <v>2514.6999999999998</v>
      </c>
      <c r="H776" s="158">
        <v>146.32547740000001</v>
      </c>
    </row>
    <row r="777" spans="3:11" s="120" customFormat="1" ht="13.5" x14ac:dyDescent="0.25">
      <c r="C777" s="117" t="s">
        <v>1397</v>
      </c>
      <c r="D777" s="129">
        <v>46231</v>
      </c>
      <c r="E777" s="157" t="s">
        <v>4639</v>
      </c>
      <c r="F777" s="158">
        <v>943.66942200000005</v>
      </c>
      <c r="G777" s="158">
        <v>957.3</v>
      </c>
      <c r="H777" s="158">
        <v>35.817392300000002</v>
      </c>
    </row>
    <row r="778" spans="3:11" s="120" customFormat="1" ht="13.5" x14ac:dyDescent="0.25">
      <c r="C778" s="117" t="s">
        <v>2464</v>
      </c>
      <c r="D778" s="129">
        <v>46231</v>
      </c>
      <c r="E778" s="157" t="s">
        <v>4639</v>
      </c>
      <c r="F778" s="158">
        <v>2184.3611879999999</v>
      </c>
      <c r="G778" s="158">
        <v>2177.9</v>
      </c>
      <c r="H778" s="158">
        <v>699.90631430000008</v>
      </c>
    </row>
    <row r="779" spans="3:11" s="120" customFormat="1" ht="13.5" x14ac:dyDescent="0.25">
      <c r="C779" s="117" t="s">
        <v>2123</v>
      </c>
      <c r="D779" s="129">
        <v>46231</v>
      </c>
      <c r="E779" s="157" t="s">
        <v>4639</v>
      </c>
      <c r="F779" s="158">
        <v>2843.9153190000002</v>
      </c>
      <c r="G779" s="158">
        <v>2842.6</v>
      </c>
      <c r="H779" s="158">
        <v>29.430962559777498</v>
      </c>
    </row>
    <row r="780" spans="3:11" s="120" customFormat="1" ht="13.5" x14ac:dyDescent="0.25">
      <c r="C780" s="117" t="s">
        <v>2123</v>
      </c>
      <c r="D780" s="129">
        <v>46259</v>
      </c>
      <c r="E780" s="157" t="s">
        <v>4639</v>
      </c>
      <c r="F780" s="158">
        <v>2859.3269220000002</v>
      </c>
      <c r="G780" s="158">
        <v>2851.2</v>
      </c>
      <c r="H780" s="158">
        <v>426.40004294022248</v>
      </c>
      <c r="K780" s="132"/>
    </row>
    <row r="781" spans="3:11" s="120" customFormat="1" ht="13.5" x14ac:dyDescent="0.25">
      <c r="C781" s="117" t="s">
        <v>447</v>
      </c>
      <c r="D781" s="129">
        <v>46231</v>
      </c>
      <c r="E781" s="157" t="s">
        <v>4639</v>
      </c>
      <c r="F781" s="158">
        <v>3024.88</v>
      </c>
      <c r="G781" s="158">
        <v>3015.6</v>
      </c>
      <c r="H781" s="158">
        <v>15.4096704</v>
      </c>
    </row>
    <row r="782" spans="3:11" s="120" customFormat="1" ht="13.5" x14ac:dyDescent="0.25">
      <c r="C782" s="117" t="s">
        <v>2395</v>
      </c>
      <c r="D782" s="129">
        <v>46231</v>
      </c>
      <c r="E782" s="157" t="s">
        <v>4639</v>
      </c>
      <c r="F782" s="158">
        <v>342.96873199999999</v>
      </c>
      <c r="G782" s="158">
        <v>341.05</v>
      </c>
      <c r="H782" s="158">
        <v>2041.2176270332127</v>
      </c>
    </row>
    <row r="783" spans="3:11" s="120" customFormat="1" ht="13.5" x14ac:dyDescent="0.25">
      <c r="C783" s="117" t="s">
        <v>2395</v>
      </c>
      <c r="D783" s="129">
        <v>46259</v>
      </c>
      <c r="E783" s="157" t="s">
        <v>4639</v>
      </c>
      <c r="F783" s="158">
        <v>370.85353900000001</v>
      </c>
      <c r="G783" s="158">
        <v>343.1</v>
      </c>
      <c r="H783" s="158">
        <v>443.1484432667873</v>
      </c>
    </row>
    <row r="784" spans="3:11" s="120" customFormat="1" ht="13.5" x14ac:dyDescent="0.25">
      <c r="C784" s="117" t="s">
        <v>2383</v>
      </c>
      <c r="D784" s="129">
        <v>46231</v>
      </c>
      <c r="E784" s="157" t="s">
        <v>4639</v>
      </c>
      <c r="F784" s="158">
        <v>107.901111</v>
      </c>
      <c r="G784" s="158">
        <v>105.79</v>
      </c>
      <c r="H784" s="158">
        <v>4921.9870343000002</v>
      </c>
    </row>
    <row r="785" spans="3:11" s="120" customFormat="1" ht="13.5" x14ac:dyDescent="0.25">
      <c r="C785" s="117" t="s">
        <v>935</v>
      </c>
      <c r="D785" s="129">
        <v>46231</v>
      </c>
      <c r="E785" s="157" t="s">
        <v>4639</v>
      </c>
      <c r="F785" s="158">
        <v>1422.4943720000001</v>
      </c>
      <c r="G785" s="158">
        <v>1405.4</v>
      </c>
      <c r="H785" s="158">
        <v>1717.9105258675208</v>
      </c>
    </row>
    <row r="786" spans="3:11" s="120" customFormat="1" ht="13.5" x14ac:dyDescent="0.25">
      <c r="C786" s="117" t="s">
        <v>935</v>
      </c>
      <c r="D786" s="129">
        <v>46259</v>
      </c>
      <c r="E786" s="157" t="s">
        <v>4639</v>
      </c>
      <c r="F786" s="158">
        <v>1414.42</v>
      </c>
      <c r="G786" s="158">
        <v>1412.5</v>
      </c>
      <c r="H786" s="158">
        <v>24.789509132479299</v>
      </c>
    </row>
    <row r="787" spans="3:11" s="120" customFormat="1" ht="13.5" x14ac:dyDescent="0.25">
      <c r="C787" s="117" t="s">
        <v>1070</v>
      </c>
      <c r="D787" s="129">
        <v>46231</v>
      </c>
      <c r="E787" s="157" t="s">
        <v>4639</v>
      </c>
      <c r="F787" s="158">
        <v>75.262086999999994</v>
      </c>
      <c r="G787" s="158">
        <v>79.900000000000006</v>
      </c>
      <c r="H787" s="158">
        <v>147.66626050000002</v>
      </c>
    </row>
    <row r="788" spans="3:11" s="120" customFormat="1" ht="13.5" x14ac:dyDescent="0.25">
      <c r="C788" s="117" t="s">
        <v>2472</v>
      </c>
      <c r="D788" s="129">
        <v>46231</v>
      </c>
      <c r="E788" s="157" t="s">
        <v>4639</v>
      </c>
      <c r="F788" s="158">
        <v>1169.2632000000001</v>
      </c>
      <c r="G788" s="158">
        <v>1166.2</v>
      </c>
      <c r="H788" s="158">
        <v>216.76955629999998</v>
      </c>
      <c r="K788" s="132"/>
    </row>
    <row r="789" spans="3:11" s="120" customFormat="1" ht="13.5" x14ac:dyDescent="0.25">
      <c r="C789" s="117" t="s">
        <v>1103</v>
      </c>
      <c r="D789" s="129">
        <v>46231</v>
      </c>
      <c r="E789" s="157" t="s">
        <v>4639</v>
      </c>
      <c r="F789" s="158">
        <v>85.657100999999997</v>
      </c>
      <c r="G789" s="158">
        <v>85.78</v>
      </c>
      <c r="H789" s="158">
        <v>11257.7990603</v>
      </c>
    </row>
    <row r="790" spans="3:11" s="120" customFormat="1" ht="13.5" x14ac:dyDescent="0.25">
      <c r="C790" s="117" t="s">
        <v>1164</v>
      </c>
      <c r="D790" s="129">
        <v>46231</v>
      </c>
      <c r="E790" s="157" t="s">
        <v>4639</v>
      </c>
      <c r="F790" s="158">
        <v>359.80583100000001</v>
      </c>
      <c r="G790" s="158">
        <v>358.45</v>
      </c>
      <c r="H790" s="158">
        <v>5189.5695599999999</v>
      </c>
    </row>
    <row r="791" spans="3:11" s="120" customFormat="1" ht="13.5" x14ac:dyDescent="0.25">
      <c r="C791" s="117" t="s">
        <v>133</v>
      </c>
      <c r="D791" s="129">
        <v>46231</v>
      </c>
      <c r="E791" s="157" t="s">
        <v>4639</v>
      </c>
      <c r="F791" s="158">
        <v>1780.6344999999999</v>
      </c>
      <c r="G791" s="158">
        <v>1778.4</v>
      </c>
      <c r="H791" s="158">
        <v>410.18077799999998</v>
      </c>
    </row>
    <row r="792" spans="3:11" s="120" customFormat="1" ht="13.5" x14ac:dyDescent="0.25">
      <c r="C792" s="117" t="s">
        <v>425</v>
      </c>
      <c r="D792" s="129">
        <v>46231</v>
      </c>
      <c r="E792" s="157" t="s">
        <v>4639</v>
      </c>
      <c r="F792" s="158">
        <v>238.70184900000001</v>
      </c>
      <c r="G792" s="158">
        <v>236.3</v>
      </c>
      <c r="H792" s="158">
        <v>2316.1970069087101</v>
      </c>
    </row>
    <row r="793" spans="3:11" s="120" customFormat="1" ht="13.5" x14ac:dyDescent="0.25">
      <c r="C793" s="117" t="s">
        <v>425</v>
      </c>
      <c r="D793" s="129">
        <v>46259</v>
      </c>
      <c r="E793" s="157" t="s">
        <v>4639</v>
      </c>
      <c r="F793" s="158">
        <v>243.06451899999999</v>
      </c>
      <c r="G793" s="158">
        <v>237.4</v>
      </c>
      <c r="H793" s="158">
        <v>199.61830809128966</v>
      </c>
    </row>
    <row r="794" spans="3:11" s="120" customFormat="1" ht="13.5" x14ac:dyDescent="0.25">
      <c r="C794" s="117" t="s">
        <v>2183</v>
      </c>
      <c r="D794" s="129">
        <v>46231</v>
      </c>
      <c r="E794" s="157" t="s">
        <v>4639</v>
      </c>
      <c r="F794" s="158">
        <v>415.11158399999999</v>
      </c>
      <c r="G794" s="158">
        <v>417.9</v>
      </c>
      <c r="H794" s="158">
        <v>216.43584771599501</v>
      </c>
    </row>
    <row r="795" spans="3:11" s="120" customFormat="1" ht="13.5" x14ac:dyDescent="0.25">
      <c r="C795" s="117" t="s">
        <v>2183</v>
      </c>
      <c r="D795" s="129">
        <v>46259</v>
      </c>
      <c r="E795" s="157" t="s">
        <v>4639</v>
      </c>
      <c r="F795" s="158">
        <v>421.80360000000002</v>
      </c>
      <c r="G795" s="158">
        <v>420</v>
      </c>
      <c r="H795" s="158">
        <v>18.569076284004964</v>
      </c>
    </row>
    <row r="796" spans="3:11" s="120" customFormat="1" ht="13.5" x14ac:dyDescent="0.25">
      <c r="C796" s="117" t="s">
        <v>2386</v>
      </c>
      <c r="D796" s="129">
        <v>46231</v>
      </c>
      <c r="E796" s="157" t="s">
        <v>4639</v>
      </c>
      <c r="F796" s="158">
        <v>1115.0344110000001</v>
      </c>
      <c r="G796" s="158">
        <v>1151.2</v>
      </c>
      <c r="H796" s="158">
        <v>2969.3043616459354</v>
      </c>
    </row>
    <row r="797" spans="3:11" s="120" customFormat="1" ht="13.5" x14ac:dyDescent="0.25">
      <c r="C797" s="117" t="s">
        <v>2386</v>
      </c>
      <c r="D797" s="129">
        <v>46259</v>
      </c>
      <c r="E797" s="157" t="s">
        <v>4639</v>
      </c>
      <c r="F797" s="158">
        <v>1086.623724</v>
      </c>
      <c r="G797" s="158">
        <v>1158.3</v>
      </c>
      <c r="H797" s="158">
        <v>128.56997175406397</v>
      </c>
      <c r="K797" s="132"/>
    </row>
    <row r="798" spans="3:11" s="120" customFormat="1" ht="13.5" x14ac:dyDescent="0.25">
      <c r="C798" s="117" t="s">
        <v>2441</v>
      </c>
      <c r="D798" s="129">
        <v>46231</v>
      </c>
      <c r="E798" s="157" t="s">
        <v>4639</v>
      </c>
      <c r="F798" s="158">
        <v>415.89853900000003</v>
      </c>
      <c r="G798" s="158">
        <v>411.85</v>
      </c>
      <c r="H798" s="158">
        <v>1347.3653841314811</v>
      </c>
    </row>
    <row r="799" spans="3:11" s="120" customFormat="1" ht="13.5" x14ac:dyDescent="0.25">
      <c r="C799" s="117" t="s">
        <v>2441</v>
      </c>
      <c r="D799" s="129">
        <v>46259</v>
      </c>
      <c r="E799" s="157" t="s">
        <v>4639</v>
      </c>
      <c r="F799" s="158">
        <v>425.42710699999998</v>
      </c>
      <c r="G799" s="158">
        <v>414.7</v>
      </c>
      <c r="H799" s="158">
        <v>86.162173968518971</v>
      </c>
      <c r="K799" s="132"/>
    </row>
    <row r="800" spans="3:11" s="120" customFormat="1" ht="13.5" x14ac:dyDescent="0.25">
      <c r="C800" s="117" t="s">
        <v>971</v>
      </c>
      <c r="D800" s="129">
        <v>46231</v>
      </c>
      <c r="E800" s="157" t="s">
        <v>4639</v>
      </c>
      <c r="F800" s="158">
        <v>1644.1858440000001</v>
      </c>
      <c r="G800" s="158">
        <v>1641.5</v>
      </c>
      <c r="H800" s="158">
        <v>1111.81819</v>
      </c>
    </row>
    <row r="801" spans="3:11" s="120" customFormat="1" ht="13.5" x14ac:dyDescent="0.25">
      <c r="C801" s="117" t="s">
        <v>975</v>
      </c>
      <c r="D801" s="129">
        <v>46231</v>
      </c>
      <c r="E801" s="157" t="s">
        <v>4639</v>
      </c>
      <c r="F801" s="158">
        <v>4341.8125</v>
      </c>
      <c r="G801" s="158">
        <v>4346</v>
      </c>
      <c r="H801" s="158">
        <v>552.70050000000003</v>
      </c>
    </row>
    <row r="802" spans="3:11" s="120" customFormat="1" ht="13.5" x14ac:dyDescent="0.25">
      <c r="C802" s="117" t="s">
        <v>1079</v>
      </c>
      <c r="D802" s="129">
        <v>46231</v>
      </c>
      <c r="E802" s="157" t="s">
        <v>4639</v>
      </c>
      <c r="F802" s="158">
        <v>286.659176</v>
      </c>
      <c r="G802" s="158">
        <v>282.8</v>
      </c>
      <c r="H802" s="158">
        <v>195.03576000000001</v>
      </c>
    </row>
    <row r="803" spans="3:11" s="120" customFormat="1" ht="13.5" x14ac:dyDescent="0.25">
      <c r="C803" s="117" t="s">
        <v>2469</v>
      </c>
      <c r="D803" s="129">
        <v>46231</v>
      </c>
      <c r="E803" s="157" t="s">
        <v>4639</v>
      </c>
      <c r="F803" s="158">
        <v>543.30688999999995</v>
      </c>
      <c r="G803" s="158">
        <v>537.70000000000005</v>
      </c>
      <c r="H803" s="158">
        <v>334.55521579999998</v>
      </c>
    </row>
    <row r="804" spans="3:11" s="120" customFormat="1" ht="13.5" x14ac:dyDescent="0.25">
      <c r="C804" s="117" t="s">
        <v>1932</v>
      </c>
      <c r="D804" s="129">
        <v>46231</v>
      </c>
      <c r="E804" s="157" t="s">
        <v>4639</v>
      </c>
      <c r="F804" s="158">
        <v>2571.9</v>
      </c>
      <c r="G804" s="158">
        <v>2572.4</v>
      </c>
      <c r="H804" s="158">
        <v>209.76820549999999</v>
      </c>
    </row>
    <row r="805" spans="3:11" s="120" customFormat="1" ht="13.5" x14ac:dyDescent="0.25">
      <c r="C805" s="117" t="s">
        <v>93</v>
      </c>
      <c r="D805" s="129">
        <v>46231</v>
      </c>
      <c r="E805" s="157" t="s">
        <v>4639</v>
      </c>
      <c r="F805" s="158">
        <v>1585.0121300000001</v>
      </c>
      <c r="G805" s="158">
        <v>1593.5</v>
      </c>
      <c r="H805" s="158">
        <v>664.6726625</v>
      </c>
    </row>
    <row r="806" spans="3:11" s="120" customFormat="1" ht="13.5" x14ac:dyDescent="0.25">
      <c r="C806" s="117" t="s">
        <v>1377</v>
      </c>
      <c r="D806" s="129">
        <v>46231</v>
      </c>
      <c r="E806" s="157" t="s">
        <v>4639</v>
      </c>
      <c r="F806" s="158">
        <v>1045.5964039999999</v>
      </c>
      <c r="G806" s="158">
        <v>1047.4000000000001</v>
      </c>
      <c r="H806" s="158">
        <v>2568.4925174999998</v>
      </c>
    </row>
    <row r="807" spans="3:11" s="120" customFormat="1" ht="13.5" x14ac:dyDescent="0.25">
      <c r="C807" s="117" t="s">
        <v>2458</v>
      </c>
      <c r="D807" s="129">
        <v>46231</v>
      </c>
      <c r="E807" s="157" t="s">
        <v>4639</v>
      </c>
      <c r="F807" s="158">
        <v>9617.7476239999996</v>
      </c>
      <c r="G807" s="158">
        <v>9909</v>
      </c>
      <c r="H807" s="158">
        <v>492.18282499999998</v>
      </c>
    </row>
    <row r="808" spans="3:11" s="120" customFormat="1" ht="13.5" x14ac:dyDescent="0.25">
      <c r="C808" s="117" t="s">
        <v>735</v>
      </c>
      <c r="D808" s="129">
        <v>46231</v>
      </c>
      <c r="E808" s="157" t="s">
        <v>4639</v>
      </c>
      <c r="F808" s="158">
        <v>429.48328299999997</v>
      </c>
      <c r="G808" s="158">
        <v>427.65</v>
      </c>
      <c r="H808" s="158">
        <v>9218.008179299999</v>
      </c>
    </row>
    <row r="809" spans="3:11" s="120" customFormat="1" ht="13.5" x14ac:dyDescent="0.25">
      <c r="C809" s="117" t="s">
        <v>1173</v>
      </c>
      <c r="D809" s="129">
        <v>46231</v>
      </c>
      <c r="E809" s="157" t="s">
        <v>4639</v>
      </c>
      <c r="F809" s="158">
        <v>294.40413699999999</v>
      </c>
      <c r="G809" s="158">
        <v>287.85000000000002</v>
      </c>
      <c r="H809" s="158">
        <v>2652.1133613000002</v>
      </c>
    </row>
    <row r="810" spans="3:11" s="120" customFormat="1" ht="13.5" x14ac:dyDescent="0.25">
      <c r="C810" s="117" t="s">
        <v>2478</v>
      </c>
      <c r="D810" s="129">
        <v>46231</v>
      </c>
      <c r="E810" s="157" t="s">
        <v>4639</v>
      </c>
      <c r="F810" s="158">
        <v>1035.0614</v>
      </c>
      <c r="G810" s="158">
        <v>1057.2</v>
      </c>
      <c r="H810" s="158">
        <v>131.930409</v>
      </c>
      <c r="K810" s="161"/>
    </row>
    <row r="811" spans="3:11" s="120" customFormat="1" ht="13.5" x14ac:dyDescent="0.25">
      <c r="C811" s="117" t="s">
        <v>2435</v>
      </c>
      <c r="D811" s="129">
        <v>46231</v>
      </c>
      <c r="E811" s="157" t="s">
        <v>4639</v>
      </c>
      <c r="F811" s="158">
        <v>1553.862897</v>
      </c>
      <c r="G811" s="158">
        <v>1574.2</v>
      </c>
      <c r="H811" s="158">
        <v>1244.2216815000002</v>
      </c>
    </row>
    <row r="812" spans="3:11" s="120" customFormat="1" ht="13.5" x14ac:dyDescent="0.25">
      <c r="C812" s="117" t="s">
        <v>1055</v>
      </c>
      <c r="D812" s="129">
        <v>46231</v>
      </c>
      <c r="E812" s="157" t="s">
        <v>4639</v>
      </c>
      <c r="F812" s="158">
        <v>108.44403</v>
      </c>
      <c r="G812" s="158">
        <v>107.36</v>
      </c>
      <c r="H812" s="158">
        <v>6894.3727955246968</v>
      </c>
    </row>
    <row r="813" spans="3:11" s="120" customFormat="1" ht="13.5" x14ac:dyDescent="0.25">
      <c r="C813" s="117" t="s">
        <v>1055</v>
      </c>
      <c r="D813" s="129">
        <v>46259</v>
      </c>
      <c r="E813" s="157" t="s">
        <v>4639</v>
      </c>
      <c r="F813" s="158">
        <v>108.084411</v>
      </c>
      <c r="G813" s="158">
        <v>108.16</v>
      </c>
      <c r="H813" s="158">
        <v>360.61824447530302</v>
      </c>
    </row>
    <row r="814" spans="3:11" s="120" customFormat="1" ht="13.5" x14ac:dyDescent="0.25">
      <c r="C814" s="117" t="s">
        <v>2490</v>
      </c>
      <c r="D814" s="129">
        <v>46231</v>
      </c>
      <c r="E814" s="157" t="s">
        <v>4639</v>
      </c>
      <c r="F814" s="158">
        <v>3805.9365659999999</v>
      </c>
      <c r="G814" s="158">
        <v>3940.6</v>
      </c>
      <c r="H814" s="158">
        <v>51.829186500000006</v>
      </c>
    </row>
    <row r="815" spans="3:11" s="120" customFormat="1" ht="13.5" x14ac:dyDescent="0.25">
      <c r="C815" s="117" t="s">
        <v>2475</v>
      </c>
      <c r="D815" s="129">
        <v>46231</v>
      </c>
      <c r="E815" s="157" t="s">
        <v>4639</v>
      </c>
      <c r="F815" s="158">
        <v>236.61189999999999</v>
      </c>
      <c r="G815" s="158">
        <v>237.28</v>
      </c>
      <c r="H815" s="158">
        <v>240.25928399999998</v>
      </c>
    </row>
    <row r="816" spans="3:11" s="120" customFormat="1" ht="13.5" x14ac:dyDescent="0.25">
      <c r="C816" s="117" t="s">
        <v>2252</v>
      </c>
      <c r="D816" s="129">
        <v>46231</v>
      </c>
      <c r="E816" s="157" t="s">
        <v>4639</v>
      </c>
      <c r="F816" s="158">
        <v>368.802052</v>
      </c>
      <c r="G816" s="158">
        <v>371.45</v>
      </c>
      <c r="H816" s="158">
        <v>5568.5205415999999</v>
      </c>
    </row>
    <row r="817" spans="3:11" s="120" customFormat="1" ht="13.5" x14ac:dyDescent="0.25">
      <c r="C817" s="117" t="s">
        <v>732</v>
      </c>
      <c r="D817" s="129">
        <v>46231</v>
      </c>
      <c r="E817" s="157" t="s">
        <v>4639</v>
      </c>
      <c r="F817" s="158">
        <v>366.70806299999998</v>
      </c>
      <c r="G817" s="158">
        <v>366.45</v>
      </c>
      <c r="H817" s="158">
        <v>8023.6971806376241</v>
      </c>
    </row>
    <row r="818" spans="3:11" s="120" customFormat="1" ht="13.5" x14ac:dyDescent="0.25">
      <c r="C818" s="117" t="s">
        <v>732</v>
      </c>
      <c r="D818" s="129">
        <v>46259</v>
      </c>
      <c r="E818" s="157" t="s">
        <v>4639</v>
      </c>
      <c r="F818" s="158">
        <v>360.59444400000001</v>
      </c>
      <c r="G818" s="158">
        <v>365.5</v>
      </c>
      <c r="H818" s="158">
        <v>11.199823662374673</v>
      </c>
    </row>
    <row r="819" spans="3:11" s="120" customFormat="1" ht="13.5" x14ac:dyDescent="0.25">
      <c r="C819" s="117" t="s">
        <v>89</v>
      </c>
      <c r="D819" s="129">
        <v>46231</v>
      </c>
      <c r="E819" s="157" t="s">
        <v>4639</v>
      </c>
      <c r="F819" s="158">
        <v>1323.6455639999999</v>
      </c>
      <c r="G819" s="158">
        <v>1300.4000000000001</v>
      </c>
      <c r="H819" s="158">
        <v>25393.244806048402</v>
      </c>
    </row>
    <row r="820" spans="3:11" s="120" customFormat="1" ht="13.5" x14ac:dyDescent="0.25">
      <c r="C820" s="117" t="s">
        <v>89</v>
      </c>
      <c r="D820" s="129">
        <v>46259</v>
      </c>
      <c r="E820" s="157" t="s">
        <v>4639</v>
      </c>
      <c r="F820" s="158">
        <v>1320.7828569999999</v>
      </c>
      <c r="G820" s="158">
        <v>1307.9000000000001</v>
      </c>
      <c r="H820" s="158">
        <v>5296.161263951597</v>
      </c>
      <c r="K820" s="161"/>
    </row>
    <row r="821" spans="3:11" s="120" customFormat="1" ht="13.5" x14ac:dyDescent="0.25">
      <c r="C821" s="117" t="s">
        <v>306</v>
      </c>
      <c r="D821" s="129">
        <v>46231</v>
      </c>
      <c r="E821" s="157" t="s">
        <v>4639</v>
      </c>
      <c r="F821" s="158">
        <v>145.679507</v>
      </c>
      <c r="G821" s="158">
        <v>148.99</v>
      </c>
      <c r="H821" s="158">
        <v>1042.2917972</v>
      </c>
    </row>
    <row r="822" spans="3:11" s="120" customFormat="1" ht="13.5" x14ac:dyDescent="0.25">
      <c r="C822" s="117" t="s">
        <v>1182</v>
      </c>
      <c r="D822" s="129">
        <v>46231</v>
      </c>
      <c r="E822" s="157" t="s">
        <v>4639</v>
      </c>
      <c r="F822" s="158">
        <v>1767.1304090000001</v>
      </c>
      <c r="G822" s="158">
        <v>1774.6</v>
      </c>
      <c r="H822" s="158">
        <v>1314.6770156</v>
      </c>
    </row>
    <row r="823" spans="3:11" s="120" customFormat="1" ht="13.5" x14ac:dyDescent="0.25">
      <c r="C823" s="117" t="s">
        <v>236</v>
      </c>
      <c r="D823" s="129">
        <v>46231</v>
      </c>
      <c r="E823" s="157" t="s">
        <v>4639</v>
      </c>
      <c r="F823" s="158">
        <v>25513.755499999999</v>
      </c>
      <c r="G823" s="158">
        <v>25355</v>
      </c>
      <c r="H823" s="158">
        <v>255.69939629999999</v>
      </c>
    </row>
    <row r="824" spans="3:11" s="120" customFormat="1" ht="13.5" x14ac:dyDescent="0.25">
      <c r="C824" s="117" t="s">
        <v>1170</v>
      </c>
      <c r="D824" s="129">
        <v>46231</v>
      </c>
      <c r="E824" s="157" t="s">
        <v>4639</v>
      </c>
      <c r="F824" s="158">
        <v>1027.0800429999999</v>
      </c>
      <c r="G824" s="158">
        <v>1044.7</v>
      </c>
      <c r="H824" s="158">
        <v>12099.411080987618</v>
      </c>
    </row>
    <row r="825" spans="3:11" s="120" customFormat="1" ht="13.5" x14ac:dyDescent="0.25">
      <c r="C825" s="117" t="s">
        <v>1170</v>
      </c>
      <c r="D825" s="129">
        <v>46259</v>
      </c>
      <c r="E825" s="157" t="s">
        <v>4639</v>
      </c>
      <c r="F825" s="158">
        <v>1037.699744</v>
      </c>
      <c r="G825" s="158">
        <v>1050.8</v>
      </c>
      <c r="H825" s="158">
        <v>2050.6840361123809</v>
      </c>
    </row>
    <row r="826" spans="3:11" s="120" customFormat="1" ht="13.5" x14ac:dyDescent="0.25">
      <c r="C826" s="117" t="s">
        <v>520</v>
      </c>
      <c r="D826" s="129">
        <v>46231</v>
      </c>
      <c r="E826" s="157" t="s">
        <v>4639</v>
      </c>
      <c r="F826" s="158">
        <v>17830.65595</v>
      </c>
      <c r="G826" s="158">
        <v>18751</v>
      </c>
      <c r="H826" s="158">
        <v>3345.7392074999998</v>
      </c>
    </row>
    <row r="827" spans="3:11" s="120" customFormat="1" ht="13.5" x14ac:dyDescent="0.25">
      <c r="C827" s="117" t="s">
        <v>141</v>
      </c>
      <c r="D827" s="129">
        <v>46231</v>
      </c>
      <c r="E827" s="157" t="s">
        <v>4639</v>
      </c>
      <c r="F827" s="158">
        <v>621.13664800000004</v>
      </c>
      <c r="G827" s="158">
        <v>620.9</v>
      </c>
      <c r="H827" s="158">
        <v>352.61682579999996</v>
      </c>
    </row>
    <row r="828" spans="3:11" s="120" customFormat="1" ht="13.5" x14ac:dyDescent="0.25">
      <c r="C828" s="117" t="s">
        <v>2131</v>
      </c>
      <c r="D828" s="129">
        <v>46231</v>
      </c>
      <c r="E828" s="157" t="s">
        <v>4639</v>
      </c>
      <c r="F828" s="158">
        <v>2715.4696269999999</v>
      </c>
      <c r="G828" s="158">
        <v>2750.1</v>
      </c>
      <c r="H828" s="158">
        <v>58.381512000000001</v>
      </c>
    </row>
    <row r="829" spans="3:11" s="120" customFormat="1" ht="13.5" x14ac:dyDescent="0.25">
      <c r="C829" s="117" t="s">
        <v>68</v>
      </c>
      <c r="D829" s="129">
        <v>46231</v>
      </c>
      <c r="E829" s="157" t="s">
        <v>4639</v>
      </c>
      <c r="F829" s="158">
        <v>1035.6873149999999</v>
      </c>
      <c r="G829" s="158">
        <v>1033.75</v>
      </c>
      <c r="H829" s="158">
        <v>14878.979584285835</v>
      </c>
    </row>
    <row r="830" spans="3:11" s="120" customFormat="1" ht="13.5" x14ac:dyDescent="0.25">
      <c r="C830" s="117" t="s">
        <v>68</v>
      </c>
      <c r="D830" s="129">
        <v>46259</v>
      </c>
      <c r="E830" s="157" t="s">
        <v>4639</v>
      </c>
      <c r="F830" s="158">
        <v>1057.612754</v>
      </c>
      <c r="G830" s="158">
        <v>1039.95</v>
      </c>
      <c r="H830" s="158">
        <v>11010.798087614165</v>
      </c>
    </row>
    <row r="831" spans="3:11" s="120" customFormat="1" ht="13.5" x14ac:dyDescent="0.25">
      <c r="C831" s="117" t="s">
        <v>1128</v>
      </c>
      <c r="D831" s="129">
        <v>46231</v>
      </c>
      <c r="E831" s="157" t="s">
        <v>4639</v>
      </c>
      <c r="F831" s="158">
        <v>177.15193400000001</v>
      </c>
      <c r="G831" s="158">
        <v>174.9</v>
      </c>
      <c r="H831" s="158">
        <v>10553.980189592803</v>
      </c>
    </row>
    <row r="832" spans="3:11" s="120" customFormat="1" ht="13.5" x14ac:dyDescent="0.25">
      <c r="C832" s="117" t="s">
        <v>1128</v>
      </c>
      <c r="D832" s="129">
        <v>46259</v>
      </c>
      <c r="E832" s="157" t="s">
        <v>4639</v>
      </c>
      <c r="F832" s="158">
        <v>199.1515</v>
      </c>
      <c r="G832" s="158">
        <v>175.44</v>
      </c>
      <c r="H832" s="158">
        <v>64.180450907197013</v>
      </c>
    </row>
    <row r="833" spans="3:11" s="120" customFormat="1" ht="13.5" x14ac:dyDescent="0.25">
      <c r="C833" s="117" t="s">
        <v>429</v>
      </c>
      <c r="D833" s="129">
        <v>46231</v>
      </c>
      <c r="E833" s="157" t="s">
        <v>4639</v>
      </c>
      <c r="F833" s="158">
        <v>1881.1695930000001</v>
      </c>
      <c r="G833" s="158">
        <v>1870.8</v>
      </c>
      <c r="H833" s="158">
        <v>2738.3709870251073</v>
      </c>
    </row>
    <row r="834" spans="3:11" s="120" customFormat="1" ht="13.5" x14ac:dyDescent="0.25">
      <c r="C834" s="117" t="s">
        <v>429</v>
      </c>
      <c r="D834" s="129">
        <v>46259</v>
      </c>
      <c r="E834" s="157" t="s">
        <v>4639</v>
      </c>
      <c r="F834" s="158">
        <v>1842.419987</v>
      </c>
      <c r="G834" s="158">
        <v>1881.6</v>
      </c>
      <c r="H834" s="158">
        <v>20.035252774892548</v>
      </c>
    </row>
    <row r="835" spans="3:11" s="120" customFormat="1" ht="13.5" x14ac:dyDescent="0.25">
      <c r="C835" s="117" t="s">
        <v>2118</v>
      </c>
      <c r="D835" s="129">
        <v>46231</v>
      </c>
      <c r="E835" s="157" t="s">
        <v>4639</v>
      </c>
      <c r="F835" s="158">
        <v>3327.9062269999999</v>
      </c>
      <c r="G835" s="158">
        <v>3173</v>
      </c>
      <c r="H835" s="158">
        <v>486.28886249999999</v>
      </c>
    </row>
    <row r="836" spans="3:11" s="120" customFormat="1" ht="13.5" x14ac:dyDescent="0.25">
      <c r="C836" s="117" t="s">
        <v>2446</v>
      </c>
      <c r="D836" s="129">
        <v>46231</v>
      </c>
      <c r="E836" s="157" t="s">
        <v>4639</v>
      </c>
      <c r="F836" s="158">
        <v>57.623069999999998</v>
      </c>
      <c r="G836" s="158">
        <v>59.16</v>
      </c>
      <c r="H836" s="158">
        <v>764.95773958418658</v>
      </c>
    </row>
    <row r="837" spans="3:11" s="120" customFormat="1" ht="13.5" x14ac:dyDescent="0.25">
      <c r="C837" s="117" t="s">
        <v>2446</v>
      </c>
      <c r="D837" s="129">
        <v>46259</v>
      </c>
      <c r="E837" s="157" t="s">
        <v>4639</v>
      </c>
      <c r="F837" s="158">
        <v>58.880031000000002</v>
      </c>
      <c r="G837" s="158">
        <v>59.46</v>
      </c>
      <c r="H837" s="158">
        <v>23.082861115813248</v>
      </c>
    </row>
    <row r="838" spans="3:11" s="120" customFormat="1" ht="13.5" x14ac:dyDescent="0.25">
      <c r="C838" s="117" t="s">
        <v>278</v>
      </c>
      <c r="D838" s="129">
        <v>46231</v>
      </c>
      <c r="E838" s="157" t="s">
        <v>4639</v>
      </c>
      <c r="F838" s="158">
        <v>241.028719</v>
      </c>
      <c r="G838" s="158">
        <v>241.35</v>
      </c>
      <c r="H838" s="158">
        <v>3097.4133496567065</v>
      </c>
    </row>
    <row r="839" spans="3:11" s="120" customFormat="1" ht="13.5" x14ac:dyDescent="0.25">
      <c r="C839" s="117" t="s">
        <v>278</v>
      </c>
      <c r="D839" s="129">
        <v>46259</v>
      </c>
      <c r="E839" s="157" t="s">
        <v>4639</v>
      </c>
      <c r="F839" s="158">
        <v>251.004468</v>
      </c>
      <c r="G839" s="158">
        <v>242.65</v>
      </c>
      <c r="H839" s="158">
        <v>77.887200043293745</v>
      </c>
      <c r="K839" s="132"/>
    </row>
    <row r="840" spans="3:11" s="120" customFormat="1" ht="13.5" x14ac:dyDescent="0.25">
      <c r="C840" s="117" t="s">
        <v>416</v>
      </c>
      <c r="D840" s="129">
        <v>46231</v>
      </c>
      <c r="E840" s="157" t="s">
        <v>4639</v>
      </c>
      <c r="F840" s="158">
        <v>2030.1701</v>
      </c>
      <c r="G840" s="158">
        <v>2023.2</v>
      </c>
      <c r="H840" s="158">
        <v>134.01915</v>
      </c>
    </row>
    <row r="841" spans="3:11" s="120" customFormat="1" ht="13.5" x14ac:dyDescent="0.25">
      <c r="C841" s="117" t="s">
        <v>1188</v>
      </c>
      <c r="D841" s="129">
        <v>46231</v>
      </c>
      <c r="E841" s="157" t="s">
        <v>4639</v>
      </c>
      <c r="F841" s="158">
        <v>1124.869678</v>
      </c>
      <c r="G841" s="158">
        <v>1080.5</v>
      </c>
      <c r="H841" s="158">
        <v>5854.9123772274525</v>
      </c>
    </row>
    <row r="842" spans="3:11" s="120" customFormat="1" ht="13.5" x14ac:dyDescent="0.25">
      <c r="C842" s="117" t="s">
        <v>1188</v>
      </c>
      <c r="D842" s="129">
        <v>46259</v>
      </c>
      <c r="E842" s="157" t="s">
        <v>4639</v>
      </c>
      <c r="F842" s="158">
        <v>1131.9585010000001</v>
      </c>
      <c r="G842" s="158">
        <v>1086.5999999999999</v>
      </c>
      <c r="H842" s="158">
        <v>115.45032327254721</v>
      </c>
      <c r="K842" s="161"/>
    </row>
    <row r="843" spans="3:11" s="120" customFormat="1" ht="13.5" x14ac:dyDescent="0.25">
      <c r="C843" s="117" t="s">
        <v>1085</v>
      </c>
      <c r="D843" s="129">
        <v>46231</v>
      </c>
      <c r="E843" s="157" t="s">
        <v>4639</v>
      </c>
      <c r="F843" s="158">
        <v>362.83617400000003</v>
      </c>
      <c r="G843" s="158">
        <v>354.9</v>
      </c>
      <c r="H843" s="158">
        <v>3650.7013626774583</v>
      </c>
    </row>
    <row r="844" spans="3:11" s="120" customFormat="1" ht="13.5" x14ac:dyDescent="0.25">
      <c r="C844" s="117" t="s">
        <v>1085</v>
      </c>
      <c r="D844" s="129">
        <v>46259</v>
      </c>
      <c r="E844" s="157" t="s">
        <v>4639</v>
      </c>
      <c r="F844" s="158">
        <v>374.53351400000003</v>
      </c>
      <c r="G844" s="158">
        <v>356.8</v>
      </c>
      <c r="H844" s="158">
        <v>749.34683732254177</v>
      </c>
    </row>
    <row r="845" spans="3:11" s="120" customFormat="1" ht="13.5" x14ac:dyDescent="0.25">
      <c r="C845" s="117" t="s">
        <v>2234</v>
      </c>
      <c r="D845" s="129">
        <v>46231</v>
      </c>
      <c r="E845" s="157" t="s">
        <v>4639</v>
      </c>
      <c r="F845" s="158">
        <v>391.46869800000002</v>
      </c>
      <c r="G845" s="158">
        <v>388.2</v>
      </c>
      <c r="H845" s="158">
        <v>3948.6586436172702</v>
      </c>
    </row>
    <row r="846" spans="3:11" s="120" customFormat="1" ht="13.5" x14ac:dyDescent="0.25">
      <c r="C846" s="117" t="s">
        <v>2234</v>
      </c>
      <c r="D846" s="129">
        <v>46259</v>
      </c>
      <c r="E846" s="157" t="s">
        <v>4639</v>
      </c>
      <c r="F846" s="158">
        <v>403.17471599999999</v>
      </c>
      <c r="G846" s="158">
        <v>390.45</v>
      </c>
      <c r="H846" s="158">
        <v>313.48169128273025</v>
      </c>
      <c r="K846" s="132"/>
    </row>
    <row r="847" spans="3:11" s="120" customFormat="1" ht="13.5" x14ac:dyDescent="0.25">
      <c r="C847" s="117" t="s">
        <v>324</v>
      </c>
      <c r="D847" s="129">
        <v>46231</v>
      </c>
      <c r="E847" s="157" t="s">
        <v>4639</v>
      </c>
      <c r="F847" s="158">
        <v>199.92123000000001</v>
      </c>
      <c r="G847" s="158">
        <v>189.19</v>
      </c>
      <c r="H847" s="158">
        <v>3364.4217859818405</v>
      </c>
    </row>
    <row r="848" spans="3:11" s="120" customFormat="1" ht="13.5" x14ac:dyDescent="0.25">
      <c r="C848" s="117" t="s">
        <v>324</v>
      </c>
      <c r="D848" s="129">
        <v>46259</v>
      </c>
      <c r="E848" s="157" t="s">
        <v>4639</v>
      </c>
      <c r="F848" s="158">
        <v>200.106618</v>
      </c>
      <c r="G848" s="158">
        <v>190.29</v>
      </c>
      <c r="H848" s="158">
        <v>498.51564261815952</v>
      </c>
      <c r="K848" s="132"/>
    </row>
    <row r="849" spans="3:8" s="120" customFormat="1" ht="13.5" x14ac:dyDescent="0.25">
      <c r="C849" s="117" t="s">
        <v>2126</v>
      </c>
      <c r="D849" s="129">
        <v>46231</v>
      </c>
      <c r="E849" s="157" t="s">
        <v>4639</v>
      </c>
      <c r="F849" s="158">
        <v>328.69663100000002</v>
      </c>
      <c r="G849" s="158">
        <v>330.05</v>
      </c>
      <c r="H849" s="158">
        <v>2343.3210937999997</v>
      </c>
    </row>
    <row r="850" spans="3:8" s="120" customFormat="1" ht="13.5" x14ac:dyDescent="0.25">
      <c r="C850" s="117" t="s">
        <v>114</v>
      </c>
      <c r="D850" s="129">
        <v>46231</v>
      </c>
      <c r="E850" s="157" t="s">
        <v>4639</v>
      </c>
      <c r="F850" s="158">
        <v>670.35155499999996</v>
      </c>
      <c r="G850" s="158">
        <v>719.2</v>
      </c>
      <c r="H850" s="158">
        <v>3778.57026</v>
      </c>
    </row>
    <row r="851" spans="3:8" s="120" customFormat="1" ht="13.5" x14ac:dyDescent="0.25">
      <c r="C851" s="117" t="s">
        <v>2137</v>
      </c>
      <c r="D851" s="129">
        <v>46231</v>
      </c>
      <c r="E851" s="157" t="s">
        <v>4639</v>
      </c>
      <c r="F851" s="158">
        <v>1923.589195</v>
      </c>
      <c r="G851" s="158">
        <v>1960.1</v>
      </c>
      <c r="H851" s="158">
        <v>2283.7201239999999</v>
      </c>
    </row>
    <row r="852" spans="3:8" s="120" customFormat="1" ht="13.5" x14ac:dyDescent="0.25">
      <c r="C852" s="117" t="s">
        <v>901</v>
      </c>
      <c r="D852" s="129">
        <v>46231</v>
      </c>
      <c r="E852" s="157" t="s">
        <v>4639</v>
      </c>
      <c r="F852" s="158">
        <v>4238.5474240000003</v>
      </c>
      <c r="G852" s="158">
        <v>4421.6000000000004</v>
      </c>
      <c r="H852" s="158">
        <v>3266.9641514999998</v>
      </c>
    </row>
    <row r="853" spans="3:8" s="120" customFormat="1" ht="13.5" x14ac:dyDescent="0.25">
      <c r="C853" s="117" t="s">
        <v>1017</v>
      </c>
      <c r="D853" s="129">
        <v>46231</v>
      </c>
      <c r="E853" s="157" t="s">
        <v>4639</v>
      </c>
      <c r="F853" s="158">
        <v>4615.0880360000001</v>
      </c>
      <c r="G853" s="158">
        <v>4657.3999999999996</v>
      </c>
      <c r="H853" s="158">
        <v>1198.4922074999999</v>
      </c>
    </row>
    <row r="854" spans="3:8" s="120" customFormat="1" ht="13.5" x14ac:dyDescent="0.25">
      <c r="C854" s="117" t="s">
        <v>904</v>
      </c>
      <c r="D854" s="129">
        <v>46231</v>
      </c>
      <c r="E854" s="157" t="s">
        <v>4639</v>
      </c>
      <c r="F854" s="158">
        <v>3290.4742999999999</v>
      </c>
      <c r="G854" s="158">
        <v>3285.3</v>
      </c>
      <c r="H854" s="158">
        <v>539.12627999999995</v>
      </c>
    </row>
    <row r="855" spans="3:8" s="120" customFormat="1" ht="13.5" x14ac:dyDescent="0.25">
      <c r="C855" s="117" t="s">
        <v>2487</v>
      </c>
      <c r="D855" s="129">
        <v>46231</v>
      </c>
      <c r="E855" s="157" t="s">
        <v>4639</v>
      </c>
      <c r="F855" s="158">
        <v>3068.450636</v>
      </c>
      <c r="G855" s="158">
        <v>3049.4</v>
      </c>
      <c r="H855" s="158">
        <v>114.07213800000001</v>
      </c>
    </row>
    <row r="856" spans="3:8" s="120" customFormat="1" ht="13.5" x14ac:dyDescent="0.25">
      <c r="C856" s="117" t="s">
        <v>86</v>
      </c>
      <c r="D856" s="129">
        <v>46231</v>
      </c>
      <c r="E856" s="157" t="s">
        <v>4639</v>
      </c>
      <c r="F856" s="158">
        <v>3506.1079479999999</v>
      </c>
      <c r="G856" s="158">
        <v>3486.1</v>
      </c>
      <c r="H856" s="158">
        <v>6964.8456281684257</v>
      </c>
    </row>
    <row r="857" spans="3:8" s="120" customFormat="1" ht="13.5" x14ac:dyDescent="0.25">
      <c r="C857" s="117" t="s">
        <v>86</v>
      </c>
      <c r="D857" s="129">
        <v>46259</v>
      </c>
      <c r="E857" s="157" t="s">
        <v>4639</v>
      </c>
      <c r="F857" s="158">
        <v>3484.59375</v>
      </c>
      <c r="G857" s="158">
        <v>3509.1</v>
      </c>
      <c r="H857" s="158">
        <v>18.159746431574831</v>
      </c>
    </row>
    <row r="858" spans="3:8" s="120" customFormat="1" ht="13.5" x14ac:dyDescent="0.25">
      <c r="C858" s="117" t="s">
        <v>82</v>
      </c>
      <c r="D858" s="129">
        <v>46231</v>
      </c>
      <c r="E858" s="157" t="s">
        <v>4639</v>
      </c>
      <c r="F858" s="158">
        <v>11535.095024</v>
      </c>
      <c r="G858" s="158">
        <v>11338</v>
      </c>
      <c r="H858" s="158">
        <v>3861.8044872056362</v>
      </c>
    </row>
    <row r="859" spans="3:8" s="120" customFormat="1" ht="13.5" x14ac:dyDescent="0.25">
      <c r="C859" s="117" t="s">
        <v>82</v>
      </c>
      <c r="D859" s="129">
        <v>46259</v>
      </c>
      <c r="E859" s="157" t="s">
        <v>4639</v>
      </c>
      <c r="F859" s="158">
        <v>11429</v>
      </c>
      <c r="G859" s="158">
        <v>11410</v>
      </c>
      <c r="H859" s="158">
        <v>1.0115377943638859</v>
      </c>
    </row>
    <row r="860" spans="3:8" s="120" customFormat="1" ht="13.5" x14ac:dyDescent="0.25">
      <c r="C860" s="117" t="s">
        <v>820</v>
      </c>
      <c r="D860" s="129">
        <v>46231</v>
      </c>
      <c r="E860" s="157" t="s">
        <v>4639</v>
      </c>
      <c r="F860" s="158">
        <v>173.963942</v>
      </c>
      <c r="G860" s="158">
        <v>173.49</v>
      </c>
      <c r="H860" s="158">
        <v>2982.1007729830012</v>
      </c>
    </row>
    <row r="861" spans="3:8" s="120" customFormat="1" ht="13.5" x14ac:dyDescent="0.25">
      <c r="C861" s="117" t="s">
        <v>820</v>
      </c>
      <c r="D861" s="129">
        <v>46259</v>
      </c>
      <c r="E861" s="157" t="s">
        <v>4639</v>
      </c>
      <c r="F861" s="158">
        <v>174.686936</v>
      </c>
      <c r="G861" s="158">
        <v>174.73</v>
      </c>
      <c r="H861" s="158">
        <v>396.32692761699883</v>
      </c>
    </row>
    <row r="862" spans="3:8" s="120" customFormat="1" ht="13.5" x14ac:dyDescent="0.25">
      <c r="C862" s="117" t="s">
        <v>1088</v>
      </c>
      <c r="D862" s="129">
        <v>46231</v>
      </c>
      <c r="E862" s="157" t="s">
        <v>4639</v>
      </c>
      <c r="F862" s="158">
        <v>1337.464821</v>
      </c>
      <c r="G862" s="158">
        <v>1345.2</v>
      </c>
      <c r="H862" s="158">
        <v>1126.3523050521853</v>
      </c>
    </row>
    <row r="863" spans="3:8" s="120" customFormat="1" ht="13.5" x14ac:dyDescent="0.25">
      <c r="C863" s="117" t="s">
        <v>1088</v>
      </c>
      <c r="D863" s="129">
        <v>46259</v>
      </c>
      <c r="E863" s="157" t="s">
        <v>4639</v>
      </c>
      <c r="F863" s="158">
        <v>1290.8826019999999</v>
      </c>
      <c r="G863" s="158">
        <v>1352.2</v>
      </c>
      <c r="H863" s="158">
        <v>47.606782947814715</v>
      </c>
    </row>
    <row r="864" spans="3:8" s="120" customFormat="1" ht="13.5" x14ac:dyDescent="0.25">
      <c r="C864" s="117" t="s">
        <v>2429</v>
      </c>
      <c r="D864" s="129">
        <v>46231</v>
      </c>
      <c r="E864" s="157" t="s">
        <v>4639</v>
      </c>
      <c r="F864" s="158">
        <v>1125.120369</v>
      </c>
      <c r="G864" s="158">
        <v>1092.5</v>
      </c>
      <c r="H864" s="158">
        <v>1273.2696074999999</v>
      </c>
    </row>
    <row r="865" spans="3:11" s="120" customFormat="1" ht="13.5" x14ac:dyDescent="0.25">
      <c r="C865" s="117" t="s">
        <v>1076</v>
      </c>
      <c r="D865" s="129">
        <v>46231</v>
      </c>
      <c r="E865" s="157" t="s">
        <v>4639</v>
      </c>
      <c r="F865" s="158">
        <v>594.54364699999996</v>
      </c>
      <c r="G865" s="158">
        <v>569.65</v>
      </c>
      <c r="H865" s="158">
        <v>1549.2096705228005</v>
      </c>
    </row>
    <row r="866" spans="3:11" s="120" customFormat="1" ht="13.5" x14ac:dyDescent="0.25">
      <c r="C866" s="117" t="s">
        <v>1076</v>
      </c>
      <c r="D866" s="129">
        <v>46259</v>
      </c>
      <c r="E866" s="157" t="s">
        <v>4639</v>
      </c>
      <c r="F866" s="158">
        <v>650.5</v>
      </c>
      <c r="G866" s="158">
        <v>571.95000000000005</v>
      </c>
      <c r="H866" s="158">
        <v>1.7093018771995445</v>
      </c>
      <c r="K866" s="132"/>
    </row>
    <row r="867" spans="3:11" s="120" customFormat="1" ht="13.5" x14ac:dyDescent="0.25">
      <c r="C867" s="117" t="s">
        <v>637</v>
      </c>
      <c r="D867" s="129">
        <v>46231</v>
      </c>
      <c r="E867" s="157" t="s">
        <v>4639</v>
      </c>
      <c r="F867" s="158">
        <v>510.341407</v>
      </c>
      <c r="G867" s="158">
        <v>510.8</v>
      </c>
      <c r="H867" s="158">
        <v>5551.697263581671</v>
      </c>
    </row>
    <row r="868" spans="3:11" s="120" customFormat="1" ht="13.5" x14ac:dyDescent="0.25">
      <c r="C868" s="117" t="s">
        <v>637</v>
      </c>
      <c r="D868" s="129">
        <v>46259</v>
      </c>
      <c r="E868" s="157" t="s">
        <v>4639</v>
      </c>
      <c r="F868" s="158">
        <v>540.14033600000005</v>
      </c>
      <c r="G868" s="158">
        <v>513.75</v>
      </c>
      <c r="H868" s="158">
        <v>114.8868029183283</v>
      </c>
    </row>
    <row r="869" spans="3:11" s="120" customFormat="1" ht="13.5" x14ac:dyDescent="0.25">
      <c r="C869" s="117" t="s">
        <v>538</v>
      </c>
      <c r="D869" s="129">
        <v>46231</v>
      </c>
      <c r="E869" s="157" t="s">
        <v>4639</v>
      </c>
      <c r="F869" s="158">
        <v>293.89471600000002</v>
      </c>
      <c r="G869" s="158">
        <v>282.64999999999998</v>
      </c>
      <c r="H869" s="158">
        <v>21.8200109</v>
      </c>
    </row>
    <row r="870" spans="3:11" s="120" customFormat="1" ht="13.5" x14ac:dyDescent="0.25">
      <c r="C870" s="117" t="s">
        <v>610</v>
      </c>
      <c r="D870" s="129">
        <v>46231</v>
      </c>
      <c r="E870" s="157" t="s">
        <v>4639</v>
      </c>
      <c r="F870" s="158">
        <v>117.46498099999999</v>
      </c>
      <c r="G870" s="158">
        <v>118.86</v>
      </c>
      <c r="H870" s="158">
        <v>523.39923969999995</v>
      </c>
    </row>
    <row r="871" spans="3:11" s="120" customFormat="1" ht="13.5" x14ac:dyDescent="0.25">
      <c r="C871" s="117" t="s">
        <v>2353</v>
      </c>
      <c r="D871" s="129">
        <v>46231</v>
      </c>
      <c r="E871" s="157" t="s">
        <v>4639</v>
      </c>
      <c r="F871" s="158">
        <v>14.33412</v>
      </c>
      <c r="G871" s="158">
        <v>14.54</v>
      </c>
      <c r="H871" s="158">
        <v>21584.299070227793</v>
      </c>
    </row>
    <row r="872" spans="3:11" s="120" customFormat="1" ht="13.5" x14ac:dyDescent="0.25">
      <c r="C872" s="117" t="s">
        <v>2353</v>
      </c>
      <c r="D872" s="129">
        <v>46259</v>
      </c>
      <c r="E872" s="157" t="s">
        <v>4639</v>
      </c>
      <c r="F872" s="158">
        <v>14.805770000000001</v>
      </c>
      <c r="G872" s="158">
        <v>14.66</v>
      </c>
      <c r="H872" s="158">
        <v>5251.1711547722061</v>
      </c>
      <c r="K872" s="161"/>
    </row>
    <row r="873" spans="3:11" s="120" customFormat="1" ht="13.5" x14ac:dyDescent="0.25">
      <c r="C873" s="117" t="s">
        <v>168</v>
      </c>
      <c r="D873" s="129">
        <v>46231</v>
      </c>
      <c r="E873" s="157" t="s">
        <v>4639</v>
      </c>
      <c r="F873" s="158">
        <v>1287.3672999999999</v>
      </c>
      <c r="G873" s="158">
        <v>1285.0999999999999</v>
      </c>
      <c r="H873" s="158">
        <v>405.0248588</v>
      </c>
    </row>
    <row r="874" spans="3:11" s="120" customFormat="1" ht="13.5" x14ac:dyDescent="0.25">
      <c r="C874" s="117" t="s">
        <v>2420</v>
      </c>
      <c r="D874" s="129">
        <v>46231</v>
      </c>
      <c r="E874" s="157" t="s">
        <v>4639</v>
      </c>
      <c r="F874" s="158">
        <v>1089.5137569999999</v>
      </c>
      <c r="G874" s="158">
        <v>1120.3</v>
      </c>
      <c r="H874" s="158">
        <v>1114.6244231735143</v>
      </c>
    </row>
    <row r="875" spans="3:11" s="120" customFormat="1" ht="13.5" x14ac:dyDescent="0.25">
      <c r="C875" s="117" t="s">
        <v>2420</v>
      </c>
      <c r="D875" s="129">
        <v>46259</v>
      </c>
      <c r="E875" s="157" t="s">
        <v>4639</v>
      </c>
      <c r="F875" s="158">
        <v>1084.0999999999999</v>
      </c>
      <c r="G875" s="158">
        <v>1127.2</v>
      </c>
      <c r="H875" s="158">
        <v>5.4706803264856561</v>
      </c>
      <c r="K875" s="132"/>
    </row>
    <row r="876" spans="3:11" s="120" customFormat="1" ht="13.5" x14ac:dyDescent="0.25">
      <c r="C876" s="138"/>
      <c r="D876" s="138"/>
      <c r="E876" s="138"/>
      <c r="F876" s="138"/>
      <c r="G876" s="138"/>
      <c r="H876" s="103"/>
    </row>
    <row r="877" spans="3:11" s="120" customFormat="1" ht="13.5" x14ac:dyDescent="0.25">
      <c r="C877" s="103" t="s">
        <v>5249</v>
      </c>
      <c r="D877" s="103"/>
      <c r="E877" s="103"/>
      <c r="F877" s="103"/>
      <c r="G877" s="103"/>
      <c r="H877" s="103"/>
    </row>
    <row r="878" spans="3:11" s="120" customFormat="1" ht="13.5" x14ac:dyDescent="0.25">
      <c r="C878" s="134"/>
      <c r="D878" s="134"/>
      <c r="E878" s="134"/>
      <c r="F878" s="103"/>
      <c r="G878" s="103"/>
      <c r="H878" s="103"/>
    </row>
    <row r="879" spans="3:11" s="120" customFormat="1" ht="13.5" x14ac:dyDescent="0.25">
      <c r="C879" s="134" t="s">
        <v>5140</v>
      </c>
      <c r="D879" s="134"/>
      <c r="E879" s="1"/>
      <c r="F879" s="103"/>
      <c r="G879" s="103"/>
      <c r="H879" s="103"/>
    </row>
    <row r="880" spans="3:11" s="120" customFormat="1" ht="13.5" x14ac:dyDescent="0.25">
      <c r="C880" s="103" t="s">
        <v>5141</v>
      </c>
      <c r="D880" s="103"/>
      <c r="E880" s="103"/>
      <c r="F880" s="120" t="s">
        <v>5138</v>
      </c>
      <c r="G880" s="103"/>
      <c r="H880" s="103"/>
    </row>
    <row r="881" spans="3:8" s="120" customFormat="1" ht="13.5" x14ac:dyDescent="0.25">
      <c r="C881" s="103" t="s">
        <v>5142</v>
      </c>
      <c r="D881" s="103"/>
      <c r="E881" s="103"/>
      <c r="F881" s="122">
        <v>550241</v>
      </c>
      <c r="G881" s="103"/>
      <c r="H881" s="142"/>
    </row>
    <row r="882" spans="3:8" s="120" customFormat="1" ht="13.5" x14ac:dyDescent="0.25">
      <c r="C882" s="103" t="s">
        <v>5143</v>
      </c>
      <c r="D882" s="103"/>
      <c r="E882" s="103"/>
      <c r="F882" s="122">
        <v>448964</v>
      </c>
      <c r="G882" s="123"/>
      <c r="H882" s="142"/>
    </row>
    <row r="883" spans="3:8" s="120" customFormat="1" ht="13.5" x14ac:dyDescent="0.25">
      <c r="C883" s="103" t="s">
        <v>5130</v>
      </c>
      <c r="D883" s="103"/>
      <c r="E883" s="103"/>
      <c r="F883" s="122">
        <v>101277</v>
      </c>
      <c r="G883" s="123"/>
      <c r="H883" s="142"/>
    </row>
    <row r="884" spans="3:8" s="120" customFormat="1" ht="13.5" x14ac:dyDescent="0.25">
      <c r="C884" s="103" t="s">
        <v>5144</v>
      </c>
      <c r="D884" s="103"/>
      <c r="E884" s="103"/>
      <c r="F884" s="103" t="s">
        <v>5138</v>
      </c>
      <c r="G884" s="123"/>
      <c r="H884" s="142"/>
    </row>
    <row r="885" spans="3:8" s="120" customFormat="1" ht="13.5" x14ac:dyDescent="0.25">
      <c r="C885" s="103" t="s">
        <v>5145</v>
      </c>
      <c r="D885" s="103"/>
      <c r="E885" s="103"/>
      <c r="F885" s="122">
        <v>373445737890.35999</v>
      </c>
      <c r="G885" s="123"/>
      <c r="H885" s="142"/>
    </row>
    <row r="886" spans="3:8" s="120" customFormat="1" ht="13.5" x14ac:dyDescent="0.25">
      <c r="C886" s="103" t="s">
        <v>5146</v>
      </c>
      <c r="D886" s="103"/>
      <c r="E886" s="103"/>
      <c r="F886" s="122">
        <v>301943369642.04999</v>
      </c>
      <c r="G886" s="123"/>
      <c r="H886" s="142"/>
    </row>
    <row r="887" spans="3:8" s="120" customFormat="1" ht="13.5" x14ac:dyDescent="0.25">
      <c r="C887" s="103" t="s">
        <v>5147</v>
      </c>
      <c r="D887" s="103"/>
      <c r="E887" s="103"/>
      <c r="F887" s="122">
        <v>68061420228.060051</v>
      </c>
      <c r="G887" s="123"/>
      <c r="H887" s="142"/>
    </row>
    <row r="888" spans="3:8" s="120" customFormat="1" ht="13.5" x14ac:dyDescent="0.25">
      <c r="C888" s="103" t="s">
        <v>5148</v>
      </c>
      <c r="D888" s="103"/>
      <c r="E888" s="103"/>
      <c r="F888" s="142">
        <v>-3440948020.249939</v>
      </c>
      <c r="G888" s="123"/>
      <c r="H888" s="142"/>
    </row>
    <row r="889" spans="3:8" s="120" customFormat="1" ht="13.5" x14ac:dyDescent="0.25">
      <c r="C889" s="127"/>
      <c r="D889" s="127"/>
      <c r="E889" s="127"/>
      <c r="F889" s="128"/>
      <c r="G889" s="123"/>
      <c r="H889" s="123"/>
    </row>
    <row r="890" spans="3:8" s="120" customFormat="1" ht="13.5" x14ac:dyDescent="0.25">
      <c r="C890" s="103"/>
      <c r="D890" s="103"/>
      <c r="E890" s="103"/>
      <c r="F890" s="128"/>
      <c r="G890" s="128"/>
      <c r="H890" s="123"/>
    </row>
    <row r="891" spans="3:8" s="120" customFormat="1" ht="13.5" x14ac:dyDescent="0.25">
      <c r="C891" s="134" t="s">
        <v>5149</v>
      </c>
      <c r="D891" s="134"/>
      <c r="E891" s="1"/>
      <c r="F891" s="103"/>
      <c r="G891" s="103"/>
      <c r="H891" s="103"/>
    </row>
    <row r="892" spans="3:8" s="120" customFormat="1" ht="40.5" x14ac:dyDescent="0.2">
      <c r="C892" s="121" t="s">
        <v>5128</v>
      </c>
      <c r="D892" s="121" t="s">
        <v>5129</v>
      </c>
      <c r="E892" s="121" t="s">
        <v>4573</v>
      </c>
      <c r="F892" s="121" t="s">
        <v>5135</v>
      </c>
      <c r="G892" s="121" t="s">
        <v>5136</v>
      </c>
      <c r="H892" s="121" t="s">
        <v>5137</v>
      </c>
    </row>
    <row r="893" spans="3:8" s="120" customFormat="1" ht="13.5" x14ac:dyDescent="0.2">
      <c r="C893" s="169" t="s">
        <v>5138</v>
      </c>
      <c r="D893" s="169"/>
      <c r="E893" s="169"/>
      <c r="F893" s="169"/>
      <c r="G893" s="169"/>
      <c r="H893" s="169"/>
    </row>
    <row r="894" spans="3:8" s="120" customFormat="1" ht="13.5" x14ac:dyDescent="0.25">
      <c r="C894" s="103" t="s">
        <v>5167</v>
      </c>
      <c r="D894" s="103"/>
      <c r="E894" s="103"/>
      <c r="F894" s="103"/>
      <c r="G894" s="103"/>
      <c r="H894" s="103"/>
    </row>
    <row r="895" spans="3:8" s="120" customFormat="1" ht="13.5" x14ac:dyDescent="0.25">
      <c r="C895" s="134"/>
      <c r="D895" s="134"/>
      <c r="E895" s="134"/>
      <c r="F895" s="103"/>
      <c r="G895" s="103"/>
      <c r="H895" s="103"/>
    </row>
    <row r="896" spans="3:8" s="120" customFormat="1" ht="13.5" x14ac:dyDescent="0.25">
      <c r="C896" s="134" t="s">
        <v>5180</v>
      </c>
      <c r="D896" s="134"/>
      <c r="E896" s="1"/>
      <c r="F896" s="103"/>
      <c r="G896" s="103"/>
      <c r="H896" s="103"/>
    </row>
    <row r="897" spans="3:8" s="120" customFormat="1" ht="13.5" x14ac:dyDescent="0.25">
      <c r="C897" s="103" t="s">
        <v>5141</v>
      </c>
      <c r="D897" s="103"/>
      <c r="E897" s="103"/>
      <c r="F897" s="122" t="s">
        <v>5138</v>
      </c>
      <c r="G897" s="103"/>
      <c r="H897" s="103"/>
    </row>
    <row r="898" spans="3:8" s="120" customFormat="1" ht="13.5" x14ac:dyDescent="0.25">
      <c r="C898" s="103" t="s">
        <v>5142</v>
      </c>
      <c r="D898" s="103"/>
      <c r="E898" s="103"/>
      <c r="F898" s="122" t="s">
        <v>5138</v>
      </c>
      <c r="G898" s="103"/>
      <c r="H898" s="103"/>
    </row>
    <row r="899" spans="3:8" s="120" customFormat="1" ht="13.5" x14ac:dyDescent="0.25">
      <c r="C899" s="103" t="s">
        <v>5143</v>
      </c>
      <c r="D899" s="103"/>
      <c r="E899" s="103"/>
      <c r="F899" s="122" t="s">
        <v>5138</v>
      </c>
      <c r="G899" s="123"/>
      <c r="H899" s="123"/>
    </row>
    <row r="900" spans="3:8" s="120" customFormat="1" ht="13.5" x14ac:dyDescent="0.25">
      <c r="C900" s="103" t="s">
        <v>5130</v>
      </c>
      <c r="D900" s="103"/>
      <c r="E900" s="103"/>
      <c r="F900" s="122" t="s">
        <v>5138</v>
      </c>
      <c r="G900" s="123"/>
      <c r="H900" s="123"/>
    </row>
    <row r="901" spans="3:8" s="120" customFormat="1" ht="13.5" x14ac:dyDescent="0.25">
      <c r="C901" s="103" t="s">
        <v>5144</v>
      </c>
      <c r="D901" s="103"/>
      <c r="E901" s="103"/>
      <c r="F901" s="122" t="s">
        <v>5138</v>
      </c>
      <c r="G901" s="123"/>
      <c r="H901" s="123"/>
    </row>
    <row r="902" spans="3:8" s="120" customFormat="1" ht="13.5" x14ac:dyDescent="0.25">
      <c r="C902" s="103" t="s">
        <v>5145</v>
      </c>
      <c r="D902" s="103"/>
      <c r="E902" s="103"/>
      <c r="F902" s="122" t="s">
        <v>5138</v>
      </c>
      <c r="G902" s="123"/>
      <c r="H902" s="123"/>
    </row>
    <row r="903" spans="3:8" s="120" customFormat="1" ht="13.5" x14ac:dyDescent="0.25">
      <c r="C903" s="103" t="s">
        <v>5146</v>
      </c>
      <c r="D903" s="103"/>
      <c r="E903" s="103"/>
      <c r="F903" s="122" t="s">
        <v>5138</v>
      </c>
      <c r="G903" s="123"/>
      <c r="H903" s="123"/>
    </row>
    <row r="904" spans="3:8" s="120" customFormat="1" ht="13.5" x14ac:dyDescent="0.25">
      <c r="C904" s="103" t="s">
        <v>5147</v>
      </c>
      <c r="D904" s="103"/>
      <c r="E904" s="103"/>
      <c r="F904" s="122" t="s">
        <v>5138</v>
      </c>
      <c r="G904" s="123"/>
      <c r="H904" s="123"/>
    </row>
    <row r="905" spans="3:8" s="120" customFormat="1" ht="13.5" x14ac:dyDescent="0.25">
      <c r="C905" s="37" t="s">
        <v>5148</v>
      </c>
      <c r="D905" s="37"/>
      <c r="E905" s="37"/>
      <c r="F905" s="122" t="s">
        <v>5138</v>
      </c>
      <c r="G905" s="146"/>
      <c r="H905" s="146"/>
    </row>
    <row r="906" spans="3:8" s="120" customFormat="1" ht="13.5" x14ac:dyDescent="0.25">
      <c r="C906" s="103"/>
      <c r="D906" s="103"/>
      <c r="E906" s="103"/>
      <c r="F906" s="103"/>
      <c r="G906" s="148"/>
      <c r="H906" s="148"/>
    </row>
    <row r="907" spans="3:8" s="120" customFormat="1" ht="13.5" x14ac:dyDescent="0.25">
      <c r="C907" s="134" t="s">
        <v>5152</v>
      </c>
      <c r="D907" s="134"/>
      <c r="E907" s="136"/>
      <c r="F907" s="103"/>
      <c r="G907" s="149"/>
      <c r="H907" s="103"/>
    </row>
    <row r="908" spans="3:8" s="120" customFormat="1" ht="40.5" x14ac:dyDescent="0.25">
      <c r="C908" s="121" t="s">
        <v>5128</v>
      </c>
      <c r="D908" s="121" t="s">
        <v>5153</v>
      </c>
      <c r="E908" s="121" t="s">
        <v>5154</v>
      </c>
      <c r="F908" s="121" t="s">
        <v>5155</v>
      </c>
      <c r="G908" s="149"/>
      <c r="H908" s="103"/>
    </row>
    <row r="909" spans="3:8" s="120" customFormat="1" ht="13.5" x14ac:dyDescent="0.25">
      <c r="C909" s="169" t="s">
        <v>5138</v>
      </c>
      <c r="D909" s="169"/>
      <c r="E909" s="169"/>
      <c r="F909" s="169"/>
      <c r="G909" s="149"/>
      <c r="H909" s="103"/>
    </row>
    <row r="910" spans="3:8" s="120" customFormat="1" ht="13.5" x14ac:dyDescent="0.25">
      <c r="C910" s="103" t="s">
        <v>5156</v>
      </c>
      <c r="D910" s="103"/>
      <c r="E910" s="103"/>
      <c r="F910" s="103"/>
      <c r="G910" s="149"/>
      <c r="H910" s="103"/>
    </row>
    <row r="911" spans="3:8" s="120" customFormat="1" ht="13.5" x14ac:dyDescent="0.25">
      <c r="C911" s="150"/>
      <c r="D911" s="150"/>
      <c r="E911" s="150"/>
      <c r="F911" s="103"/>
      <c r="G911" s="149"/>
      <c r="H911" s="103"/>
    </row>
    <row r="912" spans="3:8" s="120" customFormat="1" ht="13.5" x14ac:dyDescent="0.25">
      <c r="C912" s="134" t="s">
        <v>5181</v>
      </c>
      <c r="D912" s="134"/>
      <c r="E912" s="1"/>
      <c r="F912" s="103"/>
      <c r="G912" s="103"/>
      <c r="H912" s="103"/>
    </row>
    <row r="913" spans="3:8" s="120" customFormat="1" ht="13.5" x14ac:dyDescent="0.25">
      <c r="C913" s="103" t="s">
        <v>5158</v>
      </c>
      <c r="D913" s="103"/>
      <c r="E913" s="103"/>
      <c r="F913" s="103" t="s">
        <v>5138</v>
      </c>
      <c r="G913" s="103"/>
      <c r="H913" s="103"/>
    </row>
    <row r="914" spans="3:8" s="120" customFormat="1" ht="13.5" x14ac:dyDescent="0.25">
      <c r="C914" s="103" t="s">
        <v>5159</v>
      </c>
      <c r="D914" s="103"/>
      <c r="E914" s="103"/>
      <c r="F914" s="103" t="s">
        <v>5138</v>
      </c>
      <c r="G914" s="103"/>
      <c r="H914" s="103"/>
    </row>
    <row r="915" spans="3:8" s="120" customFormat="1" ht="13.5" x14ac:dyDescent="0.25">
      <c r="C915" s="103" t="s">
        <v>5160</v>
      </c>
      <c r="D915" s="103"/>
      <c r="E915" s="103"/>
      <c r="F915" s="103" t="s">
        <v>5138</v>
      </c>
      <c r="G915" s="103"/>
      <c r="H915" s="103"/>
    </row>
    <row r="916" spans="3:8" s="120" customFormat="1" ht="13.5" x14ac:dyDescent="0.25">
      <c r="C916" s="127" t="s">
        <v>5161</v>
      </c>
      <c r="D916" s="127"/>
      <c r="E916" s="127"/>
      <c r="F916" s="103"/>
      <c r="G916" s="103"/>
      <c r="H916" s="103"/>
    </row>
    <row r="917" spans="3:8" s="120" customFormat="1" ht="13.5" x14ac:dyDescent="0.25">
      <c r="C917" s="127"/>
      <c r="D917" s="127"/>
      <c r="E917" s="127"/>
      <c r="F917" s="103"/>
      <c r="G917" s="103"/>
      <c r="H917" s="103"/>
    </row>
    <row r="918" spans="3:8" s="120" customFormat="1" ht="13.5" x14ac:dyDescent="0.25">
      <c r="C918" s="136" t="s">
        <v>5162</v>
      </c>
      <c r="D918" s="136"/>
      <c r="E918" s="136"/>
      <c r="F918" s="103"/>
      <c r="G918" s="149"/>
      <c r="H918" s="103"/>
    </row>
    <row r="919" spans="3:8" s="120" customFormat="1" ht="40.5" x14ac:dyDescent="0.25">
      <c r="C919" s="121" t="s">
        <v>5128</v>
      </c>
      <c r="D919" s="121" t="s">
        <v>4630</v>
      </c>
      <c r="E919" s="121" t="s">
        <v>5153</v>
      </c>
      <c r="F919" s="121" t="s">
        <v>5154</v>
      </c>
      <c r="G919" s="121" t="s">
        <v>5163</v>
      </c>
      <c r="H919" s="103"/>
    </row>
    <row r="920" spans="3:8" s="120" customFormat="1" ht="13.5" x14ac:dyDescent="0.25">
      <c r="C920" s="169" t="s">
        <v>5138</v>
      </c>
      <c r="D920" s="169"/>
      <c r="E920" s="169"/>
      <c r="F920" s="169"/>
      <c r="G920" s="169"/>
      <c r="H920" s="103"/>
    </row>
    <row r="921" spans="3:8" s="120" customFormat="1" ht="13.5" x14ac:dyDescent="0.25">
      <c r="C921" s="170" t="s">
        <v>5164</v>
      </c>
      <c r="D921" s="170"/>
      <c r="E921" s="170"/>
      <c r="F921" s="170"/>
      <c r="G921" s="170"/>
      <c r="H921" s="103"/>
    </row>
    <row r="922" spans="3:8" s="120" customFormat="1" ht="13.5" x14ac:dyDescent="0.25">
      <c r="C922" s="107"/>
      <c r="D922" s="133"/>
      <c r="E922" s="133"/>
      <c r="F922" s="133"/>
      <c r="G922" s="133"/>
      <c r="H922" s="103"/>
    </row>
    <row r="923" spans="3:8" s="120" customFormat="1" ht="13.5" x14ac:dyDescent="0.25">
      <c r="C923" s="1" t="s">
        <v>5165</v>
      </c>
      <c r="D923" s="1"/>
      <c r="E923" s="1"/>
      <c r="F923" s="103"/>
      <c r="G923" s="103"/>
      <c r="H923" s="103"/>
    </row>
    <row r="924" spans="3:8" s="120" customFormat="1" ht="13.5" x14ac:dyDescent="0.25">
      <c r="C924" s="103" t="s">
        <v>5158</v>
      </c>
      <c r="D924" s="103"/>
      <c r="E924" s="103"/>
      <c r="F924" s="103" t="s">
        <v>5138</v>
      </c>
      <c r="G924" s="103"/>
      <c r="H924" s="103"/>
    </row>
    <row r="925" spans="3:8" s="120" customFormat="1" ht="13.5" x14ac:dyDescent="0.25">
      <c r="C925" s="103" t="s">
        <v>5159</v>
      </c>
      <c r="D925" s="103"/>
      <c r="E925" s="103"/>
      <c r="F925" s="103" t="s">
        <v>5138</v>
      </c>
      <c r="G925" s="103"/>
      <c r="H925" s="103"/>
    </row>
    <row r="926" spans="3:8" s="120" customFormat="1" ht="13.5" x14ac:dyDescent="0.25">
      <c r="C926" s="103" t="s">
        <v>5160</v>
      </c>
      <c r="D926" s="103"/>
      <c r="E926" s="103"/>
      <c r="F926" s="103" t="s">
        <v>5138</v>
      </c>
      <c r="G926" s="103"/>
      <c r="H926" s="103"/>
    </row>
    <row r="927" spans="3:8" s="120" customFormat="1" ht="12.75" x14ac:dyDescent="0.2">
      <c r="H927" s="135"/>
    </row>
    <row r="928" spans="3:8" s="120" customFormat="1" ht="13.5" x14ac:dyDescent="0.25">
      <c r="C928" s="134" t="s">
        <v>5166</v>
      </c>
      <c r="H928" s="135"/>
    </row>
    <row r="929" spans="3:5" x14ac:dyDescent="0.25">
      <c r="C929" s="2" t="s">
        <v>5019</v>
      </c>
      <c r="E929" s="2" t="s">
        <v>2</v>
      </c>
    </row>
    <row r="931" spans="3:5" x14ac:dyDescent="0.25">
      <c r="C931" s="2" t="s">
        <v>5020</v>
      </c>
      <c r="E931" s="99">
        <v>11.454450403806584</v>
      </c>
    </row>
    <row r="933" spans="3:5" x14ac:dyDescent="0.25">
      <c r="C933" s="2" t="s">
        <v>5021</v>
      </c>
      <c r="E933" s="100" t="s">
        <v>5182</v>
      </c>
    </row>
    <row r="935" spans="3:5" x14ac:dyDescent="0.25">
      <c r="C935" s="2" t="s">
        <v>5068</v>
      </c>
      <c r="E935" s="2" t="s">
        <v>2</v>
      </c>
    </row>
    <row r="937" spans="3:5" x14ac:dyDescent="0.25">
      <c r="C937" s="2" t="s">
        <v>5183</v>
      </c>
    </row>
    <row r="939" spans="3:5" x14ac:dyDescent="0.25">
      <c r="C939" s="1" t="s">
        <v>5250</v>
      </c>
      <c r="E939" s="162" t="s">
        <v>5251</v>
      </c>
    </row>
    <row r="940" spans="3:5" x14ac:dyDescent="0.25">
      <c r="E940" s="2" t="s">
        <v>5276</v>
      </c>
    </row>
  </sheetData>
  <mergeCells count="6">
    <mergeCell ref="C921:G921"/>
    <mergeCell ref="C564:K564"/>
    <mergeCell ref="C580:E580"/>
    <mergeCell ref="C893:H893"/>
    <mergeCell ref="C909:F909"/>
    <mergeCell ref="C920:G920"/>
  </mergeCells>
  <hyperlinks>
    <hyperlink ref="J2" location="'Index'!A1" display="'Index'!A1" xr:uid="{EF5B323A-4B4D-4C60-BC8C-8440F1855D9A}"/>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FD294-F623-47D1-969C-1A6CEC39D884}">
  <sheetPr codeName="Sheet1"/>
  <dimension ref="A1:IV144"/>
  <sheetViews>
    <sheetView showGridLines="0" zoomScale="90" zoomScaleNormal="90" workbookViewId="0">
      <pane ySplit="6" topLeftCell="A12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2516</v>
      </c>
      <c r="J2" s="38" t="s">
        <v>4568</v>
      </c>
    </row>
    <row r="3" spans="1:54" ht="16.5" x14ac:dyDescent="0.3">
      <c r="C3" s="1" t="s">
        <v>28</v>
      </c>
      <c r="D3" s="21" t="s">
        <v>2517</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88</v>
      </c>
      <c r="C11" s="58" t="s">
        <v>89</v>
      </c>
      <c r="D11" s="52" t="s">
        <v>90</v>
      </c>
      <c r="E11" s="6" t="s">
        <v>91</v>
      </c>
      <c r="F11" s="19">
        <v>3600000</v>
      </c>
      <c r="G11" s="24">
        <v>46580.4</v>
      </c>
      <c r="H11" s="24">
        <v>9.6</v>
      </c>
      <c r="I11" s="31"/>
      <c r="J11" s="31"/>
      <c r="K11" s="35"/>
    </row>
    <row r="12" spans="1:54" x14ac:dyDescent="0.25">
      <c r="B12" s="8" t="s">
        <v>418</v>
      </c>
      <c r="C12" s="58" t="s">
        <v>419</v>
      </c>
      <c r="D12" s="52" t="s">
        <v>420</v>
      </c>
      <c r="E12" s="6" t="s">
        <v>273</v>
      </c>
      <c r="F12" s="19">
        <v>1800000</v>
      </c>
      <c r="G12" s="24">
        <v>33336</v>
      </c>
      <c r="H12" s="24">
        <v>6.87</v>
      </c>
      <c r="I12" s="31"/>
      <c r="J12" s="31"/>
      <c r="K12" s="35"/>
    </row>
    <row r="13" spans="1:54" x14ac:dyDescent="0.25">
      <c r="B13" s="8" t="s">
        <v>51</v>
      </c>
      <c r="C13" s="58" t="s">
        <v>52</v>
      </c>
      <c r="D13" s="52" t="s">
        <v>53</v>
      </c>
      <c r="E13" s="6" t="s">
        <v>54</v>
      </c>
      <c r="F13" s="19">
        <v>699850</v>
      </c>
      <c r="G13" s="24">
        <v>28997.58</v>
      </c>
      <c r="H13" s="24">
        <v>5.98</v>
      </c>
      <c r="I13" s="31"/>
      <c r="J13" s="31"/>
      <c r="K13" s="35"/>
    </row>
    <row r="14" spans="1:54" x14ac:dyDescent="0.25">
      <c r="B14" s="8" t="s">
        <v>235</v>
      </c>
      <c r="C14" s="58" t="s">
        <v>236</v>
      </c>
      <c r="D14" s="52" t="s">
        <v>237</v>
      </c>
      <c r="E14" s="6" t="s">
        <v>84</v>
      </c>
      <c r="F14" s="19">
        <v>100000</v>
      </c>
      <c r="G14" s="24">
        <v>25250</v>
      </c>
      <c r="H14" s="24">
        <v>5.2</v>
      </c>
      <c r="I14" s="31"/>
      <c r="J14" s="31"/>
      <c r="K14" s="35"/>
    </row>
    <row r="15" spans="1:54" x14ac:dyDescent="0.25">
      <c r="B15" s="8" t="s">
        <v>329</v>
      </c>
      <c r="C15" s="58" t="s">
        <v>330</v>
      </c>
      <c r="D15" s="52" t="s">
        <v>331</v>
      </c>
      <c r="E15" s="6" t="s">
        <v>332</v>
      </c>
      <c r="F15" s="19">
        <v>1200000</v>
      </c>
      <c r="G15" s="24">
        <v>21722.400000000001</v>
      </c>
      <c r="H15" s="24">
        <v>4.4800000000000004</v>
      </c>
      <c r="I15" s="31"/>
      <c r="J15" s="31"/>
      <c r="K15" s="35"/>
    </row>
    <row r="16" spans="1:54" x14ac:dyDescent="0.25">
      <c r="B16" s="8" t="s">
        <v>443</v>
      </c>
      <c r="C16" s="58" t="s">
        <v>444</v>
      </c>
      <c r="D16" s="52" t="s">
        <v>445</v>
      </c>
      <c r="E16" s="6" t="s">
        <v>106</v>
      </c>
      <c r="F16" s="19">
        <v>1000000</v>
      </c>
      <c r="G16" s="24">
        <v>21661</v>
      </c>
      <c r="H16" s="24">
        <v>4.46</v>
      </c>
      <c r="I16" s="31"/>
      <c r="J16" s="31"/>
      <c r="K16" s="35"/>
    </row>
    <row r="17" spans="2:11" x14ac:dyDescent="0.25">
      <c r="B17" s="8" t="s">
        <v>96</v>
      </c>
      <c r="C17" s="58" t="s">
        <v>97</v>
      </c>
      <c r="D17" s="52" t="s">
        <v>98</v>
      </c>
      <c r="E17" s="6" t="s">
        <v>99</v>
      </c>
      <c r="F17" s="19">
        <v>500000</v>
      </c>
      <c r="G17" s="24">
        <v>17999.5</v>
      </c>
      <c r="H17" s="24">
        <v>3.71</v>
      </c>
      <c r="I17" s="31"/>
      <c r="J17" s="31"/>
      <c r="K17" s="35"/>
    </row>
    <row r="18" spans="2:11" x14ac:dyDescent="0.25">
      <c r="B18" s="8" t="s">
        <v>302</v>
      </c>
      <c r="C18" s="58" t="s">
        <v>303</v>
      </c>
      <c r="D18" s="52" t="s">
        <v>304</v>
      </c>
      <c r="E18" s="6" t="s">
        <v>259</v>
      </c>
      <c r="F18" s="19">
        <v>1200000</v>
      </c>
      <c r="G18" s="24">
        <v>17896.8</v>
      </c>
      <c r="H18" s="24">
        <v>3.69</v>
      </c>
      <c r="I18" s="31"/>
      <c r="J18" s="31"/>
      <c r="K18" s="35"/>
    </row>
    <row r="19" spans="2:11" x14ac:dyDescent="0.25">
      <c r="B19" s="8" t="s">
        <v>256</v>
      </c>
      <c r="C19" s="58" t="s">
        <v>257</v>
      </c>
      <c r="D19" s="52" t="s">
        <v>258</v>
      </c>
      <c r="E19" s="6" t="s">
        <v>259</v>
      </c>
      <c r="F19" s="19">
        <v>1200000</v>
      </c>
      <c r="G19" s="24">
        <v>16978.8</v>
      </c>
      <c r="H19" s="24">
        <v>3.5</v>
      </c>
      <c r="I19" s="31"/>
      <c r="J19" s="31"/>
      <c r="K19" s="35"/>
    </row>
    <row r="20" spans="2:11" x14ac:dyDescent="0.25">
      <c r="B20" s="8" t="s">
        <v>440</v>
      </c>
      <c r="C20" s="58" t="s">
        <v>441</v>
      </c>
      <c r="D20" s="52" t="s">
        <v>442</v>
      </c>
      <c r="E20" s="6" t="s">
        <v>99</v>
      </c>
      <c r="F20" s="19">
        <v>4000000</v>
      </c>
      <c r="G20" s="24">
        <v>16564</v>
      </c>
      <c r="H20" s="24">
        <v>3.41</v>
      </c>
      <c r="I20" s="31"/>
      <c r="J20" s="31"/>
      <c r="K20" s="35"/>
    </row>
    <row r="21" spans="2:11" x14ac:dyDescent="0.25">
      <c r="B21" s="8" t="s">
        <v>1163</v>
      </c>
      <c r="C21" s="58" t="s">
        <v>1164</v>
      </c>
      <c r="D21" s="52" t="s">
        <v>1165</v>
      </c>
      <c r="E21" s="6" t="s">
        <v>259</v>
      </c>
      <c r="F21" s="19">
        <v>4500000</v>
      </c>
      <c r="G21" s="24">
        <v>16049.25</v>
      </c>
      <c r="H21" s="24">
        <v>3.31</v>
      </c>
      <c r="I21" s="31"/>
      <c r="J21" s="31"/>
      <c r="K21" s="35"/>
    </row>
    <row r="22" spans="2:11" x14ac:dyDescent="0.25">
      <c r="B22" s="8" t="s">
        <v>424</v>
      </c>
      <c r="C22" s="58" t="s">
        <v>425</v>
      </c>
      <c r="D22" s="52" t="s">
        <v>426</v>
      </c>
      <c r="E22" s="6" t="s">
        <v>427</v>
      </c>
      <c r="F22" s="19">
        <v>6000000</v>
      </c>
      <c r="G22" s="24">
        <v>14094</v>
      </c>
      <c r="H22" s="24">
        <v>2.9</v>
      </c>
      <c r="I22" s="31"/>
      <c r="J22" s="31"/>
      <c r="K22" s="35"/>
    </row>
    <row r="23" spans="2:11" x14ac:dyDescent="0.25">
      <c r="B23" s="8" t="s">
        <v>81</v>
      </c>
      <c r="C23" s="58" t="s">
        <v>82</v>
      </c>
      <c r="D23" s="52" t="s">
        <v>83</v>
      </c>
      <c r="E23" s="6" t="s">
        <v>84</v>
      </c>
      <c r="F23" s="19">
        <v>120000</v>
      </c>
      <c r="G23" s="24">
        <v>13503.6</v>
      </c>
      <c r="H23" s="24">
        <v>2.78</v>
      </c>
      <c r="I23" s="31"/>
      <c r="J23" s="31"/>
      <c r="K23" s="35"/>
    </row>
    <row r="24" spans="2:11" x14ac:dyDescent="0.25">
      <c r="B24" s="8" t="s">
        <v>1192</v>
      </c>
      <c r="C24" s="58" t="s">
        <v>1193</v>
      </c>
      <c r="D24" s="52" t="s">
        <v>1194</v>
      </c>
      <c r="E24" s="6" t="s">
        <v>99</v>
      </c>
      <c r="F24" s="19">
        <v>1855326</v>
      </c>
      <c r="G24" s="24">
        <v>11442.72</v>
      </c>
      <c r="H24" s="24">
        <v>2.36</v>
      </c>
      <c r="I24" s="31"/>
      <c r="J24" s="31"/>
      <c r="K24" s="35"/>
    </row>
    <row r="25" spans="2:11" x14ac:dyDescent="0.25">
      <c r="B25" s="8" t="s">
        <v>289</v>
      </c>
      <c r="C25" s="58" t="s">
        <v>290</v>
      </c>
      <c r="D25" s="52" t="s">
        <v>291</v>
      </c>
      <c r="E25" s="6" t="s">
        <v>259</v>
      </c>
      <c r="F25" s="19">
        <v>1904762</v>
      </c>
      <c r="G25" s="24">
        <v>11107.62</v>
      </c>
      <c r="H25" s="24">
        <v>2.29</v>
      </c>
      <c r="I25" s="31"/>
      <c r="J25" s="31"/>
      <c r="K25" s="35"/>
    </row>
    <row r="26" spans="2:11" x14ac:dyDescent="0.25">
      <c r="B26" s="8" t="s">
        <v>2518</v>
      </c>
      <c r="C26" s="58" t="s">
        <v>2519</v>
      </c>
      <c r="D26" s="52" t="s">
        <v>2520</v>
      </c>
      <c r="E26" s="6" t="s">
        <v>54</v>
      </c>
      <c r="F26" s="19">
        <v>1200000</v>
      </c>
      <c r="G26" s="24">
        <v>10269.6</v>
      </c>
      <c r="H26" s="24">
        <v>2.12</v>
      </c>
      <c r="I26" s="31"/>
      <c r="J26" s="31"/>
      <c r="K26" s="35"/>
    </row>
    <row r="27" spans="2:11" x14ac:dyDescent="0.25">
      <c r="B27" s="8" t="s">
        <v>77</v>
      </c>
      <c r="C27" s="58" t="s">
        <v>78</v>
      </c>
      <c r="D27" s="52" t="s">
        <v>79</v>
      </c>
      <c r="E27" s="6" t="s">
        <v>80</v>
      </c>
      <c r="F27" s="19">
        <v>800000</v>
      </c>
      <c r="G27" s="24">
        <v>9811.2000000000007</v>
      </c>
      <c r="H27" s="24">
        <v>2.02</v>
      </c>
      <c r="I27" s="31"/>
      <c r="J27" s="31"/>
      <c r="K27" s="35"/>
    </row>
    <row r="28" spans="2:11" x14ac:dyDescent="0.25">
      <c r="B28" s="8" t="s">
        <v>519</v>
      </c>
      <c r="C28" s="58" t="s">
        <v>520</v>
      </c>
      <c r="D28" s="52" t="s">
        <v>521</v>
      </c>
      <c r="E28" s="6" t="s">
        <v>95</v>
      </c>
      <c r="F28" s="19">
        <v>50000</v>
      </c>
      <c r="G28" s="24">
        <v>9348</v>
      </c>
      <c r="H28" s="24">
        <v>1.93</v>
      </c>
      <c r="I28" s="31"/>
      <c r="J28" s="31"/>
      <c r="K28" s="35"/>
    </row>
    <row r="29" spans="2:11" x14ac:dyDescent="0.25">
      <c r="B29" s="8" t="s">
        <v>602</v>
      </c>
      <c r="C29" s="58" t="s">
        <v>603</v>
      </c>
      <c r="D29" s="52" t="s">
        <v>604</v>
      </c>
      <c r="E29" s="6" t="s">
        <v>605</v>
      </c>
      <c r="F29" s="19">
        <v>2100000</v>
      </c>
      <c r="G29" s="24">
        <v>9220.0499999999993</v>
      </c>
      <c r="H29" s="24">
        <v>1.9</v>
      </c>
      <c r="I29" s="31"/>
      <c r="J29" s="31"/>
      <c r="K29" s="35"/>
    </row>
    <row r="30" spans="2:11" x14ac:dyDescent="0.25">
      <c r="B30" s="8" t="s">
        <v>2521</v>
      </c>
      <c r="C30" s="58" t="s">
        <v>2522</v>
      </c>
      <c r="D30" s="52" t="s">
        <v>2523</v>
      </c>
      <c r="E30" s="6" t="s">
        <v>116</v>
      </c>
      <c r="F30" s="19">
        <v>5000000</v>
      </c>
      <c r="G30" s="24">
        <v>8738</v>
      </c>
      <c r="H30" s="24">
        <v>1.8</v>
      </c>
      <c r="I30" s="31"/>
      <c r="J30" s="31"/>
      <c r="K30" s="35"/>
    </row>
    <row r="31" spans="2:11" x14ac:dyDescent="0.25">
      <c r="B31" s="8" t="s">
        <v>2231</v>
      </c>
      <c r="C31" s="58" t="s">
        <v>735</v>
      </c>
      <c r="D31" s="52" t="s">
        <v>2232</v>
      </c>
      <c r="E31" s="6" t="s">
        <v>62</v>
      </c>
      <c r="F31" s="19">
        <v>2000000</v>
      </c>
      <c r="G31" s="24">
        <v>8486</v>
      </c>
      <c r="H31" s="24">
        <v>1.75</v>
      </c>
      <c r="I31" s="31"/>
      <c r="J31" s="31"/>
      <c r="K31" s="35"/>
    </row>
    <row r="32" spans="2:11" x14ac:dyDescent="0.25">
      <c r="B32" s="8" t="s">
        <v>1112</v>
      </c>
      <c r="C32" s="58" t="s">
        <v>1113</v>
      </c>
      <c r="D32" s="52" t="s">
        <v>1114</v>
      </c>
      <c r="E32" s="6" t="s">
        <v>106</v>
      </c>
      <c r="F32" s="19">
        <v>673021</v>
      </c>
      <c r="G32" s="24">
        <v>7929.53</v>
      </c>
      <c r="H32" s="24">
        <v>1.63</v>
      </c>
      <c r="I32" s="31"/>
      <c r="J32" s="31"/>
      <c r="K32" s="35"/>
    </row>
    <row r="33" spans="2:11" x14ac:dyDescent="0.25">
      <c r="B33" s="8" t="s">
        <v>498</v>
      </c>
      <c r="C33" s="58" t="s">
        <v>499</v>
      </c>
      <c r="D33" s="52" t="s">
        <v>500</v>
      </c>
      <c r="E33" s="6" t="s">
        <v>150</v>
      </c>
      <c r="F33" s="19">
        <v>800000</v>
      </c>
      <c r="G33" s="24">
        <v>7780</v>
      </c>
      <c r="H33" s="24">
        <v>1.6</v>
      </c>
      <c r="I33" s="31"/>
      <c r="J33" s="31"/>
      <c r="K33" s="35"/>
    </row>
    <row r="34" spans="2:11" x14ac:dyDescent="0.25">
      <c r="B34" s="8" t="s">
        <v>556</v>
      </c>
      <c r="C34" s="58" t="s">
        <v>557</v>
      </c>
      <c r="D34" s="52" t="s">
        <v>558</v>
      </c>
      <c r="E34" s="6" t="s">
        <v>150</v>
      </c>
      <c r="F34" s="19">
        <v>247910</v>
      </c>
      <c r="G34" s="24">
        <v>7586.79</v>
      </c>
      <c r="H34" s="24">
        <v>1.56</v>
      </c>
      <c r="I34" s="31"/>
      <c r="J34" s="31"/>
      <c r="K34" s="35"/>
    </row>
    <row r="35" spans="2:11" x14ac:dyDescent="0.25">
      <c r="B35" s="8" t="s">
        <v>2524</v>
      </c>
      <c r="C35" s="58" t="s">
        <v>2525</v>
      </c>
      <c r="D35" s="52" t="s">
        <v>2526</v>
      </c>
      <c r="E35" s="6" t="s">
        <v>135</v>
      </c>
      <c r="F35" s="19">
        <v>2500000</v>
      </c>
      <c r="G35" s="24">
        <v>7471.25</v>
      </c>
      <c r="H35" s="24">
        <v>1.54</v>
      </c>
      <c r="I35" s="31"/>
      <c r="J35" s="31"/>
      <c r="K35" s="35"/>
    </row>
    <row r="36" spans="2:11" x14ac:dyDescent="0.25">
      <c r="B36" s="8" t="s">
        <v>2527</v>
      </c>
      <c r="C36" s="58" t="s">
        <v>2528</v>
      </c>
      <c r="D36" s="52" t="s">
        <v>2529</v>
      </c>
      <c r="E36" s="6" t="s">
        <v>228</v>
      </c>
      <c r="F36" s="19">
        <v>1300000</v>
      </c>
      <c r="G36" s="24">
        <v>7042.75</v>
      </c>
      <c r="H36" s="24">
        <v>1.45</v>
      </c>
      <c r="I36" s="31"/>
      <c r="J36" s="31"/>
      <c r="K36" s="35"/>
    </row>
    <row r="37" spans="2:11" x14ac:dyDescent="0.25">
      <c r="B37" s="8" t="s">
        <v>434</v>
      </c>
      <c r="C37" s="58" t="s">
        <v>435</v>
      </c>
      <c r="D37" s="52" t="s">
        <v>436</v>
      </c>
      <c r="E37" s="6" t="s">
        <v>381</v>
      </c>
      <c r="F37" s="19">
        <v>4000000</v>
      </c>
      <c r="G37" s="24">
        <v>6938.4</v>
      </c>
      <c r="H37" s="24">
        <v>1.43</v>
      </c>
      <c r="I37" s="31"/>
      <c r="J37" s="31"/>
      <c r="K37" s="35"/>
    </row>
    <row r="38" spans="2:11" x14ac:dyDescent="0.25">
      <c r="B38" s="8" t="s">
        <v>121</v>
      </c>
      <c r="C38" s="58" t="s">
        <v>122</v>
      </c>
      <c r="D38" s="52" t="s">
        <v>123</v>
      </c>
      <c r="E38" s="6" t="s">
        <v>84</v>
      </c>
      <c r="F38" s="19">
        <v>5000000</v>
      </c>
      <c r="G38" s="24">
        <v>6746</v>
      </c>
      <c r="H38" s="24">
        <v>1.39</v>
      </c>
      <c r="I38" s="31"/>
      <c r="J38" s="31"/>
      <c r="K38" s="35"/>
    </row>
    <row r="39" spans="2:11" x14ac:dyDescent="0.25">
      <c r="B39" s="8" t="s">
        <v>2530</v>
      </c>
      <c r="C39" s="58" t="s">
        <v>2531</v>
      </c>
      <c r="D39" s="52" t="s">
        <v>2532</v>
      </c>
      <c r="E39" s="6" t="s">
        <v>173</v>
      </c>
      <c r="F39" s="19">
        <v>125000</v>
      </c>
      <c r="G39" s="24">
        <v>6552.5</v>
      </c>
      <c r="H39" s="24">
        <v>1.35</v>
      </c>
      <c r="I39" s="31"/>
      <c r="J39" s="31"/>
      <c r="K39" s="35"/>
    </row>
    <row r="40" spans="2:11" x14ac:dyDescent="0.25">
      <c r="B40" s="8" t="s">
        <v>317</v>
      </c>
      <c r="C40" s="58" t="s">
        <v>318</v>
      </c>
      <c r="D40" s="52" t="s">
        <v>319</v>
      </c>
      <c r="E40" s="6" t="s">
        <v>259</v>
      </c>
      <c r="F40" s="19">
        <v>1610018</v>
      </c>
      <c r="G40" s="24">
        <v>6126.92</v>
      </c>
      <c r="H40" s="24">
        <v>1.26</v>
      </c>
      <c r="I40" s="31"/>
      <c r="J40" s="31"/>
      <c r="K40" s="35"/>
    </row>
    <row r="41" spans="2:11" x14ac:dyDescent="0.25">
      <c r="B41" s="8" t="s">
        <v>2533</v>
      </c>
      <c r="C41" s="58" t="s">
        <v>2534</v>
      </c>
      <c r="D41" s="52" t="s">
        <v>2535</v>
      </c>
      <c r="E41" s="6" t="s">
        <v>106</v>
      </c>
      <c r="F41" s="19">
        <v>1000000</v>
      </c>
      <c r="G41" s="24">
        <v>5981</v>
      </c>
      <c r="H41" s="24">
        <v>1.23</v>
      </c>
      <c r="I41" s="31"/>
      <c r="J41" s="31"/>
      <c r="K41" s="35"/>
    </row>
    <row r="42" spans="2:11" x14ac:dyDescent="0.25">
      <c r="B42" s="8" t="s">
        <v>221</v>
      </c>
      <c r="C42" s="58" t="s">
        <v>222</v>
      </c>
      <c r="D42" s="52" t="s">
        <v>223</v>
      </c>
      <c r="E42" s="6" t="s">
        <v>224</v>
      </c>
      <c r="F42" s="19">
        <v>184762</v>
      </c>
      <c r="G42" s="24">
        <v>5609.37</v>
      </c>
      <c r="H42" s="24">
        <v>1.1599999999999999</v>
      </c>
      <c r="I42" s="31"/>
      <c r="J42" s="31"/>
      <c r="K42" s="35"/>
    </row>
    <row r="43" spans="2:11" x14ac:dyDescent="0.25">
      <c r="B43" s="8" t="s">
        <v>2284</v>
      </c>
      <c r="C43" s="58" t="s">
        <v>2285</v>
      </c>
      <c r="D43" s="52" t="s">
        <v>2286</v>
      </c>
      <c r="E43" s="6" t="s">
        <v>54</v>
      </c>
      <c r="F43" s="19">
        <v>4273550</v>
      </c>
      <c r="G43" s="24">
        <v>5579.55</v>
      </c>
      <c r="H43" s="24">
        <v>1.1499999999999999</v>
      </c>
      <c r="I43" s="31"/>
      <c r="J43" s="31"/>
      <c r="K43" s="35"/>
    </row>
    <row r="44" spans="2:11" x14ac:dyDescent="0.25">
      <c r="B44" s="8" t="s">
        <v>2157</v>
      </c>
      <c r="C44" s="58" t="s">
        <v>2158</v>
      </c>
      <c r="D44" s="52" t="s">
        <v>2159</v>
      </c>
      <c r="E44" s="6" t="s">
        <v>84</v>
      </c>
      <c r="F44" s="19">
        <v>1250000</v>
      </c>
      <c r="G44" s="24">
        <v>4713.13</v>
      </c>
      <c r="H44" s="24">
        <v>0.97</v>
      </c>
      <c r="I44" s="31"/>
      <c r="J44" s="31"/>
      <c r="K44" s="35"/>
    </row>
    <row r="45" spans="2:11" x14ac:dyDescent="0.25">
      <c r="B45" s="8" t="s">
        <v>343</v>
      </c>
      <c r="C45" s="58" t="s">
        <v>344</v>
      </c>
      <c r="D45" s="52" t="s">
        <v>345</v>
      </c>
      <c r="E45" s="6" t="s">
        <v>54</v>
      </c>
      <c r="F45" s="19">
        <v>500000</v>
      </c>
      <c r="G45" s="24">
        <v>4582</v>
      </c>
      <c r="H45" s="24">
        <v>0.94</v>
      </c>
      <c r="I45" s="31"/>
      <c r="J45" s="31"/>
      <c r="K45" s="35"/>
    </row>
    <row r="46" spans="2:11" x14ac:dyDescent="0.25">
      <c r="B46" s="8" t="s">
        <v>455</v>
      </c>
      <c r="C46" s="58" t="s">
        <v>456</v>
      </c>
      <c r="D46" s="52" t="s">
        <v>457</v>
      </c>
      <c r="E46" s="6" t="s">
        <v>135</v>
      </c>
      <c r="F46" s="19">
        <v>715703</v>
      </c>
      <c r="G46" s="24">
        <v>2622.69</v>
      </c>
      <c r="H46" s="24">
        <v>0.54</v>
      </c>
      <c r="I46" s="31"/>
      <c r="J46" s="31"/>
      <c r="K46" s="35"/>
    </row>
    <row r="47" spans="2:11" x14ac:dyDescent="0.25">
      <c r="C47" s="56" t="s">
        <v>191</v>
      </c>
      <c r="D47" s="52"/>
      <c r="E47" s="6"/>
      <c r="F47" s="19"/>
      <c r="G47" s="25">
        <v>462318.4</v>
      </c>
      <c r="H47" s="25">
        <v>95.26</v>
      </c>
      <c r="I47" s="31"/>
      <c r="J47" s="31"/>
      <c r="K47" s="35"/>
    </row>
    <row r="48" spans="2:11" x14ac:dyDescent="0.25">
      <c r="C48" s="55"/>
      <c r="D48" s="52"/>
      <c r="E48" s="6"/>
      <c r="F48" s="19"/>
      <c r="G48" s="24"/>
      <c r="H48" s="24"/>
      <c r="I48" s="31"/>
      <c r="J48" s="31"/>
      <c r="K48" s="35"/>
    </row>
    <row r="49" spans="3:11" x14ac:dyDescent="0.25">
      <c r="C49" s="56" t="s">
        <v>3</v>
      </c>
      <c r="D49" s="52"/>
      <c r="E49" s="6"/>
      <c r="F49" s="19"/>
      <c r="G49" s="24" t="s">
        <v>2</v>
      </c>
      <c r="H49" s="24" t="s">
        <v>2</v>
      </c>
      <c r="I49" s="31"/>
      <c r="J49" s="31"/>
      <c r="K49" s="35"/>
    </row>
    <row r="50" spans="3:11" x14ac:dyDescent="0.25">
      <c r="C50" s="55"/>
      <c r="D50" s="52"/>
      <c r="E50" s="6"/>
      <c r="F50" s="19"/>
      <c r="G50" s="24"/>
      <c r="H50" s="24"/>
      <c r="I50" s="31"/>
      <c r="J50" s="31"/>
      <c r="K50" s="35"/>
    </row>
    <row r="51" spans="3:11" x14ac:dyDescent="0.25">
      <c r="C51" s="56" t="s">
        <v>4</v>
      </c>
      <c r="D51" s="52"/>
      <c r="E51" s="6"/>
      <c r="F51" s="19"/>
      <c r="G51" s="24" t="s">
        <v>2</v>
      </c>
      <c r="H51" s="24" t="s">
        <v>2</v>
      </c>
      <c r="I51" s="31"/>
      <c r="J51" s="31"/>
      <c r="K51" s="35"/>
    </row>
    <row r="52" spans="3:11" x14ac:dyDescent="0.25">
      <c r="C52" s="55"/>
      <c r="D52" s="52"/>
      <c r="E52" s="6"/>
      <c r="F52" s="19"/>
      <c r="G52" s="24"/>
      <c r="H52" s="24"/>
      <c r="I52" s="31"/>
      <c r="J52" s="31"/>
      <c r="K52" s="35"/>
    </row>
    <row r="53" spans="3:11" x14ac:dyDescent="0.25">
      <c r="C53" s="56" t="s">
        <v>5</v>
      </c>
      <c r="D53" s="52"/>
      <c r="E53" s="6"/>
      <c r="F53" s="19"/>
      <c r="G53" s="24"/>
      <c r="H53" s="24"/>
      <c r="I53" s="31"/>
      <c r="J53" s="31"/>
      <c r="K53" s="35"/>
    </row>
    <row r="54" spans="3:11" x14ac:dyDescent="0.25">
      <c r="C54" s="55"/>
      <c r="D54" s="52"/>
      <c r="E54" s="6"/>
      <c r="F54" s="19"/>
      <c r="G54" s="24"/>
      <c r="H54" s="24"/>
      <c r="I54" s="31"/>
      <c r="J54" s="31"/>
      <c r="K54" s="35"/>
    </row>
    <row r="55" spans="3:11" x14ac:dyDescent="0.25">
      <c r="C55" s="56" t="s">
        <v>6</v>
      </c>
      <c r="D55" s="52"/>
      <c r="E55" s="6"/>
      <c r="F55" s="19"/>
      <c r="G55" s="24" t="s">
        <v>2</v>
      </c>
      <c r="H55" s="24" t="s">
        <v>2</v>
      </c>
      <c r="I55" s="31"/>
      <c r="J55" s="31"/>
      <c r="K55" s="35"/>
    </row>
    <row r="56" spans="3:11" x14ac:dyDescent="0.25">
      <c r="C56" s="55"/>
      <c r="D56" s="52"/>
      <c r="E56" s="6"/>
      <c r="F56" s="19"/>
      <c r="G56" s="24"/>
      <c r="H56" s="24"/>
      <c r="I56" s="31"/>
      <c r="J56" s="31"/>
      <c r="K56" s="35"/>
    </row>
    <row r="57" spans="3:11" x14ac:dyDescent="0.25">
      <c r="C57" s="56" t="s">
        <v>7</v>
      </c>
      <c r="D57" s="52"/>
      <c r="E57" s="6"/>
      <c r="F57" s="19"/>
      <c r="G57" s="24" t="s">
        <v>2</v>
      </c>
      <c r="H57" s="24" t="s">
        <v>2</v>
      </c>
      <c r="I57" s="31"/>
      <c r="J57" s="31"/>
      <c r="K57" s="35"/>
    </row>
    <row r="58" spans="3:11" x14ac:dyDescent="0.25">
      <c r="C58" s="55"/>
      <c r="D58" s="52"/>
      <c r="E58" s="6"/>
      <c r="F58" s="19"/>
      <c r="G58" s="24"/>
      <c r="H58" s="24"/>
      <c r="I58" s="31"/>
      <c r="J58" s="31"/>
      <c r="K58" s="35"/>
    </row>
    <row r="59" spans="3:11" x14ac:dyDescent="0.25">
      <c r="C59" s="56" t="s">
        <v>8</v>
      </c>
      <c r="D59" s="52"/>
      <c r="E59" s="6"/>
      <c r="F59" s="19"/>
      <c r="G59" s="24" t="s">
        <v>2</v>
      </c>
      <c r="H59" s="24" t="s">
        <v>2</v>
      </c>
      <c r="I59" s="31"/>
      <c r="J59" s="31"/>
      <c r="K59" s="35"/>
    </row>
    <row r="60" spans="3:11" x14ac:dyDescent="0.25">
      <c r="C60" s="55"/>
      <c r="D60" s="52"/>
      <c r="E60" s="6"/>
      <c r="F60" s="19"/>
      <c r="G60" s="24"/>
      <c r="H60" s="24"/>
      <c r="I60" s="31"/>
      <c r="J60" s="31"/>
      <c r="K60" s="35"/>
    </row>
    <row r="61" spans="3:11" x14ac:dyDescent="0.25">
      <c r="C61" s="56" t="s">
        <v>9</v>
      </c>
      <c r="D61" s="52"/>
      <c r="E61" s="6"/>
      <c r="F61" s="19"/>
      <c r="G61" s="24" t="s">
        <v>2</v>
      </c>
      <c r="H61" s="24" t="s">
        <v>2</v>
      </c>
      <c r="I61" s="31"/>
      <c r="J61" s="31"/>
      <c r="K61" s="35"/>
    </row>
    <row r="62" spans="3:11" x14ac:dyDescent="0.25">
      <c r="C62" s="55"/>
      <c r="D62" s="52"/>
      <c r="E62" s="6"/>
      <c r="F62" s="19"/>
      <c r="G62" s="24"/>
      <c r="H62" s="24"/>
      <c r="I62" s="31"/>
      <c r="J62" s="31"/>
      <c r="K62" s="35"/>
    </row>
    <row r="63" spans="3:11" x14ac:dyDescent="0.25">
      <c r="C63" s="56" t="s">
        <v>10</v>
      </c>
      <c r="D63" s="52"/>
      <c r="E63" s="6"/>
      <c r="F63" s="19"/>
      <c r="G63" s="24" t="s">
        <v>2</v>
      </c>
      <c r="H63" s="24" t="s">
        <v>2</v>
      </c>
      <c r="I63" s="31"/>
      <c r="J63" s="31"/>
      <c r="K63" s="35"/>
    </row>
    <row r="64" spans="3:11" x14ac:dyDescent="0.25">
      <c r="C64" s="55"/>
      <c r="D64" s="52"/>
      <c r="E64" s="6"/>
      <c r="F64" s="19"/>
      <c r="G64" s="24"/>
      <c r="H64" s="24"/>
      <c r="I64" s="31"/>
      <c r="J64" s="31"/>
      <c r="K64" s="35"/>
    </row>
    <row r="65" spans="1:11" x14ac:dyDescent="0.25">
      <c r="C65" s="56" t="s">
        <v>11</v>
      </c>
      <c r="D65" s="52"/>
      <c r="E65" s="6"/>
      <c r="F65" s="19"/>
      <c r="G65" s="24" t="s">
        <v>2</v>
      </c>
      <c r="H65" s="24" t="s">
        <v>2</v>
      </c>
      <c r="I65" s="31"/>
      <c r="J65" s="31"/>
      <c r="K65" s="35"/>
    </row>
    <row r="66" spans="1:11" x14ac:dyDescent="0.25">
      <c r="C66" s="55"/>
      <c r="D66" s="52"/>
      <c r="E66" s="6"/>
      <c r="F66" s="19"/>
      <c r="G66" s="24"/>
      <c r="H66" s="24"/>
      <c r="I66" s="31"/>
      <c r="J66" s="31"/>
      <c r="K66" s="35"/>
    </row>
    <row r="67" spans="1:11" x14ac:dyDescent="0.25">
      <c r="A67" s="10"/>
      <c r="B67" s="28"/>
      <c r="C67" s="56" t="s">
        <v>13</v>
      </c>
      <c r="D67" s="52"/>
      <c r="E67" s="6"/>
      <c r="F67" s="19"/>
      <c r="G67" s="24"/>
      <c r="H67" s="24"/>
      <c r="I67" s="31"/>
      <c r="J67" s="31"/>
      <c r="K67" s="35"/>
    </row>
    <row r="68" spans="1:11" x14ac:dyDescent="0.25">
      <c r="A68" s="28"/>
      <c r="B68" s="28"/>
      <c r="C68" s="56" t="s">
        <v>14</v>
      </c>
      <c r="D68" s="52"/>
      <c r="E68" s="6"/>
      <c r="F68" s="19"/>
      <c r="G68" s="24" t="s">
        <v>2</v>
      </c>
      <c r="H68" s="24" t="s">
        <v>2</v>
      </c>
      <c r="I68" s="31"/>
      <c r="J68" s="31"/>
      <c r="K68" s="35"/>
    </row>
    <row r="69" spans="1:11" x14ac:dyDescent="0.25">
      <c r="A69" s="28"/>
      <c r="B69" s="28"/>
      <c r="C69" s="56"/>
      <c r="D69" s="52"/>
      <c r="E69" s="6"/>
      <c r="F69" s="19"/>
      <c r="G69" s="24"/>
      <c r="H69" s="24"/>
      <c r="I69" s="31"/>
      <c r="J69" s="31"/>
      <c r="K69" s="35"/>
    </row>
    <row r="70" spans="1:11" x14ac:dyDescent="0.25">
      <c r="A70" s="28"/>
      <c r="B70" s="28"/>
      <c r="C70" s="56" t="s">
        <v>15</v>
      </c>
      <c r="D70" s="52"/>
      <c r="E70" s="6"/>
      <c r="F70" s="19"/>
      <c r="G70" s="24" t="s">
        <v>2</v>
      </c>
      <c r="H70" s="24" t="s">
        <v>2</v>
      </c>
      <c r="I70" s="31"/>
      <c r="J70" s="31"/>
      <c r="K70" s="35"/>
    </row>
    <row r="71" spans="1:11" x14ac:dyDescent="0.25">
      <c r="A71" s="28"/>
      <c r="B71" s="28"/>
      <c r="C71" s="56"/>
      <c r="D71" s="52"/>
      <c r="E71" s="6"/>
      <c r="F71" s="19"/>
      <c r="G71" s="24"/>
      <c r="H71" s="24"/>
      <c r="I71" s="31"/>
      <c r="J71" s="31"/>
      <c r="K71" s="35"/>
    </row>
    <row r="72" spans="1:11" x14ac:dyDescent="0.25">
      <c r="C72" s="57" t="s">
        <v>16</v>
      </c>
      <c r="D72" s="52"/>
      <c r="E72" s="6"/>
      <c r="F72" s="19"/>
      <c r="G72" s="24"/>
      <c r="H72" s="24"/>
      <c r="I72" s="31"/>
      <c r="J72" s="31"/>
      <c r="K72" s="35"/>
    </row>
    <row r="73" spans="1:11" x14ac:dyDescent="0.25">
      <c r="B73" s="8" t="s">
        <v>2160</v>
      </c>
      <c r="C73" s="58" t="s">
        <v>2161</v>
      </c>
      <c r="D73" s="52" t="s">
        <v>2162</v>
      </c>
      <c r="E73" s="6" t="s">
        <v>202</v>
      </c>
      <c r="F73" s="19">
        <v>5000000</v>
      </c>
      <c r="G73" s="24">
        <v>4979.57</v>
      </c>
      <c r="H73" s="24">
        <v>1.03</v>
      </c>
      <c r="I73" s="31">
        <v>5.1638000000000002</v>
      </c>
      <c r="J73" s="31"/>
      <c r="K73" s="35"/>
    </row>
    <row r="74" spans="1:11" x14ac:dyDescent="0.25">
      <c r="B74" s="8" t="s">
        <v>199</v>
      </c>
      <c r="C74" s="58" t="s">
        <v>200</v>
      </c>
      <c r="D74" s="52" t="s">
        <v>201</v>
      </c>
      <c r="E74" s="6" t="s">
        <v>202</v>
      </c>
      <c r="F74" s="19">
        <v>500000</v>
      </c>
      <c r="G74" s="24">
        <v>489.76</v>
      </c>
      <c r="H74" s="24">
        <v>0.1</v>
      </c>
      <c r="I74" s="31">
        <v>5.41</v>
      </c>
      <c r="J74" s="31"/>
      <c r="K74" s="35"/>
    </row>
    <row r="75" spans="1:11" x14ac:dyDescent="0.25">
      <c r="C75" s="56" t="s">
        <v>191</v>
      </c>
      <c r="D75" s="52"/>
      <c r="E75" s="6"/>
      <c r="F75" s="19"/>
      <c r="G75" s="25">
        <v>5469.33</v>
      </c>
      <c r="H75" s="25">
        <v>1.1299999999999999</v>
      </c>
      <c r="I75" s="31"/>
      <c r="J75" s="31"/>
      <c r="K75" s="35"/>
    </row>
    <row r="76" spans="1:11" x14ac:dyDescent="0.25">
      <c r="C76" s="55"/>
      <c r="D76" s="52"/>
      <c r="E76" s="6"/>
      <c r="F76" s="19"/>
      <c r="G76" s="24"/>
      <c r="H76" s="24"/>
      <c r="I76" s="31"/>
      <c r="J76" s="31"/>
      <c r="K76" s="35"/>
    </row>
    <row r="77" spans="1:11" x14ac:dyDescent="0.25">
      <c r="C77" s="56" t="s">
        <v>17</v>
      </c>
      <c r="D77" s="52"/>
      <c r="E77" s="6"/>
      <c r="F77" s="19"/>
      <c r="G77" s="24" t="s">
        <v>2</v>
      </c>
      <c r="H77" s="24" t="s">
        <v>2</v>
      </c>
      <c r="I77" s="31"/>
      <c r="J77" s="31"/>
      <c r="K77" s="35"/>
    </row>
    <row r="78" spans="1:11" x14ac:dyDescent="0.25">
      <c r="C78" s="55"/>
      <c r="D78" s="52"/>
      <c r="E78" s="6"/>
      <c r="F78" s="19"/>
      <c r="G78" s="24"/>
      <c r="H78" s="24"/>
      <c r="I78" s="31"/>
      <c r="J78" s="31"/>
      <c r="K78" s="35"/>
    </row>
    <row r="79" spans="1:11" x14ac:dyDescent="0.25">
      <c r="C79" s="56" t="s">
        <v>18</v>
      </c>
      <c r="D79" s="52"/>
      <c r="E79" s="6"/>
      <c r="F79" s="19"/>
      <c r="G79" s="24" t="s">
        <v>2</v>
      </c>
      <c r="H79" s="24" t="s">
        <v>2</v>
      </c>
      <c r="I79" s="31"/>
      <c r="J79" s="31"/>
      <c r="K79" s="35"/>
    </row>
    <row r="80" spans="1:11" x14ac:dyDescent="0.25">
      <c r="C80" s="55"/>
      <c r="D80" s="52"/>
      <c r="E80" s="6"/>
      <c r="F80" s="19"/>
      <c r="G80" s="24"/>
      <c r="H80" s="24"/>
      <c r="I80" s="31"/>
      <c r="J80" s="31"/>
      <c r="K80" s="35"/>
    </row>
    <row r="81" spans="1:11" x14ac:dyDescent="0.25">
      <c r="A81" s="10"/>
      <c r="B81" s="28"/>
      <c r="C81" s="56" t="s">
        <v>19</v>
      </c>
      <c r="D81" s="52"/>
      <c r="E81" s="6"/>
      <c r="F81" s="19"/>
      <c r="G81" s="24"/>
      <c r="H81" s="24"/>
      <c r="I81" s="31"/>
      <c r="J81" s="31"/>
      <c r="K81" s="35"/>
    </row>
    <row r="82" spans="1:11" x14ac:dyDescent="0.25">
      <c r="C82" s="57" t="s">
        <v>834</v>
      </c>
      <c r="D82" s="52"/>
      <c r="E82" s="6"/>
      <c r="F82" s="19"/>
      <c r="G82" s="24"/>
      <c r="H82" s="24"/>
      <c r="I82" s="31"/>
      <c r="J82" s="31"/>
      <c r="K82" s="35"/>
    </row>
    <row r="83" spans="1:11" x14ac:dyDescent="0.25">
      <c r="B83" s="8" t="s">
        <v>838</v>
      </c>
      <c r="C83" s="58" t="s">
        <v>778</v>
      </c>
      <c r="D83" s="52" t="s">
        <v>839</v>
      </c>
      <c r="E83" s="6" t="s">
        <v>332</v>
      </c>
      <c r="F83" s="19">
        <v>2380</v>
      </c>
      <c r="G83" s="24">
        <v>4</v>
      </c>
      <c r="H83" s="24" t="s">
        <v>4579</v>
      </c>
      <c r="I83" s="31"/>
      <c r="J83" s="31"/>
      <c r="K83" s="35"/>
    </row>
    <row r="84" spans="1:11" x14ac:dyDescent="0.25">
      <c r="C84" s="56" t="s">
        <v>191</v>
      </c>
      <c r="D84" s="52"/>
      <c r="E84" s="6"/>
      <c r="F84" s="19"/>
      <c r="G84" s="25">
        <v>4</v>
      </c>
      <c r="H84" s="25" t="s">
        <v>4579</v>
      </c>
      <c r="I84" s="31"/>
      <c r="J84" s="31"/>
      <c r="K84" s="35"/>
    </row>
    <row r="85" spans="1:11" x14ac:dyDescent="0.25">
      <c r="C85" s="55"/>
      <c r="D85" s="52"/>
      <c r="E85" s="6"/>
      <c r="F85" s="19"/>
      <c r="G85" s="24"/>
      <c r="H85" s="24"/>
      <c r="I85" s="31"/>
      <c r="J85" s="31"/>
      <c r="K85" s="35"/>
    </row>
    <row r="86" spans="1:11" x14ac:dyDescent="0.25">
      <c r="C86" s="56" t="s">
        <v>20</v>
      </c>
      <c r="D86" s="52"/>
      <c r="E86" s="6"/>
      <c r="F86" s="19"/>
      <c r="G86" s="24" t="s">
        <v>2</v>
      </c>
      <c r="H86" s="24" t="s">
        <v>2</v>
      </c>
      <c r="I86" s="31"/>
      <c r="J86" s="31"/>
      <c r="K86" s="35"/>
    </row>
    <row r="87" spans="1:11" x14ac:dyDescent="0.25">
      <c r="C87" s="55"/>
      <c r="D87" s="52"/>
      <c r="E87" s="6"/>
      <c r="F87" s="19"/>
      <c r="G87" s="24"/>
      <c r="H87" s="24"/>
      <c r="I87" s="31"/>
      <c r="J87" s="31"/>
      <c r="K87" s="35"/>
    </row>
    <row r="88" spans="1:11" x14ac:dyDescent="0.25">
      <c r="C88" s="56" t="s">
        <v>21</v>
      </c>
      <c r="D88" s="52"/>
      <c r="E88" s="6"/>
      <c r="F88" s="19"/>
      <c r="G88" s="24" t="s">
        <v>2</v>
      </c>
      <c r="H88" s="24" t="s">
        <v>2</v>
      </c>
      <c r="I88" s="31"/>
      <c r="J88" s="31"/>
      <c r="K88" s="35"/>
    </row>
    <row r="89" spans="1:11" x14ac:dyDescent="0.25">
      <c r="C89" s="55"/>
      <c r="D89" s="52"/>
      <c r="E89" s="6"/>
      <c r="F89" s="19"/>
      <c r="G89" s="24"/>
      <c r="H89" s="24"/>
      <c r="I89" s="31"/>
      <c r="J89" s="31"/>
      <c r="K89" s="35"/>
    </row>
    <row r="90" spans="1:11" x14ac:dyDescent="0.25">
      <c r="C90" s="56" t="s">
        <v>22</v>
      </c>
      <c r="D90" s="52"/>
      <c r="E90" s="6"/>
      <c r="F90" s="19"/>
      <c r="G90" s="24" t="s">
        <v>2</v>
      </c>
      <c r="H90" s="24" t="s">
        <v>2</v>
      </c>
      <c r="I90" s="31"/>
      <c r="J90" s="31"/>
      <c r="K90" s="35"/>
    </row>
    <row r="91" spans="1:11" x14ac:dyDescent="0.25">
      <c r="C91" s="55"/>
      <c r="D91" s="52"/>
      <c r="E91" s="6"/>
      <c r="F91" s="19"/>
      <c r="G91" s="24"/>
      <c r="H91" s="24"/>
      <c r="I91" s="31"/>
      <c r="J91" s="31"/>
      <c r="K91" s="35"/>
    </row>
    <row r="92" spans="1:11" x14ac:dyDescent="0.25">
      <c r="C92" s="56" t="s">
        <v>23</v>
      </c>
      <c r="D92" s="52"/>
      <c r="E92" s="6"/>
      <c r="F92" s="19"/>
      <c r="G92" s="24" t="s">
        <v>2</v>
      </c>
      <c r="H92" s="24" t="s">
        <v>2</v>
      </c>
      <c r="I92" s="31"/>
      <c r="J92" s="31"/>
      <c r="K92" s="35"/>
    </row>
    <row r="93" spans="1:11" x14ac:dyDescent="0.25">
      <c r="C93" s="55"/>
      <c r="D93" s="52"/>
      <c r="E93" s="6"/>
      <c r="F93" s="19"/>
      <c r="G93" s="24"/>
      <c r="H93" s="24"/>
      <c r="I93" s="31"/>
      <c r="J93" s="31"/>
      <c r="K93" s="35"/>
    </row>
    <row r="94" spans="1:11" x14ac:dyDescent="0.25">
      <c r="C94" s="57" t="s">
        <v>24</v>
      </c>
      <c r="D94" s="52"/>
      <c r="E94" s="6"/>
      <c r="F94" s="19"/>
      <c r="G94" s="24"/>
      <c r="H94" s="24"/>
      <c r="I94" s="31"/>
      <c r="J94" s="31"/>
      <c r="K94" s="35"/>
    </row>
    <row r="95" spans="1:11" x14ac:dyDescent="0.25">
      <c r="B95" s="8" t="s">
        <v>203</v>
      </c>
      <c r="C95" s="58" t="s">
        <v>204</v>
      </c>
      <c r="D95" s="52"/>
      <c r="E95" s="6"/>
      <c r="F95" s="19"/>
      <c r="G95" s="24">
        <v>18895.91</v>
      </c>
      <c r="H95" s="24">
        <v>3.89</v>
      </c>
      <c r="I95" s="31"/>
      <c r="J95" s="31"/>
      <c r="K95" s="35"/>
    </row>
    <row r="96" spans="1:11" x14ac:dyDescent="0.25">
      <c r="C96" s="56" t="s">
        <v>191</v>
      </c>
      <c r="D96" s="52"/>
      <c r="E96" s="6"/>
      <c r="F96" s="19"/>
      <c r="G96" s="25">
        <v>18895.91</v>
      </c>
      <c r="H96" s="25">
        <v>3.89</v>
      </c>
      <c r="I96" s="31"/>
      <c r="J96" s="31"/>
      <c r="K96" s="35"/>
    </row>
    <row r="97" spans="1:54" x14ac:dyDescent="0.25">
      <c r="C97" s="55"/>
      <c r="D97" s="52"/>
      <c r="E97" s="6"/>
      <c r="F97" s="19"/>
      <c r="G97" s="24"/>
      <c r="H97" s="24"/>
      <c r="I97" s="31"/>
      <c r="J97" s="31"/>
      <c r="K97" s="35"/>
    </row>
    <row r="98" spans="1:54" x14ac:dyDescent="0.25">
      <c r="A98" s="10"/>
      <c r="B98" s="28"/>
      <c r="C98" s="56" t="s">
        <v>25</v>
      </c>
      <c r="D98" s="52"/>
      <c r="E98" s="6"/>
      <c r="F98" s="19"/>
      <c r="G98" s="24"/>
      <c r="H98" s="24"/>
      <c r="I98" s="31"/>
      <c r="J98" s="31"/>
      <c r="K98" s="35"/>
    </row>
    <row r="99" spans="1:54" s="2" customFormat="1" ht="13.5" x14ac:dyDescent="0.25">
      <c r="A99" s="28"/>
      <c r="B99" s="28"/>
      <c r="C99" s="55" t="s">
        <v>4578</v>
      </c>
      <c r="D99" s="52"/>
      <c r="E99" s="6"/>
      <c r="F99" s="19"/>
      <c r="G99" s="24" t="s">
        <v>2</v>
      </c>
      <c r="H99" s="24" t="s">
        <v>2</v>
      </c>
      <c r="I99" s="31"/>
      <c r="J99" s="31"/>
      <c r="K99" s="35"/>
      <c r="L99" s="3"/>
      <c r="AI99" s="3"/>
      <c r="AV99" s="3"/>
      <c r="AX99" s="3"/>
      <c r="BB99" s="3"/>
    </row>
    <row r="100" spans="1:54" x14ac:dyDescent="0.25">
      <c r="B100" s="8"/>
      <c r="C100" s="58" t="s">
        <v>205</v>
      </c>
      <c r="D100" s="52"/>
      <c r="E100" s="6"/>
      <c r="F100" s="19"/>
      <c r="G100" s="24">
        <v>-1475.8</v>
      </c>
      <c r="H100" s="24">
        <v>-0.27999999999999997</v>
      </c>
      <c r="I100" s="31"/>
      <c r="J100" s="31"/>
      <c r="K100" s="35"/>
    </row>
    <row r="101" spans="1:54" x14ac:dyDescent="0.25">
      <c r="C101" s="56" t="s">
        <v>191</v>
      </c>
      <c r="D101" s="52"/>
      <c r="E101" s="6"/>
      <c r="F101" s="19"/>
      <c r="G101" s="25">
        <v>-1475.8</v>
      </c>
      <c r="H101" s="25">
        <v>-0.27999999999999997</v>
      </c>
      <c r="I101" s="31"/>
      <c r="J101" s="31"/>
      <c r="K101" s="35"/>
    </row>
    <row r="102" spans="1:54" x14ac:dyDescent="0.25">
      <c r="C102" s="55"/>
      <c r="D102" s="52"/>
      <c r="E102" s="6"/>
      <c r="F102" s="19"/>
      <c r="G102" s="24"/>
      <c r="H102" s="24"/>
      <c r="I102" s="31"/>
      <c r="J102" s="31"/>
      <c r="K102" s="35"/>
    </row>
    <row r="103" spans="1:54" x14ac:dyDescent="0.25">
      <c r="C103" s="59" t="s">
        <v>206</v>
      </c>
      <c r="D103" s="53"/>
      <c r="E103" s="5"/>
      <c r="F103" s="20"/>
      <c r="G103" s="26">
        <v>485211.84</v>
      </c>
      <c r="H103" s="26">
        <v>100</v>
      </c>
      <c r="I103" s="32"/>
      <c r="J103" s="32"/>
      <c r="K103" s="36"/>
    </row>
    <row r="106" spans="1:54" x14ac:dyDescent="0.25">
      <c r="C106" s="1" t="s">
        <v>207</v>
      </c>
    </row>
    <row r="107" spans="1:54" x14ac:dyDescent="0.25">
      <c r="C107" s="37" t="s">
        <v>208</v>
      </c>
      <c r="D107" s="37"/>
      <c r="E107" s="37"/>
      <c r="F107" s="37"/>
      <c r="G107" s="37"/>
      <c r="H107" s="37"/>
      <c r="I107" s="37"/>
      <c r="J107" s="37"/>
      <c r="K107" s="37"/>
    </row>
    <row r="108" spans="1:54" x14ac:dyDescent="0.25">
      <c r="C108" s="2" t="s">
        <v>209</v>
      </c>
    </row>
    <row r="109" spans="1:54" x14ac:dyDescent="0.25">
      <c r="C109" s="2" t="s">
        <v>210</v>
      </c>
    </row>
    <row r="110" spans="1:54" ht="30" customHeight="1" x14ac:dyDescent="0.25">
      <c r="C110" s="164" t="s">
        <v>211</v>
      </c>
      <c r="D110" s="165"/>
      <c r="E110" s="165"/>
      <c r="F110" s="165"/>
      <c r="G110" s="165"/>
      <c r="H110" s="165"/>
      <c r="I110" s="165"/>
      <c r="J110" s="165"/>
      <c r="K110" s="165"/>
    </row>
    <row r="111" spans="1:54" x14ac:dyDescent="0.25">
      <c r="C111" s="2" t="s">
        <v>212</v>
      </c>
    </row>
    <row r="113" spans="1:256" x14ac:dyDescent="0.25">
      <c r="C113" s="2" t="s">
        <v>5016</v>
      </c>
      <c r="E113" s="2" t="s">
        <v>2</v>
      </c>
    </row>
    <row r="115" spans="1:256" x14ac:dyDescent="0.25">
      <c r="C115" s="2" t="s">
        <v>5017</v>
      </c>
      <c r="E115" s="2" t="s">
        <v>2</v>
      </c>
    </row>
    <row r="117" spans="1:256" x14ac:dyDescent="0.25">
      <c r="C117" s="2" t="s">
        <v>5064</v>
      </c>
    </row>
    <row r="119" spans="1:256" x14ac:dyDescent="0.25">
      <c r="C119" s="2" t="s">
        <v>5065</v>
      </c>
    </row>
    <row r="120" spans="1:256" s="86" customFormat="1" ht="35.25" customHeight="1" x14ac:dyDescent="0.25">
      <c r="A120" s="82"/>
      <c r="B120" s="82"/>
      <c r="C120" s="87" t="s">
        <v>5022</v>
      </c>
      <c r="D120" s="91" t="s">
        <v>5023</v>
      </c>
      <c r="E120" s="91" t="s">
        <v>5024</v>
      </c>
      <c r="F120" s="83"/>
      <c r="G120" s="84"/>
      <c r="H120" s="84"/>
      <c r="I120" s="84"/>
      <c r="J120" s="84"/>
      <c r="K120" s="85"/>
      <c r="L120" s="85"/>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5"/>
      <c r="AJ120" s="82"/>
      <c r="AK120" s="82"/>
      <c r="AL120" s="82"/>
      <c r="AM120" s="82"/>
      <c r="AN120" s="82"/>
      <c r="AO120" s="82"/>
      <c r="AP120" s="82"/>
      <c r="AQ120" s="82"/>
      <c r="AR120" s="82"/>
      <c r="AS120" s="82"/>
      <c r="AT120" s="82"/>
      <c r="AU120" s="82"/>
      <c r="AV120" s="85"/>
      <c r="AW120" s="82"/>
      <c r="AX120" s="85"/>
      <c r="AY120" s="82"/>
      <c r="AZ120" s="82"/>
      <c r="BA120" s="82"/>
      <c r="BB120" s="85"/>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82"/>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row>
    <row r="121" spans="1:256" s="86" customFormat="1" x14ac:dyDescent="0.25">
      <c r="A121" s="82"/>
      <c r="B121" s="82"/>
      <c r="C121" s="89" t="s">
        <v>5025</v>
      </c>
      <c r="D121" s="92">
        <v>45.294699999999999</v>
      </c>
      <c r="E121" s="92">
        <v>45.491700000000002</v>
      </c>
      <c r="F121" s="83"/>
      <c r="G121" s="84"/>
      <c r="H121" s="84"/>
      <c r="I121" s="84"/>
      <c r="J121" s="84"/>
      <c r="K121" s="85"/>
      <c r="L121" s="85"/>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5"/>
      <c r="AJ121" s="82"/>
      <c r="AK121" s="82"/>
      <c r="AL121" s="82"/>
      <c r="AM121" s="82"/>
      <c r="AN121" s="82"/>
      <c r="AO121" s="82"/>
      <c r="AP121" s="82"/>
      <c r="AQ121" s="82"/>
      <c r="AR121" s="82"/>
      <c r="AS121" s="82"/>
      <c r="AT121" s="82"/>
      <c r="AU121" s="82"/>
      <c r="AV121" s="85"/>
      <c r="AW121" s="82"/>
      <c r="AX121" s="85"/>
      <c r="AY121" s="82"/>
      <c r="AZ121" s="82"/>
      <c r="BA121" s="82"/>
      <c r="BB121" s="85"/>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82"/>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row>
    <row r="122" spans="1:256" s="86" customFormat="1" x14ac:dyDescent="0.25">
      <c r="A122" s="82"/>
      <c r="B122" s="82"/>
      <c r="C122" s="89" t="s">
        <v>5026</v>
      </c>
      <c r="D122" s="92">
        <v>50.916800000000002</v>
      </c>
      <c r="E122" s="92">
        <v>51.138300000000001</v>
      </c>
      <c r="F122" s="83"/>
      <c r="G122" s="84"/>
      <c r="H122" s="84"/>
      <c r="I122" s="84"/>
      <c r="J122" s="84"/>
      <c r="K122" s="85"/>
      <c r="L122" s="85"/>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5"/>
      <c r="AJ122" s="82"/>
      <c r="AK122" s="82"/>
      <c r="AL122" s="82"/>
      <c r="AM122" s="82"/>
      <c r="AN122" s="82"/>
      <c r="AO122" s="82"/>
      <c r="AP122" s="82"/>
      <c r="AQ122" s="82"/>
      <c r="AR122" s="82"/>
      <c r="AS122" s="82"/>
      <c r="AT122" s="82"/>
      <c r="AU122" s="82"/>
      <c r="AV122" s="85"/>
      <c r="AW122" s="82"/>
      <c r="AX122" s="85"/>
      <c r="AY122" s="82"/>
      <c r="AZ122" s="82"/>
      <c r="BA122" s="82"/>
      <c r="BB122" s="85"/>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82"/>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row>
    <row r="123" spans="1:256" s="86" customFormat="1" x14ac:dyDescent="0.25">
      <c r="A123" s="82"/>
      <c r="B123" s="82"/>
      <c r="C123" s="89" t="s">
        <v>5027</v>
      </c>
      <c r="D123" s="92">
        <v>49.0276</v>
      </c>
      <c r="E123" s="92">
        <v>49.275599999999997</v>
      </c>
      <c r="F123" s="83"/>
      <c r="G123" s="84"/>
      <c r="H123" s="84"/>
      <c r="I123" s="84"/>
      <c r="J123" s="84"/>
      <c r="K123" s="85"/>
      <c r="L123" s="85"/>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5"/>
      <c r="AJ123" s="82"/>
      <c r="AK123" s="82"/>
      <c r="AL123" s="82"/>
      <c r="AM123" s="82"/>
      <c r="AN123" s="82"/>
      <c r="AO123" s="82"/>
      <c r="AP123" s="82"/>
      <c r="AQ123" s="82"/>
      <c r="AR123" s="82"/>
      <c r="AS123" s="82"/>
      <c r="AT123" s="82"/>
      <c r="AU123" s="82"/>
      <c r="AV123" s="85"/>
      <c r="AW123" s="82"/>
      <c r="AX123" s="85"/>
      <c r="AY123" s="82"/>
      <c r="AZ123" s="82"/>
      <c r="BA123" s="82"/>
      <c r="BB123" s="85"/>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82"/>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row>
    <row r="124" spans="1:256" s="86" customFormat="1" x14ac:dyDescent="0.25">
      <c r="A124" s="82"/>
      <c r="B124" s="82"/>
      <c r="C124" s="89" t="s">
        <v>5028</v>
      </c>
      <c r="D124" s="92">
        <v>55.397500000000001</v>
      </c>
      <c r="E124" s="92">
        <v>55.677799999999998</v>
      </c>
      <c r="F124" s="83"/>
      <c r="G124" s="84"/>
      <c r="H124" s="84"/>
      <c r="I124" s="84"/>
      <c r="J124" s="84"/>
      <c r="K124" s="85"/>
      <c r="L124" s="85"/>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5"/>
      <c r="AJ124" s="82"/>
      <c r="AK124" s="82"/>
      <c r="AL124" s="82"/>
      <c r="AM124" s="82"/>
      <c r="AN124" s="82"/>
      <c r="AO124" s="82"/>
      <c r="AP124" s="82"/>
      <c r="AQ124" s="82"/>
      <c r="AR124" s="82"/>
      <c r="AS124" s="82"/>
      <c r="AT124" s="82"/>
      <c r="AU124" s="82"/>
      <c r="AV124" s="85"/>
      <c r="AW124" s="82"/>
      <c r="AX124" s="85"/>
      <c r="AY124" s="82"/>
      <c r="AZ124" s="82"/>
      <c r="BA124" s="82"/>
      <c r="BB124" s="85"/>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82"/>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row>
    <row r="125" spans="1:256" s="86" customFormat="1" ht="85.15" customHeight="1" x14ac:dyDescent="0.25">
      <c r="A125" s="82"/>
      <c r="B125" s="82"/>
      <c r="C125" s="166" t="s">
        <v>5060</v>
      </c>
      <c r="D125" s="167"/>
      <c r="E125" s="168"/>
      <c r="F125" s="83"/>
      <c r="G125" s="84"/>
      <c r="H125" s="84"/>
      <c r="I125" s="84"/>
      <c r="J125" s="84"/>
      <c r="K125" s="85"/>
      <c r="L125" s="85"/>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5"/>
      <c r="AJ125" s="82"/>
      <c r="AK125" s="82"/>
      <c r="AL125" s="82"/>
      <c r="AM125" s="82"/>
      <c r="AN125" s="82"/>
      <c r="AO125" s="82"/>
      <c r="AP125" s="82"/>
      <c r="AQ125" s="82"/>
      <c r="AR125" s="82"/>
      <c r="AS125" s="82"/>
      <c r="AT125" s="82"/>
      <c r="AU125" s="82"/>
      <c r="AV125" s="85"/>
      <c r="AW125" s="82"/>
      <c r="AX125" s="85"/>
      <c r="AY125" s="82"/>
      <c r="AZ125" s="82"/>
      <c r="BA125" s="82"/>
      <c r="BB125" s="85"/>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82"/>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row>
    <row r="127" spans="1:256" x14ac:dyDescent="0.25">
      <c r="C127" s="2" t="s">
        <v>5066</v>
      </c>
      <c r="E127" s="2" t="s">
        <v>2</v>
      </c>
    </row>
    <row r="129" spans="3:5" x14ac:dyDescent="0.25">
      <c r="C129" s="2" t="s">
        <v>5067</v>
      </c>
      <c r="E129" s="2" t="s">
        <v>2</v>
      </c>
    </row>
    <row r="131" spans="3:5" x14ac:dyDescent="0.25">
      <c r="C131" s="2" t="s">
        <v>5018</v>
      </c>
      <c r="E131" s="2" t="s">
        <v>2</v>
      </c>
    </row>
    <row r="133" spans="3:5" x14ac:dyDescent="0.25">
      <c r="C133" s="2" t="s">
        <v>5019</v>
      </c>
      <c r="E133" s="2" t="s">
        <v>2</v>
      </c>
    </row>
    <row r="135" spans="3:5" x14ac:dyDescent="0.25">
      <c r="C135" s="2" t="s">
        <v>5020</v>
      </c>
      <c r="E135" s="99">
        <v>0.59069263550850482</v>
      </c>
    </row>
    <row r="137" spans="3:5" x14ac:dyDescent="0.25">
      <c r="C137" s="2" t="s">
        <v>5021</v>
      </c>
      <c r="E137" s="100" t="s">
        <v>5182</v>
      </c>
    </row>
    <row r="139" spans="3:5" x14ac:dyDescent="0.25">
      <c r="C139" s="2" t="s">
        <v>5068</v>
      </c>
      <c r="E139" s="2" t="s">
        <v>2</v>
      </c>
    </row>
    <row r="141" spans="3:5" x14ac:dyDescent="0.25">
      <c r="C141" s="2" t="s">
        <v>5183</v>
      </c>
    </row>
    <row r="143" spans="3:5" x14ac:dyDescent="0.25">
      <c r="C143" s="1" t="s">
        <v>5250</v>
      </c>
      <c r="E143" s="162" t="s">
        <v>5251</v>
      </c>
    </row>
    <row r="144" spans="3:5" x14ac:dyDescent="0.25">
      <c r="E144" s="2" t="s">
        <v>5277</v>
      </c>
    </row>
  </sheetData>
  <mergeCells count="2">
    <mergeCell ref="C110:K110"/>
    <mergeCell ref="C125:E125"/>
  </mergeCells>
  <hyperlinks>
    <hyperlink ref="J2" location="'Index'!A1" display="'Index'!A1" xr:uid="{56458F11-3F90-4A12-A75D-C4875C081334}"/>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4EB27-BFE4-440E-A53A-71AB0C901EF6}">
  <sheetPr codeName="Sheet1"/>
  <dimension ref="A1:IV251"/>
  <sheetViews>
    <sheetView showGridLines="0" zoomScale="90" zoomScaleNormal="90" workbookViewId="0">
      <pane ySplit="6" topLeftCell="A23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1660</v>
      </c>
      <c r="J2" s="38" t="s">
        <v>4568</v>
      </c>
    </row>
    <row r="3" spans="1:54" ht="16.5" x14ac:dyDescent="0.3">
      <c r="C3" s="1" t="s">
        <v>28</v>
      </c>
      <c r="D3" s="21" t="s">
        <v>2536</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2:11" x14ac:dyDescent="0.25">
      <c r="C17" s="57" t="s">
        <v>6</v>
      </c>
      <c r="D17" s="52"/>
      <c r="E17" s="6"/>
      <c r="F17" s="19"/>
      <c r="G17" s="24"/>
      <c r="H17" s="24"/>
      <c r="I17" s="31"/>
      <c r="J17" s="31"/>
      <c r="K17" s="35"/>
    </row>
    <row r="18" spans="2:11" x14ac:dyDescent="0.25">
      <c r="C18" s="57" t="s">
        <v>647</v>
      </c>
      <c r="D18" s="52"/>
      <c r="E18" s="6"/>
      <c r="F18" s="19"/>
      <c r="G18" s="24"/>
      <c r="H18" s="24"/>
      <c r="I18" s="31"/>
      <c r="J18" s="31"/>
      <c r="K18" s="35"/>
    </row>
    <row r="19" spans="2:11" x14ac:dyDescent="0.25">
      <c r="B19" s="8" t="s">
        <v>862</v>
      </c>
      <c r="C19" s="58" t="s">
        <v>692</v>
      </c>
      <c r="D19" s="52" t="s">
        <v>863</v>
      </c>
      <c r="E19" s="6" t="s">
        <v>662</v>
      </c>
      <c r="F19" s="19">
        <v>50000</v>
      </c>
      <c r="G19" s="24">
        <v>50259.1</v>
      </c>
      <c r="H19" s="24">
        <v>3.75</v>
      </c>
      <c r="I19" s="31">
        <v>7.2698</v>
      </c>
      <c r="J19" s="31"/>
      <c r="K19" s="35"/>
    </row>
    <row r="20" spans="2:11" x14ac:dyDescent="0.25">
      <c r="B20" s="8" t="s">
        <v>2537</v>
      </c>
      <c r="C20" s="58" t="s">
        <v>718</v>
      </c>
      <c r="D20" s="52" t="s">
        <v>2538</v>
      </c>
      <c r="E20" s="6" t="s">
        <v>662</v>
      </c>
      <c r="F20" s="19">
        <v>50000</v>
      </c>
      <c r="G20" s="24">
        <v>49834.35</v>
      </c>
      <c r="H20" s="24">
        <v>3.72</v>
      </c>
      <c r="I20" s="31">
        <v>7.9349999999999996</v>
      </c>
      <c r="J20" s="31"/>
      <c r="K20" s="35" t="s">
        <v>651</v>
      </c>
    </row>
    <row r="21" spans="2:11" x14ac:dyDescent="0.25">
      <c r="B21" s="8" t="s">
        <v>2539</v>
      </c>
      <c r="C21" s="58" t="s">
        <v>447</v>
      </c>
      <c r="D21" s="52" t="s">
        <v>2540</v>
      </c>
      <c r="E21" s="6" t="s">
        <v>654</v>
      </c>
      <c r="F21" s="19">
        <v>25000</v>
      </c>
      <c r="G21" s="24">
        <v>25440.93</v>
      </c>
      <c r="H21" s="24">
        <v>1.9</v>
      </c>
      <c r="I21" s="31">
        <v>8.1349999999999998</v>
      </c>
      <c r="J21" s="31"/>
      <c r="K21" s="35" t="s">
        <v>651</v>
      </c>
    </row>
    <row r="22" spans="2:11" x14ac:dyDescent="0.25">
      <c r="B22" s="8" t="s">
        <v>2541</v>
      </c>
      <c r="C22" s="58" t="s">
        <v>668</v>
      </c>
      <c r="D22" s="52" t="s">
        <v>2542</v>
      </c>
      <c r="E22" s="6" t="s">
        <v>662</v>
      </c>
      <c r="F22" s="19">
        <v>25000</v>
      </c>
      <c r="G22" s="24">
        <v>25161.18</v>
      </c>
      <c r="H22" s="24">
        <v>1.88</v>
      </c>
      <c r="I22" s="31">
        <v>7.72</v>
      </c>
      <c r="J22" s="31"/>
      <c r="K22" s="35" t="s">
        <v>651</v>
      </c>
    </row>
    <row r="23" spans="2:11" x14ac:dyDescent="0.25">
      <c r="B23" s="8" t="s">
        <v>2543</v>
      </c>
      <c r="C23" s="58" t="s">
        <v>699</v>
      </c>
      <c r="D23" s="52" t="s">
        <v>2544</v>
      </c>
      <c r="E23" s="6" t="s">
        <v>662</v>
      </c>
      <c r="F23" s="19">
        <v>25000</v>
      </c>
      <c r="G23" s="24">
        <v>25087.25</v>
      </c>
      <c r="H23" s="24">
        <v>1.87</v>
      </c>
      <c r="I23" s="31">
        <v>7.4702999999999999</v>
      </c>
      <c r="J23" s="31"/>
      <c r="K23" s="35"/>
    </row>
    <row r="24" spans="2:11" x14ac:dyDescent="0.25">
      <c r="B24" s="8" t="s">
        <v>2545</v>
      </c>
      <c r="C24" s="58" t="s">
        <v>226</v>
      </c>
      <c r="D24" s="52" t="s">
        <v>2546</v>
      </c>
      <c r="E24" s="6" t="s">
        <v>679</v>
      </c>
      <c r="F24" s="19">
        <v>2500</v>
      </c>
      <c r="G24" s="24">
        <v>25024.55</v>
      </c>
      <c r="H24" s="24">
        <v>1.87</v>
      </c>
      <c r="I24" s="31">
        <v>7.6150000000000002</v>
      </c>
      <c r="J24" s="31"/>
      <c r="K24" s="35" t="s">
        <v>651</v>
      </c>
    </row>
    <row r="25" spans="2:11" x14ac:dyDescent="0.25">
      <c r="B25" s="8" t="s">
        <v>2293</v>
      </c>
      <c r="C25" s="58" t="s">
        <v>735</v>
      </c>
      <c r="D25" s="52" t="s">
        <v>2294</v>
      </c>
      <c r="E25" s="6" t="s">
        <v>662</v>
      </c>
      <c r="F25" s="19">
        <v>25000</v>
      </c>
      <c r="G25" s="24">
        <v>24916.35</v>
      </c>
      <c r="H25" s="24">
        <v>1.86</v>
      </c>
      <c r="I25" s="31">
        <v>7.1351000000000004</v>
      </c>
      <c r="J25" s="31"/>
      <c r="K25" s="35" t="s">
        <v>651</v>
      </c>
    </row>
    <row r="26" spans="2:11" x14ac:dyDescent="0.25">
      <c r="B26" s="8" t="s">
        <v>2032</v>
      </c>
      <c r="C26" s="58" t="s">
        <v>699</v>
      </c>
      <c r="D26" s="52" t="s">
        <v>2033</v>
      </c>
      <c r="E26" s="6" t="s">
        <v>662</v>
      </c>
      <c r="F26" s="19">
        <v>22500</v>
      </c>
      <c r="G26" s="24">
        <v>22524.98</v>
      </c>
      <c r="H26" s="24">
        <v>1.68</v>
      </c>
      <c r="I26" s="31">
        <v>7.1300999999999997</v>
      </c>
      <c r="J26" s="31"/>
      <c r="K26" s="35" t="s">
        <v>651</v>
      </c>
    </row>
    <row r="27" spans="2:11" x14ac:dyDescent="0.25">
      <c r="B27" s="8" t="s">
        <v>2547</v>
      </c>
      <c r="C27" s="58" t="s">
        <v>826</v>
      </c>
      <c r="D27" s="52" t="s">
        <v>2548</v>
      </c>
      <c r="E27" s="6" t="s">
        <v>1154</v>
      </c>
      <c r="F27" s="19">
        <v>22500</v>
      </c>
      <c r="G27" s="24">
        <v>22253.22</v>
      </c>
      <c r="H27" s="24">
        <v>1.66</v>
      </c>
      <c r="I27" s="31">
        <v>7.1749999999999998</v>
      </c>
      <c r="J27" s="31"/>
      <c r="K27" s="35" t="s">
        <v>651</v>
      </c>
    </row>
    <row r="28" spans="2:11" x14ac:dyDescent="0.25">
      <c r="B28" s="8" t="s">
        <v>677</v>
      </c>
      <c r="C28" s="58" t="s">
        <v>447</v>
      </c>
      <c r="D28" s="52" t="s">
        <v>678</v>
      </c>
      <c r="E28" s="6" t="s">
        <v>679</v>
      </c>
      <c r="F28" s="19">
        <v>20000</v>
      </c>
      <c r="G28" s="24">
        <v>20190.560000000001</v>
      </c>
      <c r="H28" s="24">
        <v>1.51</v>
      </c>
      <c r="I28" s="31">
        <v>9.1327499999999997</v>
      </c>
      <c r="J28" s="31"/>
      <c r="K28" s="35" t="s">
        <v>651</v>
      </c>
    </row>
    <row r="29" spans="2:11" x14ac:dyDescent="0.25">
      <c r="B29" s="8" t="s">
        <v>1206</v>
      </c>
      <c r="C29" s="58" t="s">
        <v>826</v>
      </c>
      <c r="D29" s="52" t="s">
        <v>1207</v>
      </c>
      <c r="E29" s="6" t="s">
        <v>662</v>
      </c>
      <c r="F29" s="19">
        <v>20000</v>
      </c>
      <c r="G29" s="24">
        <v>20096.740000000002</v>
      </c>
      <c r="H29" s="24">
        <v>1.5</v>
      </c>
      <c r="I29" s="31">
        <v>7.2134</v>
      </c>
      <c r="J29" s="31"/>
      <c r="K29" s="35"/>
    </row>
    <row r="30" spans="2:11" x14ac:dyDescent="0.25">
      <c r="B30" s="8" t="s">
        <v>2549</v>
      </c>
      <c r="C30" s="58" t="s">
        <v>826</v>
      </c>
      <c r="D30" s="52" t="s">
        <v>2550</v>
      </c>
      <c r="E30" s="6" t="s">
        <v>662</v>
      </c>
      <c r="F30" s="19">
        <v>20000</v>
      </c>
      <c r="G30" s="24">
        <v>20061.919999999998</v>
      </c>
      <c r="H30" s="24">
        <v>1.5</v>
      </c>
      <c r="I30" s="31">
        <v>7.1958000000000002</v>
      </c>
      <c r="J30" s="31"/>
      <c r="K30" s="35"/>
    </row>
    <row r="31" spans="2:11" x14ac:dyDescent="0.25">
      <c r="B31" s="8" t="s">
        <v>844</v>
      </c>
      <c r="C31" s="58" t="s">
        <v>732</v>
      </c>
      <c r="D31" s="52" t="s">
        <v>845</v>
      </c>
      <c r="E31" s="6" t="s">
        <v>662</v>
      </c>
      <c r="F31" s="19">
        <v>17781</v>
      </c>
      <c r="G31" s="24">
        <v>17923.25</v>
      </c>
      <c r="H31" s="24">
        <v>1.34</v>
      </c>
      <c r="I31" s="31">
        <v>7.0549999999999997</v>
      </c>
      <c r="J31" s="31"/>
      <c r="K31" s="35" t="s">
        <v>651</v>
      </c>
    </row>
    <row r="32" spans="2:11" x14ac:dyDescent="0.25">
      <c r="B32" s="8" t="s">
        <v>745</v>
      </c>
      <c r="C32" s="58" t="s">
        <v>447</v>
      </c>
      <c r="D32" s="52" t="s">
        <v>746</v>
      </c>
      <c r="E32" s="6" t="s">
        <v>679</v>
      </c>
      <c r="F32" s="19">
        <v>17500</v>
      </c>
      <c r="G32" s="24">
        <v>17467.73</v>
      </c>
      <c r="H32" s="24">
        <v>1.3</v>
      </c>
      <c r="I32" s="31">
        <v>8.1349999999999998</v>
      </c>
      <c r="J32" s="31"/>
      <c r="K32" s="35" t="s">
        <v>651</v>
      </c>
    </row>
    <row r="33" spans="2:11" x14ac:dyDescent="0.25">
      <c r="B33" s="8" t="s">
        <v>2551</v>
      </c>
      <c r="C33" s="58" t="s">
        <v>1508</v>
      </c>
      <c r="D33" s="52" t="s">
        <v>2552</v>
      </c>
      <c r="E33" s="6" t="s">
        <v>1321</v>
      </c>
      <c r="F33" s="19">
        <v>15500</v>
      </c>
      <c r="G33" s="24">
        <v>15573.11</v>
      </c>
      <c r="H33" s="24">
        <v>1.1599999999999999</v>
      </c>
      <c r="I33" s="31">
        <v>7.7999000000000001</v>
      </c>
      <c r="J33" s="31"/>
      <c r="K33" s="35" t="s">
        <v>651</v>
      </c>
    </row>
    <row r="34" spans="2:11" x14ac:dyDescent="0.25">
      <c r="B34" s="8" t="s">
        <v>2553</v>
      </c>
      <c r="C34" s="58" t="s">
        <v>735</v>
      </c>
      <c r="D34" s="52" t="s">
        <v>2554</v>
      </c>
      <c r="E34" s="6" t="s">
        <v>662</v>
      </c>
      <c r="F34" s="19">
        <v>1500</v>
      </c>
      <c r="G34" s="24">
        <v>15067.71</v>
      </c>
      <c r="H34" s="24">
        <v>1.1200000000000001</v>
      </c>
      <c r="I34" s="31">
        <v>7.1984000000000004</v>
      </c>
      <c r="J34" s="31"/>
      <c r="K34" s="35" t="s">
        <v>651</v>
      </c>
    </row>
    <row r="35" spans="2:11" x14ac:dyDescent="0.25">
      <c r="B35" s="8" t="s">
        <v>2555</v>
      </c>
      <c r="C35" s="58" t="s">
        <v>1435</v>
      </c>
      <c r="D35" s="52" t="s">
        <v>2556</v>
      </c>
      <c r="E35" s="6" t="s">
        <v>662</v>
      </c>
      <c r="F35" s="19">
        <v>15000</v>
      </c>
      <c r="G35" s="24">
        <v>15042.95</v>
      </c>
      <c r="H35" s="24">
        <v>1.1200000000000001</v>
      </c>
      <c r="I35" s="31">
        <v>7.6894999999999998</v>
      </c>
      <c r="J35" s="31"/>
      <c r="K35" s="35" t="s">
        <v>651</v>
      </c>
    </row>
    <row r="36" spans="2:11" x14ac:dyDescent="0.25">
      <c r="B36" s="8" t="s">
        <v>768</v>
      </c>
      <c r="C36" s="58" t="s">
        <v>732</v>
      </c>
      <c r="D36" s="52" t="s">
        <v>769</v>
      </c>
      <c r="E36" s="6" t="s">
        <v>662</v>
      </c>
      <c r="F36" s="19">
        <v>15000</v>
      </c>
      <c r="G36" s="24">
        <v>15042.05</v>
      </c>
      <c r="H36" s="24">
        <v>1.1200000000000001</v>
      </c>
      <c r="I36" s="31">
        <v>7.08</v>
      </c>
      <c r="J36" s="31"/>
      <c r="K36" s="35" t="s">
        <v>651</v>
      </c>
    </row>
    <row r="37" spans="2:11" x14ac:dyDescent="0.25">
      <c r="B37" s="8" t="s">
        <v>763</v>
      </c>
      <c r="C37" s="58" t="s">
        <v>718</v>
      </c>
      <c r="D37" s="52" t="s">
        <v>764</v>
      </c>
      <c r="E37" s="6" t="s">
        <v>662</v>
      </c>
      <c r="F37" s="19">
        <v>15000</v>
      </c>
      <c r="G37" s="24">
        <v>14838.99</v>
      </c>
      <c r="H37" s="24">
        <v>1.1100000000000001</v>
      </c>
      <c r="I37" s="31">
        <v>7.915</v>
      </c>
      <c r="J37" s="31"/>
      <c r="K37" s="35" t="s">
        <v>651</v>
      </c>
    </row>
    <row r="38" spans="2:11" x14ac:dyDescent="0.25">
      <c r="B38" s="8" t="s">
        <v>2557</v>
      </c>
      <c r="C38" s="58" t="s">
        <v>718</v>
      </c>
      <c r="D38" s="52" t="s">
        <v>2558</v>
      </c>
      <c r="E38" s="6" t="s">
        <v>662</v>
      </c>
      <c r="F38" s="19">
        <v>15000</v>
      </c>
      <c r="G38" s="24">
        <v>14772.99</v>
      </c>
      <c r="H38" s="24">
        <v>1.1000000000000001</v>
      </c>
      <c r="I38" s="31">
        <v>8.0399999999999991</v>
      </c>
      <c r="J38" s="31"/>
      <c r="K38" s="35" t="s">
        <v>651</v>
      </c>
    </row>
    <row r="39" spans="2:11" x14ac:dyDescent="0.25">
      <c r="B39" s="8" t="s">
        <v>2559</v>
      </c>
      <c r="C39" s="58" t="s">
        <v>1806</v>
      </c>
      <c r="D39" s="52" t="s">
        <v>2560</v>
      </c>
      <c r="E39" s="6" t="s">
        <v>662</v>
      </c>
      <c r="F39" s="19">
        <v>13500</v>
      </c>
      <c r="G39" s="24">
        <v>13544.06</v>
      </c>
      <c r="H39" s="24">
        <v>1.01</v>
      </c>
      <c r="I39" s="31">
        <v>7.25</v>
      </c>
      <c r="J39" s="31"/>
      <c r="K39" s="35"/>
    </row>
    <row r="40" spans="2:11" x14ac:dyDescent="0.25">
      <c r="B40" s="8" t="s">
        <v>2561</v>
      </c>
      <c r="C40" s="58" t="s">
        <v>1017</v>
      </c>
      <c r="D40" s="52" t="s">
        <v>2562</v>
      </c>
      <c r="E40" s="6" t="s">
        <v>654</v>
      </c>
      <c r="F40" s="19">
        <v>12500</v>
      </c>
      <c r="G40" s="24">
        <v>12455.3</v>
      </c>
      <c r="H40" s="24">
        <v>0.93</v>
      </c>
      <c r="I40" s="31">
        <v>7.6548999999999996</v>
      </c>
      <c r="J40" s="31"/>
      <c r="K40" s="35" t="s">
        <v>651</v>
      </c>
    </row>
    <row r="41" spans="2:11" x14ac:dyDescent="0.25">
      <c r="B41" s="8" t="s">
        <v>682</v>
      </c>
      <c r="C41" s="58" t="s">
        <v>683</v>
      </c>
      <c r="D41" s="52" t="s">
        <v>684</v>
      </c>
      <c r="E41" s="6" t="s">
        <v>685</v>
      </c>
      <c r="F41" s="19">
        <v>12500</v>
      </c>
      <c r="G41" s="24">
        <v>12424.34</v>
      </c>
      <c r="H41" s="24">
        <v>0.93</v>
      </c>
      <c r="I41" s="31">
        <v>7.76</v>
      </c>
      <c r="J41" s="31"/>
      <c r="K41" s="35" t="s">
        <v>651</v>
      </c>
    </row>
    <row r="42" spans="2:11" x14ac:dyDescent="0.25">
      <c r="B42" s="8" t="s">
        <v>2563</v>
      </c>
      <c r="C42" s="58" t="s">
        <v>1422</v>
      </c>
      <c r="D42" s="52" t="s">
        <v>2564</v>
      </c>
      <c r="E42" s="6" t="s">
        <v>1154</v>
      </c>
      <c r="F42" s="19">
        <v>12000</v>
      </c>
      <c r="G42" s="24">
        <v>12003.85</v>
      </c>
      <c r="H42" s="24">
        <v>0.9</v>
      </c>
      <c r="I42" s="31">
        <v>7.3897000000000004</v>
      </c>
      <c r="J42" s="31"/>
      <c r="K42" s="35" t="s">
        <v>651</v>
      </c>
    </row>
    <row r="43" spans="2:11" x14ac:dyDescent="0.25">
      <c r="B43" s="8" t="s">
        <v>2565</v>
      </c>
      <c r="C43" s="58" t="s">
        <v>2566</v>
      </c>
      <c r="D43" s="52" t="s">
        <v>2567</v>
      </c>
      <c r="E43" s="6" t="s">
        <v>679</v>
      </c>
      <c r="F43" s="19">
        <v>10000</v>
      </c>
      <c r="G43" s="24">
        <v>10022.11</v>
      </c>
      <c r="H43" s="24">
        <v>0.75</v>
      </c>
      <c r="I43" s="31">
        <v>7.5674999999999999</v>
      </c>
      <c r="J43" s="31"/>
      <c r="K43" s="35" t="s">
        <v>651</v>
      </c>
    </row>
    <row r="44" spans="2:11" x14ac:dyDescent="0.25">
      <c r="B44" s="8" t="s">
        <v>2568</v>
      </c>
      <c r="C44" s="58" t="s">
        <v>2569</v>
      </c>
      <c r="D44" s="52" t="s">
        <v>2570</v>
      </c>
      <c r="E44" s="6" t="s">
        <v>1154</v>
      </c>
      <c r="F44" s="19">
        <v>10000</v>
      </c>
      <c r="G44" s="24">
        <v>10001.74</v>
      </c>
      <c r="H44" s="24">
        <v>0.75</v>
      </c>
      <c r="I44" s="31">
        <v>7.2272999999999996</v>
      </c>
      <c r="J44" s="31"/>
      <c r="K44" s="35"/>
    </row>
    <row r="45" spans="2:11" x14ac:dyDescent="0.25">
      <c r="B45" s="8" t="s">
        <v>2571</v>
      </c>
      <c r="C45" s="58" t="s">
        <v>718</v>
      </c>
      <c r="D45" s="52" t="s">
        <v>2572</v>
      </c>
      <c r="E45" s="6" t="s">
        <v>662</v>
      </c>
      <c r="F45" s="19">
        <v>5500</v>
      </c>
      <c r="G45" s="24">
        <v>5522.9</v>
      </c>
      <c r="H45" s="24">
        <v>0.41</v>
      </c>
      <c r="I45" s="31">
        <v>7.5571999999999999</v>
      </c>
      <c r="J45" s="31"/>
      <c r="K45" s="35"/>
    </row>
    <row r="46" spans="2:11" x14ac:dyDescent="0.25">
      <c r="B46" s="8" t="s">
        <v>2573</v>
      </c>
      <c r="C46" s="58" t="s">
        <v>159</v>
      </c>
      <c r="D46" s="52" t="s">
        <v>2574</v>
      </c>
      <c r="E46" s="6" t="s">
        <v>679</v>
      </c>
      <c r="F46" s="19">
        <v>5000</v>
      </c>
      <c r="G46" s="24">
        <v>5032.59</v>
      </c>
      <c r="H46" s="24">
        <v>0.38</v>
      </c>
      <c r="I46" s="31">
        <v>7.5949999999999998</v>
      </c>
      <c r="J46" s="31"/>
      <c r="K46" s="35" t="s">
        <v>651</v>
      </c>
    </row>
    <row r="47" spans="2:11" x14ac:dyDescent="0.25">
      <c r="B47" s="8" t="s">
        <v>2575</v>
      </c>
      <c r="C47" s="58" t="s">
        <v>732</v>
      </c>
      <c r="D47" s="52" t="s">
        <v>2576</v>
      </c>
      <c r="E47" s="6" t="s">
        <v>1154</v>
      </c>
      <c r="F47" s="19">
        <v>5000</v>
      </c>
      <c r="G47" s="24">
        <v>4970.75</v>
      </c>
      <c r="H47" s="24">
        <v>0.37</v>
      </c>
      <c r="I47" s="31">
        <v>7.08</v>
      </c>
      <c r="J47" s="31"/>
      <c r="K47" s="35" t="s">
        <v>651</v>
      </c>
    </row>
    <row r="48" spans="2:11" x14ac:dyDescent="0.25">
      <c r="B48" s="8" t="s">
        <v>2577</v>
      </c>
      <c r="C48" s="58" t="s">
        <v>732</v>
      </c>
      <c r="D48" s="52" t="s">
        <v>2578</v>
      </c>
      <c r="E48" s="6" t="s">
        <v>1154</v>
      </c>
      <c r="F48" s="19">
        <v>1000</v>
      </c>
      <c r="G48" s="24">
        <v>1001.03</v>
      </c>
      <c r="H48" s="24">
        <v>7.0000000000000007E-2</v>
      </c>
      <c r="I48" s="31">
        <v>6.6497999999999999</v>
      </c>
      <c r="J48" s="31"/>
      <c r="K48" s="35" t="s">
        <v>651</v>
      </c>
    </row>
    <row r="49" spans="2:11" x14ac:dyDescent="0.25">
      <c r="B49" s="8" t="s">
        <v>2579</v>
      </c>
      <c r="C49" s="58" t="s">
        <v>826</v>
      </c>
      <c r="D49" s="52" t="s">
        <v>2580</v>
      </c>
      <c r="E49" s="6" t="s">
        <v>662</v>
      </c>
      <c r="F49" s="19">
        <v>200</v>
      </c>
      <c r="G49" s="24">
        <v>200.14</v>
      </c>
      <c r="H49" s="24">
        <v>0.01</v>
      </c>
      <c r="I49" s="31">
        <v>6.6599000000000004</v>
      </c>
      <c r="J49" s="31"/>
      <c r="K49" s="35" t="s">
        <v>651</v>
      </c>
    </row>
    <row r="50" spans="2:11" x14ac:dyDescent="0.25">
      <c r="C50" s="56" t="s">
        <v>191</v>
      </c>
      <c r="D50" s="52"/>
      <c r="E50" s="6"/>
      <c r="F50" s="19"/>
      <c r="G50" s="25">
        <v>543758.72</v>
      </c>
      <c r="H50" s="25">
        <v>40.58</v>
      </c>
      <c r="I50" s="31"/>
      <c r="J50" s="31"/>
      <c r="K50" s="35"/>
    </row>
    <row r="51" spans="2:11" x14ac:dyDescent="0.25">
      <c r="C51" s="55"/>
      <c r="D51" s="52"/>
      <c r="E51" s="6"/>
      <c r="F51" s="19"/>
      <c r="G51" s="24"/>
      <c r="H51" s="24"/>
      <c r="I51" s="31"/>
      <c r="J51" s="31"/>
      <c r="K51" s="35"/>
    </row>
    <row r="52" spans="2:11" x14ac:dyDescent="0.25">
      <c r="C52" s="57" t="s">
        <v>770</v>
      </c>
      <c r="D52" s="52"/>
      <c r="E52" s="6"/>
      <c r="F52" s="19"/>
      <c r="G52" s="24"/>
      <c r="H52" s="24"/>
      <c r="I52" s="31"/>
      <c r="J52" s="31"/>
      <c r="K52" s="35"/>
    </row>
    <row r="53" spans="2:11" x14ac:dyDescent="0.25">
      <c r="B53" s="8" t="s">
        <v>771</v>
      </c>
      <c r="C53" s="58" t="s">
        <v>772</v>
      </c>
      <c r="D53" s="52" t="s">
        <v>773</v>
      </c>
      <c r="E53" s="6" t="s">
        <v>650</v>
      </c>
      <c r="F53" s="19">
        <v>25000</v>
      </c>
      <c r="G53" s="24">
        <v>25687.4</v>
      </c>
      <c r="H53" s="24">
        <v>1.92</v>
      </c>
      <c r="I53" s="31">
        <v>8.6050000000000004</v>
      </c>
      <c r="J53" s="31"/>
      <c r="K53" s="35" t="s">
        <v>651</v>
      </c>
    </row>
    <row r="54" spans="2:11" x14ac:dyDescent="0.25">
      <c r="C54" s="56" t="s">
        <v>191</v>
      </c>
      <c r="D54" s="52"/>
      <c r="E54" s="6"/>
      <c r="F54" s="19"/>
      <c r="G54" s="25">
        <v>25687.4</v>
      </c>
      <c r="H54" s="25">
        <v>1.92</v>
      </c>
      <c r="I54" s="31"/>
      <c r="J54" s="31"/>
      <c r="K54" s="35"/>
    </row>
    <row r="55" spans="2:11" x14ac:dyDescent="0.25">
      <c r="C55" s="55"/>
      <c r="D55" s="52"/>
      <c r="E55" s="6"/>
      <c r="F55" s="19"/>
      <c r="G55" s="24"/>
      <c r="H55" s="24"/>
      <c r="I55" s="31"/>
      <c r="J55" s="31"/>
      <c r="K55" s="35"/>
    </row>
    <row r="56" spans="2:11" x14ac:dyDescent="0.25">
      <c r="C56" s="56" t="s">
        <v>7</v>
      </c>
      <c r="D56" s="52"/>
      <c r="E56" s="6"/>
      <c r="F56" s="19"/>
      <c r="G56" s="24" t="s">
        <v>2</v>
      </c>
      <c r="H56" s="24" t="s">
        <v>2</v>
      </c>
      <c r="I56" s="31"/>
      <c r="J56" s="31"/>
      <c r="K56" s="35"/>
    </row>
    <row r="57" spans="2:11" x14ac:dyDescent="0.25">
      <c r="C57" s="55"/>
      <c r="D57" s="52"/>
      <c r="E57" s="6"/>
      <c r="F57" s="19"/>
      <c r="G57" s="24"/>
      <c r="H57" s="24"/>
      <c r="I57" s="31"/>
      <c r="J57" s="31"/>
      <c r="K57" s="35"/>
    </row>
    <row r="58" spans="2:11" x14ac:dyDescent="0.25">
      <c r="C58" s="57" t="s">
        <v>8</v>
      </c>
      <c r="D58" s="52"/>
      <c r="E58" s="6"/>
      <c r="F58" s="19"/>
      <c r="G58" s="24"/>
      <c r="H58" s="24"/>
      <c r="I58" s="31"/>
      <c r="J58" s="31"/>
      <c r="K58" s="35"/>
    </row>
    <row r="59" spans="2:11" x14ac:dyDescent="0.25">
      <c r="B59" s="8" t="s">
        <v>2063</v>
      </c>
      <c r="C59" s="58" t="s">
        <v>4626</v>
      </c>
      <c r="D59" s="52" t="s">
        <v>2064</v>
      </c>
      <c r="E59" s="6" t="s">
        <v>782</v>
      </c>
      <c r="F59" s="19">
        <v>525</v>
      </c>
      <c r="G59" s="24">
        <v>51342.43</v>
      </c>
      <c r="H59" s="24">
        <v>3.83</v>
      </c>
      <c r="I59" s="31">
        <v>7.45</v>
      </c>
      <c r="J59" s="31"/>
      <c r="K59" s="35"/>
    </row>
    <row r="60" spans="2:11" x14ac:dyDescent="0.25">
      <c r="B60" s="8" t="s">
        <v>2581</v>
      </c>
      <c r="C60" s="58" t="s">
        <v>4627</v>
      </c>
      <c r="D60" s="52" t="s">
        <v>2582</v>
      </c>
      <c r="E60" s="6" t="s">
        <v>2583</v>
      </c>
      <c r="F60" s="19">
        <v>99</v>
      </c>
      <c r="G60" s="24">
        <v>6626.39</v>
      </c>
      <c r="H60" s="24">
        <v>0.49</v>
      </c>
      <c r="I60" s="31">
        <v>7.9436</v>
      </c>
      <c r="J60" s="31"/>
      <c r="K60" s="35" t="s">
        <v>651</v>
      </c>
    </row>
    <row r="61" spans="2:11" x14ac:dyDescent="0.25">
      <c r="B61" s="8" t="s">
        <v>2065</v>
      </c>
      <c r="C61" s="58" t="s">
        <v>4623</v>
      </c>
      <c r="D61" s="52" t="s">
        <v>2066</v>
      </c>
      <c r="E61" s="6" t="s">
        <v>782</v>
      </c>
      <c r="F61" s="19">
        <v>327</v>
      </c>
      <c r="G61" s="24">
        <v>2237.79</v>
      </c>
      <c r="H61" s="24">
        <v>0.17</v>
      </c>
      <c r="I61" s="31">
        <v>7.2236000000000002</v>
      </c>
      <c r="J61" s="31"/>
      <c r="K61" s="35" t="s">
        <v>651</v>
      </c>
    </row>
    <row r="62" spans="2:11" x14ac:dyDescent="0.25">
      <c r="C62" s="56" t="s">
        <v>191</v>
      </c>
      <c r="D62" s="52"/>
      <c r="E62" s="6"/>
      <c r="F62" s="19"/>
      <c r="G62" s="25">
        <v>60206.61</v>
      </c>
      <c r="H62" s="25">
        <v>4.49</v>
      </c>
      <c r="I62" s="31"/>
      <c r="J62" s="31"/>
      <c r="K62" s="35"/>
    </row>
    <row r="63" spans="2:11" x14ac:dyDescent="0.25">
      <c r="C63" s="55"/>
      <c r="D63" s="52"/>
      <c r="E63" s="6"/>
      <c r="F63" s="19"/>
      <c r="G63" s="24"/>
      <c r="H63" s="24"/>
      <c r="I63" s="31"/>
      <c r="J63" s="31"/>
      <c r="K63" s="35"/>
    </row>
    <row r="64" spans="2:11" x14ac:dyDescent="0.25">
      <c r="C64" s="57" t="s">
        <v>9</v>
      </c>
      <c r="D64" s="52"/>
      <c r="E64" s="6"/>
      <c r="F64" s="19"/>
      <c r="G64" s="24"/>
      <c r="H64" s="24"/>
      <c r="I64" s="31"/>
      <c r="J64" s="31"/>
      <c r="K64" s="35"/>
    </row>
    <row r="65" spans="2:11" x14ac:dyDescent="0.25">
      <c r="B65" s="8" t="s">
        <v>1325</v>
      </c>
      <c r="C65" s="58" t="s">
        <v>1326</v>
      </c>
      <c r="D65" s="52" t="s">
        <v>1327</v>
      </c>
      <c r="E65" s="6" t="s">
        <v>202</v>
      </c>
      <c r="F65" s="19">
        <v>15000000</v>
      </c>
      <c r="G65" s="24">
        <v>15610.26</v>
      </c>
      <c r="H65" s="24">
        <v>1.17</v>
      </c>
      <c r="I65" s="31">
        <v>0</v>
      </c>
      <c r="J65" s="31"/>
      <c r="K65" s="35"/>
    </row>
    <row r="66" spans="2:11" x14ac:dyDescent="0.25">
      <c r="C66" s="56" t="s">
        <v>191</v>
      </c>
      <c r="D66" s="52"/>
      <c r="E66" s="6"/>
      <c r="F66" s="19"/>
      <c r="G66" s="25">
        <v>15610.26</v>
      </c>
      <c r="H66" s="25">
        <v>1.17</v>
      </c>
      <c r="I66" s="31"/>
      <c r="J66" s="31"/>
      <c r="K66" s="35"/>
    </row>
    <row r="67" spans="2:11" x14ac:dyDescent="0.25">
      <c r="C67" s="55"/>
      <c r="D67" s="52"/>
      <c r="E67" s="6"/>
      <c r="F67" s="19"/>
      <c r="G67" s="24"/>
      <c r="H67" s="24"/>
      <c r="I67" s="31"/>
      <c r="J67" s="31"/>
      <c r="K67" s="35"/>
    </row>
    <row r="68" spans="2:11" x14ac:dyDescent="0.25">
      <c r="C68" s="57" t="s">
        <v>9</v>
      </c>
      <c r="D68" s="52"/>
      <c r="E68" s="6"/>
      <c r="F68" s="19"/>
      <c r="G68" s="24"/>
      <c r="H68" s="24"/>
      <c r="I68" s="31"/>
      <c r="J68" s="31"/>
      <c r="K68" s="35"/>
    </row>
    <row r="69" spans="2:11" x14ac:dyDescent="0.25">
      <c r="B69" s="8" t="s">
        <v>2584</v>
      </c>
      <c r="C69" s="58" t="s">
        <v>2585</v>
      </c>
      <c r="D69" s="52" t="s">
        <v>2586</v>
      </c>
      <c r="E69" s="6" t="s">
        <v>202</v>
      </c>
      <c r="F69" s="19">
        <v>5000000</v>
      </c>
      <c r="G69" s="24">
        <v>5080</v>
      </c>
      <c r="H69" s="24">
        <v>0.38</v>
      </c>
      <c r="I69" s="31">
        <v>5.7375090999999996</v>
      </c>
      <c r="J69" s="31"/>
      <c r="K69" s="35"/>
    </row>
    <row r="70" spans="2:11" x14ac:dyDescent="0.25">
      <c r="B70" s="8" t="s">
        <v>2587</v>
      </c>
      <c r="C70" s="58" t="s">
        <v>2588</v>
      </c>
      <c r="D70" s="52" t="s">
        <v>2589</v>
      </c>
      <c r="E70" s="6" t="s">
        <v>202</v>
      </c>
      <c r="F70" s="19">
        <v>100000</v>
      </c>
      <c r="G70" s="24">
        <v>102.87</v>
      </c>
      <c r="H70" s="24">
        <v>0.01</v>
      </c>
      <c r="I70" s="31">
        <v>5.8854183000000004</v>
      </c>
      <c r="J70" s="31"/>
      <c r="K70" s="35"/>
    </row>
    <row r="71" spans="2:11" x14ac:dyDescent="0.25">
      <c r="C71" s="56" t="s">
        <v>191</v>
      </c>
      <c r="D71" s="52"/>
      <c r="E71" s="6"/>
      <c r="F71" s="19"/>
      <c r="G71" s="25">
        <v>5182.87</v>
      </c>
      <c r="H71" s="25">
        <v>0.39</v>
      </c>
      <c r="I71" s="31"/>
      <c r="J71" s="31"/>
      <c r="K71" s="35"/>
    </row>
    <row r="72" spans="2:11" x14ac:dyDescent="0.25">
      <c r="C72" s="55"/>
      <c r="D72" s="52"/>
      <c r="E72" s="6"/>
      <c r="F72" s="19"/>
      <c r="G72" s="24"/>
      <c r="H72" s="24"/>
      <c r="I72" s="31"/>
      <c r="J72" s="31"/>
      <c r="K72" s="35"/>
    </row>
    <row r="73" spans="2:11" x14ac:dyDescent="0.25">
      <c r="C73" s="57" t="s">
        <v>10</v>
      </c>
      <c r="D73" s="52"/>
      <c r="E73" s="6"/>
      <c r="F73" s="19"/>
      <c r="G73" s="24"/>
      <c r="H73" s="24"/>
      <c r="I73" s="31"/>
      <c r="J73" s="31"/>
      <c r="K73" s="35"/>
    </row>
    <row r="74" spans="2:11" x14ac:dyDescent="0.25">
      <c r="B74" s="8" t="s">
        <v>2067</v>
      </c>
      <c r="C74" s="58" t="s">
        <v>2068</v>
      </c>
      <c r="D74" s="52" t="s">
        <v>2069</v>
      </c>
      <c r="E74" s="6" t="s">
        <v>202</v>
      </c>
      <c r="F74" s="19">
        <v>50000000</v>
      </c>
      <c r="G74" s="24">
        <v>50110.95</v>
      </c>
      <c r="H74" s="24">
        <v>3.74</v>
      </c>
      <c r="I74" s="31">
        <v>5.4649999999999999</v>
      </c>
      <c r="J74" s="31"/>
      <c r="K74" s="35"/>
    </row>
    <row r="75" spans="2:11" x14ac:dyDescent="0.25">
      <c r="B75" s="8" t="s">
        <v>2223</v>
      </c>
      <c r="C75" s="58" t="s">
        <v>2224</v>
      </c>
      <c r="D75" s="52" t="s">
        <v>2225</v>
      </c>
      <c r="E75" s="6" t="s">
        <v>202</v>
      </c>
      <c r="F75" s="19">
        <v>32500000</v>
      </c>
      <c r="G75" s="24">
        <v>32866.28</v>
      </c>
      <c r="H75" s="24">
        <v>2.4500000000000002</v>
      </c>
      <c r="I75" s="31">
        <v>7.2100362000000002</v>
      </c>
      <c r="J75" s="31"/>
      <c r="K75" s="35"/>
    </row>
    <row r="76" spans="2:11" x14ac:dyDescent="0.25">
      <c r="B76" s="8" t="s">
        <v>2590</v>
      </c>
      <c r="C76" s="58" t="s">
        <v>2591</v>
      </c>
      <c r="D76" s="52" t="s">
        <v>2592</v>
      </c>
      <c r="E76" s="6" t="s">
        <v>202</v>
      </c>
      <c r="F76" s="19">
        <v>1500000</v>
      </c>
      <c r="G76" s="24">
        <v>1518.57</v>
      </c>
      <c r="H76" s="24">
        <v>0.11</v>
      </c>
      <c r="I76" s="31">
        <v>6.4099605999999998</v>
      </c>
      <c r="J76" s="31"/>
      <c r="K76" s="35"/>
    </row>
    <row r="77" spans="2:11" x14ac:dyDescent="0.25">
      <c r="C77" s="56" t="s">
        <v>191</v>
      </c>
      <c r="D77" s="52"/>
      <c r="E77" s="6"/>
      <c r="F77" s="19"/>
      <c r="G77" s="25">
        <v>84495.8</v>
      </c>
      <c r="H77" s="25">
        <v>6.3</v>
      </c>
      <c r="I77" s="31"/>
      <c r="J77" s="31"/>
      <c r="K77" s="35"/>
    </row>
    <row r="78" spans="2:11" x14ac:dyDescent="0.25">
      <c r="C78" s="55"/>
      <c r="D78" s="52"/>
      <c r="E78" s="6"/>
      <c r="F78" s="19"/>
      <c r="G78" s="24"/>
      <c r="H78" s="24"/>
      <c r="I78" s="31"/>
      <c r="J78" s="31"/>
      <c r="K78" s="35"/>
    </row>
    <row r="79" spans="2:11" x14ac:dyDescent="0.25">
      <c r="C79" s="56" t="s">
        <v>11</v>
      </c>
      <c r="D79" s="52"/>
      <c r="E79" s="6"/>
      <c r="F79" s="19"/>
      <c r="G79" s="24" t="s">
        <v>2</v>
      </c>
      <c r="H79" s="24" t="s">
        <v>2</v>
      </c>
      <c r="I79" s="31"/>
      <c r="J79" s="31"/>
      <c r="K79" s="35"/>
    </row>
    <row r="80" spans="2:11" x14ac:dyDescent="0.25">
      <c r="C80" s="55"/>
      <c r="D80" s="52"/>
      <c r="E80" s="6"/>
      <c r="F80" s="19"/>
      <c r="G80" s="24"/>
      <c r="H80" s="24"/>
      <c r="I80" s="31"/>
      <c r="J80" s="31"/>
      <c r="K80" s="35"/>
    </row>
    <row r="81" spans="1:11" x14ac:dyDescent="0.25">
      <c r="A81" s="10"/>
      <c r="B81" s="28"/>
      <c r="C81" s="56" t="s">
        <v>13</v>
      </c>
      <c r="D81" s="52"/>
      <c r="E81" s="6"/>
      <c r="F81" s="19"/>
      <c r="G81" s="24"/>
      <c r="H81" s="24"/>
      <c r="I81" s="31"/>
      <c r="J81" s="31"/>
      <c r="K81" s="35"/>
    </row>
    <row r="82" spans="1:11" x14ac:dyDescent="0.25">
      <c r="C82" s="57" t="s">
        <v>14</v>
      </c>
      <c r="D82" s="52"/>
      <c r="E82" s="6"/>
      <c r="F82" s="19"/>
      <c r="G82" s="24"/>
      <c r="H82" s="24"/>
      <c r="I82" s="31"/>
      <c r="J82" s="31"/>
      <c r="K82" s="35"/>
    </row>
    <row r="83" spans="1:11" x14ac:dyDescent="0.25">
      <c r="B83" s="8" t="s">
        <v>1744</v>
      </c>
      <c r="C83" s="58" t="s">
        <v>699</v>
      </c>
      <c r="D83" s="52" t="s">
        <v>1745</v>
      </c>
      <c r="E83" s="6" t="s">
        <v>810</v>
      </c>
      <c r="F83" s="19">
        <v>14000</v>
      </c>
      <c r="G83" s="24">
        <v>67122.23</v>
      </c>
      <c r="H83" s="24">
        <v>5.01</v>
      </c>
      <c r="I83" s="31">
        <v>6.9550000000000001</v>
      </c>
      <c r="J83" s="31"/>
      <c r="K83" s="35" t="s">
        <v>651</v>
      </c>
    </row>
    <row r="84" spans="1:11" x14ac:dyDescent="0.25">
      <c r="B84" s="8" t="s">
        <v>2593</v>
      </c>
      <c r="C84" s="58" t="s">
        <v>2041</v>
      </c>
      <c r="D84" s="52" t="s">
        <v>2594</v>
      </c>
      <c r="E84" s="6" t="s">
        <v>810</v>
      </c>
      <c r="F84" s="19">
        <v>1500</v>
      </c>
      <c r="G84" s="24">
        <v>7413.42</v>
      </c>
      <c r="H84" s="24">
        <v>0.55000000000000004</v>
      </c>
      <c r="I84" s="31">
        <v>7.3498999999999999</v>
      </c>
      <c r="J84" s="31"/>
      <c r="K84" s="35" t="s">
        <v>651</v>
      </c>
    </row>
    <row r="85" spans="1:11" x14ac:dyDescent="0.25">
      <c r="C85" s="56" t="s">
        <v>191</v>
      </c>
      <c r="D85" s="52"/>
      <c r="E85" s="6"/>
      <c r="F85" s="19"/>
      <c r="G85" s="25">
        <v>74535.649999999994</v>
      </c>
      <c r="H85" s="25">
        <v>5.56</v>
      </c>
      <c r="I85" s="31"/>
      <c r="J85" s="31"/>
      <c r="K85" s="35"/>
    </row>
    <row r="86" spans="1:11" x14ac:dyDescent="0.25">
      <c r="C86" s="55"/>
      <c r="D86" s="52"/>
      <c r="E86" s="6"/>
      <c r="F86" s="19"/>
      <c r="G86" s="24"/>
      <c r="H86" s="24"/>
      <c r="I86" s="31"/>
      <c r="J86" s="31"/>
      <c r="K86" s="35"/>
    </row>
    <row r="87" spans="1:11" x14ac:dyDescent="0.25">
      <c r="C87" s="57" t="s">
        <v>15</v>
      </c>
      <c r="D87" s="52"/>
      <c r="E87" s="6"/>
      <c r="F87" s="19"/>
      <c r="G87" s="24"/>
      <c r="H87" s="24"/>
      <c r="I87" s="31"/>
      <c r="J87" s="31"/>
      <c r="K87" s="35"/>
    </row>
    <row r="88" spans="1:11" x14ac:dyDescent="0.25">
      <c r="B88" s="8" t="s">
        <v>1822</v>
      </c>
      <c r="C88" s="58" t="s">
        <v>46</v>
      </c>
      <c r="D88" s="52" t="s">
        <v>1823</v>
      </c>
      <c r="E88" s="6" t="s">
        <v>810</v>
      </c>
      <c r="F88" s="19">
        <v>15000</v>
      </c>
      <c r="G88" s="24">
        <v>71716.05</v>
      </c>
      <c r="H88" s="24">
        <v>5.35</v>
      </c>
      <c r="I88" s="31">
        <v>6.85</v>
      </c>
      <c r="J88" s="31"/>
      <c r="K88" s="35"/>
    </row>
    <row r="89" spans="1:11" x14ac:dyDescent="0.25">
      <c r="B89" s="8" t="s">
        <v>1820</v>
      </c>
      <c r="C89" s="58" t="s">
        <v>1598</v>
      </c>
      <c r="D89" s="52" t="s">
        <v>1821</v>
      </c>
      <c r="E89" s="6" t="s">
        <v>810</v>
      </c>
      <c r="F89" s="19">
        <v>10000</v>
      </c>
      <c r="G89" s="24">
        <v>48063.75</v>
      </c>
      <c r="H89" s="24">
        <v>3.59</v>
      </c>
      <c r="I89" s="31">
        <v>6.7760999999999996</v>
      </c>
      <c r="J89" s="31"/>
      <c r="K89" s="35" t="s">
        <v>651</v>
      </c>
    </row>
    <row r="90" spans="1:11" x14ac:dyDescent="0.25">
      <c r="B90" s="8" t="s">
        <v>2095</v>
      </c>
      <c r="C90" s="58" t="s">
        <v>812</v>
      </c>
      <c r="D90" s="52" t="s">
        <v>2096</v>
      </c>
      <c r="E90" s="6" t="s">
        <v>810</v>
      </c>
      <c r="F90" s="19">
        <v>10000</v>
      </c>
      <c r="G90" s="24">
        <v>47987</v>
      </c>
      <c r="H90" s="24">
        <v>3.58</v>
      </c>
      <c r="I90" s="31">
        <v>6.7750000000000004</v>
      </c>
      <c r="J90" s="31"/>
      <c r="K90" s="35" t="s">
        <v>651</v>
      </c>
    </row>
    <row r="91" spans="1:11" x14ac:dyDescent="0.25">
      <c r="B91" s="8" t="s">
        <v>2087</v>
      </c>
      <c r="C91" s="58" t="s">
        <v>71</v>
      </c>
      <c r="D91" s="52" t="s">
        <v>2088</v>
      </c>
      <c r="E91" s="6" t="s">
        <v>810</v>
      </c>
      <c r="F91" s="19">
        <v>10000</v>
      </c>
      <c r="G91" s="24">
        <v>47812.800000000003</v>
      </c>
      <c r="H91" s="24">
        <v>3.57</v>
      </c>
      <c r="I91" s="31">
        <v>6.76</v>
      </c>
      <c r="J91" s="31"/>
      <c r="K91" s="35" t="s">
        <v>651</v>
      </c>
    </row>
    <row r="92" spans="1:11" x14ac:dyDescent="0.25">
      <c r="B92" s="8" t="s">
        <v>1803</v>
      </c>
      <c r="C92" s="58" t="s">
        <v>42</v>
      </c>
      <c r="D92" s="52" t="s">
        <v>1804</v>
      </c>
      <c r="E92" s="6" t="s">
        <v>822</v>
      </c>
      <c r="F92" s="19">
        <v>10000</v>
      </c>
      <c r="G92" s="24">
        <v>47693.5</v>
      </c>
      <c r="H92" s="24">
        <v>3.56</v>
      </c>
      <c r="I92" s="31">
        <v>6.7630999999999997</v>
      </c>
      <c r="J92" s="31"/>
      <c r="K92" s="35" t="s">
        <v>651</v>
      </c>
    </row>
    <row r="93" spans="1:11" x14ac:dyDescent="0.25">
      <c r="B93" s="8" t="s">
        <v>1696</v>
      </c>
      <c r="C93" s="58" t="s">
        <v>826</v>
      </c>
      <c r="D93" s="52" t="s">
        <v>1697</v>
      </c>
      <c r="E93" s="6" t="s">
        <v>810</v>
      </c>
      <c r="F93" s="19">
        <v>8500</v>
      </c>
      <c r="G93" s="24">
        <v>40630</v>
      </c>
      <c r="H93" s="24">
        <v>3.03</v>
      </c>
      <c r="I93" s="31">
        <v>6.8849999999999998</v>
      </c>
      <c r="J93" s="31"/>
      <c r="K93" s="35" t="s">
        <v>651</v>
      </c>
    </row>
    <row r="94" spans="1:11" x14ac:dyDescent="0.25">
      <c r="B94" s="8" t="s">
        <v>1688</v>
      </c>
      <c r="C94" s="58" t="s">
        <v>49</v>
      </c>
      <c r="D94" s="52" t="s">
        <v>1689</v>
      </c>
      <c r="E94" s="6" t="s">
        <v>810</v>
      </c>
      <c r="F94" s="19">
        <v>8000</v>
      </c>
      <c r="G94" s="24">
        <v>38279.599999999999</v>
      </c>
      <c r="H94" s="24">
        <v>2.86</v>
      </c>
      <c r="I94" s="31">
        <v>6.8350999999999997</v>
      </c>
      <c r="J94" s="31"/>
      <c r="K94" s="35" t="s">
        <v>651</v>
      </c>
    </row>
    <row r="95" spans="1:11" x14ac:dyDescent="0.25">
      <c r="B95" s="8" t="s">
        <v>1698</v>
      </c>
      <c r="C95" s="58" t="s">
        <v>692</v>
      </c>
      <c r="D95" s="52" t="s">
        <v>1699</v>
      </c>
      <c r="E95" s="6" t="s">
        <v>810</v>
      </c>
      <c r="F95" s="19">
        <v>7000</v>
      </c>
      <c r="G95" s="24">
        <v>33526.78</v>
      </c>
      <c r="H95" s="24">
        <v>2.5</v>
      </c>
      <c r="I95" s="31">
        <v>6.9132999999999996</v>
      </c>
      <c r="J95" s="31"/>
      <c r="K95" s="35"/>
    </row>
    <row r="96" spans="1:11" x14ac:dyDescent="0.25">
      <c r="B96" s="8" t="s">
        <v>1840</v>
      </c>
      <c r="C96" s="58" t="s">
        <v>692</v>
      </c>
      <c r="D96" s="52" t="s">
        <v>1841</v>
      </c>
      <c r="E96" s="6" t="s">
        <v>810</v>
      </c>
      <c r="F96" s="19">
        <v>5000</v>
      </c>
      <c r="G96" s="24">
        <v>24010.5</v>
      </c>
      <c r="H96" s="24">
        <v>1.79</v>
      </c>
      <c r="I96" s="31">
        <v>6.9</v>
      </c>
      <c r="J96" s="31"/>
      <c r="K96" s="35"/>
    </row>
    <row r="97" spans="2:11" x14ac:dyDescent="0.25">
      <c r="B97" s="8" t="s">
        <v>2504</v>
      </c>
      <c r="C97" s="58" t="s">
        <v>471</v>
      </c>
      <c r="D97" s="52" t="s">
        <v>2505</v>
      </c>
      <c r="E97" s="6" t="s">
        <v>1553</v>
      </c>
      <c r="F97" s="19">
        <v>3000</v>
      </c>
      <c r="G97" s="24">
        <v>14420.55</v>
      </c>
      <c r="H97" s="24">
        <v>1.08</v>
      </c>
      <c r="I97" s="31">
        <v>6.7900999999999998</v>
      </c>
      <c r="J97" s="31"/>
      <c r="K97" s="35" t="s">
        <v>651</v>
      </c>
    </row>
    <row r="98" spans="2:11" x14ac:dyDescent="0.25">
      <c r="B98" s="8" t="s">
        <v>2097</v>
      </c>
      <c r="C98" s="58" t="s">
        <v>1055</v>
      </c>
      <c r="D98" s="52" t="s">
        <v>2098</v>
      </c>
      <c r="E98" s="6" t="s">
        <v>810</v>
      </c>
      <c r="F98" s="19">
        <v>2000</v>
      </c>
      <c r="G98" s="24">
        <v>9600.17</v>
      </c>
      <c r="H98" s="24">
        <v>0.72</v>
      </c>
      <c r="I98" s="31">
        <v>6.7864000000000004</v>
      </c>
      <c r="J98" s="31"/>
      <c r="K98" s="35" t="s">
        <v>651</v>
      </c>
    </row>
    <row r="99" spans="2:11" x14ac:dyDescent="0.25">
      <c r="B99" s="8" t="s">
        <v>2595</v>
      </c>
      <c r="C99" s="58" t="s">
        <v>820</v>
      </c>
      <c r="D99" s="52" t="s">
        <v>2596</v>
      </c>
      <c r="E99" s="6" t="s">
        <v>822</v>
      </c>
      <c r="F99" s="19">
        <v>2000</v>
      </c>
      <c r="G99" s="24">
        <v>9587.1200000000008</v>
      </c>
      <c r="H99" s="24">
        <v>0.72</v>
      </c>
      <c r="I99" s="31">
        <v>6.7755000000000001</v>
      </c>
      <c r="J99" s="31"/>
      <c r="K99" s="35" t="s">
        <v>651</v>
      </c>
    </row>
    <row r="100" spans="2:11" x14ac:dyDescent="0.25">
      <c r="B100" s="8" t="s">
        <v>1816</v>
      </c>
      <c r="C100" s="58" t="s">
        <v>471</v>
      </c>
      <c r="D100" s="52" t="s">
        <v>1817</v>
      </c>
      <c r="E100" s="6" t="s">
        <v>1553</v>
      </c>
      <c r="F100" s="19">
        <v>2000</v>
      </c>
      <c r="G100" s="24">
        <v>9561.6299999999992</v>
      </c>
      <c r="H100" s="24">
        <v>0.71</v>
      </c>
      <c r="I100" s="31">
        <v>6.7748999999999997</v>
      </c>
      <c r="J100" s="31"/>
      <c r="K100" s="35" t="s">
        <v>651</v>
      </c>
    </row>
    <row r="101" spans="2:11" x14ac:dyDescent="0.25">
      <c r="B101" s="8" t="s">
        <v>2597</v>
      </c>
      <c r="C101" s="58" t="s">
        <v>471</v>
      </c>
      <c r="D101" s="52" t="s">
        <v>2598</v>
      </c>
      <c r="E101" s="6" t="s">
        <v>1553</v>
      </c>
      <c r="F101" s="19">
        <v>1000</v>
      </c>
      <c r="G101" s="24">
        <v>4805.99</v>
      </c>
      <c r="H101" s="24">
        <v>0.36</v>
      </c>
      <c r="I101" s="31">
        <v>6.7900999999999998</v>
      </c>
      <c r="J101" s="31"/>
      <c r="K101" s="35" t="s">
        <v>651</v>
      </c>
    </row>
    <row r="102" spans="2:11" x14ac:dyDescent="0.25">
      <c r="B102" s="8" t="s">
        <v>2599</v>
      </c>
      <c r="C102" s="58" t="s">
        <v>471</v>
      </c>
      <c r="D102" s="52" t="s">
        <v>2600</v>
      </c>
      <c r="E102" s="6" t="s">
        <v>1553</v>
      </c>
      <c r="F102" s="19">
        <v>500</v>
      </c>
      <c r="G102" s="24">
        <v>2402.14</v>
      </c>
      <c r="H102" s="24">
        <v>0.18</v>
      </c>
      <c r="I102" s="31">
        <v>6.79</v>
      </c>
      <c r="J102" s="31"/>
      <c r="K102" s="35" t="s">
        <v>651</v>
      </c>
    </row>
    <row r="103" spans="2:11" x14ac:dyDescent="0.25">
      <c r="C103" s="56" t="s">
        <v>191</v>
      </c>
      <c r="D103" s="52"/>
      <c r="E103" s="6"/>
      <c r="F103" s="19"/>
      <c r="G103" s="25">
        <v>450097.58</v>
      </c>
      <c r="H103" s="25">
        <v>33.6</v>
      </c>
      <c r="I103" s="31"/>
      <c r="J103" s="31"/>
      <c r="K103" s="35"/>
    </row>
    <row r="104" spans="2:11" x14ac:dyDescent="0.25">
      <c r="C104" s="55"/>
      <c r="D104" s="52"/>
      <c r="E104" s="6"/>
      <c r="F104" s="19"/>
      <c r="G104" s="24"/>
      <c r="H104" s="24"/>
      <c r="I104" s="31"/>
      <c r="J104" s="31"/>
      <c r="K104" s="35"/>
    </row>
    <row r="105" spans="2:11" x14ac:dyDescent="0.25">
      <c r="C105" s="57" t="s">
        <v>16</v>
      </c>
      <c r="D105" s="52"/>
      <c r="E105" s="6"/>
      <c r="F105" s="19"/>
      <c r="G105" s="24"/>
      <c r="H105" s="24"/>
      <c r="I105" s="31"/>
      <c r="J105" s="31"/>
      <c r="K105" s="35"/>
    </row>
    <row r="106" spans="2:11" x14ac:dyDescent="0.25">
      <c r="B106" s="8" t="s">
        <v>2103</v>
      </c>
      <c r="C106" s="58" t="s">
        <v>2104</v>
      </c>
      <c r="D106" s="52" t="s">
        <v>2105</v>
      </c>
      <c r="E106" s="6" t="s">
        <v>202</v>
      </c>
      <c r="F106" s="19">
        <v>47500000</v>
      </c>
      <c r="G106" s="24">
        <v>47352.99</v>
      </c>
      <c r="H106" s="24">
        <v>3.54</v>
      </c>
      <c r="I106" s="31">
        <v>5.1508000000000003</v>
      </c>
      <c r="J106" s="31"/>
      <c r="K106" s="35"/>
    </row>
    <row r="107" spans="2:11" x14ac:dyDescent="0.25">
      <c r="C107" s="56" t="s">
        <v>191</v>
      </c>
      <c r="D107" s="52"/>
      <c r="E107" s="6"/>
      <c r="F107" s="19"/>
      <c r="G107" s="25">
        <v>47352.99</v>
      </c>
      <c r="H107" s="25">
        <v>3.54</v>
      </c>
      <c r="I107" s="31"/>
      <c r="J107" s="31"/>
      <c r="K107" s="35"/>
    </row>
    <row r="108" spans="2:11" x14ac:dyDescent="0.25">
      <c r="C108" s="55"/>
      <c r="D108" s="52"/>
      <c r="E108" s="6"/>
      <c r="F108" s="19"/>
      <c r="G108" s="24"/>
      <c r="H108" s="24"/>
      <c r="I108" s="31"/>
      <c r="J108" s="31"/>
      <c r="K108" s="35"/>
    </row>
    <row r="109" spans="2:11" x14ac:dyDescent="0.25">
      <c r="C109" s="56" t="s">
        <v>17</v>
      </c>
      <c r="D109" s="52"/>
      <c r="E109" s="6"/>
      <c r="F109" s="19"/>
      <c r="G109" s="24" t="s">
        <v>2</v>
      </c>
      <c r="H109" s="24" t="s">
        <v>2</v>
      </c>
      <c r="I109" s="31"/>
      <c r="J109" s="31"/>
      <c r="K109" s="35"/>
    </row>
    <row r="110" spans="2:11" x14ac:dyDescent="0.25">
      <c r="C110" s="55"/>
      <c r="D110" s="52"/>
      <c r="E110" s="6"/>
      <c r="F110" s="19"/>
      <c r="G110" s="24"/>
      <c r="H110" s="24"/>
      <c r="I110" s="31"/>
      <c r="J110" s="31"/>
      <c r="K110" s="35"/>
    </row>
    <row r="111" spans="2:11" x14ac:dyDescent="0.25">
      <c r="C111" s="56" t="s">
        <v>18</v>
      </c>
      <c r="D111" s="52"/>
      <c r="E111" s="6"/>
      <c r="F111" s="19"/>
      <c r="G111" s="24" t="s">
        <v>2</v>
      </c>
      <c r="H111" s="24" t="s">
        <v>2</v>
      </c>
      <c r="I111" s="31"/>
      <c r="J111" s="31"/>
      <c r="K111" s="35"/>
    </row>
    <row r="112" spans="2:11" x14ac:dyDescent="0.25">
      <c r="C112" s="55"/>
      <c r="D112" s="52"/>
      <c r="E112" s="6"/>
      <c r="F112" s="19"/>
      <c r="G112" s="24"/>
      <c r="H112" s="24"/>
      <c r="I112" s="31"/>
      <c r="J112" s="31"/>
      <c r="K112" s="35"/>
    </row>
    <row r="113" spans="1:11" x14ac:dyDescent="0.25">
      <c r="A113" s="10"/>
      <c r="B113" s="28"/>
      <c r="C113" s="56" t="s">
        <v>19</v>
      </c>
      <c r="D113" s="52"/>
      <c r="E113" s="6"/>
      <c r="F113" s="19"/>
      <c r="G113" s="24"/>
      <c r="H113" s="24"/>
      <c r="I113" s="31"/>
      <c r="J113" s="31"/>
      <c r="K113" s="35"/>
    </row>
    <row r="114" spans="1:11" x14ac:dyDescent="0.25">
      <c r="A114" s="28"/>
      <c r="B114" s="28"/>
      <c r="C114" s="56" t="s">
        <v>20</v>
      </c>
      <c r="D114" s="52"/>
      <c r="E114" s="6"/>
      <c r="F114" s="19"/>
      <c r="G114" s="24" t="s">
        <v>2</v>
      </c>
      <c r="H114" s="24" t="s">
        <v>2</v>
      </c>
      <c r="I114" s="31"/>
      <c r="J114" s="31"/>
      <c r="K114" s="35"/>
    </row>
    <row r="115" spans="1:11" x14ac:dyDescent="0.25">
      <c r="A115" s="28"/>
      <c r="B115" s="28"/>
      <c r="C115" s="56"/>
      <c r="D115" s="52"/>
      <c r="E115" s="6"/>
      <c r="F115" s="19"/>
      <c r="G115" s="24"/>
      <c r="H115" s="24"/>
      <c r="I115" s="31"/>
      <c r="J115" s="31"/>
      <c r="K115" s="35"/>
    </row>
    <row r="116" spans="1:11" x14ac:dyDescent="0.25">
      <c r="C116" s="57" t="s">
        <v>21</v>
      </c>
      <c r="D116" s="52"/>
      <c r="E116" s="6"/>
      <c r="F116" s="19"/>
      <c r="G116" s="24"/>
      <c r="H116" s="24"/>
      <c r="I116" s="31"/>
      <c r="J116" s="31"/>
      <c r="K116" s="35"/>
    </row>
    <row r="117" spans="1:11" x14ac:dyDescent="0.25">
      <c r="B117" s="8" t="s">
        <v>889</v>
      </c>
      <c r="C117" s="58" t="s">
        <v>4628</v>
      </c>
      <c r="D117" s="52" t="s">
        <v>890</v>
      </c>
      <c r="E117" s="6" t="s">
        <v>891</v>
      </c>
      <c r="F117" s="19">
        <v>38698.89</v>
      </c>
      <c r="G117" s="24">
        <v>4594.1000000000004</v>
      </c>
      <c r="H117" s="24">
        <v>0.34</v>
      </c>
      <c r="I117" s="31">
        <v>5.51</v>
      </c>
      <c r="J117" s="31"/>
      <c r="K117" s="35"/>
    </row>
    <row r="118" spans="1:11" x14ac:dyDescent="0.25">
      <c r="C118" s="56" t="s">
        <v>191</v>
      </c>
      <c r="D118" s="52"/>
      <c r="E118" s="6"/>
      <c r="F118" s="19"/>
      <c r="G118" s="25">
        <v>4594.1000000000004</v>
      </c>
      <c r="H118" s="25">
        <v>0.34</v>
      </c>
      <c r="I118" s="31"/>
      <c r="J118" s="31"/>
      <c r="K118" s="35"/>
    </row>
    <row r="119" spans="1:11" x14ac:dyDescent="0.25">
      <c r="C119" s="55"/>
      <c r="D119" s="52"/>
      <c r="E119" s="6"/>
      <c r="F119" s="19"/>
      <c r="G119" s="24"/>
      <c r="H119" s="24"/>
      <c r="I119" s="31"/>
      <c r="J119" s="31"/>
      <c r="K119" s="35"/>
    </row>
    <row r="120" spans="1:11" x14ac:dyDescent="0.25">
      <c r="C120" s="56" t="s">
        <v>22</v>
      </c>
      <c r="D120" s="52"/>
      <c r="E120" s="6"/>
      <c r="F120" s="19"/>
      <c r="G120" s="24" t="s">
        <v>2</v>
      </c>
      <c r="H120" s="24" t="s">
        <v>2</v>
      </c>
      <c r="I120" s="31"/>
      <c r="J120" s="31"/>
      <c r="K120" s="35"/>
    </row>
    <row r="121" spans="1:11" x14ac:dyDescent="0.25">
      <c r="C121" s="55"/>
      <c r="D121" s="52"/>
      <c r="E121" s="6"/>
      <c r="F121" s="19"/>
      <c r="G121" s="24"/>
      <c r="H121" s="24"/>
      <c r="I121" s="31"/>
      <c r="J121" s="31"/>
      <c r="K121" s="35"/>
    </row>
    <row r="122" spans="1:11" x14ac:dyDescent="0.25">
      <c r="C122" s="56" t="s">
        <v>23</v>
      </c>
      <c r="D122" s="52"/>
      <c r="E122" s="6"/>
      <c r="F122" s="19"/>
      <c r="G122" s="24" t="s">
        <v>2</v>
      </c>
      <c r="H122" s="24" t="s">
        <v>2</v>
      </c>
      <c r="I122" s="31"/>
      <c r="J122" s="31"/>
      <c r="K122" s="35"/>
    </row>
    <row r="123" spans="1:11" x14ac:dyDescent="0.25">
      <c r="C123" s="55"/>
      <c r="D123" s="52"/>
      <c r="E123" s="6"/>
      <c r="F123" s="19"/>
      <c r="G123" s="24"/>
      <c r="H123" s="24"/>
      <c r="I123" s="31"/>
      <c r="J123" s="31"/>
      <c r="K123" s="35"/>
    </row>
    <row r="124" spans="1:11" x14ac:dyDescent="0.25">
      <c r="C124" s="57" t="s">
        <v>24</v>
      </c>
      <c r="D124" s="52"/>
      <c r="E124" s="6"/>
      <c r="F124" s="19"/>
      <c r="G124" s="24"/>
      <c r="H124" s="24"/>
      <c r="I124" s="31"/>
      <c r="J124" s="31"/>
      <c r="K124" s="35"/>
    </row>
    <row r="125" spans="1:11" x14ac:dyDescent="0.25">
      <c r="B125" s="8" t="s">
        <v>203</v>
      </c>
      <c r="C125" s="58" t="s">
        <v>204</v>
      </c>
      <c r="D125" s="52"/>
      <c r="E125" s="6"/>
      <c r="F125" s="19"/>
      <c r="G125" s="24">
        <v>24805.67</v>
      </c>
      <c r="H125" s="24">
        <v>1.85</v>
      </c>
      <c r="I125" s="31"/>
      <c r="J125" s="31"/>
      <c r="K125" s="35"/>
    </row>
    <row r="126" spans="1:11" x14ac:dyDescent="0.25">
      <c r="C126" s="56" t="s">
        <v>191</v>
      </c>
      <c r="D126" s="52"/>
      <c r="E126" s="6"/>
      <c r="F126" s="19"/>
      <c r="G126" s="25">
        <v>24805.67</v>
      </c>
      <c r="H126" s="25">
        <v>1.85</v>
      </c>
      <c r="I126" s="31"/>
      <c r="J126" s="31"/>
      <c r="K126" s="35"/>
    </row>
    <row r="127" spans="1:11" x14ac:dyDescent="0.25">
      <c r="C127" s="55"/>
      <c r="D127" s="52"/>
      <c r="E127" s="6"/>
      <c r="F127" s="19"/>
      <c r="G127" s="24"/>
      <c r="H127" s="24"/>
      <c r="I127" s="31"/>
      <c r="J127" s="31"/>
      <c r="K127" s="35"/>
    </row>
    <row r="128" spans="1:11" x14ac:dyDescent="0.25">
      <c r="A128" s="10"/>
      <c r="B128" s="28"/>
      <c r="C128" s="56" t="s">
        <v>25</v>
      </c>
      <c r="D128" s="52"/>
      <c r="E128" s="6"/>
      <c r="F128" s="19"/>
      <c r="G128" s="24"/>
      <c r="H128" s="24"/>
      <c r="I128" s="31"/>
      <c r="J128" s="31"/>
      <c r="K128" s="35"/>
    </row>
    <row r="129" spans="1:54" s="2" customFormat="1" ht="13.5" x14ac:dyDescent="0.25">
      <c r="A129" s="28"/>
      <c r="B129" s="28"/>
      <c r="C129" s="55" t="s">
        <v>4578</v>
      </c>
      <c r="D129" s="52"/>
      <c r="E129" s="6"/>
      <c r="F129" s="19"/>
      <c r="G129" s="24" t="s">
        <v>2</v>
      </c>
      <c r="H129" s="24" t="s">
        <v>2</v>
      </c>
      <c r="I129" s="31"/>
      <c r="J129" s="31"/>
      <c r="K129" s="35"/>
      <c r="L129" s="3"/>
      <c r="AI129" s="3"/>
      <c r="AV129" s="3"/>
      <c r="AX129" s="3"/>
      <c r="BB129" s="3"/>
    </row>
    <row r="130" spans="1:54" x14ac:dyDescent="0.25">
      <c r="B130" s="8"/>
      <c r="C130" s="58" t="s">
        <v>205</v>
      </c>
      <c r="D130" s="52"/>
      <c r="E130" s="6"/>
      <c r="F130" s="19"/>
      <c r="G130" s="24">
        <v>3119.49</v>
      </c>
      <c r="H130" s="24">
        <v>0.26</v>
      </c>
      <c r="I130" s="31"/>
      <c r="J130" s="31"/>
      <c r="K130" s="35"/>
    </row>
    <row r="131" spans="1:54" x14ac:dyDescent="0.25">
      <c r="C131" s="56" t="s">
        <v>191</v>
      </c>
      <c r="D131" s="52"/>
      <c r="E131" s="6"/>
      <c r="F131" s="19"/>
      <c r="G131" s="25">
        <v>3119.49</v>
      </c>
      <c r="H131" s="25">
        <v>0.26</v>
      </c>
      <c r="I131" s="31"/>
      <c r="J131" s="31"/>
      <c r="K131" s="35"/>
    </row>
    <row r="132" spans="1:54" x14ac:dyDescent="0.25">
      <c r="C132" s="55"/>
      <c r="D132" s="52"/>
      <c r="E132" s="6"/>
      <c r="F132" s="19"/>
      <c r="G132" s="24"/>
      <c r="H132" s="24"/>
      <c r="I132" s="31"/>
      <c r="J132" s="31"/>
      <c r="K132" s="35"/>
    </row>
    <row r="133" spans="1:54" x14ac:dyDescent="0.25">
      <c r="C133" s="59" t="s">
        <v>206</v>
      </c>
      <c r="D133" s="53"/>
      <c r="E133" s="5"/>
      <c r="F133" s="20"/>
      <c r="G133" s="26">
        <v>1339447.1399999999</v>
      </c>
      <c r="H133" s="26">
        <v>100.00000000000001</v>
      </c>
      <c r="I133" s="32"/>
      <c r="J133" s="32"/>
      <c r="K133" s="36"/>
    </row>
    <row r="135" spans="1:54" ht="15.75" x14ac:dyDescent="0.3">
      <c r="C135" s="48" t="s">
        <v>4577</v>
      </c>
      <c r="D135" s="48"/>
      <c r="E135" s="48"/>
      <c r="F135" s="48"/>
      <c r="G135" s="63"/>
      <c r="H135" s="63"/>
      <c r="I135" s="63"/>
      <c r="J135" s="48"/>
    </row>
    <row r="136" spans="1:54" ht="27" x14ac:dyDescent="0.25">
      <c r="C136" s="43" t="s">
        <v>4572</v>
      </c>
      <c r="D136" s="43" t="s">
        <v>4573</v>
      </c>
      <c r="E136" s="43" t="s">
        <v>4630</v>
      </c>
      <c r="F136" s="43" t="s">
        <v>4574</v>
      </c>
      <c r="G136" s="64" t="s">
        <v>34</v>
      </c>
      <c r="H136" s="65" t="s">
        <v>4631</v>
      </c>
      <c r="I136" s="64" t="s">
        <v>36</v>
      </c>
      <c r="J136" s="43" t="s">
        <v>39</v>
      </c>
    </row>
    <row r="137" spans="1:54" x14ac:dyDescent="0.25">
      <c r="C137" s="43" t="s">
        <v>4632</v>
      </c>
      <c r="D137" s="43"/>
      <c r="E137" s="43"/>
      <c r="F137" s="43"/>
      <c r="G137" s="64"/>
      <c r="H137" s="65"/>
      <c r="I137" s="64"/>
      <c r="J137" s="43"/>
    </row>
    <row r="138" spans="1:54" x14ac:dyDescent="0.25">
      <c r="C138" s="67" t="s">
        <v>4643</v>
      </c>
      <c r="D138" s="43"/>
      <c r="E138" s="43"/>
      <c r="F138" s="43"/>
      <c r="G138" s="68"/>
      <c r="H138" s="69">
        <v>-15000</v>
      </c>
      <c r="I138" s="70">
        <f t="shared" ref="I138:I143" si="0">H138/$G$133*100</f>
        <v>-1.1198650213251418</v>
      </c>
      <c r="J138" s="43"/>
    </row>
    <row r="139" spans="1:54" x14ac:dyDescent="0.25">
      <c r="C139" s="67" t="s">
        <v>4644</v>
      </c>
      <c r="D139" s="43"/>
      <c r="E139" s="43"/>
      <c r="F139" s="43"/>
      <c r="G139" s="68"/>
      <c r="H139" s="69">
        <v>-15000</v>
      </c>
      <c r="I139" s="70">
        <f t="shared" si="0"/>
        <v>-1.1198650213251418</v>
      </c>
      <c r="J139" s="43"/>
    </row>
    <row r="140" spans="1:54" x14ac:dyDescent="0.25">
      <c r="C140" s="67" t="s">
        <v>4645</v>
      </c>
      <c r="D140" s="43"/>
      <c r="E140" s="43"/>
      <c r="F140" s="43"/>
      <c r="G140" s="68"/>
      <c r="H140" s="69">
        <v>-35000</v>
      </c>
      <c r="I140" s="70">
        <f t="shared" si="0"/>
        <v>-2.6130183830919975</v>
      </c>
      <c r="J140" s="43"/>
    </row>
    <row r="141" spans="1:54" x14ac:dyDescent="0.25">
      <c r="C141" s="67" t="s">
        <v>4646</v>
      </c>
      <c r="D141" s="43"/>
      <c r="E141" s="43"/>
      <c r="F141" s="43"/>
      <c r="G141" s="68"/>
      <c r="H141" s="69">
        <v>-35000</v>
      </c>
      <c r="I141" s="70">
        <f t="shared" si="0"/>
        <v>-2.6130183830919975</v>
      </c>
      <c r="J141" s="43"/>
    </row>
    <row r="142" spans="1:54" x14ac:dyDescent="0.25">
      <c r="C142" s="67" t="s">
        <v>4647</v>
      </c>
      <c r="D142" s="43"/>
      <c r="E142" s="43"/>
      <c r="F142" s="43"/>
      <c r="G142" s="68"/>
      <c r="H142" s="69">
        <v>-50000</v>
      </c>
      <c r="I142" s="70">
        <f t="shared" si="0"/>
        <v>-3.7328834044171395</v>
      </c>
      <c r="J142" s="43"/>
    </row>
    <row r="143" spans="1:54" x14ac:dyDescent="0.25">
      <c r="C143" s="67" t="s">
        <v>4647</v>
      </c>
      <c r="D143" s="43"/>
      <c r="E143" s="43"/>
      <c r="F143" s="43"/>
      <c r="G143" s="68"/>
      <c r="H143" s="69">
        <v>-50000</v>
      </c>
      <c r="I143" s="70">
        <f t="shared" si="0"/>
        <v>-3.7328834044171395</v>
      </c>
      <c r="J143" s="43"/>
    </row>
    <row r="144" spans="1:54" x14ac:dyDescent="0.25">
      <c r="C144" s="66" t="s">
        <v>4647</v>
      </c>
      <c r="D144" s="67"/>
      <c r="E144" s="67"/>
      <c r="F144" s="67"/>
      <c r="G144" s="68"/>
      <c r="H144" s="69">
        <v>-50000</v>
      </c>
      <c r="I144" s="70">
        <f t="shared" ref="I144:I147" si="1">H144/$G$133*100</f>
        <v>-3.7328834044171395</v>
      </c>
      <c r="J144" s="43"/>
    </row>
    <row r="145" spans="3:11" x14ac:dyDescent="0.25">
      <c r="C145" s="66" t="s">
        <v>4647</v>
      </c>
      <c r="D145" s="67"/>
      <c r="E145" s="67"/>
      <c r="F145" s="67"/>
      <c r="G145" s="68"/>
      <c r="H145" s="69">
        <v>-20000</v>
      </c>
      <c r="I145" s="70">
        <f t="shared" si="1"/>
        <v>-1.4931533617668558</v>
      </c>
      <c r="J145" s="43"/>
    </row>
    <row r="146" spans="3:11" x14ac:dyDescent="0.25">
      <c r="C146" s="66" t="s">
        <v>4648</v>
      </c>
      <c r="D146" s="67"/>
      <c r="E146" s="67"/>
      <c r="F146" s="67"/>
      <c r="G146" s="68"/>
      <c r="H146" s="69">
        <v>-15000</v>
      </c>
      <c r="I146" s="70">
        <f t="shared" si="1"/>
        <v>-1.1198650213251418</v>
      </c>
      <c r="J146" s="43"/>
    </row>
    <row r="147" spans="3:11" x14ac:dyDescent="0.25">
      <c r="C147" s="66" t="s">
        <v>4649</v>
      </c>
      <c r="D147" s="67"/>
      <c r="E147" s="67"/>
      <c r="F147" s="67"/>
      <c r="G147" s="68"/>
      <c r="H147" s="69">
        <v>-20000</v>
      </c>
      <c r="I147" s="70">
        <f t="shared" si="1"/>
        <v>-1.4931533617668558</v>
      </c>
      <c r="J147" s="43"/>
    </row>
    <row r="148" spans="3:11" x14ac:dyDescent="0.25">
      <c r="C148" s="46" t="s">
        <v>4576</v>
      </c>
      <c r="D148" s="46"/>
      <c r="E148" s="46"/>
      <c r="F148" s="46"/>
      <c r="G148" s="71"/>
      <c r="H148" s="71">
        <f>SUM(H138:H147)</f>
        <v>-305000</v>
      </c>
      <c r="I148" s="71">
        <f>SUM(I138:I147)</f>
        <v>-22.770588766944549</v>
      </c>
      <c r="J148" s="46"/>
    </row>
    <row r="150" spans="3:11" x14ac:dyDescent="0.25">
      <c r="C150" s="1" t="s">
        <v>207</v>
      </c>
    </row>
    <row r="151" spans="3:11" x14ac:dyDescent="0.25">
      <c r="C151" s="37" t="s">
        <v>208</v>
      </c>
      <c r="D151" s="37"/>
      <c r="E151" s="37"/>
      <c r="F151" s="37"/>
      <c r="G151" s="37"/>
      <c r="H151" s="37"/>
      <c r="I151" s="37"/>
      <c r="J151" s="37"/>
      <c r="K151" s="37"/>
    </row>
    <row r="152" spans="3:11" x14ac:dyDescent="0.25">
      <c r="C152" s="2" t="s">
        <v>209</v>
      </c>
    </row>
    <row r="153" spans="3:11" x14ac:dyDescent="0.25">
      <c r="C153" s="2" t="s">
        <v>210</v>
      </c>
    </row>
    <row r="154" spans="3:11" ht="30" customHeight="1" x14ac:dyDescent="0.25">
      <c r="C154" s="164" t="s">
        <v>211</v>
      </c>
      <c r="D154" s="165"/>
      <c r="E154" s="165"/>
      <c r="F154" s="165"/>
      <c r="G154" s="165"/>
      <c r="H154" s="165"/>
      <c r="I154" s="165"/>
      <c r="J154" s="165"/>
      <c r="K154" s="165"/>
    </row>
    <row r="155" spans="3:11" x14ac:dyDescent="0.25">
      <c r="C155" s="2" t="s">
        <v>212</v>
      </c>
    </row>
    <row r="156" spans="3:11" x14ac:dyDescent="0.25">
      <c r="C156" s="2" t="s">
        <v>4612</v>
      </c>
    </row>
    <row r="157" spans="3:11" ht="40.5" customHeight="1" x14ac:dyDescent="0.25">
      <c r="C157" s="173" t="s">
        <v>4661</v>
      </c>
      <c r="D157" s="173"/>
      <c r="E157" s="173"/>
      <c r="F157" s="173"/>
      <c r="G157" s="173"/>
      <c r="H157" s="173"/>
      <c r="I157" s="173"/>
      <c r="J157" s="173"/>
      <c r="K157" s="173"/>
    </row>
    <row r="159" spans="3:11" x14ac:dyDescent="0.25">
      <c r="C159" s="2" t="s">
        <v>5016</v>
      </c>
      <c r="E159" s="2" t="s">
        <v>2</v>
      </c>
    </row>
    <row r="161" spans="1:256" x14ac:dyDescent="0.25">
      <c r="C161" s="2" t="s">
        <v>5017</v>
      </c>
      <c r="E161" s="2" t="s">
        <v>2</v>
      </c>
    </row>
    <row r="163" spans="1:256" x14ac:dyDescent="0.25">
      <c r="C163" s="2" t="s">
        <v>5064</v>
      </c>
    </row>
    <row r="165" spans="1:256" x14ac:dyDescent="0.25">
      <c r="C165" s="2" t="s">
        <v>5065</v>
      </c>
    </row>
    <row r="166" spans="1:256" s="86" customFormat="1" ht="35.25" customHeight="1" x14ac:dyDescent="0.25">
      <c r="A166" s="82"/>
      <c r="B166" s="82"/>
      <c r="C166" s="87" t="s">
        <v>5022</v>
      </c>
      <c r="D166" s="91" t="s">
        <v>5023</v>
      </c>
      <c r="E166" s="91" t="s">
        <v>5024</v>
      </c>
      <c r="F166" s="83"/>
      <c r="G166" s="84"/>
      <c r="H166" s="84"/>
      <c r="I166" s="84"/>
      <c r="J166" s="84"/>
      <c r="K166" s="85"/>
      <c r="L166" s="85"/>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5"/>
      <c r="AJ166" s="82"/>
      <c r="AK166" s="82"/>
      <c r="AL166" s="82"/>
      <c r="AM166" s="82"/>
      <c r="AN166" s="82"/>
      <c r="AO166" s="82"/>
      <c r="AP166" s="82"/>
      <c r="AQ166" s="82"/>
      <c r="AR166" s="82"/>
      <c r="AS166" s="82"/>
      <c r="AT166" s="82"/>
      <c r="AU166" s="82"/>
      <c r="AV166" s="85"/>
      <c r="AW166" s="82"/>
      <c r="AX166" s="85"/>
      <c r="AY166" s="82"/>
      <c r="AZ166" s="82"/>
      <c r="BA166" s="82"/>
      <c r="BB166" s="85"/>
      <c r="BC166" s="82"/>
      <c r="BD166" s="82"/>
      <c r="BE166" s="82"/>
      <c r="BF166" s="82"/>
      <c r="BG166" s="82"/>
      <c r="BH166" s="82"/>
      <c r="BI166" s="82"/>
      <c r="BJ166" s="82"/>
      <c r="BK166" s="82"/>
      <c r="BL166" s="82"/>
      <c r="BM166" s="82"/>
      <c r="BN166" s="82"/>
      <c r="BO166" s="82"/>
      <c r="BP166" s="82"/>
      <c r="BQ166" s="82"/>
      <c r="BR166" s="82"/>
      <c r="BS166" s="82"/>
      <c r="BT166" s="82"/>
      <c r="BU166" s="82"/>
      <c r="BV166" s="82"/>
      <c r="BW166" s="82"/>
      <c r="BX166" s="82"/>
      <c r="BY166" s="82"/>
      <c r="BZ166" s="82"/>
      <c r="CA166" s="82"/>
      <c r="CB166" s="82"/>
      <c r="CC166" s="82"/>
      <c r="CD166" s="82"/>
      <c r="CE166" s="82"/>
      <c r="CF166" s="82"/>
      <c r="CG166" s="82"/>
      <c r="CH166" s="82"/>
      <c r="CI166" s="82"/>
      <c r="CJ166" s="82"/>
      <c r="CK166" s="82"/>
      <c r="CL166" s="82"/>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82"/>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row>
    <row r="167" spans="1:256" s="86" customFormat="1" x14ac:dyDescent="0.25">
      <c r="A167" s="82"/>
      <c r="B167" s="82"/>
      <c r="C167" s="89" t="s">
        <v>5039</v>
      </c>
      <c r="D167" s="92">
        <v>1424.2538999999999</v>
      </c>
      <c r="E167" s="92">
        <v>1440.2275</v>
      </c>
      <c r="F167" s="83"/>
      <c r="G167" s="84"/>
      <c r="H167" s="84"/>
      <c r="I167" s="84"/>
      <c r="J167" s="84"/>
      <c r="K167" s="85"/>
      <c r="L167" s="85"/>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5"/>
      <c r="AJ167" s="82"/>
      <c r="AK167" s="82"/>
      <c r="AL167" s="82"/>
      <c r="AM167" s="82"/>
      <c r="AN167" s="82"/>
      <c r="AO167" s="82"/>
      <c r="AP167" s="82"/>
      <c r="AQ167" s="82"/>
      <c r="AR167" s="82"/>
      <c r="AS167" s="82"/>
      <c r="AT167" s="82"/>
      <c r="AU167" s="82"/>
      <c r="AV167" s="85"/>
      <c r="AW167" s="82"/>
      <c r="AX167" s="85"/>
      <c r="AY167" s="82"/>
      <c r="AZ167" s="82"/>
      <c r="BA167" s="82"/>
      <c r="BB167" s="85"/>
      <c r="BC167" s="82"/>
      <c r="BD167" s="82"/>
      <c r="BE167" s="82"/>
      <c r="BF167" s="82"/>
      <c r="BG167" s="82"/>
      <c r="BH167" s="82"/>
      <c r="BI167" s="82"/>
      <c r="BJ167" s="82"/>
      <c r="BK167" s="82"/>
      <c r="BL167" s="82"/>
      <c r="BM167" s="82"/>
      <c r="BN167" s="82"/>
      <c r="BO167" s="82"/>
      <c r="BP167" s="82"/>
      <c r="BQ167" s="82"/>
      <c r="BR167" s="82"/>
      <c r="BS167" s="82"/>
      <c r="BT167" s="82"/>
      <c r="BU167" s="82"/>
      <c r="BV167" s="82"/>
      <c r="BW167" s="82"/>
      <c r="BX167" s="82"/>
      <c r="BY167" s="82"/>
      <c r="BZ167" s="82"/>
      <c r="CA167" s="82"/>
      <c r="CB167" s="82"/>
      <c r="CC167" s="82"/>
      <c r="CD167" s="82"/>
      <c r="CE167" s="82"/>
      <c r="CF167" s="82"/>
      <c r="CG167" s="82"/>
      <c r="CH167" s="82"/>
      <c r="CI167" s="82"/>
      <c r="CJ167" s="82"/>
      <c r="CK167" s="82"/>
      <c r="CL167" s="82"/>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82"/>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row>
    <row r="168" spans="1:256" s="86" customFormat="1" x14ac:dyDescent="0.25">
      <c r="A168" s="82"/>
      <c r="B168" s="82"/>
      <c r="C168" s="89" t="s">
        <v>5040</v>
      </c>
      <c r="D168" s="92">
        <v>3720.0970000000002</v>
      </c>
      <c r="E168" s="92">
        <v>3761.8193999999999</v>
      </c>
      <c r="F168" s="83"/>
      <c r="G168" s="84"/>
      <c r="H168" s="84"/>
      <c r="I168" s="84"/>
      <c r="J168" s="84"/>
      <c r="K168" s="85"/>
      <c r="L168" s="85"/>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5"/>
      <c r="AJ168" s="82"/>
      <c r="AK168" s="82"/>
      <c r="AL168" s="82"/>
      <c r="AM168" s="82"/>
      <c r="AN168" s="82"/>
      <c r="AO168" s="82"/>
      <c r="AP168" s="82"/>
      <c r="AQ168" s="82"/>
      <c r="AR168" s="82"/>
      <c r="AS168" s="82"/>
      <c r="AT168" s="82"/>
      <c r="AU168" s="82"/>
      <c r="AV168" s="85"/>
      <c r="AW168" s="82"/>
      <c r="AX168" s="85"/>
      <c r="AY168" s="82"/>
      <c r="AZ168" s="82"/>
      <c r="BA168" s="82"/>
      <c r="BB168" s="85"/>
      <c r="BC168" s="82"/>
      <c r="BD168" s="82"/>
      <c r="BE168" s="82"/>
      <c r="BF168" s="8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c r="CE168" s="82"/>
      <c r="CF168" s="82"/>
      <c r="CG168" s="82"/>
      <c r="CH168" s="82"/>
      <c r="CI168" s="82"/>
      <c r="CJ168" s="82"/>
      <c r="CK168" s="82"/>
      <c r="CL168" s="82"/>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82"/>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row>
    <row r="169" spans="1:256" s="86" customFormat="1" x14ac:dyDescent="0.25">
      <c r="A169" s="82"/>
      <c r="B169" s="82"/>
      <c r="C169" s="89" t="s">
        <v>5054</v>
      </c>
      <c r="D169" s="92">
        <v>1420.7184</v>
      </c>
      <c r="E169" s="92">
        <v>1436.6523</v>
      </c>
      <c r="F169" s="83"/>
      <c r="G169" s="84"/>
      <c r="H169" s="84"/>
      <c r="I169" s="84"/>
      <c r="J169" s="84"/>
      <c r="K169" s="85"/>
      <c r="L169" s="85"/>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5"/>
      <c r="AJ169" s="82"/>
      <c r="AK169" s="82"/>
      <c r="AL169" s="82"/>
      <c r="AM169" s="82"/>
      <c r="AN169" s="82"/>
      <c r="AO169" s="82"/>
      <c r="AP169" s="82"/>
      <c r="AQ169" s="82"/>
      <c r="AR169" s="82"/>
      <c r="AS169" s="82"/>
      <c r="AT169" s="82"/>
      <c r="AU169" s="82"/>
      <c r="AV169" s="85"/>
      <c r="AW169" s="82"/>
      <c r="AX169" s="85"/>
      <c r="AY169" s="82"/>
      <c r="AZ169" s="82"/>
      <c r="BA169" s="82"/>
      <c r="BB169" s="85"/>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82"/>
      <c r="BZ169" s="82"/>
      <c r="CA169" s="82"/>
      <c r="CB169" s="82"/>
      <c r="CC169" s="82"/>
      <c r="CD169" s="82"/>
      <c r="CE169" s="82"/>
      <c r="CF169" s="82"/>
      <c r="CG169" s="82"/>
      <c r="CH169" s="82"/>
      <c r="CI169" s="82"/>
      <c r="CJ169" s="82"/>
      <c r="CK169" s="82"/>
      <c r="CL169" s="82"/>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82"/>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row>
    <row r="170" spans="1:256" s="86" customFormat="1" x14ac:dyDescent="0.25">
      <c r="A170" s="82"/>
      <c r="B170" s="82"/>
      <c r="C170" s="89" t="s">
        <v>5035</v>
      </c>
      <c r="D170" s="92">
        <v>1423.9186999999999</v>
      </c>
      <c r="E170" s="92">
        <v>1439.8885</v>
      </c>
      <c r="F170" s="83"/>
      <c r="G170" s="84"/>
      <c r="H170" s="84"/>
      <c r="I170" s="84"/>
      <c r="J170" s="84"/>
      <c r="K170" s="85"/>
      <c r="L170" s="85"/>
      <c r="M170" s="82"/>
      <c r="N170" s="82"/>
      <c r="O170" s="82"/>
      <c r="P170" s="82"/>
      <c r="Q170" s="82"/>
      <c r="R170" s="82"/>
      <c r="S170" s="82"/>
      <c r="T170" s="82"/>
      <c r="U170" s="82"/>
      <c r="V170" s="82"/>
      <c r="W170" s="82"/>
      <c r="X170" s="82"/>
      <c r="Y170" s="82"/>
      <c r="Z170" s="82"/>
      <c r="AA170" s="82"/>
      <c r="AB170" s="82"/>
      <c r="AC170" s="82"/>
      <c r="AD170" s="82"/>
      <c r="AE170" s="82"/>
      <c r="AF170" s="82"/>
      <c r="AG170" s="82"/>
      <c r="AH170" s="82"/>
      <c r="AI170" s="85"/>
      <c r="AJ170" s="82"/>
      <c r="AK170" s="82"/>
      <c r="AL170" s="82"/>
      <c r="AM170" s="82"/>
      <c r="AN170" s="82"/>
      <c r="AO170" s="82"/>
      <c r="AP170" s="82"/>
      <c r="AQ170" s="82"/>
      <c r="AR170" s="82"/>
      <c r="AS170" s="82"/>
      <c r="AT170" s="82"/>
      <c r="AU170" s="82"/>
      <c r="AV170" s="85"/>
      <c r="AW170" s="82"/>
      <c r="AX170" s="85"/>
      <c r="AY170" s="82"/>
      <c r="AZ170" s="82"/>
      <c r="BA170" s="82"/>
      <c r="BB170" s="85"/>
      <c r="BC170" s="82"/>
      <c r="BD170" s="82"/>
      <c r="BE170" s="82"/>
      <c r="BF170" s="82"/>
      <c r="BG170" s="82"/>
      <c r="BH170" s="82"/>
      <c r="BI170" s="82"/>
      <c r="BJ170" s="82"/>
      <c r="BK170" s="82"/>
      <c r="BL170" s="82"/>
      <c r="BM170" s="82"/>
      <c r="BN170" s="82"/>
      <c r="BO170" s="82"/>
      <c r="BP170" s="82"/>
      <c r="BQ170" s="82"/>
      <c r="BR170" s="82"/>
      <c r="BS170" s="82"/>
      <c r="BT170" s="82"/>
      <c r="BU170" s="82"/>
      <c r="BV170" s="82"/>
      <c r="BW170" s="82"/>
      <c r="BX170" s="82"/>
      <c r="BY170" s="82"/>
      <c r="BZ170" s="82"/>
      <c r="CA170" s="82"/>
      <c r="CB170" s="82"/>
      <c r="CC170" s="82"/>
      <c r="CD170" s="82"/>
      <c r="CE170" s="82"/>
      <c r="CF170" s="82"/>
      <c r="CG170" s="82"/>
      <c r="CH170" s="82"/>
      <c r="CI170" s="82"/>
      <c r="CJ170" s="82"/>
      <c r="CK170" s="82"/>
      <c r="CL170" s="82"/>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82"/>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row>
    <row r="171" spans="1:256" s="86" customFormat="1" x14ac:dyDescent="0.25">
      <c r="A171" s="82"/>
      <c r="B171" s="82"/>
      <c r="C171" s="89" t="s">
        <v>5041</v>
      </c>
      <c r="D171" s="92">
        <v>1448.8415</v>
      </c>
      <c r="E171" s="92">
        <v>1465.0906</v>
      </c>
      <c r="F171" s="83"/>
      <c r="G171" s="84"/>
      <c r="H171" s="84"/>
      <c r="I171" s="84"/>
      <c r="J171" s="84"/>
      <c r="K171" s="85"/>
      <c r="L171" s="85"/>
      <c r="M171" s="82"/>
      <c r="N171" s="82"/>
      <c r="O171" s="82"/>
      <c r="P171" s="82"/>
      <c r="Q171" s="82"/>
      <c r="R171" s="82"/>
      <c r="S171" s="82"/>
      <c r="T171" s="82"/>
      <c r="U171" s="82"/>
      <c r="V171" s="82"/>
      <c r="W171" s="82"/>
      <c r="X171" s="82"/>
      <c r="Y171" s="82"/>
      <c r="Z171" s="82"/>
      <c r="AA171" s="82"/>
      <c r="AB171" s="82"/>
      <c r="AC171" s="82"/>
      <c r="AD171" s="82"/>
      <c r="AE171" s="82"/>
      <c r="AF171" s="82"/>
      <c r="AG171" s="82"/>
      <c r="AH171" s="82"/>
      <c r="AI171" s="85"/>
      <c r="AJ171" s="82"/>
      <c r="AK171" s="82"/>
      <c r="AL171" s="82"/>
      <c r="AM171" s="82"/>
      <c r="AN171" s="82"/>
      <c r="AO171" s="82"/>
      <c r="AP171" s="82"/>
      <c r="AQ171" s="82"/>
      <c r="AR171" s="82"/>
      <c r="AS171" s="82"/>
      <c r="AT171" s="82"/>
      <c r="AU171" s="82"/>
      <c r="AV171" s="85"/>
      <c r="AW171" s="82"/>
      <c r="AX171" s="85"/>
      <c r="AY171" s="82"/>
      <c r="AZ171" s="82"/>
      <c r="BA171" s="82"/>
      <c r="BB171" s="85"/>
      <c r="BC171" s="82"/>
      <c r="BD171" s="82"/>
      <c r="BE171" s="82"/>
      <c r="BF171" s="82"/>
      <c r="BG171" s="82"/>
      <c r="BH171" s="82"/>
      <c r="BI171" s="82"/>
      <c r="BJ171" s="82"/>
      <c r="BK171" s="82"/>
      <c r="BL171" s="82"/>
      <c r="BM171" s="82"/>
      <c r="BN171" s="82"/>
      <c r="BO171" s="82"/>
      <c r="BP171" s="82"/>
      <c r="BQ171" s="82"/>
      <c r="BR171" s="82"/>
      <c r="BS171" s="82"/>
      <c r="BT171" s="82"/>
      <c r="BU171" s="82"/>
      <c r="BV171" s="82"/>
      <c r="BW171" s="82"/>
      <c r="BX171" s="82"/>
      <c r="BY171" s="82"/>
      <c r="BZ171" s="82"/>
      <c r="CA171" s="82"/>
      <c r="CB171" s="82"/>
      <c r="CC171" s="82"/>
      <c r="CD171" s="82"/>
      <c r="CE171" s="82"/>
      <c r="CF171" s="82"/>
      <c r="CG171" s="82"/>
      <c r="CH171" s="82"/>
      <c r="CI171" s="82"/>
      <c r="CJ171" s="82"/>
      <c r="CK171" s="82"/>
      <c r="CL171" s="82"/>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82"/>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row>
    <row r="172" spans="1:256" s="86" customFormat="1" x14ac:dyDescent="0.25">
      <c r="A172" s="82"/>
      <c r="B172" s="82"/>
      <c r="C172" s="89" t="s">
        <v>5026</v>
      </c>
      <c r="D172" s="92">
        <v>3655.6280000000002</v>
      </c>
      <c r="E172" s="92">
        <v>3696.6266999999998</v>
      </c>
      <c r="F172" s="83"/>
      <c r="G172" s="84"/>
      <c r="H172" s="84"/>
      <c r="I172" s="84"/>
      <c r="J172" s="84"/>
      <c r="K172" s="85"/>
      <c r="L172" s="85"/>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5"/>
      <c r="AJ172" s="82"/>
      <c r="AK172" s="82"/>
      <c r="AL172" s="82"/>
      <c r="AM172" s="82"/>
      <c r="AN172" s="82"/>
      <c r="AO172" s="82"/>
      <c r="AP172" s="82"/>
      <c r="AQ172" s="82"/>
      <c r="AR172" s="82"/>
      <c r="AS172" s="82"/>
      <c r="AT172" s="82"/>
      <c r="AU172" s="82"/>
      <c r="AV172" s="85"/>
      <c r="AW172" s="82"/>
      <c r="AX172" s="85"/>
      <c r="AY172" s="82"/>
      <c r="AZ172" s="82"/>
      <c r="BA172" s="82"/>
      <c r="BB172" s="85"/>
      <c r="BC172" s="82"/>
      <c r="BD172" s="82"/>
      <c r="BE172" s="82"/>
      <c r="BF172" s="82"/>
      <c r="BG172" s="82"/>
      <c r="BH172" s="82"/>
      <c r="BI172" s="82"/>
      <c r="BJ172" s="82"/>
      <c r="BK172" s="82"/>
      <c r="BL172" s="82"/>
      <c r="BM172" s="82"/>
      <c r="BN172" s="82"/>
      <c r="BO172" s="82"/>
      <c r="BP172" s="82"/>
      <c r="BQ172" s="82"/>
      <c r="BR172" s="82"/>
      <c r="BS172" s="82"/>
      <c r="BT172" s="82"/>
      <c r="BU172" s="82"/>
      <c r="BV172" s="82"/>
      <c r="BW172" s="82"/>
      <c r="BX172" s="82"/>
      <c r="BY172" s="82"/>
      <c r="BZ172" s="82"/>
      <c r="CA172" s="82"/>
      <c r="CB172" s="82"/>
      <c r="CC172" s="82"/>
      <c r="CD172" s="82"/>
      <c r="CE172" s="82"/>
      <c r="CF172" s="82"/>
      <c r="CG172" s="82"/>
      <c r="CH172" s="82"/>
      <c r="CI172" s="82"/>
      <c r="CJ172" s="82"/>
      <c r="CK172" s="82"/>
      <c r="CL172" s="82"/>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82"/>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row>
    <row r="173" spans="1:256" s="86" customFormat="1" x14ac:dyDescent="0.25">
      <c r="A173" s="82"/>
      <c r="B173" s="82"/>
      <c r="C173" s="89" t="s">
        <v>5043</v>
      </c>
      <c r="D173" s="92">
        <v>1603.3098</v>
      </c>
      <c r="E173" s="92">
        <v>1621.2918</v>
      </c>
      <c r="F173" s="83"/>
      <c r="G173" s="84"/>
      <c r="H173" s="84"/>
      <c r="I173" s="84"/>
      <c r="J173" s="84"/>
      <c r="K173" s="85"/>
      <c r="L173" s="85"/>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5"/>
      <c r="AJ173" s="82"/>
      <c r="AK173" s="82"/>
      <c r="AL173" s="82"/>
      <c r="AM173" s="82"/>
      <c r="AN173" s="82"/>
      <c r="AO173" s="82"/>
      <c r="AP173" s="82"/>
      <c r="AQ173" s="82"/>
      <c r="AR173" s="82"/>
      <c r="AS173" s="82"/>
      <c r="AT173" s="82"/>
      <c r="AU173" s="82"/>
      <c r="AV173" s="85"/>
      <c r="AW173" s="82"/>
      <c r="AX173" s="85"/>
      <c r="AY173" s="82"/>
      <c r="AZ173" s="82"/>
      <c r="BA173" s="82"/>
      <c r="BB173" s="85"/>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82"/>
      <c r="BZ173" s="82"/>
      <c r="CA173" s="82"/>
      <c r="CB173" s="82"/>
      <c r="CC173" s="82"/>
      <c r="CD173" s="82"/>
      <c r="CE173" s="82"/>
      <c r="CF173" s="82"/>
      <c r="CG173" s="82"/>
      <c r="CH173" s="82"/>
      <c r="CI173" s="82"/>
      <c r="CJ173" s="82"/>
      <c r="CK173" s="82"/>
      <c r="CL173" s="82"/>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82"/>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row>
    <row r="174" spans="1:256" s="86" customFormat="1" x14ac:dyDescent="0.25">
      <c r="A174" s="82"/>
      <c r="B174" s="82"/>
      <c r="C174" s="89" t="s">
        <v>5036</v>
      </c>
      <c r="D174" s="92">
        <v>1423.9057</v>
      </c>
      <c r="E174" s="92">
        <v>1439.8752999999999</v>
      </c>
      <c r="F174" s="83"/>
      <c r="G174" s="84"/>
      <c r="H174" s="84"/>
      <c r="I174" s="84"/>
      <c r="J174" s="84"/>
      <c r="K174" s="85"/>
      <c r="L174" s="85"/>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5"/>
      <c r="AJ174" s="82"/>
      <c r="AK174" s="82"/>
      <c r="AL174" s="82"/>
      <c r="AM174" s="82"/>
      <c r="AN174" s="82"/>
      <c r="AO174" s="82"/>
      <c r="AP174" s="82"/>
      <c r="AQ174" s="82"/>
      <c r="AR174" s="82"/>
      <c r="AS174" s="82"/>
      <c r="AT174" s="82"/>
      <c r="AU174" s="82"/>
      <c r="AV174" s="85"/>
      <c r="AW174" s="82"/>
      <c r="AX174" s="85"/>
      <c r="AY174" s="82"/>
      <c r="AZ174" s="82"/>
      <c r="BA174" s="82"/>
      <c r="BB174" s="85"/>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c r="CA174" s="82"/>
      <c r="CB174" s="82"/>
      <c r="CC174" s="82"/>
      <c r="CD174" s="82"/>
      <c r="CE174" s="82"/>
      <c r="CF174" s="82"/>
      <c r="CG174" s="82"/>
      <c r="CH174" s="82"/>
      <c r="CI174" s="82"/>
      <c r="CJ174" s="82"/>
      <c r="CK174" s="82"/>
      <c r="CL174" s="82"/>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82"/>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row>
    <row r="175" spans="1:256" s="86" customFormat="1" x14ac:dyDescent="0.25">
      <c r="A175" s="82"/>
      <c r="B175" s="82"/>
      <c r="C175" s="89" t="s">
        <v>5037</v>
      </c>
      <c r="D175" s="92">
        <v>1472.5841</v>
      </c>
      <c r="E175" s="92">
        <v>1489.6863000000001</v>
      </c>
      <c r="F175" s="83"/>
      <c r="G175" s="84"/>
      <c r="H175" s="84"/>
      <c r="I175" s="84"/>
      <c r="J175" s="84"/>
      <c r="K175" s="85"/>
      <c r="L175" s="85"/>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5"/>
      <c r="AJ175" s="82"/>
      <c r="AK175" s="82"/>
      <c r="AL175" s="82"/>
      <c r="AM175" s="82"/>
      <c r="AN175" s="82"/>
      <c r="AO175" s="82"/>
      <c r="AP175" s="82"/>
      <c r="AQ175" s="82"/>
      <c r="AR175" s="82"/>
      <c r="AS175" s="82"/>
      <c r="AT175" s="82"/>
      <c r="AU175" s="82"/>
      <c r="AV175" s="85"/>
      <c r="AW175" s="82"/>
      <c r="AX175" s="85"/>
      <c r="AY175" s="82"/>
      <c r="AZ175" s="82"/>
      <c r="BA175" s="82"/>
      <c r="BB175" s="85"/>
      <c r="BC175" s="82"/>
      <c r="BD175" s="82"/>
      <c r="BE175" s="82"/>
      <c r="BF175" s="82"/>
      <c r="BG175" s="82"/>
      <c r="BH175" s="82"/>
      <c r="BI175" s="82"/>
      <c r="BJ175" s="82"/>
      <c r="BK175" s="82"/>
      <c r="BL175" s="82"/>
      <c r="BM175" s="82"/>
      <c r="BN175" s="82"/>
      <c r="BO175" s="82"/>
      <c r="BP175" s="82"/>
      <c r="BQ175" s="82"/>
      <c r="BR175" s="82"/>
      <c r="BS175" s="82"/>
      <c r="BT175" s="82"/>
      <c r="BU175" s="82"/>
      <c r="BV175" s="82"/>
      <c r="BW175" s="82"/>
      <c r="BX175" s="82"/>
      <c r="BY175" s="82"/>
      <c r="BZ175" s="82"/>
      <c r="CA175" s="82"/>
      <c r="CB175" s="82"/>
      <c r="CC175" s="82"/>
      <c r="CD175" s="82"/>
      <c r="CE175" s="82"/>
      <c r="CF175" s="82"/>
      <c r="CG175" s="82"/>
      <c r="CH175" s="82"/>
      <c r="CI175" s="82"/>
      <c r="CJ175" s="82"/>
      <c r="CK175" s="82"/>
      <c r="CL175" s="82"/>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82"/>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row>
    <row r="176" spans="1:256" s="86" customFormat="1" x14ac:dyDescent="0.25">
      <c r="A176" s="82"/>
      <c r="B176" s="82"/>
      <c r="C176" s="89" t="s">
        <v>5042</v>
      </c>
      <c r="D176" s="92">
        <v>1498.3278</v>
      </c>
      <c r="E176" s="92">
        <v>1515.7291</v>
      </c>
      <c r="F176" s="83"/>
      <c r="G176" s="84"/>
      <c r="H176" s="84"/>
      <c r="I176" s="84"/>
      <c r="J176" s="84"/>
      <c r="K176" s="85"/>
      <c r="L176" s="85"/>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5"/>
      <c r="AJ176" s="82"/>
      <c r="AK176" s="82"/>
      <c r="AL176" s="82"/>
      <c r="AM176" s="82"/>
      <c r="AN176" s="82"/>
      <c r="AO176" s="82"/>
      <c r="AP176" s="82"/>
      <c r="AQ176" s="82"/>
      <c r="AR176" s="82"/>
      <c r="AS176" s="82"/>
      <c r="AT176" s="82"/>
      <c r="AU176" s="82"/>
      <c r="AV176" s="85"/>
      <c r="AW176" s="82"/>
      <c r="AX176" s="85"/>
      <c r="AY176" s="82"/>
      <c r="AZ176" s="82"/>
      <c r="BA176" s="82"/>
      <c r="BB176" s="85"/>
      <c r="BC176" s="82"/>
      <c r="BD176" s="82"/>
      <c r="BE176" s="82"/>
      <c r="BF176" s="82"/>
      <c r="BG176" s="82"/>
      <c r="BH176" s="82"/>
      <c r="BI176" s="82"/>
      <c r="BJ176" s="82"/>
      <c r="BK176" s="82"/>
      <c r="BL176" s="82"/>
      <c r="BM176" s="82"/>
      <c r="BN176" s="82"/>
      <c r="BO176" s="82"/>
      <c r="BP176" s="82"/>
      <c r="BQ176" s="82"/>
      <c r="BR176" s="82"/>
      <c r="BS176" s="82"/>
      <c r="BT176" s="82"/>
      <c r="BU176" s="82"/>
      <c r="BV176" s="82"/>
      <c r="BW176" s="82"/>
      <c r="BX176" s="82"/>
      <c r="BY176" s="82"/>
      <c r="BZ176" s="82"/>
      <c r="CA176" s="82"/>
      <c r="CB176" s="82"/>
      <c r="CC176" s="82"/>
      <c r="CD176" s="82"/>
      <c r="CE176" s="82"/>
      <c r="CF176" s="82"/>
      <c r="CG176" s="82"/>
      <c r="CH176" s="82"/>
      <c r="CI176" s="82"/>
      <c r="CJ176" s="82"/>
      <c r="CK176" s="82"/>
      <c r="CL176" s="82"/>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82"/>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row>
    <row r="177" spans="1:256" s="86" customFormat="1" x14ac:dyDescent="0.25">
      <c r="A177" s="82"/>
      <c r="B177" s="82"/>
      <c r="C177" s="89" t="s">
        <v>5028</v>
      </c>
      <c r="D177" s="92">
        <v>3820.0488999999998</v>
      </c>
      <c r="E177" s="92">
        <v>3864.4141</v>
      </c>
      <c r="F177" s="83"/>
      <c r="G177" s="84"/>
      <c r="H177" s="84"/>
      <c r="I177" s="84"/>
      <c r="J177" s="84"/>
      <c r="K177" s="85"/>
      <c r="L177" s="85"/>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5"/>
      <c r="AJ177" s="82"/>
      <c r="AK177" s="82"/>
      <c r="AL177" s="82"/>
      <c r="AM177" s="82"/>
      <c r="AN177" s="82"/>
      <c r="AO177" s="82"/>
      <c r="AP177" s="82"/>
      <c r="AQ177" s="82"/>
      <c r="AR177" s="82"/>
      <c r="AS177" s="82"/>
      <c r="AT177" s="82"/>
      <c r="AU177" s="82"/>
      <c r="AV177" s="85"/>
      <c r="AW177" s="82"/>
      <c r="AX177" s="85"/>
      <c r="AY177" s="82"/>
      <c r="AZ177" s="82"/>
      <c r="BA177" s="82"/>
      <c r="BB177" s="85"/>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c r="CE177" s="82"/>
      <c r="CF177" s="82"/>
      <c r="CG177" s="82"/>
      <c r="CH177" s="82"/>
      <c r="CI177" s="82"/>
      <c r="CJ177" s="82"/>
      <c r="CK177" s="82"/>
      <c r="CL177" s="82"/>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82"/>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row>
    <row r="178" spans="1:256" s="86" customFormat="1" x14ac:dyDescent="0.25">
      <c r="A178" s="82"/>
      <c r="B178" s="82"/>
      <c r="C178" s="89" t="s">
        <v>5044</v>
      </c>
      <c r="D178" s="92">
        <v>1697.5462</v>
      </c>
      <c r="E178" s="92">
        <v>1717.2609</v>
      </c>
      <c r="F178" s="83"/>
      <c r="G178" s="84"/>
      <c r="H178" s="84"/>
      <c r="I178" s="84"/>
      <c r="J178" s="84"/>
      <c r="K178" s="85"/>
      <c r="L178" s="85"/>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5"/>
      <c r="AJ178" s="82"/>
      <c r="AK178" s="82"/>
      <c r="AL178" s="82"/>
      <c r="AM178" s="82"/>
      <c r="AN178" s="82"/>
      <c r="AO178" s="82"/>
      <c r="AP178" s="82"/>
      <c r="AQ178" s="82"/>
      <c r="AR178" s="82"/>
      <c r="AS178" s="82"/>
      <c r="AT178" s="82"/>
      <c r="AU178" s="82"/>
      <c r="AV178" s="85"/>
      <c r="AW178" s="82"/>
      <c r="AX178" s="85"/>
      <c r="AY178" s="82"/>
      <c r="AZ178" s="82"/>
      <c r="BA178" s="82"/>
      <c r="BB178" s="85"/>
      <c r="BC178" s="82"/>
      <c r="BD178" s="82"/>
      <c r="BE178" s="82"/>
      <c r="BF178" s="82"/>
      <c r="BG178" s="82"/>
      <c r="BH178" s="82"/>
      <c r="BI178" s="82"/>
      <c r="BJ178" s="82"/>
      <c r="BK178" s="82"/>
      <c r="BL178" s="82"/>
      <c r="BM178" s="82"/>
      <c r="BN178" s="82"/>
      <c r="BO178" s="82"/>
      <c r="BP178" s="82"/>
      <c r="BQ178" s="82"/>
      <c r="BR178" s="82"/>
      <c r="BS178" s="82"/>
      <c r="BT178" s="82"/>
      <c r="BU178" s="82"/>
      <c r="BV178" s="82"/>
      <c r="BW178" s="82"/>
      <c r="BX178" s="82"/>
      <c r="BY178" s="82"/>
      <c r="BZ178" s="82"/>
      <c r="CA178" s="82"/>
      <c r="CB178" s="82"/>
      <c r="CC178" s="82"/>
      <c r="CD178" s="82"/>
      <c r="CE178" s="82"/>
      <c r="CF178" s="82"/>
      <c r="CG178" s="82"/>
      <c r="CH178" s="82"/>
      <c r="CI178" s="82"/>
      <c r="CJ178" s="82"/>
      <c r="CK178" s="82"/>
      <c r="CL178" s="82"/>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82"/>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row>
    <row r="179" spans="1:256" s="86" customFormat="1" x14ac:dyDescent="0.25">
      <c r="A179" s="82"/>
      <c r="B179" s="82"/>
      <c r="C179" s="89" t="s">
        <v>5038</v>
      </c>
      <c r="D179" s="92">
        <v>1474.7397000000001</v>
      </c>
      <c r="E179" s="92">
        <v>1491.8671999999999</v>
      </c>
      <c r="F179" s="83"/>
      <c r="G179" s="84"/>
      <c r="H179" s="84"/>
      <c r="I179" s="84"/>
      <c r="J179" s="84"/>
      <c r="K179" s="85"/>
      <c r="L179" s="85"/>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5"/>
      <c r="AJ179" s="82"/>
      <c r="AK179" s="82"/>
      <c r="AL179" s="82"/>
      <c r="AM179" s="82"/>
      <c r="AN179" s="82"/>
      <c r="AO179" s="82"/>
      <c r="AP179" s="82"/>
      <c r="AQ179" s="82"/>
      <c r="AR179" s="82"/>
      <c r="AS179" s="82"/>
      <c r="AT179" s="82"/>
      <c r="AU179" s="82"/>
      <c r="AV179" s="85"/>
      <c r="AW179" s="82"/>
      <c r="AX179" s="85"/>
      <c r="AY179" s="82"/>
      <c r="AZ179" s="82"/>
      <c r="BA179" s="82"/>
      <c r="BB179" s="85"/>
      <c r="BC179" s="82"/>
      <c r="BD179" s="82"/>
      <c r="BE179" s="82"/>
      <c r="BF179" s="82"/>
      <c r="BG179" s="82"/>
      <c r="BH179" s="82"/>
      <c r="BI179" s="82"/>
      <c r="BJ179" s="82"/>
      <c r="BK179" s="82"/>
      <c r="BL179" s="82"/>
      <c r="BM179" s="82"/>
      <c r="BN179" s="82"/>
      <c r="BO179" s="82"/>
      <c r="BP179" s="82"/>
      <c r="BQ179" s="82"/>
      <c r="BR179" s="82"/>
      <c r="BS179" s="82"/>
      <c r="BT179" s="82"/>
      <c r="BU179" s="82"/>
      <c r="BV179" s="82"/>
      <c r="BW179" s="82"/>
      <c r="BX179" s="82"/>
      <c r="BY179" s="82"/>
      <c r="BZ179" s="82"/>
      <c r="CA179" s="82"/>
      <c r="CB179" s="82"/>
      <c r="CC179" s="82"/>
      <c r="CD179" s="82"/>
      <c r="CE179" s="82"/>
      <c r="CF179" s="82"/>
      <c r="CG179" s="82"/>
      <c r="CH179" s="82"/>
      <c r="CI179" s="82"/>
      <c r="CJ179" s="82"/>
      <c r="CK179" s="82"/>
      <c r="CL179" s="82"/>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82"/>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row>
    <row r="180" spans="1:256" s="86" customFormat="1" ht="85.15" customHeight="1" x14ac:dyDescent="0.25">
      <c r="A180" s="82"/>
      <c r="B180" s="82"/>
      <c r="C180" s="166" t="s">
        <v>5060</v>
      </c>
      <c r="D180" s="167"/>
      <c r="E180" s="168"/>
      <c r="F180" s="83"/>
      <c r="G180" s="84"/>
      <c r="H180" s="84"/>
      <c r="I180" s="84"/>
      <c r="J180" s="84"/>
      <c r="K180" s="85"/>
      <c r="L180" s="85"/>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5"/>
      <c r="AJ180" s="82"/>
      <c r="AK180" s="82"/>
      <c r="AL180" s="82"/>
      <c r="AM180" s="82"/>
      <c r="AN180" s="82"/>
      <c r="AO180" s="82"/>
      <c r="AP180" s="82"/>
      <c r="AQ180" s="82"/>
      <c r="AR180" s="82"/>
      <c r="AS180" s="82"/>
      <c r="AT180" s="82"/>
      <c r="AU180" s="82"/>
      <c r="AV180" s="85"/>
      <c r="AW180" s="82"/>
      <c r="AX180" s="85"/>
      <c r="AY180" s="82"/>
      <c r="AZ180" s="82"/>
      <c r="BA180" s="82"/>
      <c r="BB180" s="85"/>
      <c r="BC180" s="82"/>
      <c r="BD180" s="82"/>
      <c r="BE180" s="82"/>
      <c r="BF180" s="82"/>
      <c r="BG180" s="82"/>
      <c r="BH180" s="82"/>
      <c r="BI180" s="82"/>
      <c r="BJ180" s="82"/>
      <c r="BK180" s="82"/>
      <c r="BL180" s="82"/>
      <c r="BM180" s="82"/>
      <c r="BN180" s="82"/>
      <c r="BO180" s="82"/>
      <c r="BP180" s="82"/>
      <c r="BQ180" s="82"/>
      <c r="BR180" s="82"/>
      <c r="BS180" s="82"/>
      <c r="BT180" s="82"/>
      <c r="BU180" s="82"/>
      <c r="BV180" s="82"/>
      <c r="BW180" s="82"/>
      <c r="BX180" s="82"/>
      <c r="BY180" s="82"/>
      <c r="BZ180" s="82"/>
      <c r="CA180" s="82"/>
      <c r="CB180" s="82"/>
      <c r="CC180" s="82"/>
      <c r="CD180" s="82"/>
      <c r="CE180" s="82"/>
      <c r="CF180" s="82"/>
      <c r="CG180" s="82"/>
      <c r="CH180" s="82"/>
      <c r="CI180" s="82"/>
      <c r="CJ180" s="82"/>
      <c r="CK180" s="82"/>
      <c r="CL180" s="82"/>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82"/>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row>
    <row r="182" spans="1:256" x14ac:dyDescent="0.25">
      <c r="C182" s="2" t="s">
        <v>5066</v>
      </c>
      <c r="E182" s="2" t="s">
        <v>2</v>
      </c>
    </row>
    <row r="184" spans="1:256" x14ac:dyDescent="0.25">
      <c r="C184" s="2" t="s">
        <v>5067</v>
      </c>
      <c r="E184" s="2" t="s">
        <v>2</v>
      </c>
    </row>
    <row r="186" spans="1:256" x14ac:dyDescent="0.25">
      <c r="C186" s="2" t="s">
        <v>5018</v>
      </c>
    </row>
    <row r="188" spans="1:256" s="102" customFormat="1" ht="13.5" x14ac:dyDescent="0.25">
      <c r="C188" s="103" t="s">
        <v>5071</v>
      </c>
      <c r="E188" s="104" t="s">
        <v>2</v>
      </c>
    </row>
    <row r="189" spans="1:256" s="102" customFormat="1" ht="13.5" x14ac:dyDescent="0.25">
      <c r="C189" s="103"/>
      <c r="E189" s="104"/>
    </row>
    <row r="190" spans="1:256" s="102" customFormat="1" ht="13.5" x14ac:dyDescent="0.25">
      <c r="C190" s="103" t="s">
        <v>5072</v>
      </c>
      <c r="E190" s="104" t="s">
        <v>2</v>
      </c>
      <c r="F190" s="105"/>
      <c r="H190" s="106"/>
    </row>
    <row r="191" spans="1:256" s="102" customFormat="1" ht="13.5" x14ac:dyDescent="0.25">
      <c r="C191" s="103"/>
      <c r="E191" s="104"/>
      <c r="F191" s="105"/>
      <c r="H191" s="106"/>
    </row>
    <row r="192" spans="1:256" s="102" customFormat="1" ht="13.5" x14ac:dyDescent="0.25">
      <c r="C192" s="107" t="s">
        <v>5073</v>
      </c>
      <c r="D192" s="108"/>
      <c r="E192" s="104" t="s">
        <v>2</v>
      </c>
      <c r="F192" s="109"/>
      <c r="G192" s="106"/>
      <c r="H192" s="106"/>
    </row>
    <row r="193" spans="3:7" s="102" customFormat="1" ht="13.5" x14ac:dyDescent="0.25">
      <c r="C193" s="110"/>
      <c r="D193" s="111"/>
      <c r="E193" s="112"/>
    </row>
    <row r="194" spans="3:7" s="102" customFormat="1" ht="13.5" x14ac:dyDescent="0.25">
      <c r="C194" s="107" t="s">
        <v>5074</v>
      </c>
      <c r="D194" s="108"/>
      <c r="E194" s="104" t="s">
        <v>2</v>
      </c>
    </row>
    <row r="195" spans="3:7" s="102" customFormat="1" ht="13.5" x14ac:dyDescent="0.25">
      <c r="C195" s="110"/>
      <c r="D195" s="113"/>
      <c r="E195" s="112"/>
    </row>
    <row r="196" spans="3:7" s="102" customFormat="1" ht="13.5" x14ac:dyDescent="0.25">
      <c r="C196" s="107" t="s">
        <v>5075</v>
      </c>
      <c r="D196" s="108"/>
      <c r="E196" s="104"/>
    </row>
    <row r="197" spans="3:7" s="102" customFormat="1" ht="13.5" x14ac:dyDescent="0.25">
      <c r="E197" s="112"/>
    </row>
    <row r="198" spans="3:7" s="102" customFormat="1" ht="15" customHeight="1" x14ac:dyDescent="0.25">
      <c r="C198" s="174" t="s">
        <v>5076</v>
      </c>
      <c r="D198" s="174" t="s">
        <v>5077</v>
      </c>
      <c r="E198" s="175" t="s">
        <v>5078</v>
      </c>
      <c r="F198" s="177" t="s">
        <v>5079</v>
      </c>
      <c r="G198" s="114" t="s">
        <v>5080</v>
      </c>
    </row>
    <row r="199" spans="3:7" s="102" customFormat="1" x14ac:dyDescent="0.25">
      <c r="C199" s="174"/>
      <c r="D199" s="174"/>
      <c r="E199" s="176"/>
      <c r="F199" s="177"/>
      <c r="G199" s="114" t="s">
        <v>5081</v>
      </c>
    </row>
    <row r="200" spans="3:7" s="102" customFormat="1" x14ac:dyDescent="0.25">
      <c r="C200" s="171" t="s">
        <v>5082</v>
      </c>
      <c r="D200" s="40" t="s">
        <v>4637</v>
      </c>
      <c r="E200" s="40" t="s">
        <v>5083</v>
      </c>
      <c r="F200" s="115">
        <v>46371</v>
      </c>
      <c r="G200" s="40">
        <v>15000</v>
      </c>
    </row>
    <row r="201" spans="3:7" s="102" customFormat="1" x14ac:dyDescent="0.25">
      <c r="C201" s="172"/>
      <c r="D201" s="40" t="s">
        <v>4639</v>
      </c>
      <c r="E201" s="40" t="s">
        <v>5084</v>
      </c>
      <c r="F201" s="115">
        <v>46919</v>
      </c>
      <c r="G201" s="40">
        <v>-15000</v>
      </c>
    </row>
    <row r="202" spans="3:7" s="102" customFormat="1" x14ac:dyDescent="0.25">
      <c r="C202" s="171" t="s">
        <v>5085</v>
      </c>
      <c r="D202" s="40" t="s">
        <v>4637</v>
      </c>
      <c r="E202" s="40" t="s">
        <v>5083</v>
      </c>
      <c r="F202" s="115">
        <v>46555</v>
      </c>
      <c r="G202" s="40">
        <v>50000</v>
      </c>
    </row>
    <row r="203" spans="3:7" s="102" customFormat="1" x14ac:dyDescent="0.25">
      <c r="C203" s="172"/>
      <c r="D203" s="40" t="s">
        <v>4639</v>
      </c>
      <c r="E203" s="40" t="s">
        <v>5084</v>
      </c>
      <c r="F203" s="115">
        <v>46555</v>
      </c>
      <c r="G203" s="40">
        <v>-50000</v>
      </c>
    </row>
    <row r="204" spans="3:7" s="102" customFormat="1" x14ac:dyDescent="0.25">
      <c r="C204" s="171" t="s">
        <v>5086</v>
      </c>
      <c r="D204" s="40" t="s">
        <v>4637</v>
      </c>
      <c r="E204" s="40" t="s">
        <v>5083</v>
      </c>
      <c r="F204" s="115">
        <v>46373</v>
      </c>
      <c r="G204" s="40">
        <v>17500</v>
      </c>
    </row>
    <row r="205" spans="3:7" s="102" customFormat="1" x14ac:dyDescent="0.25">
      <c r="C205" s="172"/>
      <c r="D205" s="40" t="s">
        <v>4639</v>
      </c>
      <c r="E205" s="40" t="s">
        <v>5084</v>
      </c>
      <c r="F205" s="115">
        <v>46923</v>
      </c>
      <c r="G205" s="40">
        <v>-17500</v>
      </c>
    </row>
    <row r="206" spans="3:7" s="102" customFormat="1" x14ac:dyDescent="0.25">
      <c r="C206" s="171" t="s">
        <v>5087</v>
      </c>
      <c r="D206" s="40" t="s">
        <v>4637</v>
      </c>
      <c r="E206" s="40" t="s">
        <v>5083</v>
      </c>
      <c r="F206" s="115">
        <v>46373</v>
      </c>
      <c r="G206" s="40">
        <v>17500</v>
      </c>
    </row>
    <row r="207" spans="3:7" s="102" customFormat="1" x14ac:dyDescent="0.25">
      <c r="C207" s="172"/>
      <c r="D207" s="40" t="s">
        <v>4639</v>
      </c>
      <c r="E207" s="40" t="s">
        <v>5084</v>
      </c>
      <c r="F207" s="115">
        <v>46923</v>
      </c>
      <c r="G207" s="40">
        <v>-17500</v>
      </c>
    </row>
    <row r="208" spans="3:7" s="102" customFormat="1" x14ac:dyDescent="0.25">
      <c r="C208" s="171" t="s">
        <v>5088</v>
      </c>
      <c r="D208" s="40" t="s">
        <v>4637</v>
      </c>
      <c r="E208" s="40" t="s">
        <v>5083</v>
      </c>
      <c r="F208" s="115">
        <v>46373</v>
      </c>
      <c r="G208" s="40">
        <v>17500</v>
      </c>
    </row>
    <row r="209" spans="3:7" s="102" customFormat="1" x14ac:dyDescent="0.25">
      <c r="C209" s="172"/>
      <c r="D209" s="40" t="s">
        <v>4639</v>
      </c>
      <c r="E209" s="40" t="s">
        <v>5084</v>
      </c>
      <c r="F209" s="115">
        <v>46923</v>
      </c>
      <c r="G209" s="40">
        <v>-17500</v>
      </c>
    </row>
    <row r="210" spans="3:7" s="102" customFormat="1" x14ac:dyDescent="0.25">
      <c r="C210" s="171" t="s">
        <v>5089</v>
      </c>
      <c r="D210" s="40" t="s">
        <v>4637</v>
      </c>
      <c r="E210" s="40" t="s">
        <v>5083</v>
      </c>
      <c r="F210" s="115">
        <v>46373</v>
      </c>
      <c r="G210" s="40">
        <v>12500</v>
      </c>
    </row>
    <row r="211" spans="3:7" s="102" customFormat="1" x14ac:dyDescent="0.25">
      <c r="C211" s="172"/>
      <c r="D211" s="40" t="s">
        <v>4639</v>
      </c>
      <c r="E211" s="40" t="s">
        <v>5084</v>
      </c>
      <c r="F211" s="115">
        <v>46923</v>
      </c>
      <c r="G211" s="40">
        <v>-12500</v>
      </c>
    </row>
    <row r="212" spans="3:7" s="102" customFormat="1" x14ac:dyDescent="0.25">
      <c r="C212" s="171" t="s">
        <v>5086</v>
      </c>
      <c r="D212" s="40" t="s">
        <v>4637</v>
      </c>
      <c r="E212" s="40" t="s">
        <v>5083</v>
      </c>
      <c r="F212" s="115">
        <v>46373</v>
      </c>
      <c r="G212" s="40">
        <v>5000</v>
      </c>
    </row>
    <row r="213" spans="3:7" s="102" customFormat="1" x14ac:dyDescent="0.25">
      <c r="C213" s="172"/>
      <c r="D213" s="40" t="s">
        <v>4639</v>
      </c>
      <c r="E213" s="40" t="s">
        <v>5084</v>
      </c>
      <c r="F213" s="115">
        <v>46923</v>
      </c>
      <c r="G213" s="40">
        <v>-5000</v>
      </c>
    </row>
    <row r="214" spans="3:7" s="102" customFormat="1" x14ac:dyDescent="0.25">
      <c r="C214" s="171" t="s">
        <v>5090</v>
      </c>
      <c r="D214" s="40" t="s">
        <v>4637</v>
      </c>
      <c r="E214" s="40" t="s">
        <v>5083</v>
      </c>
      <c r="F214" s="115">
        <v>46388</v>
      </c>
      <c r="G214" s="40">
        <v>10000</v>
      </c>
    </row>
    <row r="215" spans="3:7" s="102" customFormat="1" x14ac:dyDescent="0.25">
      <c r="C215" s="172"/>
      <c r="D215" s="40" t="s">
        <v>4639</v>
      </c>
      <c r="E215" s="40" t="s">
        <v>5084</v>
      </c>
      <c r="F215" s="115">
        <v>46937</v>
      </c>
      <c r="G215" s="40">
        <v>-10000</v>
      </c>
    </row>
    <row r="216" spans="3:7" s="102" customFormat="1" x14ac:dyDescent="0.25">
      <c r="C216" s="171" t="s">
        <v>5091</v>
      </c>
      <c r="D216" s="40" t="s">
        <v>4637</v>
      </c>
      <c r="E216" s="40" t="s">
        <v>5083</v>
      </c>
      <c r="F216" s="115">
        <v>46388</v>
      </c>
      <c r="G216" s="40">
        <v>10000</v>
      </c>
    </row>
    <row r="217" spans="3:7" s="102" customFormat="1" x14ac:dyDescent="0.25">
      <c r="C217" s="172"/>
      <c r="D217" s="40" t="s">
        <v>4639</v>
      </c>
      <c r="E217" s="40" t="s">
        <v>5084</v>
      </c>
      <c r="F217" s="115">
        <v>46937</v>
      </c>
      <c r="G217" s="40">
        <v>-10000</v>
      </c>
    </row>
    <row r="218" spans="3:7" s="102" customFormat="1" x14ac:dyDescent="0.25">
      <c r="C218" s="171" t="s">
        <v>5090</v>
      </c>
      <c r="D218" s="40" t="s">
        <v>4637</v>
      </c>
      <c r="E218" s="40" t="s">
        <v>5083</v>
      </c>
      <c r="F218" s="115">
        <v>46388</v>
      </c>
      <c r="G218" s="40">
        <v>15000</v>
      </c>
    </row>
    <row r="219" spans="3:7" s="102" customFormat="1" x14ac:dyDescent="0.25">
      <c r="C219" s="172"/>
      <c r="D219" s="40" t="s">
        <v>4639</v>
      </c>
      <c r="E219" s="40" t="s">
        <v>5084</v>
      </c>
      <c r="F219" s="115">
        <v>46937</v>
      </c>
      <c r="G219" s="40">
        <v>-15000</v>
      </c>
    </row>
    <row r="220" spans="3:7" s="102" customFormat="1" x14ac:dyDescent="0.25">
      <c r="C220" s="171" t="s">
        <v>5092</v>
      </c>
      <c r="D220" s="40" t="s">
        <v>4637</v>
      </c>
      <c r="E220" s="40" t="s">
        <v>5083</v>
      </c>
      <c r="F220" s="115">
        <v>46555</v>
      </c>
      <c r="G220" s="40">
        <v>5000</v>
      </c>
    </row>
    <row r="221" spans="3:7" s="102" customFormat="1" x14ac:dyDescent="0.25">
      <c r="C221" s="172"/>
      <c r="D221" s="40" t="s">
        <v>4639</v>
      </c>
      <c r="E221" s="40" t="s">
        <v>5084</v>
      </c>
      <c r="F221" s="115">
        <v>46555</v>
      </c>
      <c r="G221" s="40">
        <v>-5000</v>
      </c>
    </row>
    <row r="222" spans="3:7" s="102" customFormat="1" x14ac:dyDescent="0.25">
      <c r="C222" s="171" t="s">
        <v>5093</v>
      </c>
      <c r="D222" s="40" t="s">
        <v>4637</v>
      </c>
      <c r="E222" s="40" t="s">
        <v>5083</v>
      </c>
      <c r="F222" s="115">
        <v>46555</v>
      </c>
      <c r="G222" s="40">
        <v>15000</v>
      </c>
    </row>
    <row r="223" spans="3:7" s="102" customFormat="1" x14ac:dyDescent="0.25">
      <c r="C223" s="172"/>
      <c r="D223" s="40" t="s">
        <v>4639</v>
      </c>
      <c r="E223" s="40" t="s">
        <v>5084</v>
      </c>
      <c r="F223" s="115">
        <v>46555</v>
      </c>
      <c r="G223" s="40">
        <v>-15000</v>
      </c>
    </row>
    <row r="224" spans="3:7" s="102" customFormat="1" x14ac:dyDescent="0.25">
      <c r="C224" s="171" t="s">
        <v>5094</v>
      </c>
      <c r="D224" s="40" t="s">
        <v>4637</v>
      </c>
      <c r="E224" s="40" t="s">
        <v>5083</v>
      </c>
      <c r="F224" s="115">
        <v>46555</v>
      </c>
      <c r="G224" s="40">
        <v>17500</v>
      </c>
    </row>
    <row r="225" spans="3:7" s="102" customFormat="1" x14ac:dyDescent="0.25">
      <c r="C225" s="172"/>
      <c r="D225" s="40" t="s">
        <v>4639</v>
      </c>
      <c r="E225" s="40" t="s">
        <v>5084</v>
      </c>
      <c r="F225" s="115">
        <v>46555</v>
      </c>
      <c r="G225" s="40">
        <v>-17500</v>
      </c>
    </row>
    <row r="226" spans="3:7" s="102" customFormat="1" x14ac:dyDescent="0.25">
      <c r="C226" s="171" t="s">
        <v>5095</v>
      </c>
      <c r="D226" s="40" t="s">
        <v>4637</v>
      </c>
      <c r="E226" s="40" t="s">
        <v>5083</v>
      </c>
      <c r="F226" s="115">
        <v>46555</v>
      </c>
      <c r="G226" s="40">
        <v>12500</v>
      </c>
    </row>
    <row r="227" spans="3:7" s="102" customFormat="1" x14ac:dyDescent="0.25">
      <c r="C227" s="172"/>
      <c r="D227" s="40" t="s">
        <v>4639</v>
      </c>
      <c r="E227" s="40" t="s">
        <v>5084</v>
      </c>
      <c r="F227" s="115">
        <v>46555</v>
      </c>
      <c r="G227" s="40">
        <v>-12500</v>
      </c>
    </row>
    <row r="228" spans="3:7" s="102" customFormat="1" x14ac:dyDescent="0.25">
      <c r="C228" s="171" t="s">
        <v>5092</v>
      </c>
      <c r="D228" s="40" t="s">
        <v>4637</v>
      </c>
      <c r="E228" s="40" t="s">
        <v>5083</v>
      </c>
      <c r="F228" s="115">
        <v>46555</v>
      </c>
      <c r="G228" s="40">
        <v>20000</v>
      </c>
    </row>
    <row r="229" spans="3:7" s="102" customFormat="1" x14ac:dyDescent="0.25">
      <c r="C229" s="172"/>
      <c r="D229" s="40" t="s">
        <v>4639</v>
      </c>
      <c r="E229" s="40" t="s">
        <v>5084</v>
      </c>
      <c r="F229" s="115">
        <v>46555</v>
      </c>
      <c r="G229" s="40">
        <v>-20000</v>
      </c>
    </row>
    <row r="230" spans="3:7" s="102" customFormat="1" x14ac:dyDescent="0.25">
      <c r="C230" s="171" t="s">
        <v>5096</v>
      </c>
      <c r="D230" s="40" t="s">
        <v>4637</v>
      </c>
      <c r="E230" s="40" t="s">
        <v>5083</v>
      </c>
      <c r="F230" s="115">
        <v>46371</v>
      </c>
      <c r="G230" s="40">
        <v>15000</v>
      </c>
    </row>
    <row r="231" spans="3:7" s="102" customFormat="1" x14ac:dyDescent="0.25">
      <c r="C231" s="172"/>
      <c r="D231" s="40" t="s">
        <v>4639</v>
      </c>
      <c r="E231" s="40" t="s">
        <v>5084</v>
      </c>
      <c r="F231" s="115">
        <v>46919</v>
      </c>
      <c r="G231" s="40">
        <v>-15000</v>
      </c>
    </row>
    <row r="232" spans="3:7" s="102" customFormat="1" x14ac:dyDescent="0.25">
      <c r="C232" s="171" t="s">
        <v>5097</v>
      </c>
      <c r="D232" s="40" t="s">
        <v>4637</v>
      </c>
      <c r="E232" s="40" t="s">
        <v>5083</v>
      </c>
      <c r="F232" s="115">
        <v>46555</v>
      </c>
      <c r="G232" s="40">
        <v>10000</v>
      </c>
    </row>
    <row r="233" spans="3:7" s="102" customFormat="1" x14ac:dyDescent="0.25">
      <c r="C233" s="172"/>
      <c r="D233" s="40" t="s">
        <v>4639</v>
      </c>
      <c r="E233" s="40" t="s">
        <v>5084</v>
      </c>
      <c r="F233" s="115">
        <v>46555</v>
      </c>
      <c r="G233" s="40">
        <v>-10000</v>
      </c>
    </row>
    <row r="234" spans="3:7" s="102" customFormat="1" x14ac:dyDescent="0.25">
      <c r="C234" s="171" t="s">
        <v>5098</v>
      </c>
      <c r="D234" s="40" t="s">
        <v>4637</v>
      </c>
      <c r="E234" s="40" t="s">
        <v>5083</v>
      </c>
      <c r="F234" s="115">
        <v>46555</v>
      </c>
      <c r="G234" s="40">
        <v>10000</v>
      </c>
    </row>
    <row r="235" spans="3:7" s="102" customFormat="1" x14ac:dyDescent="0.25">
      <c r="C235" s="172"/>
      <c r="D235" s="40" t="s">
        <v>4639</v>
      </c>
      <c r="E235" s="40" t="s">
        <v>5084</v>
      </c>
      <c r="F235" s="115">
        <v>46555</v>
      </c>
      <c r="G235" s="40">
        <v>-10000</v>
      </c>
    </row>
    <row r="236" spans="3:7" s="102" customFormat="1" x14ac:dyDescent="0.25">
      <c r="C236" s="171" t="s">
        <v>5099</v>
      </c>
      <c r="D236" s="40" t="s">
        <v>4637</v>
      </c>
      <c r="E236" s="40" t="s">
        <v>5083</v>
      </c>
      <c r="F236" s="115">
        <v>46555</v>
      </c>
      <c r="G236" s="40">
        <v>25000</v>
      </c>
    </row>
    <row r="237" spans="3:7" s="102" customFormat="1" x14ac:dyDescent="0.25">
      <c r="C237" s="172"/>
      <c r="D237" s="40" t="s">
        <v>4639</v>
      </c>
      <c r="E237" s="40" t="s">
        <v>5084</v>
      </c>
      <c r="F237" s="115">
        <v>46555</v>
      </c>
      <c r="G237" s="40">
        <v>-25000</v>
      </c>
    </row>
    <row r="238" spans="3:7" s="102" customFormat="1" x14ac:dyDescent="0.25">
      <c r="C238" s="171" t="s">
        <v>5100</v>
      </c>
      <c r="D238" s="40" t="s">
        <v>4637</v>
      </c>
      <c r="E238" s="40" t="s">
        <v>5083</v>
      </c>
      <c r="F238" s="115">
        <v>46555</v>
      </c>
      <c r="G238" s="40">
        <v>5000</v>
      </c>
    </row>
    <row r="239" spans="3:7" s="102" customFormat="1" x14ac:dyDescent="0.25">
      <c r="C239" s="172"/>
      <c r="D239" s="40" t="s">
        <v>4639</v>
      </c>
      <c r="E239" s="40" t="s">
        <v>5084</v>
      </c>
      <c r="F239" s="115">
        <v>46555</v>
      </c>
      <c r="G239" s="40">
        <v>-5000</v>
      </c>
    </row>
    <row r="240" spans="3:7" s="102" customFormat="1" x14ac:dyDescent="0.25">
      <c r="C240" s="116" t="s">
        <v>5101</v>
      </c>
      <c r="E240" s="112"/>
    </row>
    <row r="241" spans="3:5" s="102" customFormat="1" ht="13.5" x14ac:dyDescent="0.25"/>
    <row r="242" spans="3:5" x14ac:dyDescent="0.25">
      <c r="C242" s="2" t="s">
        <v>5019</v>
      </c>
      <c r="E242" s="2" t="s">
        <v>2</v>
      </c>
    </row>
    <row r="244" spans="3:5" x14ac:dyDescent="0.25">
      <c r="C244" s="2" t="s">
        <v>5020</v>
      </c>
      <c r="E244" s="99" t="s">
        <v>5182</v>
      </c>
    </row>
    <row r="246" spans="3:5" x14ac:dyDescent="0.25">
      <c r="C246" s="2" t="s">
        <v>5021</v>
      </c>
      <c r="E246" s="100" t="s">
        <v>5204</v>
      </c>
    </row>
    <row r="248" spans="3:5" x14ac:dyDescent="0.25">
      <c r="C248" s="2" t="s">
        <v>5068</v>
      </c>
      <c r="E248" s="2" t="s">
        <v>2</v>
      </c>
    </row>
    <row r="250" spans="3:5" x14ac:dyDescent="0.25">
      <c r="C250" s="1" t="s">
        <v>5250</v>
      </c>
      <c r="E250" s="162" t="s">
        <v>5251</v>
      </c>
    </row>
    <row r="251" spans="3:5" x14ac:dyDescent="0.25">
      <c r="E251" s="2" t="s">
        <v>5278</v>
      </c>
    </row>
  </sheetData>
  <mergeCells count="27">
    <mergeCell ref="C154:K154"/>
    <mergeCell ref="C157:K157"/>
    <mergeCell ref="C180:E180"/>
    <mergeCell ref="C198:C199"/>
    <mergeCell ref="D198:D199"/>
    <mergeCell ref="E198:E199"/>
    <mergeCell ref="F198:F199"/>
    <mergeCell ref="C200:C201"/>
    <mergeCell ref="C202:C203"/>
    <mergeCell ref="C204:C205"/>
    <mergeCell ref="C206:C207"/>
    <mergeCell ref="C208:C209"/>
    <mergeCell ref="C210:C211"/>
    <mergeCell ref="C212:C213"/>
    <mergeCell ref="C214:C215"/>
    <mergeCell ref="C216:C217"/>
    <mergeCell ref="C218:C219"/>
    <mergeCell ref="C220:C221"/>
    <mergeCell ref="C222:C223"/>
    <mergeCell ref="C224:C225"/>
    <mergeCell ref="C226:C227"/>
    <mergeCell ref="C228:C229"/>
    <mergeCell ref="C230:C231"/>
    <mergeCell ref="C232:C233"/>
    <mergeCell ref="C234:C235"/>
    <mergeCell ref="C236:C237"/>
    <mergeCell ref="C238:C239"/>
  </mergeCells>
  <hyperlinks>
    <hyperlink ref="J2" location="'Index'!A1" display="'Index'!A1" xr:uid="{92AC2EA1-AEDC-43D8-B20A-61DE6EC5D8D6}"/>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DB71E-5EF8-4590-8733-3AC73C70225D}">
  <sheetPr codeName="Sheet1"/>
  <dimension ref="A1:IV233"/>
  <sheetViews>
    <sheetView showGridLines="0" zoomScale="90" zoomScaleNormal="90" workbookViewId="0">
      <pane ySplit="6" topLeftCell="A21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2601</v>
      </c>
      <c r="J2" s="38" t="s">
        <v>4568</v>
      </c>
    </row>
    <row r="3" spans="1:54" ht="16.5" x14ac:dyDescent="0.3">
      <c r="C3" s="1" t="s">
        <v>28</v>
      </c>
      <c r="D3" s="21" t="s">
        <v>2602</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2:11" x14ac:dyDescent="0.25">
      <c r="C17" s="57" t="s">
        <v>6</v>
      </c>
      <c r="D17" s="52"/>
      <c r="E17" s="6"/>
      <c r="F17" s="19"/>
      <c r="G17" s="24"/>
      <c r="H17" s="24"/>
      <c r="I17" s="31"/>
      <c r="J17" s="31"/>
      <c r="K17" s="35"/>
    </row>
    <row r="18" spans="2:11" x14ac:dyDescent="0.25">
      <c r="C18" s="57" t="s">
        <v>647</v>
      </c>
      <c r="D18" s="52"/>
      <c r="E18" s="6"/>
      <c r="F18" s="19"/>
      <c r="G18" s="24"/>
      <c r="H18" s="24"/>
      <c r="I18" s="31"/>
      <c r="J18" s="31"/>
      <c r="K18" s="35"/>
    </row>
    <row r="19" spans="2:11" x14ac:dyDescent="0.25">
      <c r="B19" s="8" t="s">
        <v>844</v>
      </c>
      <c r="C19" s="58" t="s">
        <v>732</v>
      </c>
      <c r="D19" s="52" t="s">
        <v>845</v>
      </c>
      <c r="E19" s="6" t="s">
        <v>662</v>
      </c>
      <c r="F19" s="19">
        <v>70000</v>
      </c>
      <c r="G19" s="24">
        <v>70560</v>
      </c>
      <c r="H19" s="24">
        <v>5.05</v>
      </c>
      <c r="I19" s="31">
        <v>7.0549999999999997</v>
      </c>
      <c r="J19" s="31"/>
      <c r="K19" s="35" t="s">
        <v>651</v>
      </c>
    </row>
    <row r="20" spans="2:11" x14ac:dyDescent="0.25">
      <c r="B20" s="8" t="s">
        <v>1964</v>
      </c>
      <c r="C20" s="58" t="s">
        <v>826</v>
      </c>
      <c r="D20" s="52" t="s">
        <v>1965</v>
      </c>
      <c r="E20" s="6" t="s">
        <v>662</v>
      </c>
      <c r="F20" s="19">
        <v>50000</v>
      </c>
      <c r="G20" s="24">
        <v>50304.2</v>
      </c>
      <c r="H20" s="24">
        <v>3.6</v>
      </c>
      <c r="I20" s="31">
        <v>7.2118000000000002</v>
      </c>
      <c r="J20" s="31"/>
      <c r="K20" s="35"/>
    </row>
    <row r="21" spans="2:11" x14ac:dyDescent="0.25">
      <c r="B21" s="8" t="s">
        <v>1655</v>
      </c>
      <c r="C21" s="58" t="s">
        <v>826</v>
      </c>
      <c r="D21" s="52" t="s">
        <v>1656</v>
      </c>
      <c r="E21" s="6" t="s">
        <v>1154</v>
      </c>
      <c r="F21" s="19">
        <v>35000</v>
      </c>
      <c r="G21" s="24">
        <v>35173.919999999998</v>
      </c>
      <c r="H21" s="24">
        <v>2.52</v>
      </c>
      <c r="I21" s="31">
        <v>7.1816000000000004</v>
      </c>
      <c r="J21" s="31"/>
      <c r="K21" s="35" t="s">
        <v>651</v>
      </c>
    </row>
    <row r="22" spans="2:11" x14ac:dyDescent="0.25">
      <c r="B22" s="8" t="s">
        <v>2555</v>
      </c>
      <c r="C22" s="58" t="s">
        <v>1435</v>
      </c>
      <c r="D22" s="52" t="s">
        <v>2556</v>
      </c>
      <c r="E22" s="6" t="s">
        <v>662</v>
      </c>
      <c r="F22" s="19">
        <v>30000</v>
      </c>
      <c r="G22" s="24">
        <v>30085.89</v>
      </c>
      <c r="H22" s="24">
        <v>2.15</v>
      </c>
      <c r="I22" s="31">
        <v>7.6894999999999998</v>
      </c>
      <c r="J22" s="31"/>
      <c r="K22" s="35" t="s">
        <v>651</v>
      </c>
    </row>
    <row r="23" spans="2:11" x14ac:dyDescent="0.25">
      <c r="B23" s="8" t="s">
        <v>862</v>
      </c>
      <c r="C23" s="58" t="s">
        <v>692</v>
      </c>
      <c r="D23" s="52" t="s">
        <v>863</v>
      </c>
      <c r="E23" s="6" t="s">
        <v>662</v>
      </c>
      <c r="F23" s="19">
        <v>28500</v>
      </c>
      <c r="G23" s="24">
        <v>28647.69</v>
      </c>
      <c r="H23" s="24">
        <v>2.0499999999999998</v>
      </c>
      <c r="I23" s="31">
        <v>7.2698</v>
      </c>
      <c r="J23" s="31"/>
      <c r="K23" s="35"/>
    </row>
    <row r="24" spans="2:11" x14ac:dyDescent="0.25">
      <c r="B24" s="8" t="s">
        <v>2603</v>
      </c>
      <c r="C24" s="58" t="s">
        <v>1352</v>
      </c>
      <c r="D24" s="52" t="s">
        <v>2604</v>
      </c>
      <c r="E24" s="6" t="s">
        <v>1154</v>
      </c>
      <c r="F24" s="19">
        <v>27500</v>
      </c>
      <c r="G24" s="24">
        <v>27450.67</v>
      </c>
      <c r="H24" s="24">
        <v>1.96</v>
      </c>
      <c r="I24" s="31">
        <v>7.79</v>
      </c>
      <c r="J24" s="31"/>
      <c r="K24" s="35" t="s">
        <v>651</v>
      </c>
    </row>
    <row r="25" spans="2:11" x14ac:dyDescent="0.25">
      <c r="B25" s="8" t="s">
        <v>2605</v>
      </c>
      <c r="C25" s="58" t="s">
        <v>2606</v>
      </c>
      <c r="D25" s="52" t="s">
        <v>2607</v>
      </c>
      <c r="E25" s="6" t="s">
        <v>1154</v>
      </c>
      <c r="F25" s="19">
        <v>25000</v>
      </c>
      <c r="G25" s="24">
        <v>25134.45</v>
      </c>
      <c r="H25" s="24">
        <v>1.8</v>
      </c>
      <c r="I25" s="31">
        <v>7.8859000000000004</v>
      </c>
      <c r="J25" s="31"/>
      <c r="K25" s="35" t="s">
        <v>651</v>
      </c>
    </row>
    <row r="26" spans="2:11" x14ac:dyDescent="0.25">
      <c r="B26" s="8" t="s">
        <v>2608</v>
      </c>
      <c r="C26" s="58" t="s">
        <v>2310</v>
      </c>
      <c r="D26" s="52" t="s">
        <v>2609</v>
      </c>
      <c r="E26" s="6" t="s">
        <v>662</v>
      </c>
      <c r="F26" s="19">
        <v>25000</v>
      </c>
      <c r="G26" s="24">
        <v>25073.93</v>
      </c>
      <c r="H26" s="24">
        <v>1.79</v>
      </c>
      <c r="I26" s="31">
        <v>7.7874999999999996</v>
      </c>
      <c r="J26" s="31"/>
      <c r="K26" s="35" t="s">
        <v>651</v>
      </c>
    </row>
    <row r="27" spans="2:11" x14ac:dyDescent="0.25">
      <c r="B27" s="8" t="s">
        <v>2610</v>
      </c>
      <c r="C27" s="58" t="s">
        <v>1967</v>
      </c>
      <c r="D27" s="52" t="s">
        <v>2611</v>
      </c>
      <c r="E27" s="6" t="s">
        <v>662</v>
      </c>
      <c r="F27" s="19">
        <v>22500</v>
      </c>
      <c r="G27" s="24">
        <v>22739.09</v>
      </c>
      <c r="H27" s="24">
        <v>1.63</v>
      </c>
      <c r="I27" s="31">
        <v>7.3236999999999997</v>
      </c>
      <c r="J27" s="31"/>
      <c r="K27" s="35" t="s">
        <v>651</v>
      </c>
    </row>
    <row r="28" spans="2:11" x14ac:dyDescent="0.25">
      <c r="B28" s="8" t="s">
        <v>2612</v>
      </c>
      <c r="C28" s="58" t="s">
        <v>1274</v>
      </c>
      <c r="D28" s="52" t="s">
        <v>2613</v>
      </c>
      <c r="E28" s="6" t="s">
        <v>1154</v>
      </c>
      <c r="F28" s="19">
        <v>22500</v>
      </c>
      <c r="G28" s="24">
        <v>22367.41</v>
      </c>
      <c r="H28" s="24">
        <v>1.6</v>
      </c>
      <c r="I28" s="31">
        <v>7.4249999999999998</v>
      </c>
      <c r="J28" s="31"/>
      <c r="K28" s="35" t="s">
        <v>651</v>
      </c>
    </row>
    <row r="29" spans="2:11" x14ac:dyDescent="0.25">
      <c r="B29" s="8" t="s">
        <v>1959</v>
      </c>
      <c r="C29" s="58" t="s">
        <v>432</v>
      </c>
      <c r="D29" s="52" t="s">
        <v>1960</v>
      </c>
      <c r="E29" s="6" t="s">
        <v>654</v>
      </c>
      <c r="F29" s="19">
        <v>21500</v>
      </c>
      <c r="G29" s="24">
        <v>21633.69</v>
      </c>
      <c r="H29" s="24">
        <v>1.55</v>
      </c>
      <c r="I29" s="31">
        <v>8.5945999999999998</v>
      </c>
      <c r="J29" s="31"/>
      <c r="K29" s="35" t="s">
        <v>651</v>
      </c>
    </row>
    <row r="30" spans="2:11" x14ac:dyDescent="0.25">
      <c r="B30" s="8" t="s">
        <v>2614</v>
      </c>
      <c r="C30" s="58" t="s">
        <v>1342</v>
      </c>
      <c r="D30" s="52" t="s">
        <v>2615</v>
      </c>
      <c r="E30" s="6" t="s">
        <v>1154</v>
      </c>
      <c r="F30" s="19">
        <v>21040</v>
      </c>
      <c r="G30" s="24">
        <v>21038.78</v>
      </c>
      <c r="H30" s="24">
        <v>1.51</v>
      </c>
      <c r="I30" s="31">
        <v>7.4550000000000001</v>
      </c>
      <c r="J30" s="31"/>
      <c r="K30" s="35" t="s">
        <v>651</v>
      </c>
    </row>
    <row r="31" spans="2:11" x14ac:dyDescent="0.25">
      <c r="B31" s="8" t="s">
        <v>2616</v>
      </c>
      <c r="C31" s="58" t="s">
        <v>1499</v>
      </c>
      <c r="D31" s="52" t="s">
        <v>2617</v>
      </c>
      <c r="E31" s="6" t="s">
        <v>662</v>
      </c>
      <c r="F31" s="19">
        <v>20000</v>
      </c>
      <c r="G31" s="24">
        <v>20239.16</v>
      </c>
      <c r="H31" s="24">
        <v>1.45</v>
      </c>
      <c r="I31" s="31">
        <v>7.6749999999999998</v>
      </c>
      <c r="J31" s="31"/>
      <c r="K31" s="35"/>
    </row>
    <row r="32" spans="2:11" x14ac:dyDescent="0.25">
      <c r="B32" s="8" t="s">
        <v>2618</v>
      </c>
      <c r="C32" s="58" t="s">
        <v>1435</v>
      </c>
      <c r="D32" s="52" t="s">
        <v>2619</v>
      </c>
      <c r="E32" s="6" t="s">
        <v>662</v>
      </c>
      <c r="F32" s="19">
        <v>20000</v>
      </c>
      <c r="G32" s="24">
        <v>20218.84</v>
      </c>
      <c r="H32" s="24">
        <v>1.45</v>
      </c>
      <c r="I32" s="31">
        <v>7.78</v>
      </c>
      <c r="J32" s="31"/>
      <c r="K32" s="35" t="s">
        <v>651</v>
      </c>
    </row>
    <row r="33" spans="2:11" x14ac:dyDescent="0.25">
      <c r="B33" s="8" t="s">
        <v>2620</v>
      </c>
      <c r="C33" s="58" t="s">
        <v>1274</v>
      </c>
      <c r="D33" s="52" t="s">
        <v>2621</v>
      </c>
      <c r="E33" s="6" t="s">
        <v>1154</v>
      </c>
      <c r="F33" s="19">
        <v>20000</v>
      </c>
      <c r="G33" s="24">
        <v>20093.099999999999</v>
      </c>
      <c r="H33" s="24">
        <v>1.44</v>
      </c>
      <c r="I33" s="31">
        <v>7.4367000000000001</v>
      </c>
      <c r="J33" s="31"/>
      <c r="K33" s="35" t="s">
        <v>651</v>
      </c>
    </row>
    <row r="34" spans="2:11" x14ac:dyDescent="0.25">
      <c r="B34" s="8" t="s">
        <v>1657</v>
      </c>
      <c r="C34" s="58" t="s">
        <v>1658</v>
      </c>
      <c r="D34" s="52" t="s">
        <v>1659</v>
      </c>
      <c r="E34" s="6" t="s">
        <v>662</v>
      </c>
      <c r="F34" s="19">
        <v>20000</v>
      </c>
      <c r="G34" s="24">
        <v>19976.8</v>
      </c>
      <c r="H34" s="24">
        <v>1.43</v>
      </c>
      <c r="I34" s="31">
        <v>8.08</v>
      </c>
      <c r="J34" s="31"/>
      <c r="K34" s="35" t="s">
        <v>651</v>
      </c>
    </row>
    <row r="35" spans="2:11" x14ac:dyDescent="0.25">
      <c r="B35" s="8" t="s">
        <v>745</v>
      </c>
      <c r="C35" s="58" t="s">
        <v>447</v>
      </c>
      <c r="D35" s="52" t="s">
        <v>746</v>
      </c>
      <c r="E35" s="6" t="s">
        <v>679</v>
      </c>
      <c r="F35" s="19">
        <v>20000</v>
      </c>
      <c r="G35" s="24">
        <v>19963.12</v>
      </c>
      <c r="H35" s="24">
        <v>1.43</v>
      </c>
      <c r="I35" s="31">
        <v>8.1349999999999998</v>
      </c>
      <c r="J35" s="31"/>
      <c r="K35" s="35" t="s">
        <v>651</v>
      </c>
    </row>
    <row r="36" spans="2:11" x14ac:dyDescent="0.25">
      <c r="B36" s="8" t="s">
        <v>741</v>
      </c>
      <c r="C36" s="58" t="s">
        <v>447</v>
      </c>
      <c r="D36" s="52" t="s">
        <v>742</v>
      </c>
      <c r="E36" s="6" t="s">
        <v>679</v>
      </c>
      <c r="F36" s="19">
        <v>18500</v>
      </c>
      <c r="G36" s="24">
        <v>18555.259999999998</v>
      </c>
      <c r="H36" s="24">
        <v>1.33</v>
      </c>
      <c r="I36" s="31">
        <v>8.2200000000000006</v>
      </c>
      <c r="J36" s="31"/>
      <c r="K36" s="35" t="s">
        <v>651</v>
      </c>
    </row>
    <row r="37" spans="2:11" x14ac:dyDescent="0.25">
      <c r="B37" s="8" t="s">
        <v>2622</v>
      </c>
      <c r="C37" s="58" t="s">
        <v>735</v>
      </c>
      <c r="D37" s="52" t="s">
        <v>2623</v>
      </c>
      <c r="E37" s="6" t="s">
        <v>662</v>
      </c>
      <c r="F37" s="19">
        <v>1739</v>
      </c>
      <c r="G37" s="24">
        <v>18145.939999999999</v>
      </c>
      <c r="H37" s="24">
        <v>1.3</v>
      </c>
      <c r="I37" s="31">
        <v>7.26</v>
      </c>
      <c r="J37" s="31"/>
      <c r="K37" s="35" t="s">
        <v>651</v>
      </c>
    </row>
    <row r="38" spans="2:11" x14ac:dyDescent="0.25">
      <c r="B38" s="8" t="s">
        <v>2624</v>
      </c>
      <c r="C38" s="58" t="s">
        <v>1349</v>
      </c>
      <c r="D38" s="52" t="s">
        <v>2625</v>
      </c>
      <c r="E38" s="6" t="s">
        <v>662</v>
      </c>
      <c r="F38" s="19">
        <v>17500</v>
      </c>
      <c r="G38" s="24">
        <v>17825.48</v>
      </c>
      <c r="H38" s="24">
        <v>1.28</v>
      </c>
      <c r="I38" s="31">
        <v>7.68</v>
      </c>
      <c r="J38" s="31"/>
      <c r="K38" s="35" t="s">
        <v>651</v>
      </c>
    </row>
    <row r="39" spans="2:11" x14ac:dyDescent="0.25">
      <c r="B39" s="8" t="s">
        <v>1952</v>
      </c>
      <c r="C39" s="58" t="s">
        <v>1953</v>
      </c>
      <c r="D39" s="52" t="s">
        <v>1954</v>
      </c>
      <c r="E39" s="6" t="s">
        <v>679</v>
      </c>
      <c r="F39" s="19">
        <v>17500</v>
      </c>
      <c r="G39" s="24">
        <v>17334.560000000001</v>
      </c>
      <c r="H39" s="24">
        <v>1.24</v>
      </c>
      <c r="I39" s="31">
        <v>7.91</v>
      </c>
      <c r="J39" s="31"/>
      <c r="K39" s="35" t="s">
        <v>651</v>
      </c>
    </row>
    <row r="40" spans="2:11" x14ac:dyDescent="0.25">
      <c r="B40" s="8" t="s">
        <v>2626</v>
      </c>
      <c r="C40" s="58" t="s">
        <v>1361</v>
      </c>
      <c r="D40" s="52" t="s">
        <v>2627</v>
      </c>
      <c r="E40" s="6" t="s">
        <v>1154</v>
      </c>
      <c r="F40" s="19">
        <v>17500</v>
      </c>
      <c r="G40" s="24">
        <v>17047.07</v>
      </c>
      <c r="H40" s="24">
        <v>1.22</v>
      </c>
      <c r="I40" s="31">
        <v>7.6067</v>
      </c>
      <c r="J40" s="31"/>
      <c r="K40" s="35" t="s">
        <v>651</v>
      </c>
    </row>
    <row r="41" spans="2:11" x14ac:dyDescent="0.25">
      <c r="B41" s="8" t="s">
        <v>691</v>
      </c>
      <c r="C41" s="58" t="s">
        <v>692</v>
      </c>
      <c r="D41" s="52" t="s">
        <v>693</v>
      </c>
      <c r="E41" s="6" t="s">
        <v>662</v>
      </c>
      <c r="F41" s="19">
        <v>15000</v>
      </c>
      <c r="G41" s="24">
        <v>15122.84</v>
      </c>
      <c r="H41" s="24">
        <v>1.08</v>
      </c>
      <c r="I41" s="31">
        <v>7.7322499999999996</v>
      </c>
      <c r="J41" s="31"/>
      <c r="K41" s="35" t="s">
        <v>651</v>
      </c>
    </row>
    <row r="42" spans="2:11" x14ac:dyDescent="0.25">
      <c r="B42" s="8" t="s">
        <v>2541</v>
      </c>
      <c r="C42" s="58" t="s">
        <v>668</v>
      </c>
      <c r="D42" s="52" t="s">
        <v>2542</v>
      </c>
      <c r="E42" s="6" t="s">
        <v>662</v>
      </c>
      <c r="F42" s="19">
        <v>15000</v>
      </c>
      <c r="G42" s="24">
        <v>15096.71</v>
      </c>
      <c r="H42" s="24">
        <v>1.08</v>
      </c>
      <c r="I42" s="31">
        <v>7.72</v>
      </c>
      <c r="J42" s="31"/>
      <c r="K42" s="35" t="s">
        <v>651</v>
      </c>
    </row>
    <row r="43" spans="2:11" x14ac:dyDescent="0.25">
      <c r="B43" s="8" t="s">
        <v>2628</v>
      </c>
      <c r="C43" s="58" t="s">
        <v>1274</v>
      </c>
      <c r="D43" s="52" t="s">
        <v>2629</v>
      </c>
      <c r="E43" s="6" t="s">
        <v>662</v>
      </c>
      <c r="F43" s="19">
        <v>15000</v>
      </c>
      <c r="G43" s="24">
        <v>15081.29</v>
      </c>
      <c r="H43" s="24">
        <v>1.08</v>
      </c>
      <c r="I43" s="31">
        <v>7.3449999999999998</v>
      </c>
      <c r="J43" s="31"/>
      <c r="K43" s="35" t="s">
        <v>651</v>
      </c>
    </row>
    <row r="44" spans="2:11" x14ac:dyDescent="0.25">
      <c r="B44" s="8" t="s">
        <v>2630</v>
      </c>
      <c r="C44" s="58" t="s">
        <v>1058</v>
      </c>
      <c r="D44" s="52" t="s">
        <v>2631</v>
      </c>
      <c r="E44" s="6" t="s">
        <v>662</v>
      </c>
      <c r="F44" s="19">
        <v>15000</v>
      </c>
      <c r="G44" s="24">
        <v>15063.86</v>
      </c>
      <c r="H44" s="24">
        <v>1.08</v>
      </c>
      <c r="I44" s="31">
        <v>7.73</v>
      </c>
      <c r="J44" s="31"/>
      <c r="K44" s="35" t="s">
        <v>651</v>
      </c>
    </row>
    <row r="45" spans="2:11" x14ac:dyDescent="0.25">
      <c r="B45" s="8" t="s">
        <v>2559</v>
      </c>
      <c r="C45" s="58" t="s">
        <v>1806</v>
      </c>
      <c r="D45" s="52" t="s">
        <v>2560</v>
      </c>
      <c r="E45" s="6" t="s">
        <v>662</v>
      </c>
      <c r="F45" s="19">
        <v>15000</v>
      </c>
      <c r="G45" s="24">
        <v>15048.96</v>
      </c>
      <c r="H45" s="24">
        <v>1.08</v>
      </c>
      <c r="I45" s="31">
        <v>7.25</v>
      </c>
      <c r="J45" s="31"/>
      <c r="K45" s="35"/>
    </row>
    <row r="46" spans="2:11" x14ac:dyDescent="0.25">
      <c r="B46" s="8" t="s">
        <v>2632</v>
      </c>
      <c r="C46" s="58" t="s">
        <v>2633</v>
      </c>
      <c r="D46" s="52" t="s">
        <v>2634</v>
      </c>
      <c r="E46" s="6" t="s">
        <v>662</v>
      </c>
      <c r="F46" s="19">
        <v>15000</v>
      </c>
      <c r="G46" s="24">
        <v>14739.27</v>
      </c>
      <c r="H46" s="24">
        <v>1.05</v>
      </c>
      <c r="I46" s="31">
        <v>7.8775500000000003</v>
      </c>
      <c r="J46" s="31"/>
      <c r="K46" s="35" t="s">
        <v>651</v>
      </c>
    </row>
    <row r="47" spans="2:11" x14ac:dyDescent="0.25">
      <c r="B47" s="8" t="s">
        <v>2295</v>
      </c>
      <c r="C47" s="58" t="s">
        <v>748</v>
      </c>
      <c r="D47" s="52" t="s">
        <v>2296</v>
      </c>
      <c r="E47" s="6" t="s">
        <v>662</v>
      </c>
      <c r="F47" s="19">
        <v>12500</v>
      </c>
      <c r="G47" s="24">
        <v>12637.15</v>
      </c>
      <c r="H47" s="24">
        <v>0.9</v>
      </c>
      <c r="I47" s="31">
        <v>7.8083</v>
      </c>
      <c r="J47" s="31"/>
      <c r="K47" s="35" t="s">
        <v>651</v>
      </c>
    </row>
    <row r="48" spans="2:11" x14ac:dyDescent="0.25">
      <c r="B48" s="8" t="s">
        <v>2635</v>
      </c>
      <c r="C48" s="58" t="s">
        <v>1435</v>
      </c>
      <c r="D48" s="52" t="s">
        <v>2636</v>
      </c>
      <c r="E48" s="6" t="s">
        <v>662</v>
      </c>
      <c r="F48" s="19">
        <v>12500</v>
      </c>
      <c r="G48" s="24">
        <v>12533.9</v>
      </c>
      <c r="H48" s="24">
        <v>0.9</v>
      </c>
      <c r="I48" s="31">
        <v>7.6993999999999998</v>
      </c>
      <c r="J48" s="31"/>
      <c r="K48" s="35" t="s">
        <v>651</v>
      </c>
    </row>
    <row r="49" spans="2:11" x14ac:dyDescent="0.25">
      <c r="B49" s="8" t="s">
        <v>2637</v>
      </c>
      <c r="C49" s="58" t="s">
        <v>1999</v>
      </c>
      <c r="D49" s="52" t="s">
        <v>2638</v>
      </c>
      <c r="E49" s="6" t="s">
        <v>867</v>
      </c>
      <c r="F49" s="19">
        <v>12500</v>
      </c>
      <c r="G49" s="24">
        <v>12407.05</v>
      </c>
      <c r="H49" s="24">
        <v>0.89</v>
      </c>
      <c r="I49" s="31">
        <v>8.1315000000000008</v>
      </c>
      <c r="J49" s="31"/>
      <c r="K49" s="35" t="s">
        <v>651</v>
      </c>
    </row>
    <row r="50" spans="2:11" x14ac:dyDescent="0.25">
      <c r="B50" s="8" t="s">
        <v>2639</v>
      </c>
      <c r="C50" s="58" t="s">
        <v>2310</v>
      </c>
      <c r="D50" s="52" t="s">
        <v>2640</v>
      </c>
      <c r="E50" s="6" t="s">
        <v>662</v>
      </c>
      <c r="F50" s="19">
        <v>11500</v>
      </c>
      <c r="G50" s="24">
        <v>11381.78</v>
      </c>
      <c r="H50" s="24">
        <v>0.81</v>
      </c>
      <c r="I50" s="31">
        <v>7.7975000000000003</v>
      </c>
      <c r="J50" s="31"/>
      <c r="K50" s="35" t="s">
        <v>651</v>
      </c>
    </row>
    <row r="51" spans="2:11" x14ac:dyDescent="0.25">
      <c r="B51" s="8" t="s">
        <v>868</v>
      </c>
      <c r="C51" s="58" t="s">
        <v>257</v>
      </c>
      <c r="D51" s="52" t="s">
        <v>869</v>
      </c>
      <c r="E51" s="6" t="s">
        <v>679</v>
      </c>
      <c r="F51" s="19">
        <v>10000</v>
      </c>
      <c r="G51" s="24">
        <v>10121.34</v>
      </c>
      <c r="H51" s="24">
        <v>0.72</v>
      </c>
      <c r="I51" s="31">
        <v>7.8449</v>
      </c>
      <c r="J51" s="31"/>
      <c r="K51" s="35" t="s">
        <v>651</v>
      </c>
    </row>
    <row r="52" spans="2:11" x14ac:dyDescent="0.25">
      <c r="B52" s="8" t="s">
        <v>2641</v>
      </c>
      <c r="C52" s="58" t="s">
        <v>447</v>
      </c>
      <c r="D52" s="52" t="s">
        <v>2642</v>
      </c>
      <c r="E52" s="6" t="s">
        <v>679</v>
      </c>
      <c r="F52" s="19">
        <v>10000</v>
      </c>
      <c r="G52" s="24">
        <v>10047.94</v>
      </c>
      <c r="H52" s="24">
        <v>0.72</v>
      </c>
      <c r="I52" s="31">
        <v>8.2200000000000006</v>
      </c>
      <c r="J52" s="31"/>
      <c r="K52" s="35" t="s">
        <v>651</v>
      </c>
    </row>
    <row r="53" spans="2:11" x14ac:dyDescent="0.25">
      <c r="B53" s="8" t="s">
        <v>2643</v>
      </c>
      <c r="C53" s="58" t="s">
        <v>732</v>
      </c>
      <c r="D53" s="52" t="s">
        <v>2644</v>
      </c>
      <c r="E53" s="6" t="s">
        <v>1154</v>
      </c>
      <c r="F53" s="19">
        <v>10000</v>
      </c>
      <c r="G53" s="24">
        <v>10036.379999999999</v>
      </c>
      <c r="H53" s="24">
        <v>0.72</v>
      </c>
      <c r="I53" s="31">
        <v>7.19</v>
      </c>
      <c r="J53" s="31"/>
      <c r="K53" s="35"/>
    </row>
    <row r="54" spans="2:11" x14ac:dyDescent="0.25">
      <c r="B54" s="8" t="s">
        <v>2645</v>
      </c>
      <c r="C54" s="58" t="s">
        <v>871</v>
      </c>
      <c r="D54" s="52" t="s">
        <v>2646</v>
      </c>
      <c r="E54" s="6" t="s">
        <v>650</v>
      </c>
      <c r="F54" s="19">
        <v>10000</v>
      </c>
      <c r="G54" s="24">
        <v>9956.08</v>
      </c>
      <c r="H54" s="24">
        <v>0.71</v>
      </c>
      <c r="I54" s="31">
        <v>8.15</v>
      </c>
      <c r="J54" s="31"/>
      <c r="K54" s="35" t="s">
        <v>651</v>
      </c>
    </row>
    <row r="55" spans="2:11" x14ac:dyDescent="0.25">
      <c r="B55" s="8" t="s">
        <v>2647</v>
      </c>
      <c r="C55" s="58" t="s">
        <v>2606</v>
      </c>
      <c r="D55" s="52" t="s">
        <v>2648</v>
      </c>
      <c r="E55" s="6" t="s">
        <v>1154</v>
      </c>
      <c r="F55" s="19">
        <v>10000</v>
      </c>
      <c r="G55" s="24">
        <v>9903.7099999999991</v>
      </c>
      <c r="H55" s="24">
        <v>0.71</v>
      </c>
      <c r="I55" s="31">
        <v>7.6725000000000003</v>
      </c>
      <c r="J55" s="31"/>
      <c r="K55" s="35" t="s">
        <v>651</v>
      </c>
    </row>
    <row r="56" spans="2:11" x14ac:dyDescent="0.25">
      <c r="B56" s="8" t="s">
        <v>682</v>
      </c>
      <c r="C56" s="58" t="s">
        <v>683</v>
      </c>
      <c r="D56" s="52" t="s">
        <v>684</v>
      </c>
      <c r="E56" s="6" t="s">
        <v>685</v>
      </c>
      <c r="F56" s="19">
        <v>8500</v>
      </c>
      <c r="G56" s="24">
        <v>8448.5499999999993</v>
      </c>
      <c r="H56" s="24">
        <v>0.6</v>
      </c>
      <c r="I56" s="31">
        <v>7.76</v>
      </c>
      <c r="J56" s="31"/>
      <c r="K56" s="35" t="s">
        <v>651</v>
      </c>
    </row>
    <row r="57" spans="2:11" x14ac:dyDescent="0.25">
      <c r="B57" s="8" t="s">
        <v>2649</v>
      </c>
      <c r="C57" s="58" t="s">
        <v>2650</v>
      </c>
      <c r="D57" s="52" t="s">
        <v>2651</v>
      </c>
      <c r="E57" s="6" t="s">
        <v>662</v>
      </c>
      <c r="F57" s="19">
        <v>800</v>
      </c>
      <c r="G57" s="24">
        <v>8012.94</v>
      </c>
      <c r="H57" s="24">
        <v>0.56999999999999995</v>
      </c>
      <c r="I57" s="31">
        <v>7.12</v>
      </c>
      <c r="J57" s="31"/>
      <c r="K57" s="35" t="s">
        <v>651</v>
      </c>
    </row>
    <row r="58" spans="2:11" x14ac:dyDescent="0.25">
      <c r="B58" s="8" t="s">
        <v>2652</v>
      </c>
      <c r="C58" s="58" t="s">
        <v>748</v>
      </c>
      <c r="D58" s="52" t="s">
        <v>2653</v>
      </c>
      <c r="E58" s="6" t="s">
        <v>662</v>
      </c>
      <c r="F58" s="19">
        <v>8000</v>
      </c>
      <c r="G58" s="24">
        <v>7942.9</v>
      </c>
      <c r="H58" s="24">
        <v>0.56999999999999995</v>
      </c>
      <c r="I58" s="31">
        <v>7.7</v>
      </c>
      <c r="J58" s="31"/>
      <c r="K58" s="35" t="s">
        <v>651</v>
      </c>
    </row>
    <row r="59" spans="2:11" x14ac:dyDescent="0.25">
      <c r="B59" s="8" t="s">
        <v>2654</v>
      </c>
      <c r="C59" s="58" t="s">
        <v>718</v>
      </c>
      <c r="D59" s="52" t="s">
        <v>2655</v>
      </c>
      <c r="E59" s="6" t="s">
        <v>662</v>
      </c>
      <c r="F59" s="19">
        <v>7500</v>
      </c>
      <c r="G59" s="24">
        <v>7561.87</v>
      </c>
      <c r="H59" s="24">
        <v>0.54</v>
      </c>
      <c r="I59" s="31">
        <v>7.92</v>
      </c>
      <c r="J59" s="31"/>
      <c r="K59" s="35"/>
    </row>
    <row r="60" spans="2:11" x14ac:dyDescent="0.25">
      <c r="B60" s="8" t="s">
        <v>2656</v>
      </c>
      <c r="C60" s="58" t="s">
        <v>826</v>
      </c>
      <c r="D60" s="52" t="s">
        <v>2657</v>
      </c>
      <c r="E60" s="6" t="s">
        <v>662</v>
      </c>
      <c r="F60" s="19">
        <v>7500</v>
      </c>
      <c r="G60" s="24">
        <v>7543.91</v>
      </c>
      <c r="H60" s="24">
        <v>0.54</v>
      </c>
      <c r="I60" s="31">
        <v>7.1643999999999997</v>
      </c>
      <c r="J60" s="31"/>
      <c r="K60" s="35"/>
    </row>
    <row r="61" spans="2:11" x14ac:dyDescent="0.25">
      <c r="B61" s="8" t="s">
        <v>2658</v>
      </c>
      <c r="C61" s="58" t="s">
        <v>2310</v>
      </c>
      <c r="D61" s="52" t="s">
        <v>2659</v>
      </c>
      <c r="E61" s="6" t="s">
        <v>662</v>
      </c>
      <c r="F61" s="19">
        <v>7500</v>
      </c>
      <c r="G61" s="24">
        <v>7377.67</v>
      </c>
      <c r="H61" s="24">
        <v>0.53</v>
      </c>
      <c r="I61" s="31">
        <v>7.8849999999999998</v>
      </c>
      <c r="J61" s="31"/>
      <c r="K61" s="35" t="s">
        <v>651</v>
      </c>
    </row>
    <row r="62" spans="2:11" x14ac:dyDescent="0.25">
      <c r="B62" s="8" t="s">
        <v>870</v>
      </c>
      <c r="C62" s="58" t="s">
        <v>871</v>
      </c>
      <c r="D62" s="52" t="s">
        <v>872</v>
      </c>
      <c r="E62" s="6" t="s">
        <v>650</v>
      </c>
      <c r="F62" s="19">
        <v>6500</v>
      </c>
      <c r="G62" s="24">
        <v>6470.33</v>
      </c>
      <c r="H62" s="24">
        <v>0.46</v>
      </c>
      <c r="I62" s="31">
        <v>8.0299999999999994</v>
      </c>
      <c r="J62" s="31"/>
      <c r="K62" s="35" t="s">
        <v>651</v>
      </c>
    </row>
    <row r="63" spans="2:11" x14ac:dyDescent="0.25">
      <c r="B63" s="8" t="s">
        <v>873</v>
      </c>
      <c r="C63" s="58" t="s">
        <v>871</v>
      </c>
      <c r="D63" s="52" t="s">
        <v>874</v>
      </c>
      <c r="E63" s="6" t="s">
        <v>650</v>
      </c>
      <c r="F63" s="19">
        <v>6500</v>
      </c>
      <c r="G63" s="24">
        <v>6465.57</v>
      </c>
      <c r="H63" s="24">
        <v>0.46</v>
      </c>
      <c r="I63" s="31">
        <v>8.02</v>
      </c>
      <c r="J63" s="31"/>
      <c r="K63" s="35" t="s">
        <v>651</v>
      </c>
    </row>
    <row r="64" spans="2:11" x14ac:dyDescent="0.25">
      <c r="B64" s="8" t="s">
        <v>875</v>
      </c>
      <c r="C64" s="58" t="s">
        <v>871</v>
      </c>
      <c r="D64" s="52" t="s">
        <v>876</v>
      </c>
      <c r="E64" s="6" t="s">
        <v>650</v>
      </c>
      <c r="F64" s="19">
        <v>6500</v>
      </c>
      <c r="G64" s="24">
        <v>6458.52</v>
      </c>
      <c r="H64" s="24">
        <v>0.46</v>
      </c>
      <c r="I64" s="31">
        <v>8.0150000000000006</v>
      </c>
      <c r="J64" s="31"/>
      <c r="K64" s="35" t="s">
        <v>651</v>
      </c>
    </row>
    <row r="65" spans="2:11" x14ac:dyDescent="0.25">
      <c r="B65" s="8" t="s">
        <v>877</v>
      </c>
      <c r="C65" s="58" t="s">
        <v>871</v>
      </c>
      <c r="D65" s="52" t="s">
        <v>878</v>
      </c>
      <c r="E65" s="6" t="s">
        <v>650</v>
      </c>
      <c r="F65" s="19">
        <v>6500</v>
      </c>
      <c r="G65" s="24">
        <v>6457.35</v>
      </c>
      <c r="H65" s="24">
        <v>0.46</v>
      </c>
      <c r="I65" s="31">
        <v>8.0121000000000002</v>
      </c>
      <c r="J65" s="31"/>
      <c r="K65" s="35" t="s">
        <v>651</v>
      </c>
    </row>
    <row r="66" spans="2:11" x14ac:dyDescent="0.25">
      <c r="B66" s="8" t="s">
        <v>2660</v>
      </c>
      <c r="C66" s="58" t="s">
        <v>2661</v>
      </c>
      <c r="D66" s="52" t="s">
        <v>2662</v>
      </c>
      <c r="E66" s="6" t="s">
        <v>662</v>
      </c>
      <c r="F66" s="19">
        <v>5000</v>
      </c>
      <c r="G66" s="24">
        <v>5042.1000000000004</v>
      </c>
      <c r="H66" s="24">
        <v>0.36</v>
      </c>
      <c r="I66" s="31">
        <v>7.5949999999999998</v>
      </c>
      <c r="J66" s="31"/>
      <c r="K66" s="35" t="s">
        <v>651</v>
      </c>
    </row>
    <row r="67" spans="2:11" x14ac:dyDescent="0.25">
      <c r="B67" s="8" t="s">
        <v>1206</v>
      </c>
      <c r="C67" s="58" t="s">
        <v>826</v>
      </c>
      <c r="D67" s="52" t="s">
        <v>1207</v>
      </c>
      <c r="E67" s="6" t="s">
        <v>662</v>
      </c>
      <c r="F67" s="19">
        <v>5000</v>
      </c>
      <c r="G67" s="24">
        <v>5024.1899999999996</v>
      </c>
      <c r="H67" s="24">
        <v>0.36</v>
      </c>
      <c r="I67" s="31">
        <v>7.2134</v>
      </c>
      <c r="J67" s="31"/>
      <c r="K67" s="35"/>
    </row>
    <row r="68" spans="2:11" x14ac:dyDescent="0.25">
      <c r="B68" s="8" t="s">
        <v>1155</v>
      </c>
      <c r="C68" s="58" t="s">
        <v>826</v>
      </c>
      <c r="D68" s="52" t="s">
        <v>1156</v>
      </c>
      <c r="E68" s="6" t="s">
        <v>1154</v>
      </c>
      <c r="F68" s="19">
        <v>5000</v>
      </c>
      <c r="G68" s="24">
        <v>5018.32</v>
      </c>
      <c r="H68" s="24">
        <v>0.36</v>
      </c>
      <c r="I68" s="31">
        <v>7.09</v>
      </c>
      <c r="J68" s="31"/>
      <c r="K68" s="35"/>
    </row>
    <row r="69" spans="2:11" x14ac:dyDescent="0.25">
      <c r="B69" s="8" t="s">
        <v>1946</v>
      </c>
      <c r="C69" s="58" t="s">
        <v>668</v>
      </c>
      <c r="D69" s="52" t="s">
        <v>1947</v>
      </c>
      <c r="E69" s="6" t="s">
        <v>662</v>
      </c>
      <c r="F69" s="19">
        <v>5000</v>
      </c>
      <c r="G69" s="24">
        <v>5013.71</v>
      </c>
      <c r="H69" s="24">
        <v>0.36</v>
      </c>
      <c r="I69" s="31">
        <v>7.59</v>
      </c>
      <c r="J69" s="31"/>
      <c r="K69" s="35" t="s">
        <v>651</v>
      </c>
    </row>
    <row r="70" spans="2:11" x14ac:dyDescent="0.25">
      <c r="B70" s="8" t="s">
        <v>2663</v>
      </c>
      <c r="C70" s="58" t="s">
        <v>871</v>
      </c>
      <c r="D70" s="52" t="s">
        <v>2664</v>
      </c>
      <c r="E70" s="6" t="s">
        <v>650</v>
      </c>
      <c r="F70" s="19">
        <v>5000</v>
      </c>
      <c r="G70" s="24">
        <v>4996.17</v>
      </c>
      <c r="H70" s="24">
        <v>0.36</v>
      </c>
      <c r="I70" s="31">
        <v>7.99</v>
      </c>
      <c r="J70" s="31"/>
      <c r="K70" s="35" t="s">
        <v>651</v>
      </c>
    </row>
    <row r="71" spans="2:11" x14ac:dyDescent="0.25">
      <c r="B71" s="8" t="s">
        <v>2665</v>
      </c>
      <c r="C71" s="58" t="s">
        <v>2050</v>
      </c>
      <c r="D71" s="52" t="s">
        <v>2666</v>
      </c>
      <c r="E71" s="6" t="s">
        <v>650</v>
      </c>
      <c r="F71" s="19">
        <v>5000</v>
      </c>
      <c r="G71" s="24">
        <v>4993.1099999999997</v>
      </c>
      <c r="H71" s="24">
        <v>0.36</v>
      </c>
      <c r="I71" s="31">
        <v>8.9700000000000006</v>
      </c>
      <c r="J71" s="31"/>
      <c r="K71" s="35" t="s">
        <v>651</v>
      </c>
    </row>
    <row r="72" spans="2:11" x14ac:dyDescent="0.25">
      <c r="B72" s="8" t="s">
        <v>2667</v>
      </c>
      <c r="C72" s="58" t="s">
        <v>692</v>
      </c>
      <c r="D72" s="52" t="s">
        <v>2668</v>
      </c>
      <c r="E72" s="6" t="s">
        <v>662</v>
      </c>
      <c r="F72" s="19">
        <v>5000</v>
      </c>
      <c r="G72" s="24">
        <v>4978.08</v>
      </c>
      <c r="H72" s="24">
        <v>0.36</v>
      </c>
      <c r="I72" s="31">
        <v>7.2050000000000001</v>
      </c>
      <c r="J72" s="31"/>
      <c r="K72" s="35" t="s">
        <v>651</v>
      </c>
    </row>
    <row r="73" spans="2:11" x14ac:dyDescent="0.25">
      <c r="B73" s="8" t="s">
        <v>2669</v>
      </c>
      <c r="C73" s="58" t="s">
        <v>692</v>
      </c>
      <c r="D73" s="52" t="s">
        <v>2670</v>
      </c>
      <c r="E73" s="6" t="s">
        <v>662</v>
      </c>
      <c r="F73" s="19">
        <v>5000</v>
      </c>
      <c r="G73" s="24">
        <v>4947.8100000000004</v>
      </c>
      <c r="H73" s="24">
        <v>0.35</v>
      </c>
      <c r="I73" s="31">
        <v>7.18</v>
      </c>
      <c r="J73" s="31"/>
      <c r="K73" s="35"/>
    </row>
    <row r="74" spans="2:11" x14ac:dyDescent="0.25">
      <c r="B74" s="8" t="s">
        <v>2319</v>
      </c>
      <c r="C74" s="58" t="s">
        <v>257</v>
      </c>
      <c r="D74" s="52" t="s">
        <v>2320</v>
      </c>
      <c r="E74" s="6" t="s">
        <v>679</v>
      </c>
      <c r="F74" s="19">
        <v>3500</v>
      </c>
      <c r="G74" s="24">
        <v>3509.02</v>
      </c>
      <c r="H74" s="24">
        <v>0.25</v>
      </c>
      <c r="I74" s="31">
        <v>7.6249000000000002</v>
      </c>
      <c r="J74" s="31"/>
      <c r="K74" s="35" t="s">
        <v>651</v>
      </c>
    </row>
    <row r="75" spans="2:11" x14ac:dyDescent="0.25">
      <c r="B75" s="8" t="s">
        <v>1991</v>
      </c>
      <c r="C75" s="58" t="s">
        <v>1953</v>
      </c>
      <c r="D75" s="52" t="s">
        <v>1992</v>
      </c>
      <c r="E75" s="6" t="s">
        <v>679</v>
      </c>
      <c r="F75" s="19">
        <v>2500</v>
      </c>
      <c r="G75" s="24">
        <v>2520.5100000000002</v>
      </c>
      <c r="H75" s="24">
        <v>0.18</v>
      </c>
      <c r="I75" s="31">
        <v>8.0498999999999992</v>
      </c>
      <c r="J75" s="31"/>
      <c r="K75" s="35" t="s">
        <v>651</v>
      </c>
    </row>
    <row r="76" spans="2:11" x14ac:dyDescent="0.25">
      <c r="B76" s="8" t="s">
        <v>1993</v>
      </c>
      <c r="C76" s="58" t="s">
        <v>1953</v>
      </c>
      <c r="D76" s="52" t="s">
        <v>1994</v>
      </c>
      <c r="E76" s="6" t="s">
        <v>679</v>
      </c>
      <c r="F76" s="19">
        <v>2500</v>
      </c>
      <c r="G76" s="24">
        <v>2519.48</v>
      </c>
      <c r="H76" s="24">
        <v>0.18</v>
      </c>
      <c r="I76" s="31">
        <v>8.0498999999999992</v>
      </c>
      <c r="J76" s="31"/>
      <c r="K76" s="35" t="s">
        <v>651</v>
      </c>
    </row>
    <row r="77" spans="2:11" x14ac:dyDescent="0.25">
      <c r="B77" s="8" t="s">
        <v>2671</v>
      </c>
      <c r="C77" s="58" t="s">
        <v>1352</v>
      </c>
      <c r="D77" s="52" t="s">
        <v>2672</v>
      </c>
      <c r="E77" s="6" t="s">
        <v>1154</v>
      </c>
      <c r="F77" s="19">
        <v>2500</v>
      </c>
      <c r="G77" s="24">
        <v>2509.86</v>
      </c>
      <c r="H77" s="24">
        <v>0.18</v>
      </c>
      <c r="I77" s="31">
        <v>7.79</v>
      </c>
      <c r="J77" s="31"/>
      <c r="K77" s="35" t="s">
        <v>651</v>
      </c>
    </row>
    <row r="78" spans="2:11" x14ac:dyDescent="0.25">
      <c r="B78" s="8" t="s">
        <v>2673</v>
      </c>
      <c r="C78" s="58" t="s">
        <v>1352</v>
      </c>
      <c r="D78" s="52" t="s">
        <v>2674</v>
      </c>
      <c r="E78" s="6" t="s">
        <v>1154</v>
      </c>
      <c r="F78" s="19">
        <v>2500</v>
      </c>
      <c r="G78" s="24">
        <v>2508.98</v>
      </c>
      <c r="H78" s="24">
        <v>0.18</v>
      </c>
      <c r="I78" s="31">
        <v>7.79</v>
      </c>
      <c r="J78" s="31"/>
      <c r="K78" s="35" t="s">
        <v>651</v>
      </c>
    </row>
    <row r="79" spans="2:11" x14ac:dyDescent="0.25">
      <c r="C79" s="56" t="s">
        <v>191</v>
      </c>
      <c r="D79" s="52"/>
      <c r="E79" s="6"/>
      <c r="F79" s="19"/>
      <c r="G79" s="25">
        <v>885108.26</v>
      </c>
      <c r="H79" s="25">
        <v>63.34</v>
      </c>
      <c r="I79" s="31"/>
      <c r="J79" s="31"/>
      <c r="K79" s="35"/>
    </row>
    <row r="80" spans="2:11" x14ac:dyDescent="0.25">
      <c r="C80" s="55"/>
      <c r="D80" s="52"/>
      <c r="E80" s="6"/>
      <c r="F80" s="19"/>
      <c r="G80" s="24"/>
      <c r="H80" s="24"/>
      <c r="I80" s="31"/>
      <c r="J80" s="31"/>
      <c r="K80" s="35"/>
    </row>
    <row r="81" spans="2:11" x14ac:dyDescent="0.25">
      <c r="C81" s="57" t="s">
        <v>770</v>
      </c>
      <c r="D81" s="52"/>
      <c r="E81" s="6"/>
      <c r="F81" s="19"/>
      <c r="G81" s="24"/>
      <c r="H81" s="24"/>
      <c r="I81" s="31"/>
      <c r="J81" s="31"/>
      <c r="K81" s="35"/>
    </row>
    <row r="82" spans="2:11" x14ac:dyDescent="0.25">
      <c r="B82" s="8" t="s">
        <v>771</v>
      </c>
      <c r="C82" s="58" t="s">
        <v>772</v>
      </c>
      <c r="D82" s="52" t="s">
        <v>773</v>
      </c>
      <c r="E82" s="6" t="s">
        <v>650</v>
      </c>
      <c r="F82" s="19">
        <v>26500</v>
      </c>
      <c r="G82" s="24">
        <v>27228.639999999999</v>
      </c>
      <c r="H82" s="24">
        <v>1.95</v>
      </c>
      <c r="I82" s="31">
        <v>8.6050000000000004</v>
      </c>
      <c r="J82" s="31"/>
      <c r="K82" s="35" t="s">
        <v>651</v>
      </c>
    </row>
    <row r="83" spans="2:11" x14ac:dyDescent="0.25">
      <c r="C83" s="56" t="s">
        <v>191</v>
      </c>
      <c r="D83" s="52"/>
      <c r="E83" s="6"/>
      <c r="F83" s="19"/>
      <c r="G83" s="25">
        <v>27228.639999999999</v>
      </c>
      <c r="H83" s="25">
        <v>1.95</v>
      </c>
      <c r="I83" s="31"/>
      <c r="J83" s="31"/>
      <c r="K83" s="35"/>
    </row>
    <row r="84" spans="2:11" x14ac:dyDescent="0.25">
      <c r="C84" s="55"/>
      <c r="D84" s="52"/>
      <c r="E84" s="6"/>
      <c r="F84" s="19"/>
      <c r="G84" s="24"/>
      <c r="H84" s="24"/>
      <c r="I84" s="31"/>
      <c r="J84" s="31"/>
      <c r="K84" s="35"/>
    </row>
    <row r="85" spans="2:11" x14ac:dyDescent="0.25">
      <c r="C85" s="56" t="s">
        <v>7</v>
      </c>
      <c r="D85" s="52"/>
      <c r="E85" s="6"/>
      <c r="F85" s="19"/>
      <c r="G85" s="24" t="s">
        <v>2</v>
      </c>
      <c r="H85" s="24" t="s">
        <v>2</v>
      </c>
      <c r="I85" s="31"/>
      <c r="J85" s="31"/>
      <c r="K85" s="35"/>
    </row>
    <row r="86" spans="2:11" x14ac:dyDescent="0.25">
      <c r="C86" s="55"/>
      <c r="D86" s="52"/>
      <c r="E86" s="6"/>
      <c r="F86" s="19"/>
      <c r="G86" s="24"/>
      <c r="H86" s="24"/>
      <c r="I86" s="31"/>
      <c r="J86" s="31"/>
      <c r="K86" s="35"/>
    </row>
    <row r="87" spans="2:11" x14ac:dyDescent="0.25">
      <c r="C87" s="57" t="s">
        <v>8</v>
      </c>
      <c r="D87" s="52"/>
      <c r="E87" s="6"/>
      <c r="F87" s="19"/>
      <c r="G87" s="24"/>
      <c r="H87" s="24"/>
      <c r="I87" s="31"/>
      <c r="J87" s="31"/>
      <c r="K87" s="35"/>
    </row>
    <row r="88" spans="2:11" x14ac:dyDescent="0.25">
      <c r="B88" s="8" t="s">
        <v>881</v>
      </c>
      <c r="C88" s="58" t="s">
        <v>4625</v>
      </c>
      <c r="D88" s="52" t="s">
        <v>882</v>
      </c>
      <c r="E88" s="6" t="s">
        <v>782</v>
      </c>
      <c r="F88" s="19">
        <v>600</v>
      </c>
      <c r="G88" s="24">
        <v>58891.62</v>
      </c>
      <c r="H88" s="24">
        <v>4.21</v>
      </c>
      <c r="I88" s="31">
        <v>7.5449999999999999</v>
      </c>
      <c r="J88" s="31"/>
      <c r="K88" s="35" t="s">
        <v>651</v>
      </c>
    </row>
    <row r="89" spans="2:11" x14ac:dyDescent="0.25">
      <c r="B89" s="8" t="s">
        <v>879</v>
      </c>
      <c r="C89" s="58" t="s">
        <v>4624</v>
      </c>
      <c r="D89" s="52" t="s">
        <v>880</v>
      </c>
      <c r="E89" s="6" t="s">
        <v>782</v>
      </c>
      <c r="F89" s="19">
        <v>375</v>
      </c>
      <c r="G89" s="24">
        <v>37014.53</v>
      </c>
      <c r="H89" s="24">
        <v>2.65</v>
      </c>
      <c r="I89" s="31">
        <v>7.55</v>
      </c>
      <c r="J89" s="31"/>
      <c r="K89" s="35"/>
    </row>
    <row r="90" spans="2:11" x14ac:dyDescent="0.25">
      <c r="B90" s="8" t="s">
        <v>2063</v>
      </c>
      <c r="C90" s="58" t="s">
        <v>4626</v>
      </c>
      <c r="D90" s="52" t="s">
        <v>2064</v>
      </c>
      <c r="E90" s="6" t="s">
        <v>782</v>
      </c>
      <c r="F90" s="19">
        <v>275</v>
      </c>
      <c r="G90" s="24">
        <v>26893.65</v>
      </c>
      <c r="H90" s="24">
        <v>1.92</v>
      </c>
      <c r="I90" s="31">
        <v>7.45</v>
      </c>
      <c r="J90" s="31"/>
      <c r="K90" s="35"/>
    </row>
    <row r="91" spans="2:11" x14ac:dyDescent="0.25">
      <c r="B91" s="8" t="s">
        <v>2675</v>
      </c>
      <c r="C91" s="58" t="s">
        <v>4627</v>
      </c>
      <c r="D91" s="52" t="s">
        <v>2676</v>
      </c>
      <c r="E91" s="6" t="s">
        <v>2583</v>
      </c>
      <c r="F91" s="19">
        <v>208</v>
      </c>
      <c r="G91" s="24">
        <v>18233.68</v>
      </c>
      <c r="H91" s="24">
        <v>1.3</v>
      </c>
      <c r="I91" s="31">
        <v>8.2786000000000008</v>
      </c>
      <c r="J91" s="31"/>
      <c r="K91" s="35"/>
    </row>
    <row r="92" spans="2:11" x14ac:dyDescent="0.25">
      <c r="B92" s="8" t="s">
        <v>780</v>
      </c>
      <c r="C92" s="58" t="s">
        <v>4623</v>
      </c>
      <c r="D92" s="52" t="s">
        <v>781</v>
      </c>
      <c r="E92" s="6" t="s">
        <v>782</v>
      </c>
      <c r="F92" s="19">
        <v>200</v>
      </c>
      <c r="G92" s="24">
        <v>12534.1</v>
      </c>
      <c r="H92" s="24">
        <v>0.9</v>
      </c>
      <c r="I92" s="31">
        <v>8.1186000000000007</v>
      </c>
      <c r="J92" s="31"/>
      <c r="K92" s="35" t="s">
        <v>651</v>
      </c>
    </row>
    <row r="93" spans="2:11" x14ac:dyDescent="0.25">
      <c r="C93" s="56" t="s">
        <v>191</v>
      </c>
      <c r="D93" s="52"/>
      <c r="E93" s="6"/>
      <c r="F93" s="19"/>
      <c r="G93" s="25">
        <v>153567.57999999999</v>
      </c>
      <c r="H93" s="25">
        <v>10.98</v>
      </c>
      <c r="I93" s="31"/>
      <c r="J93" s="31"/>
      <c r="K93" s="35"/>
    </row>
    <row r="94" spans="2:11" x14ac:dyDescent="0.25">
      <c r="C94" s="55"/>
      <c r="D94" s="52"/>
      <c r="E94" s="6"/>
      <c r="F94" s="19"/>
      <c r="G94" s="24"/>
      <c r="H94" s="24"/>
      <c r="I94" s="31"/>
      <c r="J94" s="31"/>
      <c r="K94" s="35"/>
    </row>
    <row r="95" spans="2:11" x14ac:dyDescent="0.25">
      <c r="C95" s="57" t="s">
        <v>9</v>
      </c>
      <c r="D95" s="52"/>
      <c r="E95" s="6"/>
      <c r="F95" s="19"/>
      <c r="G95" s="24"/>
      <c r="H95" s="24"/>
      <c r="I95" s="31"/>
      <c r="J95" s="31"/>
      <c r="K95" s="35"/>
    </row>
    <row r="96" spans="2:11" x14ac:dyDescent="0.25">
      <c r="B96" s="8" t="s">
        <v>783</v>
      </c>
      <c r="C96" s="58" t="s">
        <v>784</v>
      </c>
      <c r="D96" s="52" t="s">
        <v>785</v>
      </c>
      <c r="E96" s="6" t="s">
        <v>202</v>
      </c>
      <c r="F96" s="19">
        <v>50000000</v>
      </c>
      <c r="G96" s="24">
        <v>50725.5</v>
      </c>
      <c r="H96" s="24">
        <v>3.63</v>
      </c>
      <c r="I96" s="31">
        <v>6.8480401999999998</v>
      </c>
      <c r="J96" s="31"/>
      <c r="K96" s="35"/>
    </row>
    <row r="97" spans="2:11" x14ac:dyDescent="0.25">
      <c r="B97" s="8" t="s">
        <v>2677</v>
      </c>
      <c r="C97" s="58" t="s">
        <v>2678</v>
      </c>
      <c r="D97" s="52" t="s">
        <v>2679</v>
      </c>
      <c r="E97" s="6" t="s">
        <v>202</v>
      </c>
      <c r="F97" s="19">
        <v>15000000</v>
      </c>
      <c r="G97" s="24">
        <v>15414</v>
      </c>
      <c r="H97" s="24">
        <v>1.1000000000000001</v>
      </c>
      <c r="I97" s="31">
        <v>6.4365842999999998</v>
      </c>
      <c r="J97" s="31"/>
      <c r="K97" s="35"/>
    </row>
    <row r="98" spans="2:11" x14ac:dyDescent="0.25">
      <c r="B98" s="8" t="s">
        <v>883</v>
      </c>
      <c r="C98" s="58" t="s">
        <v>884</v>
      </c>
      <c r="D98" s="52" t="s">
        <v>885</v>
      </c>
      <c r="E98" s="6" t="s">
        <v>202</v>
      </c>
      <c r="F98" s="19">
        <v>15000000</v>
      </c>
      <c r="G98" s="24">
        <v>14616.95</v>
      </c>
      <c r="H98" s="24">
        <v>1.05</v>
      </c>
      <c r="I98" s="31">
        <v>7.0895412999999996</v>
      </c>
      <c r="J98" s="31"/>
      <c r="K98" s="35"/>
    </row>
    <row r="99" spans="2:11" x14ac:dyDescent="0.25">
      <c r="B99" s="8" t="s">
        <v>789</v>
      </c>
      <c r="C99" s="58" t="s">
        <v>790</v>
      </c>
      <c r="D99" s="52" t="s">
        <v>791</v>
      </c>
      <c r="E99" s="6" t="s">
        <v>202</v>
      </c>
      <c r="F99" s="19">
        <v>7500000</v>
      </c>
      <c r="G99" s="24">
        <v>7438.6</v>
      </c>
      <c r="H99" s="24">
        <v>0.53</v>
      </c>
      <c r="I99" s="31">
        <v>7.4406939999999997</v>
      </c>
      <c r="J99" s="31"/>
      <c r="K99" s="35"/>
    </row>
    <row r="100" spans="2:11" x14ac:dyDescent="0.25">
      <c r="C100" s="56" t="s">
        <v>191</v>
      </c>
      <c r="D100" s="52"/>
      <c r="E100" s="6"/>
      <c r="F100" s="19"/>
      <c r="G100" s="25">
        <v>88195.05</v>
      </c>
      <c r="H100" s="25">
        <v>6.31</v>
      </c>
      <c r="I100" s="31"/>
      <c r="J100" s="31"/>
      <c r="K100" s="35"/>
    </row>
    <row r="101" spans="2:11" x14ac:dyDescent="0.25">
      <c r="C101" s="55"/>
      <c r="D101" s="52"/>
      <c r="E101" s="6"/>
      <c r="F101" s="19"/>
      <c r="G101" s="24"/>
      <c r="H101" s="24"/>
      <c r="I101" s="31"/>
      <c r="J101" s="31"/>
      <c r="K101" s="35"/>
    </row>
    <row r="102" spans="2:11" x14ac:dyDescent="0.25">
      <c r="C102" s="57" t="s">
        <v>10</v>
      </c>
      <c r="D102" s="52"/>
      <c r="E102" s="6"/>
      <c r="F102" s="19"/>
      <c r="G102" s="24"/>
      <c r="H102" s="24"/>
      <c r="I102" s="31"/>
      <c r="J102" s="31"/>
      <c r="K102" s="35"/>
    </row>
    <row r="103" spans="2:11" x14ac:dyDescent="0.25">
      <c r="B103" s="8" t="s">
        <v>2680</v>
      </c>
      <c r="C103" s="58" t="s">
        <v>2681</v>
      </c>
      <c r="D103" s="52" t="s">
        <v>2682</v>
      </c>
      <c r="E103" s="6" t="s">
        <v>202</v>
      </c>
      <c r="F103" s="19">
        <v>45000000</v>
      </c>
      <c r="G103" s="24">
        <v>45091.13</v>
      </c>
      <c r="H103" s="24">
        <v>3.23</v>
      </c>
      <c r="I103" s="31">
        <v>7.5351889999999999</v>
      </c>
      <c r="J103" s="31"/>
      <c r="K103" s="35"/>
    </row>
    <row r="104" spans="2:11" x14ac:dyDescent="0.25">
      <c r="B104" s="8" t="s">
        <v>2683</v>
      </c>
      <c r="C104" s="58" t="s">
        <v>2684</v>
      </c>
      <c r="D104" s="52" t="s">
        <v>2685</v>
      </c>
      <c r="E104" s="6" t="s">
        <v>202</v>
      </c>
      <c r="F104" s="19">
        <v>35000000</v>
      </c>
      <c r="G104" s="24">
        <v>34958.35</v>
      </c>
      <c r="H104" s="24">
        <v>2.5</v>
      </c>
      <c r="I104" s="31">
        <v>7.4632040999999996</v>
      </c>
      <c r="J104" s="31"/>
      <c r="K104" s="35"/>
    </row>
    <row r="105" spans="2:11" x14ac:dyDescent="0.25">
      <c r="B105" s="8" t="s">
        <v>2007</v>
      </c>
      <c r="C105" s="58" t="s">
        <v>2008</v>
      </c>
      <c r="D105" s="52" t="s">
        <v>2009</v>
      </c>
      <c r="E105" s="6" t="s">
        <v>202</v>
      </c>
      <c r="F105" s="19">
        <v>25000000</v>
      </c>
      <c r="G105" s="24">
        <v>25331.15</v>
      </c>
      <c r="H105" s="24">
        <v>1.81</v>
      </c>
      <c r="I105" s="31">
        <v>7.1375848</v>
      </c>
      <c r="J105" s="31"/>
      <c r="K105" s="35"/>
    </row>
    <row r="106" spans="2:11" x14ac:dyDescent="0.25">
      <c r="B106" s="8" t="s">
        <v>2686</v>
      </c>
      <c r="C106" s="58" t="s">
        <v>2687</v>
      </c>
      <c r="D106" s="52" t="s">
        <v>2688</v>
      </c>
      <c r="E106" s="6" t="s">
        <v>202</v>
      </c>
      <c r="F106" s="19">
        <v>22500000</v>
      </c>
      <c r="G106" s="24">
        <v>23140.06</v>
      </c>
      <c r="H106" s="24">
        <v>1.66</v>
      </c>
      <c r="I106" s="31">
        <v>7.2927504000000001</v>
      </c>
      <c r="J106" s="31"/>
      <c r="K106" s="35"/>
    </row>
    <row r="107" spans="2:11" x14ac:dyDescent="0.25">
      <c r="B107" s="8" t="s">
        <v>2689</v>
      </c>
      <c r="C107" s="58" t="s">
        <v>2690</v>
      </c>
      <c r="D107" s="52" t="s">
        <v>2691</v>
      </c>
      <c r="E107" s="6" t="s">
        <v>202</v>
      </c>
      <c r="F107" s="19">
        <v>14274700</v>
      </c>
      <c r="G107" s="24">
        <v>14683.63</v>
      </c>
      <c r="H107" s="24">
        <v>1.05</v>
      </c>
      <c r="I107" s="31">
        <v>7.0190124999999997</v>
      </c>
      <c r="J107" s="31"/>
      <c r="K107" s="35"/>
    </row>
    <row r="108" spans="2:11" x14ac:dyDescent="0.25">
      <c r="B108" s="8" t="s">
        <v>2692</v>
      </c>
      <c r="C108" s="58" t="s">
        <v>2693</v>
      </c>
      <c r="D108" s="52" t="s">
        <v>2694</v>
      </c>
      <c r="E108" s="6" t="s">
        <v>202</v>
      </c>
      <c r="F108" s="19">
        <v>10000000</v>
      </c>
      <c r="G108" s="24">
        <v>10064.030000000001</v>
      </c>
      <c r="H108" s="24">
        <v>0.72</v>
      </c>
      <c r="I108" s="31">
        <v>6.9052604999999998</v>
      </c>
      <c r="J108" s="31"/>
      <c r="K108" s="35"/>
    </row>
    <row r="109" spans="2:11" x14ac:dyDescent="0.25">
      <c r="B109" s="8" t="s">
        <v>2695</v>
      </c>
      <c r="C109" s="58" t="s">
        <v>2696</v>
      </c>
      <c r="D109" s="52" t="s">
        <v>2697</v>
      </c>
      <c r="E109" s="6" t="s">
        <v>202</v>
      </c>
      <c r="F109" s="19">
        <v>7497000</v>
      </c>
      <c r="G109" s="24">
        <v>7508.67</v>
      </c>
      <c r="H109" s="24">
        <v>0.54</v>
      </c>
      <c r="I109" s="31">
        <v>6.8949104999999999</v>
      </c>
      <c r="J109" s="31"/>
      <c r="K109" s="35"/>
    </row>
    <row r="110" spans="2:11" x14ac:dyDescent="0.25">
      <c r="B110" s="8" t="s">
        <v>2698</v>
      </c>
      <c r="C110" s="58" t="s">
        <v>2699</v>
      </c>
      <c r="D110" s="52" t="s">
        <v>2700</v>
      </c>
      <c r="E110" s="6" t="s">
        <v>202</v>
      </c>
      <c r="F110" s="19">
        <v>5000000</v>
      </c>
      <c r="G110" s="24">
        <v>4993.82</v>
      </c>
      <c r="H110" s="24">
        <v>0.36</v>
      </c>
      <c r="I110" s="31">
        <v>7.0086624999999998</v>
      </c>
      <c r="J110" s="31"/>
      <c r="K110" s="35"/>
    </row>
    <row r="111" spans="2:11" x14ac:dyDescent="0.25">
      <c r="B111" s="8" t="s">
        <v>2701</v>
      </c>
      <c r="C111" s="58" t="s">
        <v>2702</v>
      </c>
      <c r="D111" s="52" t="s">
        <v>2703</v>
      </c>
      <c r="E111" s="6" t="s">
        <v>202</v>
      </c>
      <c r="F111" s="19">
        <v>3356700</v>
      </c>
      <c r="G111" s="24">
        <v>3393.37</v>
      </c>
      <c r="H111" s="24">
        <v>0.24</v>
      </c>
      <c r="I111" s="31">
        <v>7.0868989999999998</v>
      </c>
      <c r="J111" s="31"/>
      <c r="K111" s="35"/>
    </row>
    <row r="112" spans="2:11" x14ac:dyDescent="0.25">
      <c r="B112" s="8" t="s">
        <v>2704</v>
      </c>
      <c r="C112" s="58" t="s">
        <v>2705</v>
      </c>
      <c r="D112" s="52" t="s">
        <v>2706</v>
      </c>
      <c r="E112" s="6" t="s">
        <v>202</v>
      </c>
      <c r="F112" s="19">
        <v>1000000</v>
      </c>
      <c r="G112" s="24">
        <v>992.18</v>
      </c>
      <c r="H112" s="24">
        <v>7.0000000000000007E-2</v>
      </c>
      <c r="I112" s="31">
        <v>7.0795481999999996</v>
      </c>
      <c r="J112" s="31"/>
      <c r="K112" s="35"/>
    </row>
    <row r="113" spans="1:11" x14ac:dyDescent="0.25">
      <c r="B113" s="8" t="s">
        <v>2707</v>
      </c>
      <c r="C113" s="58" t="s">
        <v>2708</v>
      </c>
      <c r="D113" s="52" t="s">
        <v>2709</v>
      </c>
      <c r="E113" s="6" t="s">
        <v>202</v>
      </c>
      <c r="F113" s="19">
        <v>195100</v>
      </c>
      <c r="G113" s="24">
        <v>198.77</v>
      </c>
      <c r="H113" s="24">
        <v>0.01</v>
      </c>
      <c r="I113" s="31">
        <v>7.4632040999999996</v>
      </c>
      <c r="J113" s="31"/>
      <c r="K113" s="35"/>
    </row>
    <row r="114" spans="1:11" x14ac:dyDescent="0.25">
      <c r="B114" s="8" t="s">
        <v>2710</v>
      </c>
      <c r="C114" s="58" t="s">
        <v>2711</v>
      </c>
      <c r="D114" s="52" t="s">
        <v>2712</v>
      </c>
      <c r="E114" s="6" t="s">
        <v>202</v>
      </c>
      <c r="F114" s="19">
        <v>19700</v>
      </c>
      <c r="G114" s="24">
        <v>19.55</v>
      </c>
      <c r="H114" s="24" t="s">
        <v>4579</v>
      </c>
      <c r="I114" s="31">
        <v>7.4477067999999997</v>
      </c>
      <c r="J114" s="31"/>
      <c r="K114" s="35"/>
    </row>
    <row r="115" spans="1:11" x14ac:dyDescent="0.25">
      <c r="C115" s="56" t="s">
        <v>191</v>
      </c>
      <c r="D115" s="52"/>
      <c r="E115" s="6"/>
      <c r="F115" s="19"/>
      <c r="G115" s="25">
        <v>170374.71</v>
      </c>
      <c r="H115" s="25">
        <v>12.19</v>
      </c>
      <c r="I115" s="31"/>
      <c r="J115" s="31"/>
      <c r="K115" s="35"/>
    </row>
    <row r="116" spans="1:11" x14ac:dyDescent="0.25">
      <c r="C116" s="55"/>
      <c r="D116" s="52"/>
      <c r="E116" s="6"/>
      <c r="F116" s="19"/>
      <c r="G116" s="24"/>
      <c r="H116" s="24"/>
      <c r="I116" s="31"/>
      <c r="J116" s="31"/>
      <c r="K116" s="35"/>
    </row>
    <row r="117" spans="1:11" x14ac:dyDescent="0.25">
      <c r="C117" s="56" t="s">
        <v>11</v>
      </c>
      <c r="D117" s="52"/>
      <c r="E117" s="6"/>
      <c r="F117" s="19"/>
      <c r="G117" s="24" t="s">
        <v>2</v>
      </c>
      <c r="H117" s="24" t="s">
        <v>2</v>
      </c>
      <c r="I117" s="31"/>
      <c r="J117" s="31"/>
      <c r="K117" s="35"/>
    </row>
    <row r="118" spans="1:11" x14ac:dyDescent="0.25">
      <c r="C118" s="55"/>
      <c r="D118" s="52"/>
      <c r="E118" s="6"/>
      <c r="F118" s="19"/>
      <c r="G118" s="24"/>
      <c r="H118" s="24"/>
      <c r="I118" s="31"/>
      <c r="J118" s="31"/>
      <c r="K118" s="35"/>
    </row>
    <row r="119" spans="1:11" x14ac:dyDescent="0.25">
      <c r="A119" s="10"/>
      <c r="B119" s="28"/>
      <c r="C119" s="56" t="s">
        <v>13</v>
      </c>
      <c r="D119" s="52"/>
      <c r="E119" s="6"/>
      <c r="F119" s="19"/>
      <c r="G119" s="24"/>
      <c r="H119" s="24"/>
      <c r="I119" s="31"/>
      <c r="J119" s="31"/>
      <c r="K119" s="35"/>
    </row>
    <row r="120" spans="1:11" x14ac:dyDescent="0.25">
      <c r="A120" s="28"/>
      <c r="B120" s="28"/>
      <c r="C120" s="56" t="s">
        <v>14</v>
      </c>
      <c r="D120" s="52"/>
      <c r="E120" s="6"/>
      <c r="F120" s="19"/>
      <c r="G120" s="24" t="s">
        <v>2</v>
      </c>
      <c r="H120" s="24" t="s">
        <v>2</v>
      </c>
      <c r="I120" s="31"/>
      <c r="J120" s="31"/>
      <c r="K120" s="35"/>
    </row>
    <row r="121" spans="1:11" x14ac:dyDescent="0.25">
      <c r="A121" s="28"/>
      <c r="B121" s="28"/>
      <c r="C121" s="56"/>
      <c r="D121" s="52"/>
      <c r="E121" s="6"/>
      <c r="F121" s="19"/>
      <c r="G121" s="24"/>
      <c r="H121" s="24"/>
      <c r="I121" s="31"/>
      <c r="J121" s="31"/>
      <c r="K121" s="35"/>
    </row>
    <row r="122" spans="1:11" x14ac:dyDescent="0.25">
      <c r="C122" s="57" t="s">
        <v>15</v>
      </c>
      <c r="D122" s="52"/>
      <c r="E122" s="6"/>
      <c r="F122" s="19"/>
      <c r="G122" s="24"/>
      <c r="H122" s="24"/>
      <c r="I122" s="31"/>
      <c r="J122" s="31"/>
      <c r="K122" s="35"/>
    </row>
    <row r="123" spans="1:11" x14ac:dyDescent="0.25">
      <c r="B123" s="8" t="s">
        <v>1339</v>
      </c>
      <c r="C123" s="58" t="s">
        <v>692</v>
      </c>
      <c r="D123" s="52" t="s">
        <v>1340</v>
      </c>
      <c r="E123" s="6" t="s">
        <v>810</v>
      </c>
      <c r="F123" s="19">
        <v>3000</v>
      </c>
      <c r="G123" s="24">
        <v>14051.07</v>
      </c>
      <c r="H123" s="24">
        <v>1.01</v>
      </c>
      <c r="I123" s="31">
        <v>7.1449999999999996</v>
      </c>
      <c r="J123" s="31"/>
      <c r="K123" s="35" t="s">
        <v>651</v>
      </c>
    </row>
    <row r="124" spans="1:11" x14ac:dyDescent="0.25">
      <c r="B124" s="8" t="s">
        <v>819</v>
      </c>
      <c r="C124" s="58" t="s">
        <v>820</v>
      </c>
      <c r="D124" s="52" t="s">
        <v>821</v>
      </c>
      <c r="E124" s="6" t="s">
        <v>822</v>
      </c>
      <c r="F124" s="19">
        <v>2000</v>
      </c>
      <c r="G124" s="24">
        <v>9541.82</v>
      </c>
      <c r="H124" s="24">
        <v>0.68</v>
      </c>
      <c r="I124" s="31">
        <v>6.7933000000000003</v>
      </c>
      <c r="J124" s="31"/>
      <c r="K124" s="35"/>
    </row>
    <row r="125" spans="1:11" x14ac:dyDescent="0.25">
      <c r="C125" s="56" t="s">
        <v>191</v>
      </c>
      <c r="D125" s="52"/>
      <c r="E125" s="6"/>
      <c r="F125" s="19"/>
      <c r="G125" s="25">
        <v>23592.89</v>
      </c>
      <c r="H125" s="25">
        <v>1.69</v>
      </c>
      <c r="I125" s="31"/>
      <c r="J125" s="31"/>
      <c r="K125" s="35"/>
    </row>
    <row r="126" spans="1:11" x14ac:dyDescent="0.25">
      <c r="C126" s="55"/>
      <c r="D126" s="52"/>
      <c r="E126" s="6"/>
      <c r="F126" s="19"/>
      <c r="G126" s="24"/>
      <c r="H126" s="24"/>
      <c r="I126" s="31"/>
      <c r="J126" s="31"/>
      <c r="K126" s="35"/>
    </row>
    <row r="127" spans="1:11" x14ac:dyDescent="0.25">
      <c r="C127" s="56" t="s">
        <v>16</v>
      </c>
      <c r="D127" s="52"/>
      <c r="E127" s="6"/>
      <c r="F127" s="19"/>
      <c r="G127" s="24" t="s">
        <v>2</v>
      </c>
      <c r="H127" s="24" t="s">
        <v>2</v>
      </c>
      <c r="I127" s="31"/>
      <c r="J127" s="31"/>
      <c r="K127" s="35"/>
    </row>
    <row r="128" spans="1:11" x14ac:dyDescent="0.25">
      <c r="C128" s="55"/>
      <c r="D128" s="52"/>
      <c r="E128" s="6"/>
      <c r="F128" s="19"/>
      <c r="G128" s="24"/>
      <c r="H128" s="24"/>
      <c r="I128" s="31"/>
      <c r="J128" s="31"/>
      <c r="K128" s="35"/>
    </row>
    <row r="129" spans="1:11" x14ac:dyDescent="0.25">
      <c r="C129" s="57" t="s">
        <v>17</v>
      </c>
      <c r="D129" s="52"/>
      <c r="E129" s="6"/>
      <c r="F129" s="19"/>
      <c r="G129" s="24"/>
      <c r="H129" s="24"/>
      <c r="I129" s="31"/>
      <c r="J129" s="31"/>
      <c r="K129" s="35"/>
    </row>
    <row r="130" spans="1:11" x14ac:dyDescent="0.25">
      <c r="B130" s="8" t="s">
        <v>2713</v>
      </c>
      <c r="C130" s="58" t="s">
        <v>2714</v>
      </c>
      <c r="D130" s="52" t="s">
        <v>2715</v>
      </c>
      <c r="E130" s="6" t="s">
        <v>202</v>
      </c>
      <c r="F130" s="19">
        <v>140000</v>
      </c>
      <c r="G130" s="24">
        <v>132.59</v>
      </c>
      <c r="H130" s="24">
        <v>0.01</v>
      </c>
      <c r="I130" s="31">
        <v>5.8584500000000004</v>
      </c>
      <c r="J130" s="31"/>
      <c r="K130" s="35"/>
    </row>
    <row r="131" spans="1:11" x14ac:dyDescent="0.25">
      <c r="C131" s="56" t="s">
        <v>191</v>
      </c>
      <c r="D131" s="52"/>
      <c r="E131" s="6"/>
      <c r="F131" s="19"/>
      <c r="G131" s="25">
        <v>132.59</v>
      </c>
      <c r="H131" s="25">
        <v>0.01</v>
      </c>
      <c r="I131" s="31"/>
      <c r="J131" s="31"/>
      <c r="K131" s="35"/>
    </row>
    <row r="132" spans="1:11" x14ac:dyDescent="0.25">
      <c r="C132" s="55"/>
      <c r="D132" s="52"/>
      <c r="E132" s="6"/>
      <c r="F132" s="19"/>
      <c r="G132" s="24"/>
      <c r="H132" s="24"/>
      <c r="I132" s="31"/>
      <c r="J132" s="31"/>
      <c r="K132" s="35"/>
    </row>
    <row r="133" spans="1:11" x14ac:dyDescent="0.25">
      <c r="C133" s="56" t="s">
        <v>18</v>
      </c>
      <c r="D133" s="52"/>
      <c r="E133" s="6"/>
      <c r="F133" s="19"/>
      <c r="G133" s="24" t="s">
        <v>2</v>
      </c>
      <c r="H133" s="24" t="s">
        <v>2</v>
      </c>
      <c r="I133" s="31"/>
      <c r="J133" s="31"/>
      <c r="K133" s="35"/>
    </row>
    <row r="134" spans="1:11" x14ac:dyDescent="0.25">
      <c r="C134" s="55"/>
      <c r="D134" s="52"/>
      <c r="E134" s="6"/>
      <c r="F134" s="19"/>
      <c r="G134" s="24"/>
      <c r="H134" s="24"/>
      <c r="I134" s="31"/>
      <c r="J134" s="31"/>
      <c r="K134" s="35"/>
    </row>
    <row r="135" spans="1:11" x14ac:dyDescent="0.25">
      <c r="A135" s="10"/>
      <c r="B135" s="28"/>
      <c r="C135" s="56" t="s">
        <v>19</v>
      </c>
      <c r="D135" s="52"/>
      <c r="E135" s="6"/>
      <c r="F135" s="19"/>
      <c r="G135" s="24"/>
      <c r="H135" s="24"/>
      <c r="I135" s="31"/>
      <c r="J135" s="31"/>
      <c r="K135" s="35"/>
    </row>
    <row r="136" spans="1:11" x14ac:dyDescent="0.25">
      <c r="A136" s="28"/>
      <c r="B136" s="28"/>
      <c r="C136" s="56" t="s">
        <v>20</v>
      </c>
      <c r="D136" s="52"/>
      <c r="E136" s="6"/>
      <c r="F136" s="19"/>
      <c r="G136" s="24" t="s">
        <v>2</v>
      </c>
      <c r="H136" s="24" t="s">
        <v>2</v>
      </c>
      <c r="I136" s="31"/>
      <c r="J136" s="31"/>
      <c r="K136" s="35"/>
    </row>
    <row r="137" spans="1:11" x14ac:dyDescent="0.25">
      <c r="A137" s="28"/>
      <c r="B137" s="28"/>
      <c r="C137" s="56"/>
      <c r="D137" s="52"/>
      <c r="E137" s="6"/>
      <c r="F137" s="19"/>
      <c r="G137" s="24"/>
      <c r="H137" s="24"/>
      <c r="I137" s="31"/>
      <c r="J137" s="31"/>
      <c r="K137" s="35"/>
    </row>
    <row r="138" spans="1:11" x14ac:dyDescent="0.25">
      <c r="C138" s="57" t="s">
        <v>21</v>
      </c>
      <c r="D138" s="52"/>
      <c r="E138" s="6"/>
      <c r="F138" s="19"/>
      <c r="G138" s="24"/>
      <c r="H138" s="24"/>
      <c r="I138" s="31"/>
      <c r="J138" s="31"/>
      <c r="K138" s="35"/>
    </row>
    <row r="139" spans="1:11" x14ac:dyDescent="0.25">
      <c r="B139" s="8" t="s">
        <v>889</v>
      </c>
      <c r="C139" s="58" t="s">
        <v>4628</v>
      </c>
      <c r="D139" s="52" t="s">
        <v>890</v>
      </c>
      <c r="E139" s="6" t="s">
        <v>891</v>
      </c>
      <c r="F139" s="19">
        <v>42506.372000000003</v>
      </c>
      <c r="G139" s="24">
        <v>5046.1000000000004</v>
      </c>
      <c r="H139" s="24">
        <v>0.36</v>
      </c>
      <c r="I139" s="31">
        <v>5.51</v>
      </c>
      <c r="J139" s="31"/>
      <c r="K139" s="35"/>
    </row>
    <row r="140" spans="1:11" x14ac:dyDescent="0.25">
      <c r="C140" s="56" t="s">
        <v>191</v>
      </c>
      <c r="D140" s="52"/>
      <c r="E140" s="6"/>
      <c r="F140" s="19"/>
      <c r="G140" s="25">
        <v>5046.1000000000004</v>
      </c>
      <c r="H140" s="25">
        <v>0.36</v>
      </c>
      <c r="I140" s="31"/>
      <c r="J140" s="31"/>
      <c r="K140" s="35"/>
    </row>
    <row r="141" spans="1:11" x14ac:dyDescent="0.25">
      <c r="C141" s="55"/>
      <c r="D141" s="52"/>
      <c r="E141" s="6"/>
      <c r="F141" s="19"/>
      <c r="G141" s="24"/>
      <c r="H141" s="24"/>
      <c r="I141" s="31"/>
      <c r="J141" s="31"/>
      <c r="K141" s="35"/>
    </row>
    <row r="142" spans="1:11" x14ac:dyDescent="0.25">
      <c r="C142" s="56" t="s">
        <v>22</v>
      </c>
      <c r="D142" s="52"/>
      <c r="E142" s="6"/>
      <c r="F142" s="19"/>
      <c r="G142" s="24" t="s">
        <v>2</v>
      </c>
      <c r="H142" s="24" t="s">
        <v>2</v>
      </c>
      <c r="I142" s="31"/>
      <c r="J142" s="31"/>
      <c r="K142" s="35"/>
    </row>
    <row r="143" spans="1:11" x14ac:dyDescent="0.25">
      <c r="C143" s="55"/>
      <c r="D143" s="52"/>
      <c r="E143" s="6"/>
      <c r="F143" s="19"/>
      <c r="G143" s="24"/>
      <c r="H143" s="24"/>
      <c r="I143" s="31"/>
      <c r="J143" s="31"/>
      <c r="K143" s="35"/>
    </row>
    <row r="144" spans="1:11" x14ac:dyDescent="0.25">
      <c r="C144" s="56" t="s">
        <v>23</v>
      </c>
      <c r="D144" s="52"/>
      <c r="E144" s="6"/>
      <c r="F144" s="19"/>
      <c r="G144" s="24" t="s">
        <v>2</v>
      </c>
      <c r="H144" s="24" t="s">
        <v>2</v>
      </c>
      <c r="I144" s="31"/>
      <c r="J144" s="31"/>
      <c r="K144" s="35"/>
    </row>
    <row r="145" spans="1:54" x14ac:dyDescent="0.25">
      <c r="C145" s="55"/>
      <c r="D145" s="52"/>
      <c r="E145" s="6"/>
      <c r="F145" s="19"/>
      <c r="G145" s="24"/>
      <c r="H145" s="24"/>
      <c r="I145" s="31"/>
      <c r="J145" s="31"/>
      <c r="K145" s="35"/>
    </row>
    <row r="146" spans="1:54" x14ac:dyDescent="0.25">
      <c r="C146" s="57" t="s">
        <v>24</v>
      </c>
      <c r="D146" s="52"/>
      <c r="E146" s="6"/>
      <c r="F146" s="19"/>
      <c r="G146" s="24"/>
      <c r="H146" s="24"/>
      <c r="I146" s="31"/>
      <c r="J146" s="31"/>
      <c r="K146" s="35"/>
    </row>
    <row r="147" spans="1:54" x14ac:dyDescent="0.25">
      <c r="B147" s="8" t="s">
        <v>203</v>
      </c>
      <c r="C147" s="58" t="s">
        <v>204</v>
      </c>
      <c r="D147" s="52"/>
      <c r="E147" s="6"/>
      <c r="F147" s="19"/>
      <c r="G147" s="24">
        <v>16560.439999999999</v>
      </c>
      <c r="H147" s="24">
        <v>1.18</v>
      </c>
      <c r="I147" s="31"/>
      <c r="J147" s="31"/>
      <c r="K147" s="35"/>
    </row>
    <row r="148" spans="1:54" x14ac:dyDescent="0.25">
      <c r="C148" s="56" t="s">
        <v>191</v>
      </c>
      <c r="D148" s="52"/>
      <c r="E148" s="6"/>
      <c r="F148" s="19"/>
      <c r="G148" s="25">
        <v>16560.439999999999</v>
      </c>
      <c r="H148" s="25">
        <v>1.18</v>
      </c>
      <c r="I148" s="31"/>
      <c r="J148" s="31"/>
      <c r="K148" s="35"/>
    </row>
    <row r="149" spans="1:54" x14ac:dyDescent="0.25">
      <c r="C149" s="55"/>
      <c r="D149" s="52"/>
      <c r="E149" s="6"/>
      <c r="F149" s="19"/>
      <c r="G149" s="24"/>
      <c r="H149" s="24"/>
      <c r="I149" s="31"/>
      <c r="J149" s="31"/>
      <c r="K149" s="35"/>
    </row>
    <row r="150" spans="1:54" x14ac:dyDescent="0.25">
      <c r="A150" s="10"/>
      <c r="B150" s="28"/>
      <c r="C150" s="56" t="s">
        <v>25</v>
      </c>
      <c r="D150" s="52"/>
      <c r="E150" s="6"/>
      <c r="F150" s="19"/>
      <c r="G150" s="24"/>
      <c r="H150" s="24"/>
      <c r="I150" s="31"/>
      <c r="J150" s="31"/>
      <c r="K150" s="35"/>
    </row>
    <row r="151" spans="1:54" s="2" customFormat="1" ht="13.5" x14ac:dyDescent="0.25">
      <c r="A151" s="28"/>
      <c r="B151" s="28"/>
      <c r="C151" s="55" t="s">
        <v>4578</v>
      </c>
      <c r="D151" s="52"/>
      <c r="E151" s="6"/>
      <c r="F151" s="19"/>
      <c r="G151" s="24" t="s">
        <v>2</v>
      </c>
      <c r="H151" s="24" t="s">
        <v>2</v>
      </c>
      <c r="I151" s="31"/>
      <c r="J151" s="31"/>
      <c r="K151" s="35"/>
      <c r="L151" s="3"/>
      <c r="AI151" s="3"/>
      <c r="AV151" s="3"/>
      <c r="AX151" s="3"/>
      <c r="BB151" s="3"/>
    </row>
    <row r="152" spans="1:54" x14ac:dyDescent="0.25">
      <c r="B152" s="8"/>
      <c r="C152" s="58" t="s">
        <v>205</v>
      </c>
      <c r="D152" s="52"/>
      <c r="E152" s="6"/>
      <c r="F152" s="19"/>
      <c r="G152" s="24">
        <v>27753.24</v>
      </c>
      <c r="H152" s="24">
        <v>1.99</v>
      </c>
      <c r="I152" s="31"/>
      <c r="J152" s="31"/>
      <c r="K152" s="35"/>
    </row>
    <row r="153" spans="1:54" x14ac:dyDescent="0.25">
      <c r="C153" s="56" t="s">
        <v>191</v>
      </c>
      <c r="D153" s="52"/>
      <c r="E153" s="6"/>
      <c r="F153" s="19"/>
      <c r="G153" s="25">
        <v>27753.24</v>
      </c>
      <c r="H153" s="25">
        <v>1.99</v>
      </c>
      <c r="I153" s="31"/>
      <c r="J153" s="31"/>
      <c r="K153" s="35"/>
    </row>
    <row r="154" spans="1:54" x14ac:dyDescent="0.25">
      <c r="C154" s="55"/>
      <c r="D154" s="52"/>
      <c r="E154" s="6"/>
      <c r="F154" s="19"/>
      <c r="G154" s="24"/>
      <c r="H154" s="24"/>
      <c r="I154" s="31"/>
      <c r="J154" s="31"/>
      <c r="K154" s="35"/>
    </row>
    <row r="155" spans="1:54" x14ac:dyDescent="0.25">
      <c r="C155" s="59" t="s">
        <v>206</v>
      </c>
      <c r="D155" s="53"/>
      <c r="E155" s="5"/>
      <c r="F155" s="20"/>
      <c r="G155" s="26">
        <v>1397559.5</v>
      </c>
      <c r="H155" s="26">
        <v>100.00000000000001</v>
      </c>
      <c r="I155" s="32"/>
      <c r="J155" s="32"/>
      <c r="K155" s="36"/>
    </row>
    <row r="157" spans="1:54" ht="15.75" x14ac:dyDescent="0.3">
      <c r="C157" s="48" t="s">
        <v>4577</v>
      </c>
      <c r="D157" s="48"/>
      <c r="E157" s="48"/>
      <c r="F157" s="48"/>
      <c r="G157" s="63"/>
      <c r="H157" s="63"/>
      <c r="I157" s="63"/>
      <c r="J157" s="48"/>
    </row>
    <row r="158" spans="1:54" ht="27" x14ac:dyDescent="0.25">
      <c r="C158" s="43" t="s">
        <v>4572</v>
      </c>
      <c r="D158" s="43" t="s">
        <v>4573</v>
      </c>
      <c r="E158" s="43" t="s">
        <v>4630</v>
      </c>
      <c r="F158" s="43" t="s">
        <v>4574</v>
      </c>
      <c r="G158" s="64" t="s">
        <v>34</v>
      </c>
      <c r="H158" s="65" t="s">
        <v>4631</v>
      </c>
      <c r="I158" s="64" t="s">
        <v>36</v>
      </c>
      <c r="J158" s="43" t="s">
        <v>39</v>
      </c>
    </row>
    <row r="159" spans="1:54" x14ac:dyDescent="0.25">
      <c r="C159" s="43" t="s">
        <v>4632</v>
      </c>
      <c r="D159" s="43"/>
      <c r="E159" s="43"/>
      <c r="F159" s="43"/>
      <c r="G159" s="64"/>
      <c r="H159" s="65"/>
      <c r="I159" s="64"/>
      <c r="J159" s="43"/>
    </row>
    <row r="160" spans="1:54" x14ac:dyDescent="0.25">
      <c r="C160" s="67" t="s">
        <v>4650</v>
      </c>
      <c r="D160" s="43"/>
      <c r="E160" s="43"/>
      <c r="F160" s="43"/>
      <c r="G160" s="68"/>
      <c r="H160" s="69">
        <v>-50000</v>
      </c>
      <c r="I160" s="70">
        <f>H160/$G$155*100</f>
        <v>-3.577665208529583</v>
      </c>
      <c r="J160" s="43"/>
    </row>
    <row r="161" spans="3:11" x14ac:dyDescent="0.25">
      <c r="C161" s="67" t="s">
        <v>4651</v>
      </c>
      <c r="D161" s="43"/>
      <c r="E161" s="43"/>
      <c r="F161" s="43"/>
      <c r="G161" s="68"/>
      <c r="H161" s="69">
        <v>-25000</v>
      </c>
      <c r="I161" s="70">
        <f>H161/$G$155*100</f>
        <v>-1.7888326042647915</v>
      </c>
      <c r="J161" s="43"/>
    </row>
    <row r="162" spans="3:11" x14ac:dyDescent="0.25">
      <c r="C162" s="46" t="s">
        <v>4576</v>
      </c>
      <c r="D162" s="46"/>
      <c r="E162" s="46"/>
      <c r="F162" s="46"/>
      <c r="G162" s="71"/>
      <c r="H162" s="71">
        <f>SUM(H160:H161)</f>
        <v>-75000</v>
      </c>
      <c r="I162" s="71">
        <f>SUM(I160:I161)</f>
        <v>-5.3664978127943748</v>
      </c>
      <c r="J162" s="46"/>
    </row>
    <row r="164" spans="3:11" x14ac:dyDescent="0.25">
      <c r="C164" s="1" t="s">
        <v>207</v>
      </c>
    </row>
    <row r="165" spans="3:11" x14ac:dyDescent="0.25">
      <c r="C165" s="37" t="s">
        <v>208</v>
      </c>
      <c r="D165" s="37"/>
      <c r="E165" s="37"/>
      <c r="F165" s="37"/>
      <c r="G165" s="37"/>
      <c r="H165" s="37"/>
      <c r="I165" s="37"/>
      <c r="J165" s="37"/>
      <c r="K165" s="37"/>
    </row>
    <row r="166" spans="3:11" x14ac:dyDescent="0.25">
      <c r="C166" s="2" t="s">
        <v>209</v>
      </c>
    </row>
    <row r="167" spans="3:11" x14ac:dyDescent="0.25">
      <c r="C167" s="2" t="s">
        <v>210</v>
      </c>
    </row>
    <row r="168" spans="3:11" ht="30" customHeight="1" x14ac:dyDescent="0.25">
      <c r="C168" s="164" t="s">
        <v>211</v>
      </c>
      <c r="D168" s="165"/>
      <c r="E168" s="165"/>
      <c r="F168" s="165"/>
      <c r="G168" s="165"/>
      <c r="H168" s="165"/>
      <c r="I168" s="165"/>
      <c r="J168" s="165"/>
      <c r="K168" s="165"/>
    </row>
    <row r="169" spans="3:11" x14ac:dyDescent="0.25">
      <c r="C169" s="2" t="s">
        <v>212</v>
      </c>
    </row>
    <row r="170" spans="3:11" x14ac:dyDescent="0.25">
      <c r="C170" s="2" t="s">
        <v>4613</v>
      </c>
    </row>
    <row r="171" spans="3:11" ht="48.75" customHeight="1" x14ac:dyDescent="0.25">
      <c r="C171" s="173" t="s">
        <v>4661</v>
      </c>
      <c r="D171" s="173"/>
      <c r="E171" s="173"/>
      <c r="F171" s="173"/>
      <c r="G171" s="173"/>
      <c r="H171" s="173"/>
      <c r="I171" s="173"/>
      <c r="J171" s="173"/>
      <c r="K171" s="173"/>
    </row>
    <row r="173" spans="3:11" x14ac:dyDescent="0.25">
      <c r="C173" s="2" t="s">
        <v>5016</v>
      </c>
      <c r="E173" s="2" t="s">
        <v>2</v>
      </c>
    </row>
    <row r="175" spans="3:11" x14ac:dyDescent="0.25">
      <c r="C175" s="2" t="s">
        <v>5017</v>
      </c>
      <c r="E175" s="2" t="s">
        <v>2</v>
      </c>
    </row>
    <row r="177" spans="1:256" x14ac:dyDescent="0.25">
      <c r="C177" s="2" t="s">
        <v>5064</v>
      </c>
    </row>
    <row r="179" spans="1:256" x14ac:dyDescent="0.25">
      <c r="C179" s="2" t="s">
        <v>5065</v>
      </c>
    </row>
    <row r="180" spans="1:256" s="86" customFormat="1" ht="35.25" customHeight="1" x14ac:dyDescent="0.25">
      <c r="A180" s="82"/>
      <c r="B180" s="82"/>
      <c r="C180" s="87" t="s">
        <v>5022</v>
      </c>
      <c r="D180" s="91" t="s">
        <v>5023</v>
      </c>
      <c r="E180" s="91" t="s">
        <v>5024</v>
      </c>
      <c r="F180" s="83"/>
      <c r="G180" s="84"/>
      <c r="H180" s="84"/>
      <c r="I180" s="84"/>
      <c r="J180" s="84"/>
      <c r="K180" s="85"/>
      <c r="L180" s="85"/>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5"/>
      <c r="AJ180" s="82"/>
      <c r="AK180" s="82"/>
      <c r="AL180" s="82"/>
      <c r="AM180" s="82"/>
      <c r="AN180" s="82"/>
      <c r="AO180" s="82"/>
      <c r="AP180" s="82"/>
      <c r="AQ180" s="82"/>
      <c r="AR180" s="82"/>
      <c r="AS180" s="82"/>
      <c r="AT180" s="82"/>
      <c r="AU180" s="82"/>
      <c r="AV180" s="85"/>
      <c r="AW180" s="82"/>
      <c r="AX180" s="85"/>
      <c r="AY180" s="82"/>
      <c r="AZ180" s="82"/>
      <c r="BA180" s="82"/>
      <c r="BB180" s="85"/>
      <c r="BC180" s="82"/>
      <c r="BD180" s="82"/>
      <c r="BE180" s="82"/>
      <c r="BF180" s="82"/>
      <c r="BG180" s="82"/>
      <c r="BH180" s="82"/>
      <c r="BI180" s="82"/>
      <c r="BJ180" s="82"/>
      <c r="BK180" s="82"/>
      <c r="BL180" s="82"/>
      <c r="BM180" s="82"/>
      <c r="BN180" s="82"/>
      <c r="BO180" s="82"/>
      <c r="BP180" s="82"/>
      <c r="BQ180" s="82"/>
      <c r="BR180" s="82"/>
      <c r="BS180" s="82"/>
      <c r="BT180" s="82"/>
      <c r="BU180" s="82"/>
      <c r="BV180" s="82"/>
      <c r="BW180" s="82"/>
      <c r="BX180" s="82"/>
      <c r="BY180" s="82"/>
      <c r="BZ180" s="82"/>
      <c r="CA180" s="82"/>
      <c r="CB180" s="82"/>
      <c r="CC180" s="82"/>
      <c r="CD180" s="82"/>
      <c r="CE180" s="82"/>
      <c r="CF180" s="82"/>
      <c r="CG180" s="82"/>
      <c r="CH180" s="82"/>
      <c r="CI180" s="82"/>
      <c r="CJ180" s="82"/>
      <c r="CK180" s="82"/>
      <c r="CL180" s="82"/>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82"/>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row>
    <row r="181" spans="1:256" s="86" customFormat="1" x14ac:dyDescent="0.25">
      <c r="A181" s="82"/>
      <c r="B181" s="82"/>
      <c r="C181" s="89" t="s">
        <v>5055</v>
      </c>
      <c r="D181" s="92">
        <v>15.7111</v>
      </c>
      <c r="E181" s="92">
        <v>15.9689</v>
      </c>
      <c r="F181" s="83"/>
      <c r="G181" s="84"/>
      <c r="H181" s="84"/>
      <c r="I181" s="84"/>
      <c r="J181" s="84"/>
      <c r="K181" s="85"/>
      <c r="L181" s="85"/>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5"/>
      <c r="AJ181" s="82"/>
      <c r="AK181" s="82"/>
      <c r="AL181" s="82"/>
      <c r="AM181" s="82"/>
      <c r="AN181" s="82"/>
      <c r="AO181" s="82"/>
      <c r="AP181" s="82"/>
      <c r="AQ181" s="82"/>
      <c r="AR181" s="82"/>
      <c r="AS181" s="82"/>
      <c r="AT181" s="82"/>
      <c r="AU181" s="82"/>
      <c r="AV181" s="85"/>
      <c r="AW181" s="82"/>
      <c r="AX181" s="85"/>
      <c r="AY181" s="82"/>
      <c r="AZ181" s="82"/>
      <c r="BA181" s="82"/>
      <c r="BB181" s="85"/>
      <c r="BC181" s="82"/>
      <c r="BD181" s="82"/>
      <c r="BE181" s="82"/>
      <c r="BF181" s="82"/>
      <c r="BG181" s="82"/>
      <c r="BH181" s="82"/>
      <c r="BI181" s="82"/>
      <c r="BJ181" s="82"/>
      <c r="BK181" s="82"/>
      <c r="BL181" s="82"/>
      <c r="BM181" s="82"/>
      <c r="BN181" s="82"/>
      <c r="BO181" s="82"/>
      <c r="BP181" s="82"/>
      <c r="BQ181" s="82"/>
      <c r="BR181" s="82"/>
      <c r="BS181" s="82"/>
      <c r="BT181" s="82"/>
      <c r="BU181" s="82"/>
      <c r="BV181" s="82"/>
      <c r="BW181" s="82"/>
      <c r="BX181" s="82"/>
      <c r="BY181" s="82"/>
      <c r="BZ181" s="82"/>
      <c r="CA181" s="82"/>
      <c r="CB181" s="82"/>
      <c r="CC181" s="82"/>
      <c r="CD181" s="82"/>
      <c r="CE181" s="82"/>
      <c r="CF181" s="82"/>
      <c r="CG181" s="82"/>
      <c r="CH181" s="82"/>
      <c r="CI181" s="82"/>
      <c r="CJ181" s="82"/>
      <c r="CK181" s="82"/>
      <c r="CL181" s="82"/>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82"/>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row>
    <row r="182" spans="1:256" s="86" customFormat="1" x14ac:dyDescent="0.25">
      <c r="A182" s="82"/>
      <c r="B182" s="82"/>
      <c r="C182" s="89" t="s">
        <v>5056</v>
      </c>
      <c r="D182" s="92">
        <v>37.817799999999998</v>
      </c>
      <c r="E182" s="92">
        <v>38.438299999999998</v>
      </c>
      <c r="F182" s="83"/>
      <c r="G182" s="84"/>
      <c r="H182" s="84"/>
      <c r="I182" s="84"/>
      <c r="J182" s="84"/>
      <c r="K182" s="85"/>
      <c r="L182" s="85"/>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5"/>
      <c r="AJ182" s="82"/>
      <c r="AK182" s="82"/>
      <c r="AL182" s="82"/>
      <c r="AM182" s="82"/>
      <c r="AN182" s="82"/>
      <c r="AO182" s="82"/>
      <c r="AP182" s="82"/>
      <c r="AQ182" s="82"/>
      <c r="AR182" s="82"/>
      <c r="AS182" s="82"/>
      <c r="AT182" s="82"/>
      <c r="AU182" s="82"/>
      <c r="AV182" s="85"/>
      <c r="AW182" s="82"/>
      <c r="AX182" s="85"/>
      <c r="AY182" s="82"/>
      <c r="AZ182" s="82"/>
      <c r="BA182" s="82"/>
      <c r="BB182" s="85"/>
      <c r="BC182" s="82"/>
      <c r="BD182" s="82"/>
      <c r="BE182" s="82"/>
      <c r="BF182" s="82"/>
      <c r="BG182" s="82"/>
      <c r="BH182" s="82"/>
      <c r="BI182" s="82"/>
      <c r="BJ182" s="82"/>
      <c r="BK182" s="82"/>
      <c r="BL182" s="82"/>
      <c r="BM182" s="82"/>
      <c r="BN182" s="82"/>
      <c r="BO182" s="82"/>
      <c r="BP182" s="82"/>
      <c r="BQ182" s="82"/>
      <c r="BR182" s="82"/>
      <c r="BS182" s="82"/>
      <c r="BT182" s="82"/>
      <c r="BU182" s="82"/>
      <c r="BV182" s="82"/>
      <c r="BW182" s="82"/>
      <c r="BX182" s="82"/>
      <c r="BY182" s="82"/>
      <c r="BZ182" s="82"/>
      <c r="CA182" s="82"/>
      <c r="CB182" s="82"/>
      <c r="CC182" s="82"/>
      <c r="CD182" s="82"/>
      <c r="CE182" s="82"/>
      <c r="CF182" s="82"/>
      <c r="CG182" s="82"/>
      <c r="CH182" s="82"/>
      <c r="CI182" s="82"/>
      <c r="CJ182" s="82"/>
      <c r="CK182" s="82"/>
      <c r="CL182" s="82"/>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82"/>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row>
    <row r="183" spans="1:256" s="86" customFormat="1" x14ac:dyDescent="0.25">
      <c r="A183" s="82"/>
      <c r="B183" s="82"/>
      <c r="C183" s="89" t="s">
        <v>5057</v>
      </c>
      <c r="D183" s="92">
        <v>17.3216</v>
      </c>
      <c r="E183" s="92">
        <v>17.605799999999999</v>
      </c>
      <c r="F183" s="83"/>
      <c r="G183" s="84"/>
      <c r="H183" s="84"/>
      <c r="I183" s="84"/>
      <c r="J183" s="84"/>
      <c r="K183" s="85"/>
      <c r="L183" s="85"/>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5"/>
      <c r="AJ183" s="82"/>
      <c r="AK183" s="82"/>
      <c r="AL183" s="82"/>
      <c r="AM183" s="82"/>
      <c r="AN183" s="82"/>
      <c r="AO183" s="82"/>
      <c r="AP183" s="82"/>
      <c r="AQ183" s="82"/>
      <c r="AR183" s="82"/>
      <c r="AS183" s="82"/>
      <c r="AT183" s="82"/>
      <c r="AU183" s="82"/>
      <c r="AV183" s="85"/>
      <c r="AW183" s="82"/>
      <c r="AX183" s="85"/>
      <c r="AY183" s="82"/>
      <c r="AZ183" s="82"/>
      <c r="BA183" s="82"/>
      <c r="BB183" s="85"/>
      <c r="BC183" s="82"/>
      <c r="BD183" s="82"/>
      <c r="BE183" s="82"/>
      <c r="BF183" s="82"/>
      <c r="BG183" s="82"/>
      <c r="BH183" s="82"/>
      <c r="BI183" s="82"/>
      <c r="BJ183" s="82"/>
      <c r="BK183" s="82"/>
      <c r="BL183" s="82"/>
      <c r="BM183" s="82"/>
      <c r="BN183" s="82"/>
      <c r="BO183" s="82"/>
      <c r="BP183" s="82"/>
      <c r="BQ183" s="82"/>
      <c r="BR183" s="82"/>
      <c r="BS183" s="82"/>
      <c r="BT183" s="82"/>
      <c r="BU183" s="82"/>
      <c r="BV183" s="82"/>
      <c r="BW183" s="82"/>
      <c r="BX183" s="82"/>
      <c r="BY183" s="82"/>
      <c r="BZ183" s="82"/>
      <c r="CA183" s="82"/>
      <c r="CB183" s="82"/>
      <c r="CC183" s="82"/>
      <c r="CD183" s="82"/>
      <c r="CE183" s="82"/>
      <c r="CF183" s="82"/>
      <c r="CG183" s="82"/>
      <c r="CH183" s="82"/>
      <c r="CI183" s="82"/>
      <c r="CJ183" s="82"/>
      <c r="CK183" s="82"/>
      <c r="CL183" s="82"/>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82"/>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row>
    <row r="184" spans="1:256" s="86" customFormat="1" x14ac:dyDescent="0.25">
      <c r="A184" s="82"/>
      <c r="B184" s="82"/>
      <c r="C184" s="89" t="s">
        <v>5058</v>
      </c>
      <c r="D184" s="92">
        <v>15.6875</v>
      </c>
      <c r="E184" s="92">
        <v>15.944900000000001</v>
      </c>
      <c r="F184" s="83"/>
      <c r="G184" s="84"/>
      <c r="H184" s="84"/>
      <c r="I184" s="84"/>
      <c r="J184" s="84"/>
      <c r="K184" s="85"/>
      <c r="L184" s="85"/>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5"/>
      <c r="AJ184" s="82"/>
      <c r="AK184" s="82"/>
      <c r="AL184" s="82"/>
      <c r="AM184" s="82"/>
      <c r="AN184" s="82"/>
      <c r="AO184" s="82"/>
      <c r="AP184" s="82"/>
      <c r="AQ184" s="82"/>
      <c r="AR184" s="82"/>
      <c r="AS184" s="82"/>
      <c r="AT184" s="82"/>
      <c r="AU184" s="82"/>
      <c r="AV184" s="85"/>
      <c r="AW184" s="82"/>
      <c r="AX184" s="85"/>
      <c r="AY184" s="82"/>
      <c r="AZ184" s="82"/>
      <c r="BA184" s="82"/>
      <c r="BB184" s="85"/>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c r="CA184" s="82"/>
      <c r="CB184" s="82"/>
      <c r="CC184" s="82"/>
      <c r="CD184" s="82"/>
      <c r="CE184" s="82"/>
      <c r="CF184" s="82"/>
      <c r="CG184" s="82"/>
      <c r="CH184" s="82"/>
      <c r="CI184" s="82"/>
      <c r="CJ184" s="82"/>
      <c r="CK184" s="82"/>
      <c r="CL184" s="82"/>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82"/>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row>
    <row r="185" spans="1:256" s="86" customFormat="1" x14ac:dyDescent="0.25">
      <c r="A185" s="82"/>
      <c r="B185" s="82"/>
      <c r="C185" s="89" t="s">
        <v>5041</v>
      </c>
      <c r="D185" s="92">
        <v>15.1402</v>
      </c>
      <c r="E185" s="92">
        <v>15.3887</v>
      </c>
      <c r="F185" s="83"/>
      <c r="G185" s="84"/>
      <c r="H185" s="84"/>
      <c r="I185" s="84"/>
      <c r="J185" s="84"/>
      <c r="K185" s="85"/>
      <c r="L185" s="85"/>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5"/>
      <c r="AJ185" s="82"/>
      <c r="AK185" s="82"/>
      <c r="AL185" s="82"/>
      <c r="AM185" s="82"/>
      <c r="AN185" s="82"/>
      <c r="AO185" s="82"/>
      <c r="AP185" s="82"/>
      <c r="AQ185" s="82"/>
      <c r="AR185" s="82"/>
      <c r="AS185" s="82"/>
      <c r="AT185" s="82"/>
      <c r="AU185" s="82"/>
      <c r="AV185" s="85"/>
      <c r="AW185" s="82"/>
      <c r="AX185" s="85"/>
      <c r="AY185" s="82"/>
      <c r="AZ185" s="82"/>
      <c r="BA185" s="82"/>
      <c r="BB185" s="85"/>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c r="CA185" s="82"/>
      <c r="CB185" s="82"/>
      <c r="CC185" s="82"/>
      <c r="CD185" s="82"/>
      <c r="CE185" s="82"/>
      <c r="CF185" s="82"/>
      <c r="CG185" s="82"/>
      <c r="CH185" s="82"/>
      <c r="CI185" s="82"/>
      <c r="CJ185" s="82"/>
      <c r="CK185" s="82"/>
      <c r="CL185" s="82"/>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82"/>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row>
    <row r="186" spans="1:256" s="86" customFormat="1" x14ac:dyDescent="0.25">
      <c r="A186" s="82"/>
      <c r="B186" s="82"/>
      <c r="C186" s="89" t="s">
        <v>5026</v>
      </c>
      <c r="D186" s="92">
        <v>33.425199999999997</v>
      </c>
      <c r="E186" s="92">
        <v>33.973599999999998</v>
      </c>
      <c r="F186" s="83"/>
      <c r="G186" s="84"/>
      <c r="H186" s="84"/>
      <c r="I186" s="84"/>
      <c r="J186" s="84"/>
      <c r="K186" s="85"/>
      <c r="L186" s="85"/>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5"/>
      <c r="AJ186" s="82"/>
      <c r="AK186" s="82"/>
      <c r="AL186" s="82"/>
      <c r="AM186" s="82"/>
      <c r="AN186" s="82"/>
      <c r="AO186" s="82"/>
      <c r="AP186" s="82"/>
      <c r="AQ186" s="82"/>
      <c r="AR186" s="82"/>
      <c r="AS186" s="82"/>
      <c r="AT186" s="82"/>
      <c r="AU186" s="82"/>
      <c r="AV186" s="85"/>
      <c r="AW186" s="82"/>
      <c r="AX186" s="85"/>
      <c r="AY186" s="82"/>
      <c r="AZ186" s="82"/>
      <c r="BA186" s="82"/>
      <c r="BB186" s="85"/>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c r="CA186" s="82"/>
      <c r="CB186" s="82"/>
      <c r="CC186" s="82"/>
      <c r="CD186" s="82"/>
      <c r="CE186" s="82"/>
      <c r="CF186" s="82"/>
      <c r="CG186" s="82"/>
      <c r="CH186" s="82"/>
      <c r="CI186" s="82"/>
      <c r="CJ186" s="82"/>
      <c r="CK186" s="82"/>
      <c r="CL186" s="82"/>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82"/>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row>
    <row r="187" spans="1:256" s="86" customFormat="1" x14ac:dyDescent="0.25">
      <c r="A187" s="82"/>
      <c r="B187" s="82"/>
      <c r="C187" s="89" t="s">
        <v>5043</v>
      </c>
      <c r="D187" s="92">
        <v>18.479399999999998</v>
      </c>
      <c r="E187" s="92">
        <v>18.782599999999999</v>
      </c>
      <c r="F187" s="83"/>
      <c r="G187" s="84"/>
      <c r="H187" s="84"/>
      <c r="I187" s="84"/>
      <c r="J187" s="84"/>
      <c r="K187" s="85"/>
      <c r="L187" s="85"/>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5"/>
      <c r="AJ187" s="82"/>
      <c r="AK187" s="82"/>
      <c r="AL187" s="82"/>
      <c r="AM187" s="82"/>
      <c r="AN187" s="82"/>
      <c r="AO187" s="82"/>
      <c r="AP187" s="82"/>
      <c r="AQ187" s="82"/>
      <c r="AR187" s="82"/>
      <c r="AS187" s="82"/>
      <c r="AT187" s="82"/>
      <c r="AU187" s="82"/>
      <c r="AV187" s="85"/>
      <c r="AW187" s="82"/>
      <c r="AX187" s="85"/>
      <c r="AY187" s="82"/>
      <c r="AZ187" s="82"/>
      <c r="BA187" s="82"/>
      <c r="BB187" s="85"/>
      <c r="BC187" s="82"/>
      <c r="BD187" s="82"/>
      <c r="BE187" s="82"/>
      <c r="BF187" s="82"/>
      <c r="BG187" s="82"/>
      <c r="BH187" s="82"/>
      <c r="BI187" s="82"/>
      <c r="BJ187" s="82"/>
      <c r="BK187" s="82"/>
      <c r="BL187" s="82"/>
      <c r="BM187" s="82"/>
      <c r="BN187" s="82"/>
      <c r="BO187" s="82"/>
      <c r="BP187" s="82"/>
      <c r="BQ187" s="82"/>
      <c r="BR187" s="82"/>
      <c r="BS187" s="82"/>
      <c r="BT187" s="82"/>
      <c r="BU187" s="82"/>
      <c r="BV187" s="82"/>
      <c r="BW187" s="82"/>
      <c r="BX187" s="82"/>
      <c r="BY187" s="82"/>
      <c r="BZ187" s="82"/>
      <c r="CA187" s="82"/>
      <c r="CB187" s="82"/>
      <c r="CC187" s="82"/>
      <c r="CD187" s="82"/>
      <c r="CE187" s="82"/>
      <c r="CF187" s="82"/>
      <c r="CG187" s="82"/>
      <c r="CH187" s="82"/>
      <c r="CI187" s="82"/>
      <c r="CJ187" s="82"/>
      <c r="CK187" s="82"/>
      <c r="CL187" s="82"/>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82"/>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row>
    <row r="188" spans="1:256" s="86" customFormat="1" x14ac:dyDescent="0.25">
      <c r="A188" s="82"/>
      <c r="B188" s="82"/>
      <c r="C188" s="89" t="s">
        <v>5036</v>
      </c>
      <c r="D188" s="92">
        <v>15.155200000000001</v>
      </c>
      <c r="E188" s="92">
        <v>15.4039</v>
      </c>
      <c r="F188" s="83"/>
      <c r="G188" s="84"/>
      <c r="H188" s="84"/>
      <c r="I188" s="84"/>
      <c r="J188" s="84"/>
      <c r="K188" s="85"/>
      <c r="L188" s="85"/>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5"/>
      <c r="AJ188" s="82"/>
      <c r="AK188" s="82"/>
      <c r="AL188" s="82"/>
      <c r="AM188" s="82"/>
      <c r="AN188" s="82"/>
      <c r="AO188" s="82"/>
      <c r="AP188" s="82"/>
      <c r="AQ188" s="82"/>
      <c r="AR188" s="82"/>
      <c r="AS188" s="82"/>
      <c r="AT188" s="82"/>
      <c r="AU188" s="82"/>
      <c r="AV188" s="85"/>
      <c r="AW188" s="82"/>
      <c r="AX188" s="85"/>
      <c r="AY188" s="82"/>
      <c r="AZ188" s="82"/>
      <c r="BA188" s="82"/>
      <c r="BB188" s="85"/>
      <c r="BC188" s="82"/>
      <c r="BD188" s="82"/>
      <c r="BE188" s="82"/>
      <c r="BF188" s="82"/>
      <c r="BG188" s="82"/>
      <c r="BH188" s="82"/>
      <c r="BI188" s="82"/>
      <c r="BJ188" s="82"/>
      <c r="BK188" s="82"/>
      <c r="BL188" s="82"/>
      <c r="BM188" s="82"/>
      <c r="BN188" s="82"/>
      <c r="BO188" s="82"/>
      <c r="BP188" s="82"/>
      <c r="BQ188" s="82"/>
      <c r="BR188" s="82"/>
      <c r="BS188" s="82"/>
      <c r="BT188" s="82"/>
      <c r="BU188" s="82"/>
      <c r="BV188" s="82"/>
      <c r="BW188" s="82"/>
      <c r="BX188" s="82"/>
      <c r="BY188" s="82"/>
      <c r="BZ188" s="82"/>
      <c r="CA188" s="82"/>
      <c r="CB188" s="82"/>
      <c r="CC188" s="82"/>
      <c r="CD188" s="82"/>
      <c r="CE188" s="82"/>
      <c r="CF188" s="82"/>
      <c r="CG188" s="82"/>
      <c r="CH188" s="82"/>
      <c r="CI188" s="82"/>
      <c r="CJ188" s="82"/>
      <c r="CK188" s="82"/>
      <c r="CL188" s="82"/>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82"/>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row>
    <row r="189" spans="1:256" s="86" customFormat="1" x14ac:dyDescent="0.25">
      <c r="A189" s="82"/>
      <c r="B189" s="82"/>
      <c r="C189" s="89" t="s">
        <v>5042</v>
      </c>
      <c r="D189" s="92">
        <v>24.012</v>
      </c>
      <c r="E189" s="92">
        <v>24.414899999999999</v>
      </c>
      <c r="F189" s="83"/>
      <c r="G189" s="84"/>
      <c r="H189" s="84"/>
      <c r="I189" s="84"/>
      <c r="J189" s="84"/>
      <c r="K189" s="85"/>
      <c r="L189" s="85"/>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5"/>
      <c r="AJ189" s="82"/>
      <c r="AK189" s="82"/>
      <c r="AL189" s="82"/>
      <c r="AM189" s="82"/>
      <c r="AN189" s="82"/>
      <c r="AO189" s="82"/>
      <c r="AP189" s="82"/>
      <c r="AQ189" s="82"/>
      <c r="AR189" s="82"/>
      <c r="AS189" s="82"/>
      <c r="AT189" s="82"/>
      <c r="AU189" s="82"/>
      <c r="AV189" s="85"/>
      <c r="AW189" s="82"/>
      <c r="AX189" s="85"/>
      <c r="AY189" s="82"/>
      <c r="AZ189" s="82"/>
      <c r="BA189" s="82"/>
      <c r="BB189" s="85"/>
      <c r="BC189" s="82"/>
      <c r="BD189" s="82"/>
      <c r="BE189" s="82"/>
      <c r="BF189" s="82"/>
      <c r="BG189" s="82"/>
      <c r="BH189" s="82"/>
      <c r="BI189" s="82"/>
      <c r="BJ189" s="82"/>
      <c r="BK189" s="82"/>
      <c r="BL189" s="82"/>
      <c r="BM189" s="82"/>
      <c r="BN189" s="82"/>
      <c r="BO189" s="82"/>
      <c r="BP189" s="82"/>
      <c r="BQ189" s="82"/>
      <c r="BR189" s="82"/>
      <c r="BS189" s="82"/>
      <c r="BT189" s="82"/>
      <c r="BU189" s="82"/>
      <c r="BV189" s="82"/>
      <c r="BW189" s="82"/>
      <c r="BX189" s="82"/>
      <c r="BY189" s="82"/>
      <c r="BZ189" s="82"/>
      <c r="CA189" s="82"/>
      <c r="CB189" s="82"/>
      <c r="CC189" s="82"/>
      <c r="CD189" s="82"/>
      <c r="CE189" s="82"/>
      <c r="CF189" s="82"/>
      <c r="CG189" s="82"/>
      <c r="CH189" s="82"/>
      <c r="CI189" s="82"/>
      <c r="CJ189" s="82"/>
      <c r="CK189" s="82"/>
      <c r="CL189" s="82"/>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82"/>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row>
    <row r="190" spans="1:256" s="86" customFormat="1" x14ac:dyDescent="0.25">
      <c r="A190" s="82"/>
      <c r="B190" s="82"/>
      <c r="C190" s="89" t="s">
        <v>5028</v>
      </c>
      <c r="D190" s="92">
        <v>35.650300000000001</v>
      </c>
      <c r="E190" s="92">
        <v>36.248600000000003</v>
      </c>
      <c r="F190" s="83"/>
      <c r="G190" s="84"/>
      <c r="H190" s="84"/>
      <c r="I190" s="84"/>
      <c r="J190" s="84"/>
      <c r="K190" s="85"/>
      <c r="L190" s="85"/>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5"/>
      <c r="AJ190" s="82"/>
      <c r="AK190" s="82"/>
      <c r="AL190" s="82"/>
      <c r="AM190" s="82"/>
      <c r="AN190" s="82"/>
      <c r="AO190" s="82"/>
      <c r="AP190" s="82"/>
      <c r="AQ190" s="82"/>
      <c r="AR190" s="82"/>
      <c r="AS190" s="82"/>
      <c r="AT190" s="82"/>
      <c r="AU190" s="82"/>
      <c r="AV190" s="85"/>
      <c r="AW190" s="82"/>
      <c r="AX190" s="85"/>
      <c r="AY190" s="82"/>
      <c r="AZ190" s="82"/>
      <c r="BA190" s="82"/>
      <c r="BB190" s="85"/>
      <c r="BC190" s="82"/>
      <c r="BD190" s="82"/>
      <c r="BE190" s="82"/>
      <c r="BF190" s="82"/>
      <c r="BG190" s="82"/>
      <c r="BH190" s="82"/>
      <c r="BI190" s="82"/>
      <c r="BJ190" s="82"/>
      <c r="BK190" s="82"/>
      <c r="BL190" s="82"/>
      <c r="BM190" s="82"/>
      <c r="BN190" s="82"/>
      <c r="BO190" s="82"/>
      <c r="BP190" s="82"/>
      <c r="BQ190" s="82"/>
      <c r="BR190" s="82"/>
      <c r="BS190" s="82"/>
      <c r="BT190" s="82"/>
      <c r="BU190" s="82"/>
      <c r="BV190" s="82"/>
      <c r="BW190" s="82"/>
      <c r="BX190" s="82"/>
      <c r="BY190" s="82"/>
      <c r="BZ190" s="82"/>
      <c r="CA190" s="82"/>
      <c r="CB190" s="82"/>
      <c r="CC190" s="82"/>
      <c r="CD190" s="82"/>
      <c r="CE190" s="82"/>
      <c r="CF190" s="82"/>
      <c r="CG190" s="82"/>
      <c r="CH190" s="82"/>
      <c r="CI190" s="82"/>
      <c r="CJ190" s="82"/>
      <c r="CK190" s="82"/>
      <c r="CL190" s="82"/>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82"/>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row>
    <row r="191" spans="1:256" s="86" customFormat="1" x14ac:dyDescent="0.25">
      <c r="A191" s="82"/>
      <c r="B191" s="82"/>
      <c r="C191" s="89" t="s">
        <v>5044</v>
      </c>
      <c r="D191" s="92">
        <v>19.879300000000001</v>
      </c>
      <c r="E191" s="92">
        <v>20.212900000000001</v>
      </c>
      <c r="F191" s="83"/>
      <c r="G191" s="84"/>
      <c r="H191" s="84"/>
      <c r="I191" s="84"/>
      <c r="J191" s="84"/>
      <c r="K191" s="85"/>
      <c r="L191" s="85"/>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5"/>
      <c r="AJ191" s="82"/>
      <c r="AK191" s="82"/>
      <c r="AL191" s="82"/>
      <c r="AM191" s="82"/>
      <c r="AN191" s="82"/>
      <c r="AO191" s="82"/>
      <c r="AP191" s="82"/>
      <c r="AQ191" s="82"/>
      <c r="AR191" s="82"/>
      <c r="AS191" s="82"/>
      <c r="AT191" s="82"/>
      <c r="AU191" s="82"/>
      <c r="AV191" s="85"/>
      <c r="AW191" s="82"/>
      <c r="AX191" s="85"/>
      <c r="AY191" s="82"/>
      <c r="AZ191" s="82"/>
      <c r="BA191" s="82"/>
      <c r="BB191" s="85"/>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82"/>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row>
    <row r="192" spans="1:256" s="86" customFormat="1" x14ac:dyDescent="0.25">
      <c r="A192" s="82"/>
      <c r="B192" s="82"/>
      <c r="C192" s="89" t="s">
        <v>5038</v>
      </c>
      <c r="D192" s="92">
        <v>15.6159</v>
      </c>
      <c r="E192" s="92">
        <v>15.8779</v>
      </c>
      <c r="F192" s="83"/>
      <c r="G192" s="84"/>
      <c r="H192" s="84"/>
      <c r="I192" s="84"/>
      <c r="J192" s="84"/>
      <c r="K192" s="85"/>
      <c r="L192" s="85"/>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5"/>
      <c r="AJ192" s="82"/>
      <c r="AK192" s="82"/>
      <c r="AL192" s="82"/>
      <c r="AM192" s="82"/>
      <c r="AN192" s="82"/>
      <c r="AO192" s="82"/>
      <c r="AP192" s="82"/>
      <c r="AQ192" s="82"/>
      <c r="AR192" s="82"/>
      <c r="AS192" s="82"/>
      <c r="AT192" s="82"/>
      <c r="AU192" s="82"/>
      <c r="AV192" s="85"/>
      <c r="AW192" s="82"/>
      <c r="AX192" s="85"/>
      <c r="AY192" s="82"/>
      <c r="AZ192" s="82"/>
      <c r="BA192" s="82"/>
      <c r="BB192" s="85"/>
      <c r="BC192" s="82"/>
      <c r="BD192" s="82"/>
      <c r="BE192" s="82"/>
      <c r="BF192" s="8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c r="CE192" s="82"/>
      <c r="CF192" s="82"/>
      <c r="CG192" s="82"/>
      <c r="CH192" s="82"/>
      <c r="CI192" s="82"/>
      <c r="CJ192" s="82"/>
      <c r="CK192" s="82"/>
      <c r="CL192" s="82"/>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82"/>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row>
    <row r="193" spans="1:256" s="86" customFormat="1" ht="85.15" customHeight="1" x14ac:dyDescent="0.25">
      <c r="A193" s="82"/>
      <c r="B193" s="82"/>
      <c r="C193" s="166" t="s">
        <v>5060</v>
      </c>
      <c r="D193" s="167"/>
      <c r="E193" s="168"/>
      <c r="F193" s="83"/>
      <c r="G193" s="84"/>
      <c r="H193" s="84"/>
      <c r="I193" s="84"/>
      <c r="J193" s="84"/>
      <c r="K193" s="85"/>
      <c r="L193" s="85"/>
      <c r="M193" s="82"/>
      <c r="N193" s="82"/>
      <c r="O193" s="82"/>
      <c r="P193" s="82"/>
      <c r="Q193" s="82"/>
      <c r="R193" s="82"/>
      <c r="S193" s="82"/>
      <c r="T193" s="82"/>
      <c r="U193" s="82"/>
      <c r="V193" s="82"/>
      <c r="W193" s="82"/>
      <c r="X193" s="82"/>
      <c r="Y193" s="82"/>
      <c r="Z193" s="82"/>
      <c r="AA193" s="82"/>
      <c r="AB193" s="82"/>
      <c r="AC193" s="82"/>
      <c r="AD193" s="82"/>
      <c r="AE193" s="82"/>
      <c r="AF193" s="82"/>
      <c r="AG193" s="82"/>
      <c r="AH193" s="82"/>
      <c r="AI193" s="85"/>
      <c r="AJ193" s="82"/>
      <c r="AK193" s="82"/>
      <c r="AL193" s="82"/>
      <c r="AM193" s="82"/>
      <c r="AN193" s="82"/>
      <c r="AO193" s="82"/>
      <c r="AP193" s="82"/>
      <c r="AQ193" s="82"/>
      <c r="AR193" s="82"/>
      <c r="AS193" s="82"/>
      <c r="AT193" s="82"/>
      <c r="AU193" s="82"/>
      <c r="AV193" s="85"/>
      <c r="AW193" s="82"/>
      <c r="AX193" s="85"/>
      <c r="AY193" s="82"/>
      <c r="AZ193" s="82"/>
      <c r="BA193" s="82"/>
      <c r="BB193" s="85"/>
      <c r="BC193" s="82"/>
      <c r="BD193" s="82"/>
      <c r="BE193" s="82"/>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c r="CE193" s="82"/>
      <c r="CF193" s="82"/>
      <c r="CG193" s="82"/>
      <c r="CH193" s="82"/>
      <c r="CI193" s="82"/>
      <c r="CJ193" s="82"/>
      <c r="CK193" s="82"/>
      <c r="CL193" s="82"/>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82"/>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row>
    <row r="195" spans="1:256" x14ac:dyDescent="0.25">
      <c r="C195" s="2" t="s">
        <v>5066</v>
      </c>
      <c r="E195" s="2" t="s">
        <v>2</v>
      </c>
    </row>
    <row r="197" spans="1:256" x14ac:dyDescent="0.25">
      <c r="C197" s="2" t="s">
        <v>5067</v>
      </c>
      <c r="E197" s="2" t="s">
        <v>2</v>
      </c>
    </row>
    <row r="199" spans="1:256" x14ac:dyDescent="0.25">
      <c r="C199" s="2" t="s">
        <v>5018</v>
      </c>
    </row>
    <row r="201" spans="1:256" s="102" customFormat="1" ht="13.5" x14ac:dyDescent="0.25">
      <c r="C201" s="103" t="s">
        <v>5071</v>
      </c>
      <c r="E201" s="104" t="s">
        <v>2</v>
      </c>
    </row>
    <row r="202" spans="1:256" s="102" customFormat="1" ht="13.5" x14ac:dyDescent="0.25">
      <c r="C202" s="103"/>
      <c r="E202" s="104"/>
    </row>
    <row r="203" spans="1:256" s="102" customFormat="1" ht="13.5" x14ac:dyDescent="0.25">
      <c r="C203" s="103" t="s">
        <v>5072</v>
      </c>
      <c r="E203" s="104" t="s">
        <v>2</v>
      </c>
      <c r="F203" s="105"/>
      <c r="H203" s="106"/>
    </row>
    <row r="204" spans="1:256" s="102" customFormat="1" ht="13.5" x14ac:dyDescent="0.25">
      <c r="C204" s="103"/>
      <c r="E204" s="104"/>
      <c r="F204" s="105"/>
      <c r="H204" s="106"/>
    </row>
    <row r="205" spans="1:256" s="102" customFormat="1" ht="13.5" x14ac:dyDescent="0.25">
      <c r="C205" s="107" t="s">
        <v>5073</v>
      </c>
      <c r="D205" s="108"/>
      <c r="E205" s="104" t="s">
        <v>2</v>
      </c>
      <c r="F205" s="109"/>
      <c r="G205" s="106"/>
      <c r="H205" s="106"/>
    </row>
    <row r="206" spans="1:256" s="102" customFormat="1" ht="13.5" x14ac:dyDescent="0.25">
      <c r="C206" s="110"/>
      <c r="D206" s="111"/>
      <c r="E206" s="112"/>
    </row>
    <row r="207" spans="1:256" s="102" customFormat="1" ht="13.5" x14ac:dyDescent="0.25">
      <c r="C207" s="107" t="s">
        <v>5074</v>
      </c>
      <c r="D207" s="108"/>
      <c r="E207" s="104" t="s">
        <v>2</v>
      </c>
    </row>
    <row r="208" spans="1:256" s="102" customFormat="1" ht="13.5" x14ac:dyDescent="0.25">
      <c r="C208" s="110"/>
      <c r="D208" s="113"/>
      <c r="E208" s="112"/>
    </row>
    <row r="209" spans="3:7" s="102" customFormat="1" ht="13.5" x14ac:dyDescent="0.25">
      <c r="C209" s="107" t="s">
        <v>5075</v>
      </c>
      <c r="D209" s="108"/>
      <c r="E209" s="104"/>
    </row>
    <row r="210" spans="3:7" s="102" customFormat="1" ht="13.5" x14ac:dyDescent="0.25">
      <c r="E210" s="112"/>
    </row>
    <row r="211" spans="3:7" s="102" customFormat="1" ht="15" customHeight="1" x14ac:dyDescent="0.25">
      <c r="C211" s="174" t="s">
        <v>5076</v>
      </c>
      <c r="D211" s="174" t="s">
        <v>5077</v>
      </c>
      <c r="E211" s="175" t="s">
        <v>5078</v>
      </c>
      <c r="F211" s="177" t="s">
        <v>5079</v>
      </c>
      <c r="G211" s="114" t="s">
        <v>5080</v>
      </c>
    </row>
    <row r="212" spans="3:7" s="102" customFormat="1" x14ac:dyDescent="0.25">
      <c r="C212" s="174"/>
      <c r="D212" s="174"/>
      <c r="E212" s="176"/>
      <c r="F212" s="177"/>
      <c r="G212" s="114" t="s">
        <v>5081</v>
      </c>
    </row>
    <row r="213" spans="3:7" s="102" customFormat="1" x14ac:dyDescent="0.25">
      <c r="C213" s="171" t="s">
        <v>5125</v>
      </c>
      <c r="D213" s="40" t="s">
        <v>4637</v>
      </c>
      <c r="E213" s="40" t="s">
        <v>5083</v>
      </c>
      <c r="F213" s="115">
        <v>46373</v>
      </c>
      <c r="G213" s="40">
        <v>25000</v>
      </c>
    </row>
    <row r="214" spans="3:7" s="102" customFormat="1" x14ac:dyDescent="0.25">
      <c r="C214" s="172"/>
      <c r="D214" s="40" t="s">
        <v>4639</v>
      </c>
      <c r="E214" s="40" t="s">
        <v>5084</v>
      </c>
      <c r="F214" s="115">
        <v>48016</v>
      </c>
      <c r="G214" s="40">
        <v>-25000</v>
      </c>
    </row>
    <row r="215" spans="3:7" s="102" customFormat="1" x14ac:dyDescent="0.25">
      <c r="C215" s="171" t="s">
        <v>5126</v>
      </c>
      <c r="D215" s="40" t="s">
        <v>4637</v>
      </c>
      <c r="E215" s="40" t="s">
        <v>5083</v>
      </c>
      <c r="F215" s="115">
        <v>46360</v>
      </c>
      <c r="G215" s="40">
        <v>22500</v>
      </c>
    </row>
    <row r="216" spans="3:7" s="102" customFormat="1" x14ac:dyDescent="0.25">
      <c r="C216" s="172"/>
      <c r="D216" s="40" t="s">
        <v>4639</v>
      </c>
      <c r="E216" s="40" t="s">
        <v>5084</v>
      </c>
      <c r="F216" s="115">
        <v>46909</v>
      </c>
      <c r="G216" s="40">
        <v>-22500</v>
      </c>
    </row>
    <row r="217" spans="3:7" s="102" customFormat="1" x14ac:dyDescent="0.25">
      <c r="C217" s="171" t="s">
        <v>5127</v>
      </c>
      <c r="D217" s="40" t="s">
        <v>4637</v>
      </c>
      <c r="E217" s="40" t="s">
        <v>5083</v>
      </c>
      <c r="F217" s="115">
        <v>46360</v>
      </c>
      <c r="G217" s="40">
        <v>22500</v>
      </c>
    </row>
    <row r="218" spans="3:7" s="102" customFormat="1" x14ac:dyDescent="0.25">
      <c r="C218" s="172"/>
      <c r="D218" s="40" t="s">
        <v>4639</v>
      </c>
      <c r="E218" s="40" t="s">
        <v>5084</v>
      </c>
      <c r="F218" s="115">
        <v>46909</v>
      </c>
      <c r="G218" s="40">
        <v>-22500</v>
      </c>
    </row>
    <row r="219" spans="3:7" s="102" customFormat="1" x14ac:dyDescent="0.25">
      <c r="C219" s="171" t="s">
        <v>5090</v>
      </c>
      <c r="D219" s="40" t="s">
        <v>4637</v>
      </c>
      <c r="E219" s="40" t="s">
        <v>5083</v>
      </c>
      <c r="F219" s="115">
        <v>46360</v>
      </c>
      <c r="G219" s="40">
        <v>5000</v>
      </c>
    </row>
    <row r="220" spans="3:7" s="102" customFormat="1" x14ac:dyDescent="0.25">
      <c r="C220" s="172"/>
      <c r="D220" s="40" t="s">
        <v>4639</v>
      </c>
      <c r="E220" s="40" t="s">
        <v>5084</v>
      </c>
      <c r="F220" s="115">
        <v>46909</v>
      </c>
      <c r="G220" s="40">
        <v>-5000</v>
      </c>
    </row>
    <row r="221" spans="3:7" s="102" customFormat="1" x14ac:dyDescent="0.25">
      <c r="C221" s="116" t="s">
        <v>5101</v>
      </c>
      <c r="E221" s="112"/>
    </row>
    <row r="222" spans="3:7" s="102" customFormat="1" ht="13.5" x14ac:dyDescent="0.25"/>
    <row r="224" spans="3:7" x14ac:dyDescent="0.25">
      <c r="C224" s="2" t="s">
        <v>5019</v>
      </c>
      <c r="E224" s="2" t="s">
        <v>2</v>
      </c>
    </row>
    <row r="226" spans="3:5" x14ac:dyDescent="0.25">
      <c r="C226" s="2" t="s">
        <v>5020</v>
      </c>
      <c r="E226" s="99" t="s">
        <v>5182</v>
      </c>
    </row>
    <row r="228" spans="3:5" x14ac:dyDescent="0.25">
      <c r="C228" s="2" t="s">
        <v>5021</v>
      </c>
      <c r="E228" s="100" t="s">
        <v>5205</v>
      </c>
    </row>
    <row r="230" spans="3:5" x14ac:dyDescent="0.25">
      <c r="C230" s="2" t="s">
        <v>5068</v>
      </c>
      <c r="E230" s="2" t="s">
        <v>2</v>
      </c>
    </row>
    <row r="232" spans="3:5" x14ac:dyDescent="0.25">
      <c r="C232" s="1" t="s">
        <v>5250</v>
      </c>
      <c r="E232" s="162" t="s">
        <v>5251</v>
      </c>
    </row>
    <row r="233" spans="3:5" x14ac:dyDescent="0.25">
      <c r="E233" s="2" t="s">
        <v>5279</v>
      </c>
    </row>
  </sheetData>
  <mergeCells count="11">
    <mergeCell ref="C213:C214"/>
    <mergeCell ref="C215:C216"/>
    <mergeCell ref="C217:C218"/>
    <mergeCell ref="C219:C220"/>
    <mergeCell ref="C168:K168"/>
    <mergeCell ref="C171:K171"/>
    <mergeCell ref="C193:E193"/>
    <mergeCell ref="C211:C212"/>
    <mergeCell ref="D211:D212"/>
    <mergeCell ref="E211:E212"/>
    <mergeCell ref="F211:F212"/>
  </mergeCells>
  <hyperlinks>
    <hyperlink ref="J2" location="'Index'!A1" display="'Index'!A1" xr:uid="{560E2D11-D5EA-416C-B77E-3E28A1644FF9}"/>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CEB11-5C62-4D31-834F-C122E170CE5E}">
  <sheetPr codeName="Sheet1"/>
  <dimension ref="A1:IV102"/>
  <sheetViews>
    <sheetView showGridLines="0" zoomScale="90" zoomScaleNormal="90" workbookViewId="0">
      <pane ySplit="6" topLeftCell="A8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2716</v>
      </c>
      <c r="J2" s="38" t="s">
        <v>4568</v>
      </c>
    </row>
    <row r="3" spans="1:54" ht="16.5" x14ac:dyDescent="0.3">
      <c r="C3" s="1" t="s">
        <v>28</v>
      </c>
      <c r="D3" s="21" t="s">
        <v>2337</v>
      </c>
      <c r="F3" s="75" t="s">
        <v>4653</v>
      </c>
      <c r="G3" s="13" t="s">
        <v>4478</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C16" s="56" t="s">
        <v>5</v>
      </c>
      <c r="D16" s="52"/>
      <c r="E16" s="6"/>
      <c r="F16" s="19"/>
      <c r="G16" s="24"/>
      <c r="H16" s="24"/>
      <c r="I16" s="31"/>
      <c r="J16" s="31"/>
      <c r="K16" s="35"/>
    </row>
    <row r="17" spans="3:11" x14ac:dyDescent="0.25">
      <c r="C17" s="55"/>
      <c r="D17" s="52"/>
      <c r="E17" s="6"/>
      <c r="F17" s="19"/>
      <c r="G17" s="24"/>
      <c r="H17" s="24"/>
      <c r="I17" s="31"/>
      <c r="J17" s="31"/>
      <c r="K17" s="35"/>
    </row>
    <row r="18" spans="3:11" x14ac:dyDescent="0.25">
      <c r="C18" s="56" t="s">
        <v>6</v>
      </c>
      <c r="D18" s="52"/>
      <c r="E18" s="6"/>
      <c r="F18" s="19"/>
      <c r="G18" s="24" t="s">
        <v>2</v>
      </c>
      <c r="H18" s="24" t="s">
        <v>2</v>
      </c>
      <c r="I18" s="31"/>
      <c r="J18" s="31"/>
      <c r="K18" s="35"/>
    </row>
    <row r="19" spans="3:11" x14ac:dyDescent="0.25">
      <c r="C19" s="55"/>
      <c r="D19" s="52"/>
      <c r="E19" s="6"/>
      <c r="F19" s="19"/>
      <c r="G19" s="24"/>
      <c r="H19" s="24"/>
      <c r="I19" s="31"/>
      <c r="J19" s="31"/>
      <c r="K19" s="35"/>
    </row>
    <row r="20" spans="3:11" x14ac:dyDescent="0.25">
      <c r="C20" s="56" t="s">
        <v>7</v>
      </c>
      <c r="D20" s="52"/>
      <c r="E20" s="6"/>
      <c r="F20" s="19"/>
      <c r="G20" s="24" t="s">
        <v>2</v>
      </c>
      <c r="H20" s="24" t="s">
        <v>2</v>
      </c>
      <c r="I20" s="31"/>
      <c r="J20" s="31"/>
      <c r="K20" s="35"/>
    </row>
    <row r="21" spans="3:11" x14ac:dyDescent="0.25">
      <c r="C21" s="55"/>
      <c r="D21" s="52"/>
      <c r="E21" s="6"/>
      <c r="F21" s="19"/>
      <c r="G21" s="24"/>
      <c r="H21" s="24"/>
      <c r="I21" s="31"/>
      <c r="J21" s="31"/>
      <c r="K21" s="35"/>
    </row>
    <row r="22" spans="3:11" x14ac:dyDescent="0.25">
      <c r="C22" s="56" t="s">
        <v>8</v>
      </c>
      <c r="D22" s="52"/>
      <c r="E22" s="6"/>
      <c r="F22" s="19"/>
      <c r="G22" s="24" t="s">
        <v>2</v>
      </c>
      <c r="H22" s="24" t="s">
        <v>2</v>
      </c>
      <c r="I22" s="31"/>
      <c r="J22" s="31"/>
      <c r="K22" s="35"/>
    </row>
    <row r="23" spans="3:11" x14ac:dyDescent="0.25">
      <c r="C23" s="55"/>
      <c r="D23" s="52"/>
      <c r="E23" s="6"/>
      <c r="F23" s="19"/>
      <c r="G23" s="24"/>
      <c r="H23" s="24"/>
      <c r="I23" s="31"/>
      <c r="J23" s="31"/>
      <c r="K23" s="35"/>
    </row>
    <row r="24" spans="3:11" x14ac:dyDescent="0.25">
      <c r="C24" s="56" t="s">
        <v>9</v>
      </c>
      <c r="D24" s="52"/>
      <c r="E24" s="6"/>
      <c r="F24" s="19"/>
      <c r="G24" s="24" t="s">
        <v>2</v>
      </c>
      <c r="H24" s="24" t="s">
        <v>2</v>
      </c>
      <c r="I24" s="31"/>
      <c r="J24" s="31"/>
      <c r="K24" s="35"/>
    </row>
    <row r="25" spans="3:11" x14ac:dyDescent="0.25">
      <c r="C25" s="55"/>
      <c r="D25" s="52"/>
      <c r="E25" s="6"/>
      <c r="F25" s="19"/>
      <c r="G25" s="24"/>
      <c r="H25" s="24"/>
      <c r="I25" s="31"/>
      <c r="J25" s="31"/>
      <c r="K25" s="35"/>
    </row>
    <row r="26" spans="3:11" x14ac:dyDescent="0.25">
      <c r="C26" s="56" t="s">
        <v>10</v>
      </c>
      <c r="D26" s="52"/>
      <c r="E26" s="6"/>
      <c r="F26" s="19"/>
      <c r="G26" s="24" t="s">
        <v>2</v>
      </c>
      <c r="H26" s="24" t="s">
        <v>2</v>
      </c>
      <c r="I26" s="31"/>
      <c r="J26" s="31"/>
      <c r="K26" s="35"/>
    </row>
    <row r="27" spans="3:11" x14ac:dyDescent="0.25">
      <c r="C27" s="55"/>
      <c r="D27" s="52"/>
      <c r="E27" s="6"/>
      <c r="F27" s="19"/>
      <c r="G27" s="24"/>
      <c r="H27" s="24"/>
      <c r="I27" s="31"/>
      <c r="J27" s="31"/>
      <c r="K27" s="35"/>
    </row>
    <row r="28" spans="3:11" x14ac:dyDescent="0.25">
      <c r="C28" s="56" t="s">
        <v>11</v>
      </c>
      <c r="D28" s="52"/>
      <c r="E28" s="6"/>
      <c r="F28" s="19"/>
      <c r="G28" s="24" t="s">
        <v>2</v>
      </c>
      <c r="H28" s="24" t="s">
        <v>2</v>
      </c>
      <c r="I28" s="31"/>
      <c r="J28" s="31"/>
      <c r="K28" s="35"/>
    </row>
    <row r="29" spans="3:11" x14ac:dyDescent="0.25">
      <c r="C29" s="55"/>
      <c r="D29" s="52"/>
      <c r="E29" s="6"/>
      <c r="F29" s="19"/>
      <c r="G29" s="24"/>
      <c r="H29" s="24"/>
      <c r="I29" s="31"/>
      <c r="J29" s="31"/>
      <c r="K29" s="35"/>
    </row>
    <row r="30" spans="3:11" x14ac:dyDescent="0.25">
      <c r="C30" s="56" t="s">
        <v>13</v>
      </c>
      <c r="D30" s="52"/>
      <c r="E30" s="6"/>
      <c r="F30" s="19"/>
      <c r="G30" s="24"/>
      <c r="H30" s="24"/>
      <c r="I30" s="31"/>
      <c r="J30" s="31"/>
      <c r="K30" s="35"/>
    </row>
    <row r="31" spans="3:11" x14ac:dyDescent="0.25">
      <c r="C31" s="55"/>
      <c r="D31" s="52"/>
      <c r="E31" s="6"/>
      <c r="F31" s="19"/>
      <c r="G31" s="24"/>
      <c r="H31" s="24"/>
      <c r="I31" s="31"/>
      <c r="J31" s="31"/>
      <c r="K31" s="35"/>
    </row>
    <row r="32" spans="3:11" x14ac:dyDescent="0.25">
      <c r="C32" s="56" t="s">
        <v>14</v>
      </c>
      <c r="D32" s="52"/>
      <c r="E32" s="6"/>
      <c r="F32" s="19"/>
      <c r="G32" s="24" t="s">
        <v>2</v>
      </c>
      <c r="H32" s="24" t="s">
        <v>2</v>
      </c>
      <c r="I32" s="31"/>
      <c r="J32" s="31"/>
      <c r="K32" s="35"/>
    </row>
    <row r="33" spans="1:11" x14ac:dyDescent="0.25">
      <c r="C33" s="55"/>
      <c r="D33" s="52"/>
      <c r="E33" s="6"/>
      <c r="F33" s="19"/>
      <c r="G33" s="24"/>
      <c r="H33" s="24"/>
      <c r="I33" s="31"/>
      <c r="J33" s="31"/>
      <c r="K33" s="35"/>
    </row>
    <row r="34" spans="1:11" x14ac:dyDescent="0.25">
      <c r="C34" s="56" t="s">
        <v>15</v>
      </c>
      <c r="D34" s="52"/>
      <c r="E34" s="6"/>
      <c r="F34" s="19"/>
      <c r="G34" s="24" t="s">
        <v>2</v>
      </c>
      <c r="H34" s="24" t="s">
        <v>2</v>
      </c>
      <c r="I34" s="31"/>
      <c r="J34" s="31"/>
      <c r="K34" s="35"/>
    </row>
    <row r="35" spans="1:11" x14ac:dyDescent="0.25">
      <c r="C35" s="55"/>
      <c r="D35" s="52"/>
      <c r="E35" s="6"/>
      <c r="F35" s="19"/>
      <c r="G35" s="24"/>
      <c r="H35" s="24"/>
      <c r="I35" s="31"/>
      <c r="J35" s="31"/>
      <c r="K35" s="35"/>
    </row>
    <row r="36" spans="1:11" x14ac:dyDescent="0.25">
      <c r="C36" s="56" t="s">
        <v>16</v>
      </c>
      <c r="D36" s="52"/>
      <c r="E36" s="6"/>
      <c r="F36" s="19"/>
      <c r="G36" s="24" t="s">
        <v>2</v>
      </c>
      <c r="H36" s="24" t="s">
        <v>2</v>
      </c>
      <c r="I36" s="31"/>
      <c r="J36" s="31"/>
      <c r="K36" s="35"/>
    </row>
    <row r="37" spans="1:11" x14ac:dyDescent="0.25">
      <c r="C37" s="55"/>
      <c r="D37" s="52"/>
      <c r="E37" s="6"/>
      <c r="F37" s="19"/>
      <c r="G37" s="24"/>
      <c r="H37" s="24"/>
      <c r="I37" s="31"/>
      <c r="J37" s="31"/>
      <c r="K37" s="35"/>
    </row>
    <row r="38" spans="1:11" x14ac:dyDescent="0.25">
      <c r="C38" s="56" t="s">
        <v>17</v>
      </c>
      <c r="D38" s="52"/>
      <c r="E38" s="6"/>
      <c r="F38" s="19"/>
      <c r="G38" s="24" t="s">
        <v>2</v>
      </c>
      <c r="H38" s="24" t="s">
        <v>2</v>
      </c>
      <c r="I38" s="31"/>
      <c r="J38" s="31"/>
      <c r="K38" s="35"/>
    </row>
    <row r="39" spans="1:11" x14ac:dyDescent="0.25">
      <c r="C39" s="55"/>
      <c r="D39" s="52"/>
      <c r="E39" s="6"/>
      <c r="F39" s="19"/>
      <c r="G39" s="24"/>
      <c r="H39" s="24"/>
      <c r="I39" s="31"/>
      <c r="J39" s="31"/>
      <c r="K39" s="35"/>
    </row>
    <row r="40" spans="1:11" x14ac:dyDescent="0.25">
      <c r="C40" s="56" t="s">
        <v>18</v>
      </c>
      <c r="D40" s="52"/>
      <c r="E40" s="6"/>
      <c r="F40" s="19"/>
      <c r="G40" s="24" t="s">
        <v>2</v>
      </c>
      <c r="H40" s="24" t="s">
        <v>2</v>
      </c>
      <c r="I40" s="31"/>
      <c r="J40" s="31"/>
      <c r="K40" s="35"/>
    </row>
    <row r="41" spans="1:11" x14ac:dyDescent="0.25">
      <c r="C41" s="55"/>
      <c r="D41" s="52"/>
      <c r="E41" s="6"/>
      <c r="F41" s="19"/>
      <c r="G41" s="24"/>
      <c r="H41" s="24"/>
      <c r="I41" s="31"/>
      <c r="J41" s="31"/>
      <c r="K41" s="35"/>
    </row>
    <row r="42" spans="1:11" x14ac:dyDescent="0.25">
      <c r="A42" s="10"/>
      <c r="B42" s="28"/>
      <c r="C42" s="56" t="s">
        <v>19</v>
      </c>
      <c r="D42" s="52"/>
      <c r="E42" s="6"/>
      <c r="F42" s="19"/>
      <c r="G42" s="24"/>
      <c r="H42" s="24"/>
      <c r="I42" s="31"/>
      <c r="J42" s="31"/>
      <c r="K42" s="35"/>
    </row>
    <row r="43" spans="1:11" x14ac:dyDescent="0.25">
      <c r="C43" s="57" t="s">
        <v>2717</v>
      </c>
      <c r="D43" s="52"/>
      <c r="E43" s="6"/>
      <c r="F43" s="19"/>
      <c r="G43" s="24"/>
      <c r="H43" s="24"/>
      <c r="I43" s="31"/>
      <c r="J43" s="31"/>
      <c r="K43" s="35"/>
    </row>
    <row r="44" spans="1:11" x14ac:dyDescent="0.25">
      <c r="B44" s="8" t="s">
        <v>2718</v>
      </c>
      <c r="C44" s="58" t="s">
        <v>2717</v>
      </c>
      <c r="D44" s="52" t="s">
        <v>2719</v>
      </c>
      <c r="E44" s="6" t="s">
        <v>2717</v>
      </c>
      <c r="F44" s="19">
        <v>16577</v>
      </c>
      <c r="G44" s="24">
        <v>2335102.5299999998</v>
      </c>
      <c r="H44" s="24">
        <v>98.19</v>
      </c>
      <c r="I44" s="31"/>
      <c r="J44" s="31"/>
      <c r="K44" s="35"/>
    </row>
    <row r="45" spans="1:11" x14ac:dyDescent="0.25">
      <c r="C45" s="56" t="s">
        <v>191</v>
      </c>
      <c r="D45" s="52"/>
      <c r="E45" s="6"/>
      <c r="F45" s="19"/>
      <c r="G45" s="25">
        <v>2335102.5299999998</v>
      </c>
      <c r="H45" s="25">
        <v>98.19</v>
      </c>
      <c r="I45" s="31"/>
      <c r="J45" s="31"/>
      <c r="K45" s="35"/>
    </row>
    <row r="46" spans="1:11" x14ac:dyDescent="0.25">
      <c r="C46" s="55"/>
      <c r="D46" s="52"/>
      <c r="E46" s="6"/>
      <c r="F46" s="19"/>
      <c r="G46" s="24"/>
      <c r="H46" s="24"/>
      <c r="I46" s="31"/>
      <c r="J46" s="31"/>
      <c r="K46" s="35"/>
    </row>
    <row r="47" spans="1:11" x14ac:dyDescent="0.25">
      <c r="C47" s="56" t="s">
        <v>20</v>
      </c>
      <c r="D47" s="52"/>
      <c r="E47" s="6"/>
      <c r="F47" s="19"/>
      <c r="G47" s="24" t="s">
        <v>2</v>
      </c>
      <c r="H47" s="24" t="s">
        <v>2</v>
      </c>
      <c r="I47" s="31"/>
      <c r="J47" s="31"/>
      <c r="K47" s="35"/>
    </row>
    <row r="48" spans="1:11" x14ac:dyDescent="0.25">
      <c r="C48" s="55"/>
      <c r="D48" s="52"/>
      <c r="E48" s="6"/>
      <c r="F48" s="19"/>
      <c r="G48" s="24"/>
      <c r="H48" s="24"/>
      <c r="I48" s="31"/>
      <c r="J48" s="31"/>
      <c r="K48" s="35"/>
    </row>
    <row r="49" spans="1:54" x14ac:dyDescent="0.25">
      <c r="C49" s="56" t="s">
        <v>21</v>
      </c>
      <c r="D49" s="52"/>
      <c r="E49" s="6"/>
      <c r="F49" s="19"/>
      <c r="G49" s="24" t="s">
        <v>2</v>
      </c>
      <c r="H49" s="24" t="s">
        <v>2</v>
      </c>
      <c r="I49" s="31"/>
      <c r="J49" s="31"/>
      <c r="K49" s="35"/>
    </row>
    <row r="50" spans="1:54" x14ac:dyDescent="0.25">
      <c r="C50" s="55"/>
      <c r="D50" s="52"/>
      <c r="E50" s="6"/>
      <c r="F50" s="19"/>
      <c r="G50" s="24"/>
      <c r="H50" s="24"/>
      <c r="I50" s="31"/>
      <c r="J50" s="31"/>
      <c r="K50" s="35"/>
    </row>
    <row r="51" spans="1:54" x14ac:dyDescent="0.25">
      <c r="C51" s="56" t="s">
        <v>22</v>
      </c>
      <c r="D51" s="52"/>
      <c r="E51" s="6"/>
      <c r="F51" s="19"/>
      <c r="G51" s="24" t="s">
        <v>2</v>
      </c>
      <c r="H51" s="24" t="s">
        <v>2</v>
      </c>
      <c r="I51" s="31"/>
      <c r="J51" s="31"/>
      <c r="K51" s="35"/>
    </row>
    <row r="52" spans="1:54" x14ac:dyDescent="0.25">
      <c r="C52" s="55"/>
      <c r="D52" s="52"/>
      <c r="E52" s="6"/>
      <c r="F52" s="19"/>
      <c r="G52" s="24"/>
      <c r="H52" s="24"/>
      <c r="I52" s="31"/>
      <c r="J52" s="31"/>
      <c r="K52" s="35"/>
    </row>
    <row r="53" spans="1:54" x14ac:dyDescent="0.25">
      <c r="C53" s="56" t="s">
        <v>23</v>
      </c>
      <c r="D53" s="52"/>
      <c r="E53" s="6"/>
      <c r="F53" s="19"/>
      <c r="G53" s="24" t="s">
        <v>2</v>
      </c>
      <c r="H53" s="24" t="s">
        <v>2</v>
      </c>
      <c r="I53" s="31"/>
      <c r="J53" s="31"/>
      <c r="K53" s="35"/>
    </row>
    <row r="54" spans="1:54" x14ac:dyDescent="0.25">
      <c r="C54" s="55"/>
      <c r="D54" s="52"/>
      <c r="E54" s="6"/>
      <c r="F54" s="19"/>
      <c r="G54" s="24"/>
      <c r="H54" s="24"/>
      <c r="I54" s="31"/>
      <c r="J54" s="31"/>
      <c r="K54" s="35"/>
    </row>
    <row r="55" spans="1:54" x14ac:dyDescent="0.25">
      <c r="C55" s="57" t="s">
        <v>24</v>
      </c>
      <c r="D55" s="52"/>
      <c r="E55" s="6"/>
      <c r="F55" s="19"/>
      <c r="G55" s="24"/>
      <c r="H55" s="24"/>
      <c r="I55" s="31"/>
      <c r="J55" s="31"/>
      <c r="K55" s="35"/>
    </row>
    <row r="56" spans="1:54" x14ac:dyDescent="0.25">
      <c r="B56" s="8" t="s">
        <v>203</v>
      </c>
      <c r="C56" s="58" t="s">
        <v>204</v>
      </c>
      <c r="D56" s="52"/>
      <c r="E56" s="6"/>
      <c r="F56" s="19"/>
      <c r="G56" s="24">
        <v>61.68</v>
      </c>
      <c r="H56" s="24" t="s">
        <v>4579</v>
      </c>
      <c r="I56" s="31"/>
      <c r="J56" s="31"/>
      <c r="K56" s="35"/>
    </row>
    <row r="57" spans="1:54" x14ac:dyDescent="0.25">
      <c r="C57" s="56" t="s">
        <v>191</v>
      </c>
      <c r="D57" s="52"/>
      <c r="E57" s="6"/>
      <c r="F57" s="19"/>
      <c r="G57" s="25">
        <v>61.68</v>
      </c>
      <c r="H57" s="25" t="s">
        <v>4579</v>
      </c>
      <c r="I57" s="31"/>
      <c r="J57" s="31"/>
      <c r="K57" s="35"/>
    </row>
    <row r="58" spans="1:54" x14ac:dyDescent="0.25">
      <c r="C58" s="55"/>
      <c r="D58" s="52"/>
      <c r="E58" s="6"/>
      <c r="F58" s="19"/>
      <c r="G58" s="24"/>
      <c r="H58" s="24"/>
      <c r="I58" s="31"/>
      <c r="J58" s="31"/>
      <c r="K58" s="35"/>
    </row>
    <row r="59" spans="1:54" x14ac:dyDescent="0.25">
      <c r="A59" s="10"/>
      <c r="B59" s="28"/>
      <c r="C59" s="56" t="s">
        <v>25</v>
      </c>
      <c r="D59" s="52"/>
      <c r="E59" s="6"/>
      <c r="F59" s="19"/>
      <c r="G59" s="24"/>
      <c r="H59" s="24"/>
      <c r="I59" s="31"/>
      <c r="J59" s="31"/>
      <c r="K59" s="35"/>
    </row>
    <row r="60" spans="1:54" s="2" customFormat="1" ht="13.5" x14ac:dyDescent="0.25">
      <c r="A60" s="28"/>
      <c r="B60" s="28"/>
      <c r="C60" s="55" t="s">
        <v>4578</v>
      </c>
      <c r="D60" s="52"/>
      <c r="E60" s="6"/>
      <c r="F60" s="19"/>
      <c r="G60" s="24" t="s">
        <v>2</v>
      </c>
      <c r="H60" s="24" t="s">
        <v>2</v>
      </c>
      <c r="I60" s="31"/>
      <c r="J60" s="31"/>
      <c r="K60" s="35"/>
      <c r="L60" s="3"/>
      <c r="AI60" s="3"/>
      <c r="AV60" s="3"/>
      <c r="AX60" s="3"/>
      <c r="BB60" s="3"/>
    </row>
    <row r="61" spans="1:54" x14ac:dyDescent="0.25">
      <c r="B61" s="8"/>
      <c r="C61" s="58" t="s">
        <v>205</v>
      </c>
      <c r="D61" s="52"/>
      <c r="E61" s="6"/>
      <c r="F61" s="19"/>
      <c r="G61" s="24">
        <v>42916.51</v>
      </c>
      <c r="H61" s="24">
        <v>1.81</v>
      </c>
      <c r="I61" s="31"/>
      <c r="J61" s="31"/>
      <c r="K61" s="35"/>
    </row>
    <row r="62" spans="1:54" x14ac:dyDescent="0.25">
      <c r="C62" s="56" t="s">
        <v>191</v>
      </c>
      <c r="D62" s="52"/>
      <c r="E62" s="6"/>
      <c r="F62" s="19"/>
      <c r="G62" s="25">
        <v>42916.51</v>
      </c>
      <c r="H62" s="25">
        <v>1.81</v>
      </c>
      <c r="I62" s="31"/>
      <c r="J62" s="31"/>
      <c r="K62" s="35"/>
    </row>
    <row r="63" spans="1:54" x14ac:dyDescent="0.25">
      <c r="C63" s="55"/>
      <c r="D63" s="52"/>
      <c r="E63" s="6"/>
      <c r="F63" s="19"/>
      <c r="G63" s="24"/>
      <c r="H63" s="24"/>
      <c r="I63" s="31"/>
      <c r="J63" s="31"/>
      <c r="K63" s="35"/>
    </row>
    <row r="64" spans="1:54" x14ac:dyDescent="0.25">
      <c r="C64" s="59" t="s">
        <v>206</v>
      </c>
      <c r="D64" s="53"/>
      <c r="E64" s="5"/>
      <c r="F64" s="20"/>
      <c r="G64" s="26">
        <v>2378080.7200000002</v>
      </c>
      <c r="H64" s="26">
        <v>100</v>
      </c>
      <c r="I64" s="32"/>
      <c r="J64" s="32"/>
      <c r="K64" s="36"/>
    </row>
    <row r="67" spans="3:11" x14ac:dyDescent="0.25">
      <c r="C67" s="1" t="s">
        <v>207</v>
      </c>
    </row>
    <row r="68" spans="3:11" x14ac:dyDescent="0.25">
      <c r="C68" s="37" t="s">
        <v>208</v>
      </c>
      <c r="D68" s="37"/>
      <c r="E68" s="37"/>
      <c r="F68" s="37"/>
      <c r="G68" s="37"/>
      <c r="H68" s="37"/>
      <c r="I68" s="37"/>
      <c r="J68" s="37"/>
      <c r="K68" s="37"/>
    </row>
    <row r="69" spans="3:11" x14ac:dyDescent="0.25">
      <c r="C69" s="2" t="s">
        <v>209</v>
      </c>
    </row>
    <row r="70" spans="3:11" x14ac:dyDescent="0.25">
      <c r="C70" s="2" t="s">
        <v>210</v>
      </c>
    </row>
    <row r="71" spans="3:11" ht="30" customHeight="1" x14ac:dyDescent="0.25">
      <c r="C71" s="164" t="s">
        <v>211</v>
      </c>
      <c r="D71" s="165"/>
      <c r="E71" s="165"/>
      <c r="F71" s="165"/>
      <c r="G71" s="165"/>
      <c r="H71" s="165"/>
      <c r="I71" s="165"/>
      <c r="J71" s="165"/>
      <c r="K71" s="165"/>
    </row>
    <row r="72" spans="3:11" x14ac:dyDescent="0.25">
      <c r="C72" s="2" t="s">
        <v>212</v>
      </c>
    </row>
    <row r="73" spans="3:11" x14ac:dyDescent="0.25">
      <c r="C73" s="2" t="s">
        <v>4614</v>
      </c>
    </row>
    <row r="75" spans="3:11" x14ac:dyDescent="0.25">
      <c r="C75" s="2" t="s">
        <v>5016</v>
      </c>
      <c r="E75" s="2" t="s">
        <v>2</v>
      </c>
    </row>
    <row r="77" spans="3:11" x14ac:dyDescent="0.25">
      <c r="C77" s="2" t="s">
        <v>5017</v>
      </c>
      <c r="E77" s="2" t="s">
        <v>2</v>
      </c>
    </row>
    <row r="79" spans="3:11" x14ac:dyDescent="0.25">
      <c r="C79" s="2" t="s">
        <v>5064</v>
      </c>
    </row>
    <row r="81" spans="1:256" x14ac:dyDescent="0.25">
      <c r="C81" s="2" t="s">
        <v>5065</v>
      </c>
    </row>
    <row r="82" spans="1:256" s="86" customFormat="1" ht="35.25" customHeight="1" x14ac:dyDescent="0.25">
      <c r="A82" s="82"/>
      <c r="B82" s="82"/>
      <c r="C82" s="87" t="s">
        <v>5022</v>
      </c>
      <c r="D82" s="91" t="s">
        <v>5023</v>
      </c>
      <c r="E82" s="91" t="s">
        <v>5024</v>
      </c>
      <c r="F82" s="83"/>
      <c r="G82" s="84"/>
      <c r="H82" s="84"/>
      <c r="I82" s="84"/>
      <c r="J82" s="84"/>
      <c r="K82" s="85"/>
      <c r="L82" s="85"/>
      <c r="M82" s="82"/>
      <c r="N82" s="82"/>
      <c r="O82" s="82"/>
      <c r="P82" s="82"/>
      <c r="Q82" s="82"/>
      <c r="R82" s="82"/>
      <c r="S82" s="82"/>
      <c r="T82" s="82"/>
      <c r="U82" s="82"/>
      <c r="V82" s="82"/>
      <c r="W82" s="82"/>
      <c r="X82" s="82"/>
      <c r="Y82" s="82"/>
      <c r="Z82" s="82"/>
      <c r="AA82" s="82"/>
      <c r="AB82" s="82"/>
      <c r="AC82" s="82"/>
      <c r="AD82" s="82"/>
      <c r="AE82" s="82"/>
      <c r="AF82" s="82"/>
      <c r="AG82" s="82"/>
      <c r="AH82" s="82"/>
      <c r="AI82" s="85"/>
      <c r="AJ82" s="82"/>
      <c r="AK82" s="82"/>
      <c r="AL82" s="82"/>
      <c r="AM82" s="82"/>
      <c r="AN82" s="82"/>
      <c r="AO82" s="82"/>
      <c r="AP82" s="82"/>
      <c r="AQ82" s="82"/>
      <c r="AR82" s="82"/>
      <c r="AS82" s="82"/>
      <c r="AT82" s="82"/>
      <c r="AU82" s="82"/>
      <c r="AV82" s="85"/>
      <c r="AW82" s="82"/>
      <c r="AX82" s="85"/>
      <c r="AY82" s="82"/>
      <c r="AZ82" s="82"/>
      <c r="BA82" s="82"/>
      <c r="BB82" s="85"/>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row>
    <row r="83" spans="1:256" s="86" customFormat="1" x14ac:dyDescent="0.25">
      <c r="A83" s="82"/>
      <c r="B83" s="82"/>
      <c r="C83" s="88" t="s">
        <v>5059</v>
      </c>
      <c r="D83" s="93">
        <v>132.46520000000001</v>
      </c>
      <c r="E83" s="93">
        <v>119.78489999999999</v>
      </c>
      <c r="F83" s="83"/>
      <c r="G83" s="84"/>
      <c r="H83" s="84"/>
      <c r="I83" s="84"/>
      <c r="J83" s="84"/>
      <c r="K83" s="85"/>
      <c r="L83" s="85"/>
      <c r="M83" s="82"/>
      <c r="N83" s="82"/>
      <c r="O83" s="82"/>
      <c r="P83" s="82"/>
      <c r="Q83" s="82"/>
      <c r="R83" s="82"/>
      <c r="S83" s="82"/>
      <c r="T83" s="82"/>
      <c r="U83" s="82"/>
      <c r="V83" s="82"/>
      <c r="W83" s="82"/>
      <c r="X83" s="82"/>
      <c r="Y83" s="82"/>
      <c r="Z83" s="82"/>
      <c r="AA83" s="82"/>
      <c r="AB83" s="82"/>
      <c r="AC83" s="82"/>
      <c r="AD83" s="82"/>
      <c r="AE83" s="82"/>
      <c r="AF83" s="82"/>
      <c r="AG83" s="82"/>
      <c r="AH83" s="82"/>
      <c r="AI83" s="85"/>
      <c r="AJ83" s="82"/>
      <c r="AK83" s="82"/>
      <c r="AL83" s="82"/>
      <c r="AM83" s="82"/>
      <c r="AN83" s="82"/>
      <c r="AO83" s="82"/>
      <c r="AP83" s="82"/>
      <c r="AQ83" s="82"/>
      <c r="AR83" s="82"/>
      <c r="AS83" s="82"/>
      <c r="AT83" s="82"/>
      <c r="AU83" s="82"/>
      <c r="AV83" s="85"/>
      <c r="AW83" s="82"/>
      <c r="AX83" s="85"/>
      <c r="AY83" s="82"/>
      <c r="AZ83" s="82"/>
      <c r="BA83" s="82"/>
      <c r="BB83" s="85"/>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row>
    <row r="85" spans="1:256" x14ac:dyDescent="0.25">
      <c r="C85" s="2" t="s">
        <v>5066</v>
      </c>
      <c r="E85" s="2" t="s">
        <v>2</v>
      </c>
    </row>
    <row r="87" spans="1:256" x14ac:dyDescent="0.25">
      <c r="C87" s="2" t="s">
        <v>5067</v>
      </c>
      <c r="E87" s="2" t="s">
        <v>2</v>
      </c>
    </row>
    <row r="89" spans="1:256" x14ac:dyDescent="0.25">
      <c r="C89" s="2" t="s">
        <v>5018</v>
      </c>
      <c r="E89" s="2" t="s">
        <v>2</v>
      </c>
    </row>
    <row r="91" spans="1:256" x14ac:dyDescent="0.25">
      <c r="C91" s="2" t="s">
        <v>5019</v>
      </c>
      <c r="E91" s="2" t="s">
        <v>2</v>
      </c>
    </row>
    <row r="93" spans="1:256" x14ac:dyDescent="0.25">
      <c r="C93" s="2" t="s">
        <v>5020</v>
      </c>
      <c r="E93" s="99">
        <v>0.10463462962795345</v>
      </c>
    </row>
    <row r="95" spans="1:256" x14ac:dyDescent="0.25">
      <c r="C95" s="2" t="s">
        <v>5021</v>
      </c>
      <c r="E95" s="100" t="s">
        <v>5182</v>
      </c>
    </row>
    <row r="97" spans="3:5" x14ac:dyDescent="0.25">
      <c r="C97" s="2" t="s">
        <v>5068</v>
      </c>
      <c r="E97" s="2" t="s">
        <v>2</v>
      </c>
    </row>
    <row r="99" spans="3:5" x14ac:dyDescent="0.25">
      <c r="C99" s="2" t="s">
        <v>5183</v>
      </c>
    </row>
    <row r="101" spans="3:5" x14ac:dyDescent="0.25">
      <c r="C101" s="1" t="s">
        <v>5250</v>
      </c>
      <c r="E101" s="162" t="s">
        <v>5251</v>
      </c>
    </row>
    <row r="102" spans="3:5" x14ac:dyDescent="0.25">
      <c r="E102" s="2" t="s">
        <v>5280</v>
      </c>
    </row>
  </sheetData>
  <mergeCells count="1">
    <mergeCell ref="C71:K71"/>
  </mergeCells>
  <hyperlinks>
    <hyperlink ref="J2" location="'Index'!A1" display="'Index'!A1" xr:uid="{54884349-F9CB-4AB5-A74B-F5D7F952F567}"/>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61CA4-521E-4673-9C87-44A2327B1338}">
  <sheetPr codeName="Sheet1"/>
  <dimension ref="A1:IV124"/>
  <sheetViews>
    <sheetView showGridLines="0" zoomScale="90" zoomScaleNormal="90" workbookViewId="0">
      <pane ySplit="6" topLeftCell="A10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2720</v>
      </c>
      <c r="J2" s="38" t="s">
        <v>4568</v>
      </c>
    </row>
    <row r="3" spans="1:54" ht="16.5" x14ac:dyDescent="0.3">
      <c r="C3" s="1" t="s">
        <v>28</v>
      </c>
      <c r="D3" s="21" t="s">
        <v>2721</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67</v>
      </c>
      <c r="C11" s="58" t="s">
        <v>68</v>
      </c>
      <c r="D11" s="52" t="s">
        <v>69</v>
      </c>
      <c r="E11" s="6" t="s">
        <v>44</v>
      </c>
      <c r="F11" s="19">
        <v>10827500</v>
      </c>
      <c r="G11" s="24">
        <v>111187.6</v>
      </c>
      <c r="H11" s="24">
        <v>16.64</v>
      </c>
      <c r="I11" s="31"/>
      <c r="J11" s="31"/>
      <c r="K11" s="35"/>
    </row>
    <row r="12" spans="1:54" x14ac:dyDescent="0.25">
      <c r="B12" s="8" t="s">
        <v>434</v>
      </c>
      <c r="C12" s="58" t="s">
        <v>435</v>
      </c>
      <c r="D12" s="52" t="s">
        <v>436</v>
      </c>
      <c r="E12" s="6" t="s">
        <v>381</v>
      </c>
      <c r="F12" s="19">
        <v>38150000</v>
      </c>
      <c r="G12" s="24">
        <v>66174.990000000005</v>
      </c>
      <c r="H12" s="24">
        <v>9.9</v>
      </c>
      <c r="I12" s="31"/>
      <c r="J12" s="31"/>
      <c r="K12" s="35"/>
    </row>
    <row r="13" spans="1:54" x14ac:dyDescent="0.25">
      <c r="B13" s="8" t="s">
        <v>1166</v>
      </c>
      <c r="C13" s="58" t="s">
        <v>1167</v>
      </c>
      <c r="D13" s="52" t="s">
        <v>1168</v>
      </c>
      <c r="E13" s="6" t="s">
        <v>581</v>
      </c>
      <c r="F13" s="19">
        <v>14185000</v>
      </c>
      <c r="G13" s="24">
        <v>58413.83</v>
      </c>
      <c r="H13" s="24">
        <v>8.74</v>
      </c>
      <c r="I13" s="31"/>
      <c r="J13" s="31"/>
      <c r="K13" s="35"/>
    </row>
    <row r="14" spans="1:54" x14ac:dyDescent="0.25">
      <c r="B14" s="8" t="s">
        <v>1172</v>
      </c>
      <c r="C14" s="58" t="s">
        <v>1173</v>
      </c>
      <c r="D14" s="52" t="s">
        <v>1174</v>
      </c>
      <c r="E14" s="6" t="s">
        <v>259</v>
      </c>
      <c r="F14" s="19">
        <v>19935554</v>
      </c>
      <c r="G14" s="24">
        <v>57075.49</v>
      </c>
      <c r="H14" s="24">
        <v>8.5399999999999991</v>
      </c>
      <c r="I14" s="31"/>
      <c r="J14" s="31"/>
      <c r="K14" s="35"/>
    </row>
    <row r="15" spans="1:54" x14ac:dyDescent="0.25">
      <c r="B15" s="8" t="s">
        <v>1163</v>
      </c>
      <c r="C15" s="58" t="s">
        <v>1164</v>
      </c>
      <c r="D15" s="52" t="s">
        <v>1165</v>
      </c>
      <c r="E15" s="6" t="s">
        <v>259</v>
      </c>
      <c r="F15" s="19">
        <v>15443244</v>
      </c>
      <c r="G15" s="24">
        <v>55078.33</v>
      </c>
      <c r="H15" s="24">
        <v>8.24</v>
      </c>
      <c r="I15" s="31"/>
      <c r="J15" s="31"/>
      <c r="K15" s="35"/>
    </row>
    <row r="16" spans="1:54" x14ac:dyDescent="0.25">
      <c r="B16" s="8" t="s">
        <v>470</v>
      </c>
      <c r="C16" s="58" t="s">
        <v>471</v>
      </c>
      <c r="D16" s="52" t="s">
        <v>472</v>
      </c>
      <c r="E16" s="6" t="s">
        <v>44</v>
      </c>
      <c r="F16" s="19">
        <v>14350000</v>
      </c>
      <c r="G16" s="24">
        <v>39089.4</v>
      </c>
      <c r="H16" s="24">
        <v>5.85</v>
      </c>
      <c r="I16" s="31"/>
      <c r="J16" s="31"/>
      <c r="K16" s="35"/>
    </row>
    <row r="17" spans="2:11" x14ac:dyDescent="0.25">
      <c r="B17" s="8" t="s">
        <v>424</v>
      </c>
      <c r="C17" s="58" t="s">
        <v>425</v>
      </c>
      <c r="D17" s="52" t="s">
        <v>426</v>
      </c>
      <c r="E17" s="6" t="s">
        <v>427</v>
      </c>
      <c r="F17" s="19">
        <v>14655000</v>
      </c>
      <c r="G17" s="24">
        <v>34424.6</v>
      </c>
      <c r="H17" s="24">
        <v>5.15</v>
      </c>
      <c r="I17" s="31"/>
      <c r="J17" s="31"/>
      <c r="K17" s="35"/>
    </row>
    <row r="18" spans="2:11" x14ac:dyDescent="0.25">
      <c r="B18" s="8" t="s">
        <v>2236</v>
      </c>
      <c r="C18" s="58" t="s">
        <v>2237</v>
      </c>
      <c r="D18" s="52" t="s">
        <v>2238</v>
      </c>
      <c r="E18" s="6" t="s">
        <v>91</v>
      </c>
      <c r="F18" s="19">
        <v>9700000</v>
      </c>
      <c r="G18" s="24">
        <v>29444.35</v>
      </c>
      <c r="H18" s="24">
        <v>4.41</v>
      </c>
      <c r="I18" s="31"/>
      <c r="J18" s="31"/>
      <c r="K18" s="35"/>
    </row>
    <row r="19" spans="2:11" x14ac:dyDescent="0.25">
      <c r="B19" s="8" t="s">
        <v>440</v>
      </c>
      <c r="C19" s="58" t="s">
        <v>441</v>
      </c>
      <c r="D19" s="52" t="s">
        <v>442</v>
      </c>
      <c r="E19" s="6" t="s">
        <v>99</v>
      </c>
      <c r="F19" s="19">
        <v>6500000</v>
      </c>
      <c r="G19" s="24">
        <v>26916.5</v>
      </c>
      <c r="H19" s="24">
        <v>4.03</v>
      </c>
      <c r="I19" s="31"/>
      <c r="J19" s="31"/>
      <c r="K19" s="35"/>
    </row>
    <row r="20" spans="2:11" x14ac:dyDescent="0.25">
      <c r="B20" s="8" t="s">
        <v>1102</v>
      </c>
      <c r="C20" s="58" t="s">
        <v>1103</v>
      </c>
      <c r="D20" s="52" t="s">
        <v>1104</v>
      </c>
      <c r="E20" s="6" t="s">
        <v>1105</v>
      </c>
      <c r="F20" s="19">
        <v>27900000</v>
      </c>
      <c r="G20" s="24">
        <v>23759.64</v>
      </c>
      <c r="H20" s="24">
        <v>3.55</v>
      </c>
      <c r="I20" s="31"/>
      <c r="J20" s="31"/>
      <c r="K20" s="35"/>
    </row>
    <row r="21" spans="2:11" x14ac:dyDescent="0.25">
      <c r="B21" s="8" t="s">
        <v>2443</v>
      </c>
      <c r="C21" s="58" t="s">
        <v>1598</v>
      </c>
      <c r="D21" s="52" t="s">
        <v>2444</v>
      </c>
      <c r="E21" s="6" t="s">
        <v>44</v>
      </c>
      <c r="F21" s="19">
        <v>2827235</v>
      </c>
      <c r="G21" s="24">
        <v>23088.61</v>
      </c>
      <c r="H21" s="24">
        <v>3.45</v>
      </c>
      <c r="I21" s="31"/>
      <c r="J21" s="31"/>
      <c r="K21" s="35"/>
    </row>
    <row r="22" spans="2:11" x14ac:dyDescent="0.25">
      <c r="B22" s="8" t="s">
        <v>2394</v>
      </c>
      <c r="C22" s="58" t="s">
        <v>2395</v>
      </c>
      <c r="D22" s="52" t="s">
        <v>2396</v>
      </c>
      <c r="E22" s="6" t="s">
        <v>215</v>
      </c>
      <c r="F22" s="19">
        <v>5000000</v>
      </c>
      <c r="G22" s="24">
        <v>16980</v>
      </c>
      <c r="H22" s="24">
        <v>2.54</v>
      </c>
      <c r="I22" s="31"/>
      <c r="J22" s="31"/>
      <c r="K22" s="35"/>
    </row>
    <row r="23" spans="2:11" x14ac:dyDescent="0.25">
      <c r="B23" s="8" t="s">
        <v>2722</v>
      </c>
      <c r="C23" s="58" t="s">
        <v>2723</v>
      </c>
      <c r="D23" s="52" t="s">
        <v>2724</v>
      </c>
      <c r="E23" s="6" t="s">
        <v>154</v>
      </c>
      <c r="F23" s="19">
        <v>4150000</v>
      </c>
      <c r="G23" s="24">
        <v>15085.25</v>
      </c>
      <c r="H23" s="24">
        <v>2.2599999999999998</v>
      </c>
      <c r="I23" s="31"/>
      <c r="J23" s="31"/>
      <c r="K23" s="35"/>
    </row>
    <row r="24" spans="2:11" x14ac:dyDescent="0.25">
      <c r="B24" s="8" t="s">
        <v>1069</v>
      </c>
      <c r="C24" s="58" t="s">
        <v>1070</v>
      </c>
      <c r="D24" s="52" t="s">
        <v>1071</v>
      </c>
      <c r="E24" s="6" t="s">
        <v>259</v>
      </c>
      <c r="F24" s="19">
        <v>17000000</v>
      </c>
      <c r="G24" s="24">
        <v>13826.1</v>
      </c>
      <c r="H24" s="24">
        <v>2.0699999999999998</v>
      </c>
      <c r="I24" s="31"/>
      <c r="J24" s="31"/>
      <c r="K24" s="35"/>
    </row>
    <row r="25" spans="2:11" x14ac:dyDescent="0.25">
      <c r="B25" s="8" t="s">
        <v>1181</v>
      </c>
      <c r="C25" s="58" t="s">
        <v>1182</v>
      </c>
      <c r="D25" s="52" t="s">
        <v>1183</v>
      </c>
      <c r="E25" s="6" t="s">
        <v>154</v>
      </c>
      <c r="F25" s="19">
        <v>690000</v>
      </c>
      <c r="G25" s="24">
        <v>12183.33</v>
      </c>
      <c r="H25" s="24">
        <v>1.82</v>
      </c>
      <c r="I25" s="31"/>
      <c r="J25" s="31"/>
      <c r="K25" s="35"/>
    </row>
    <row r="26" spans="2:11" x14ac:dyDescent="0.25">
      <c r="B26" s="8" t="s">
        <v>2725</v>
      </c>
      <c r="C26" s="58" t="s">
        <v>2726</v>
      </c>
      <c r="D26" s="52" t="s">
        <v>2727</v>
      </c>
      <c r="E26" s="6" t="s">
        <v>381</v>
      </c>
      <c r="F26" s="19">
        <v>7100000</v>
      </c>
      <c r="G26" s="24">
        <v>11699.38</v>
      </c>
      <c r="H26" s="24">
        <v>1.75</v>
      </c>
      <c r="I26" s="31"/>
      <c r="J26" s="31"/>
      <c r="K26" s="35"/>
    </row>
    <row r="27" spans="2:11" x14ac:dyDescent="0.25">
      <c r="B27" s="8" t="s">
        <v>1078</v>
      </c>
      <c r="C27" s="58" t="s">
        <v>1079</v>
      </c>
      <c r="D27" s="52" t="s">
        <v>1080</v>
      </c>
      <c r="E27" s="6" t="s">
        <v>381</v>
      </c>
      <c r="F27" s="19">
        <v>4100000</v>
      </c>
      <c r="G27" s="24">
        <v>11512.8</v>
      </c>
      <c r="H27" s="24">
        <v>1.72</v>
      </c>
      <c r="I27" s="31"/>
      <c r="J27" s="31"/>
      <c r="K27" s="35"/>
    </row>
    <row r="28" spans="2:11" x14ac:dyDescent="0.25">
      <c r="B28" s="8" t="s">
        <v>379</v>
      </c>
      <c r="C28" s="58" t="s">
        <v>4957</v>
      </c>
      <c r="D28" s="52" t="s">
        <v>380</v>
      </c>
      <c r="E28" s="6" t="s">
        <v>381</v>
      </c>
      <c r="F28" s="19">
        <v>3503294</v>
      </c>
      <c r="G28" s="24">
        <v>11457.52</v>
      </c>
      <c r="H28" s="24">
        <v>1.71</v>
      </c>
      <c r="I28" s="31"/>
      <c r="J28" s="31"/>
      <c r="K28" s="35"/>
    </row>
    <row r="29" spans="2:11" x14ac:dyDescent="0.25">
      <c r="B29" s="8" t="s">
        <v>1099</v>
      </c>
      <c r="C29" s="58" t="s">
        <v>1100</v>
      </c>
      <c r="D29" s="52" t="s">
        <v>1101</v>
      </c>
      <c r="E29" s="6" t="s">
        <v>154</v>
      </c>
      <c r="F29" s="19">
        <v>2620000</v>
      </c>
      <c r="G29" s="24">
        <v>11309.23</v>
      </c>
      <c r="H29" s="24">
        <v>1.69</v>
      </c>
      <c r="I29" s="31"/>
      <c r="J29" s="31"/>
      <c r="K29" s="35"/>
    </row>
    <row r="30" spans="2:11" x14ac:dyDescent="0.25">
      <c r="B30" s="8" t="s">
        <v>2728</v>
      </c>
      <c r="C30" s="58" t="s">
        <v>2729</v>
      </c>
      <c r="D30" s="52" t="s">
        <v>2730</v>
      </c>
      <c r="E30" s="6" t="s">
        <v>173</v>
      </c>
      <c r="F30" s="19">
        <v>3565849</v>
      </c>
      <c r="G30" s="24">
        <v>8805.51</v>
      </c>
      <c r="H30" s="24">
        <v>1.32</v>
      </c>
      <c r="I30" s="31"/>
      <c r="J30" s="31"/>
      <c r="K30" s="35"/>
    </row>
    <row r="31" spans="2:11" x14ac:dyDescent="0.25">
      <c r="B31" s="8" t="s">
        <v>2731</v>
      </c>
      <c r="C31" s="58" t="s">
        <v>2732</v>
      </c>
      <c r="D31" s="52" t="s">
        <v>2733</v>
      </c>
      <c r="E31" s="6" t="s">
        <v>54</v>
      </c>
      <c r="F31" s="19">
        <v>3200000</v>
      </c>
      <c r="G31" s="24">
        <v>7699.52</v>
      </c>
      <c r="H31" s="24">
        <v>1.1499999999999999</v>
      </c>
      <c r="I31" s="31"/>
      <c r="J31" s="31"/>
      <c r="K31" s="35"/>
    </row>
    <row r="32" spans="2:11" x14ac:dyDescent="0.25">
      <c r="C32" s="56" t="s">
        <v>191</v>
      </c>
      <c r="D32" s="52"/>
      <c r="E32" s="6"/>
      <c r="F32" s="19"/>
      <c r="G32" s="25">
        <v>645211.98</v>
      </c>
      <c r="H32" s="25">
        <v>96.53</v>
      </c>
      <c r="I32" s="31"/>
      <c r="J32" s="31"/>
      <c r="K32" s="35"/>
    </row>
    <row r="33" spans="3:11" x14ac:dyDescent="0.25">
      <c r="C33" s="55"/>
      <c r="D33" s="52"/>
      <c r="E33" s="6"/>
      <c r="F33" s="19"/>
      <c r="G33" s="24"/>
      <c r="H33" s="24"/>
      <c r="I33" s="31"/>
      <c r="J33" s="31"/>
      <c r="K33" s="35"/>
    </row>
    <row r="34" spans="3:11" x14ac:dyDescent="0.25">
      <c r="C34" s="56" t="s">
        <v>3</v>
      </c>
      <c r="D34" s="52"/>
      <c r="E34" s="6"/>
      <c r="F34" s="19"/>
      <c r="G34" s="24" t="s">
        <v>2</v>
      </c>
      <c r="H34" s="24" t="s">
        <v>2</v>
      </c>
      <c r="I34" s="31"/>
      <c r="J34" s="31"/>
      <c r="K34" s="35"/>
    </row>
    <row r="35" spans="3:11" x14ac:dyDescent="0.25">
      <c r="C35" s="55"/>
      <c r="D35" s="52"/>
      <c r="E35" s="6"/>
      <c r="F35" s="19"/>
      <c r="G35" s="24"/>
      <c r="H35" s="24"/>
      <c r="I35" s="31"/>
      <c r="J35" s="31"/>
      <c r="K35" s="35"/>
    </row>
    <row r="36" spans="3:11" x14ac:dyDescent="0.25">
      <c r="C36" s="56" t="s">
        <v>4</v>
      </c>
      <c r="D36" s="52"/>
      <c r="E36" s="6"/>
      <c r="F36" s="19"/>
      <c r="G36" s="24" t="s">
        <v>2</v>
      </c>
      <c r="H36" s="24" t="s">
        <v>2</v>
      </c>
      <c r="I36" s="31"/>
      <c r="J36" s="31"/>
      <c r="K36" s="35"/>
    </row>
    <row r="37" spans="3:11" x14ac:dyDescent="0.25">
      <c r="C37" s="55"/>
      <c r="D37" s="52"/>
      <c r="E37" s="6"/>
      <c r="F37" s="19"/>
      <c r="G37" s="24"/>
      <c r="H37" s="24"/>
      <c r="I37" s="31"/>
      <c r="J37" s="31"/>
      <c r="K37" s="35"/>
    </row>
    <row r="38" spans="3:11" x14ac:dyDescent="0.25">
      <c r="C38" s="56" t="s">
        <v>5</v>
      </c>
      <c r="D38" s="52"/>
      <c r="E38" s="6"/>
      <c r="F38" s="19"/>
      <c r="G38" s="24"/>
      <c r="H38" s="24"/>
      <c r="I38" s="31"/>
      <c r="J38" s="31"/>
      <c r="K38" s="35"/>
    </row>
    <row r="39" spans="3:11" x14ac:dyDescent="0.25">
      <c r="C39" s="55"/>
      <c r="D39" s="52"/>
      <c r="E39" s="6"/>
      <c r="F39" s="19"/>
      <c r="G39" s="24"/>
      <c r="H39" s="24"/>
      <c r="I39" s="31"/>
      <c r="J39" s="31"/>
      <c r="K39" s="35"/>
    </row>
    <row r="40" spans="3:11" x14ac:dyDescent="0.25">
      <c r="C40" s="56" t="s">
        <v>6</v>
      </c>
      <c r="D40" s="52"/>
      <c r="E40" s="6"/>
      <c r="F40" s="19"/>
      <c r="G40" s="24" t="s">
        <v>2</v>
      </c>
      <c r="H40" s="24" t="s">
        <v>2</v>
      </c>
      <c r="I40" s="31"/>
      <c r="J40" s="31"/>
      <c r="K40" s="35"/>
    </row>
    <row r="41" spans="3:11" x14ac:dyDescent="0.25">
      <c r="C41" s="55"/>
      <c r="D41" s="52"/>
      <c r="E41" s="6"/>
      <c r="F41" s="19"/>
      <c r="G41" s="24"/>
      <c r="H41" s="24"/>
      <c r="I41" s="31"/>
      <c r="J41" s="31"/>
      <c r="K41" s="35"/>
    </row>
    <row r="42" spans="3:11" x14ac:dyDescent="0.25">
      <c r="C42" s="56" t="s">
        <v>7</v>
      </c>
      <c r="D42" s="52"/>
      <c r="E42" s="6"/>
      <c r="F42" s="19"/>
      <c r="G42" s="24" t="s">
        <v>2</v>
      </c>
      <c r="H42" s="24" t="s">
        <v>2</v>
      </c>
      <c r="I42" s="31"/>
      <c r="J42" s="31"/>
      <c r="K42" s="35"/>
    </row>
    <row r="43" spans="3:11" x14ac:dyDescent="0.25">
      <c r="C43" s="55"/>
      <c r="D43" s="52"/>
      <c r="E43" s="6"/>
      <c r="F43" s="19"/>
      <c r="G43" s="24"/>
      <c r="H43" s="24"/>
      <c r="I43" s="31"/>
      <c r="J43" s="31"/>
      <c r="K43" s="35"/>
    </row>
    <row r="44" spans="3:11" x14ac:dyDescent="0.25">
      <c r="C44" s="56" t="s">
        <v>8</v>
      </c>
      <c r="D44" s="52"/>
      <c r="E44" s="6"/>
      <c r="F44" s="19"/>
      <c r="G44" s="24" t="s">
        <v>2</v>
      </c>
      <c r="H44" s="24" t="s">
        <v>2</v>
      </c>
      <c r="I44" s="31"/>
      <c r="J44" s="31"/>
      <c r="K44" s="35"/>
    </row>
    <row r="45" spans="3:11" x14ac:dyDescent="0.25">
      <c r="C45" s="55"/>
      <c r="D45" s="52"/>
      <c r="E45" s="6"/>
      <c r="F45" s="19"/>
      <c r="G45" s="24"/>
      <c r="H45" s="24"/>
      <c r="I45" s="31"/>
      <c r="J45" s="31"/>
      <c r="K45" s="35"/>
    </row>
    <row r="46" spans="3:11" x14ac:dyDescent="0.25">
      <c r="C46" s="56" t="s">
        <v>9</v>
      </c>
      <c r="D46" s="52"/>
      <c r="E46" s="6"/>
      <c r="F46" s="19"/>
      <c r="G46" s="24" t="s">
        <v>2</v>
      </c>
      <c r="H46" s="24" t="s">
        <v>2</v>
      </c>
      <c r="I46" s="31"/>
      <c r="J46" s="31"/>
      <c r="K46" s="35"/>
    </row>
    <row r="47" spans="3:11" x14ac:dyDescent="0.25">
      <c r="C47" s="55"/>
      <c r="D47" s="52"/>
      <c r="E47" s="6"/>
      <c r="F47" s="19"/>
      <c r="G47" s="24"/>
      <c r="H47" s="24"/>
      <c r="I47" s="31"/>
      <c r="J47" s="31"/>
      <c r="K47" s="35"/>
    </row>
    <row r="48" spans="3:11" x14ac:dyDescent="0.25">
      <c r="C48" s="56" t="s">
        <v>10</v>
      </c>
      <c r="D48" s="52"/>
      <c r="E48" s="6"/>
      <c r="F48" s="19"/>
      <c r="G48" s="24" t="s">
        <v>2</v>
      </c>
      <c r="H48" s="24" t="s">
        <v>2</v>
      </c>
      <c r="I48" s="31"/>
      <c r="J48" s="31"/>
      <c r="K48" s="35"/>
    </row>
    <row r="49" spans="1:11" x14ac:dyDescent="0.25">
      <c r="C49" s="55"/>
      <c r="D49" s="52"/>
      <c r="E49" s="6"/>
      <c r="F49" s="19"/>
      <c r="G49" s="24"/>
      <c r="H49" s="24"/>
      <c r="I49" s="31"/>
      <c r="J49" s="31"/>
      <c r="K49" s="35"/>
    </row>
    <row r="50" spans="1:11" x14ac:dyDescent="0.25">
      <c r="C50" s="56" t="s">
        <v>11</v>
      </c>
      <c r="D50" s="52"/>
      <c r="E50" s="6"/>
      <c r="F50" s="19"/>
      <c r="G50" s="24" t="s">
        <v>2</v>
      </c>
      <c r="H50" s="24" t="s">
        <v>2</v>
      </c>
      <c r="I50" s="31"/>
      <c r="J50" s="31"/>
      <c r="K50" s="35"/>
    </row>
    <row r="51" spans="1:11" x14ac:dyDescent="0.25">
      <c r="C51" s="55"/>
      <c r="D51" s="52"/>
      <c r="E51" s="6"/>
      <c r="F51" s="19"/>
      <c r="G51" s="24"/>
      <c r="H51" s="24"/>
      <c r="I51" s="31"/>
      <c r="J51" s="31"/>
      <c r="K51" s="35"/>
    </row>
    <row r="52" spans="1:11" x14ac:dyDescent="0.25">
      <c r="A52" s="10"/>
      <c r="B52" s="28"/>
      <c r="C52" s="56" t="s">
        <v>13</v>
      </c>
      <c r="D52" s="52"/>
      <c r="E52" s="6"/>
      <c r="F52" s="19"/>
      <c r="G52" s="24"/>
      <c r="H52" s="24"/>
      <c r="I52" s="31"/>
      <c r="J52" s="31"/>
      <c r="K52" s="35"/>
    </row>
    <row r="53" spans="1:11" x14ac:dyDescent="0.25">
      <c r="A53" s="28"/>
      <c r="B53" s="28"/>
      <c r="C53" s="56" t="s">
        <v>14</v>
      </c>
      <c r="D53" s="52"/>
      <c r="E53" s="6"/>
      <c r="F53" s="19"/>
      <c r="G53" s="24" t="s">
        <v>2</v>
      </c>
      <c r="H53" s="24" t="s">
        <v>2</v>
      </c>
      <c r="I53" s="31"/>
      <c r="J53" s="31"/>
      <c r="K53" s="35"/>
    </row>
    <row r="54" spans="1:11" x14ac:dyDescent="0.25">
      <c r="A54" s="28"/>
      <c r="B54" s="28"/>
      <c r="C54" s="56"/>
      <c r="D54" s="52"/>
      <c r="E54" s="6"/>
      <c r="F54" s="19"/>
      <c r="G54" s="24"/>
      <c r="H54" s="24"/>
      <c r="I54" s="31"/>
      <c r="J54" s="31"/>
      <c r="K54" s="35"/>
    </row>
    <row r="55" spans="1:11" x14ac:dyDescent="0.25">
      <c r="A55" s="28"/>
      <c r="B55" s="28"/>
      <c r="C55" s="56" t="s">
        <v>15</v>
      </c>
      <c r="D55" s="52"/>
      <c r="E55" s="6"/>
      <c r="F55" s="19"/>
      <c r="G55" s="24" t="s">
        <v>2</v>
      </c>
      <c r="H55" s="24" t="s">
        <v>2</v>
      </c>
      <c r="I55" s="31"/>
      <c r="J55" s="31"/>
      <c r="K55" s="35"/>
    </row>
    <row r="56" spans="1:11" x14ac:dyDescent="0.25">
      <c r="A56" s="28"/>
      <c r="B56" s="28"/>
      <c r="C56" s="56"/>
      <c r="D56" s="52"/>
      <c r="E56" s="6"/>
      <c r="F56" s="19"/>
      <c r="G56" s="24"/>
      <c r="H56" s="24"/>
      <c r="I56" s="31"/>
      <c r="J56" s="31"/>
      <c r="K56" s="35"/>
    </row>
    <row r="57" spans="1:11" x14ac:dyDescent="0.25">
      <c r="C57" s="57" t="s">
        <v>16</v>
      </c>
      <c r="D57" s="52"/>
      <c r="E57" s="6"/>
      <c r="F57" s="19"/>
      <c r="G57" s="24"/>
      <c r="H57" s="24"/>
      <c r="I57" s="31"/>
      <c r="J57" s="31"/>
      <c r="K57" s="35"/>
    </row>
    <row r="58" spans="1:11" x14ac:dyDescent="0.25">
      <c r="B58" s="8" t="s">
        <v>199</v>
      </c>
      <c r="C58" s="58" t="s">
        <v>200</v>
      </c>
      <c r="D58" s="52" t="s">
        <v>201</v>
      </c>
      <c r="E58" s="6" t="s">
        <v>202</v>
      </c>
      <c r="F58" s="19">
        <v>500000</v>
      </c>
      <c r="G58" s="24">
        <v>489.76</v>
      </c>
      <c r="H58" s="24">
        <v>7.0000000000000007E-2</v>
      </c>
      <c r="I58" s="31">
        <v>5.41</v>
      </c>
      <c r="J58" s="31"/>
      <c r="K58" s="35"/>
    </row>
    <row r="59" spans="1:11" x14ac:dyDescent="0.25">
      <c r="C59" s="56" t="s">
        <v>191</v>
      </c>
      <c r="D59" s="52"/>
      <c r="E59" s="6"/>
      <c r="F59" s="19"/>
      <c r="G59" s="25">
        <v>489.76</v>
      </c>
      <c r="H59" s="25">
        <v>7.0000000000000007E-2</v>
      </c>
      <c r="I59" s="31"/>
      <c r="J59" s="31"/>
      <c r="K59" s="35"/>
    </row>
    <row r="60" spans="1:11" x14ac:dyDescent="0.25">
      <c r="C60" s="55"/>
      <c r="D60" s="52"/>
      <c r="E60" s="6"/>
      <c r="F60" s="19"/>
      <c r="G60" s="24"/>
      <c r="H60" s="24"/>
      <c r="I60" s="31"/>
      <c r="J60" s="31"/>
      <c r="K60" s="35"/>
    </row>
    <row r="61" spans="1:11" x14ac:dyDescent="0.25">
      <c r="C61" s="56" t="s">
        <v>17</v>
      </c>
      <c r="D61" s="52"/>
      <c r="E61" s="6"/>
      <c r="F61" s="19"/>
      <c r="G61" s="24" t="s">
        <v>2</v>
      </c>
      <c r="H61" s="24" t="s">
        <v>2</v>
      </c>
      <c r="I61" s="31"/>
      <c r="J61" s="31"/>
      <c r="K61" s="35"/>
    </row>
    <row r="62" spans="1:11" x14ac:dyDescent="0.25">
      <c r="C62" s="55"/>
      <c r="D62" s="52"/>
      <c r="E62" s="6"/>
      <c r="F62" s="19"/>
      <c r="G62" s="24"/>
      <c r="H62" s="24"/>
      <c r="I62" s="31"/>
      <c r="J62" s="31"/>
      <c r="K62" s="35"/>
    </row>
    <row r="63" spans="1:11" x14ac:dyDescent="0.25">
      <c r="C63" s="56" t="s">
        <v>18</v>
      </c>
      <c r="D63" s="52"/>
      <c r="E63" s="6"/>
      <c r="F63" s="19"/>
      <c r="G63" s="24" t="s">
        <v>2</v>
      </c>
      <c r="H63" s="24" t="s">
        <v>2</v>
      </c>
      <c r="I63" s="31"/>
      <c r="J63" s="31"/>
      <c r="K63" s="35"/>
    </row>
    <row r="64" spans="1:11" x14ac:dyDescent="0.25">
      <c r="C64" s="55"/>
      <c r="D64" s="52"/>
      <c r="E64" s="6"/>
      <c r="F64" s="19"/>
      <c r="G64" s="24"/>
      <c r="H64" s="24"/>
      <c r="I64" s="31"/>
      <c r="J64" s="31"/>
      <c r="K64" s="35"/>
    </row>
    <row r="65" spans="1:54" x14ac:dyDescent="0.25">
      <c r="A65" s="10"/>
      <c r="B65" s="28"/>
      <c r="C65" s="56" t="s">
        <v>19</v>
      </c>
      <c r="D65" s="52"/>
      <c r="E65" s="6"/>
      <c r="F65" s="19"/>
      <c r="G65" s="24"/>
      <c r="H65" s="24"/>
      <c r="I65" s="31"/>
      <c r="J65" s="31"/>
      <c r="K65" s="35"/>
    </row>
    <row r="66" spans="1:54" x14ac:dyDescent="0.25">
      <c r="A66" s="28"/>
      <c r="B66" s="28"/>
      <c r="C66" s="56" t="s">
        <v>20</v>
      </c>
      <c r="D66" s="52"/>
      <c r="E66" s="6"/>
      <c r="F66" s="19"/>
      <c r="G66" s="24" t="s">
        <v>2</v>
      </c>
      <c r="H66" s="24" t="s">
        <v>2</v>
      </c>
      <c r="I66" s="31"/>
      <c r="J66" s="31"/>
      <c r="K66" s="35"/>
    </row>
    <row r="67" spans="1:54" x14ac:dyDescent="0.25">
      <c r="A67" s="28"/>
      <c r="B67" s="28"/>
      <c r="C67" s="56"/>
      <c r="D67" s="52"/>
      <c r="E67" s="6"/>
      <c r="F67" s="19"/>
      <c r="G67" s="24"/>
      <c r="H67" s="24"/>
      <c r="I67" s="31"/>
      <c r="J67" s="31"/>
      <c r="K67" s="35"/>
    </row>
    <row r="68" spans="1:54" x14ac:dyDescent="0.25">
      <c r="A68" s="28"/>
      <c r="B68" s="28"/>
      <c r="C68" s="56" t="s">
        <v>21</v>
      </c>
      <c r="D68" s="52"/>
      <c r="E68" s="6"/>
      <c r="F68" s="19"/>
      <c r="G68" s="24" t="s">
        <v>2</v>
      </c>
      <c r="H68" s="24" t="s">
        <v>2</v>
      </c>
      <c r="I68" s="31"/>
      <c r="J68" s="31"/>
      <c r="K68" s="35"/>
    </row>
    <row r="69" spans="1:54" x14ac:dyDescent="0.25">
      <c r="A69" s="28"/>
      <c r="B69" s="28"/>
      <c r="C69" s="56"/>
      <c r="D69" s="52"/>
      <c r="E69" s="6"/>
      <c r="F69" s="19"/>
      <c r="G69" s="24"/>
      <c r="H69" s="24"/>
      <c r="I69" s="31"/>
      <c r="J69" s="31"/>
      <c r="K69" s="35"/>
    </row>
    <row r="70" spans="1:54" x14ac:dyDescent="0.25">
      <c r="A70" s="28"/>
      <c r="B70" s="28"/>
      <c r="C70" s="56" t="s">
        <v>22</v>
      </c>
      <c r="D70" s="52"/>
      <c r="E70" s="6"/>
      <c r="F70" s="19"/>
      <c r="G70" s="24" t="s">
        <v>2</v>
      </c>
      <c r="H70" s="24" t="s">
        <v>2</v>
      </c>
      <c r="I70" s="31"/>
      <c r="J70" s="31"/>
      <c r="K70" s="35"/>
    </row>
    <row r="71" spans="1:54" x14ac:dyDescent="0.25">
      <c r="A71" s="28"/>
      <c r="B71" s="28"/>
      <c r="C71" s="56"/>
      <c r="D71" s="52"/>
      <c r="E71" s="6"/>
      <c r="F71" s="19"/>
      <c r="G71" s="24"/>
      <c r="H71" s="24"/>
      <c r="I71" s="31"/>
      <c r="J71" s="31"/>
      <c r="K71" s="35"/>
    </row>
    <row r="72" spans="1:54" x14ac:dyDescent="0.25">
      <c r="A72" s="28"/>
      <c r="B72" s="28"/>
      <c r="C72" s="56" t="s">
        <v>23</v>
      </c>
      <c r="D72" s="52"/>
      <c r="E72" s="6"/>
      <c r="F72" s="19"/>
      <c r="G72" s="24" t="s">
        <v>2</v>
      </c>
      <c r="H72" s="24" t="s">
        <v>2</v>
      </c>
      <c r="I72" s="31"/>
      <c r="J72" s="31"/>
      <c r="K72" s="35"/>
    </row>
    <row r="73" spans="1:54" x14ac:dyDescent="0.25">
      <c r="A73" s="28"/>
      <c r="B73" s="28"/>
      <c r="C73" s="56"/>
      <c r="D73" s="52"/>
      <c r="E73" s="6"/>
      <c r="F73" s="19"/>
      <c r="G73" s="24"/>
      <c r="H73" s="24"/>
      <c r="I73" s="31"/>
      <c r="J73" s="31"/>
      <c r="K73" s="35"/>
    </row>
    <row r="74" spans="1:54" x14ac:dyDescent="0.25">
      <c r="C74" s="57" t="s">
        <v>24</v>
      </c>
      <c r="D74" s="52"/>
      <c r="E74" s="6"/>
      <c r="F74" s="19"/>
      <c r="G74" s="24"/>
      <c r="H74" s="24"/>
      <c r="I74" s="31"/>
      <c r="J74" s="31"/>
      <c r="K74" s="35"/>
    </row>
    <row r="75" spans="1:54" x14ac:dyDescent="0.25">
      <c r="B75" s="8" t="s">
        <v>203</v>
      </c>
      <c r="C75" s="58" t="s">
        <v>204</v>
      </c>
      <c r="D75" s="52"/>
      <c r="E75" s="6"/>
      <c r="F75" s="19"/>
      <c r="G75" s="24">
        <v>22643.24</v>
      </c>
      <c r="H75" s="24">
        <v>3.39</v>
      </c>
      <c r="I75" s="31"/>
      <c r="J75" s="31"/>
      <c r="K75" s="35"/>
    </row>
    <row r="76" spans="1:54" x14ac:dyDescent="0.25">
      <c r="C76" s="56" t="s">
        <v>191</v>
      </c>
      <c r="D76" s="52"/>
      <c r="E76" s="6"/>
      <c r="F76" s="19"/>
      <c r="G76" s="25">
        <v>22643.24</v>
      </c>
      <c r="H76" s="25">
        <v>3.39</v>
      </c>
      <c r="I76" s="31"/>
      <c r="J76" s="31"/>
      <c r="K76" s="35"/>
    </row>
    <row r="77" spans="1:54" x14ac:dyDescent="0.25">
      <c r="C77" s="55"/>
      <c r="D77" s="52"/>
      <c r="E77" s="6"/>
      <c r="F77" s="19"/>
      <c r="G77" s="24"/>
      <c r="H77" s="24"/>
      <c r="I77" s="31"/>
      <c r="J77" s="31"/>
      <c r="K77" s="35"/>
    </row>
    <row r="78" spans="1:54" x14ac:dyDescent="0.25">
      <c r="A78" s="10"/>
      <c r="B78" s="28"/>
      <c r="C78" s="56" t="s">
        <v>25</v>
      </c>
      <c r="D78" s="52"/>
      <c r="E78" s="6"/>
      <c r="F78" s="19"/>
      <c r="G78" s="24"/>
      <c r="H78" s="24"/>
      <c r="I78" s="31"/>
      <c r="J78" s="31"/>
      <c r="K78" s="35"/>
    </row>
    <row r="79" spans="1:54" s="2" customFormat="1" ht="13.5" x14ac:dyDescent="0.25">
      <c r="A79" s="28"/>
      <c r="B79" s="28"/>
      <c r="C79" s="55" t="s">
        <v>4578</v>
      </c>
      <c r="D79" s="52"/>
      <c r="E79" s="6"/>
      <c r="F79" s="19"/>
      <c r="G79" s="24" t="s">
        <v>2</v>
      </c>
      <c r="H79" s="24" t="s">
        <v>2</v>
      </c>
      <c r="I79" s="31"/>
      <c r="J79" s="31"/>
      <c r="K79" s="35"/>
      <c r="L79" s="3"/>
      <c r="AI79" s="3"/>
      <c r="AV79" s="3"/>
      <c r="AX79" s="3"/>
      <c r="BB79" s="3"/>
    </row>
    <row r="80" spans="1:54" x14ac:dyDescent="0.25">
      <c r="B80" s="8"/>
      <c r="C80" s="58" t="s">
        <v>205</v>
      </c>
      <c r="D80" s="52"/>
      <c r="E80" s="6"/>
      <c r="F80" s="19"/>
      <c r="G80" s="24">
        <v>7.68</v>
      </c>
      <c r="H80" s="24">
        <v>0.01</v>
      </c>
      <c r="I80" s="31"/>
      <c r="J80" s="31"/>
      <c r="K80" s="35"/>
    </row>
    <row r="81" spans="3:11" x14ac:dyDescent="0.25">
      <c r="C81" s="56" t="s">
        <v>191</v>
      </c>
      <c r="D81" s="52"/>
      <c r="E81" s="6"/>
      <c r="F81" s="19"/>
      <c r="G81" s="25">
        <v>7.68</v>
      </c>
      <c r="H81" s="25">
        <v>0.01</v>
      </c>
      <c r="I81" s="31"/>
      <c r="J81" s="31"/>
      <c r="K81" s="35"/>
    </row>
    <row r="82" spans="3:11" x14ac:dyDescent="0.25">
      <c r="C82" s="55"/>
      <c r="D82" s="52"/>
      <c r="E82" s="6"/>
      <c r="F82" s="19"/>
      <c r="G82" s="24"/>
      <c r="H82" s="24"/>
      <c r="I82" s="31"/>
      <c r="J82" s="31"/>
      <c r="K82" s="35"/>
    </row>
    <row r="83" spans="3:11" x14ac:dyDescent="0.25">
      <c r="C83" s="59" t="s">
        <v>206</v>
      </c>
      <c r="D83" s="53"/>
      <c r="E83" s="5"/>
      <c r="F83" s="20"/>
      <c r="G83" s="26">
        <v>668352.66</v>
      </c>
      <c r="H83" s="26">
        <v>100</v>
      </c>
      <c r="I83" s="32"/>
      <c r="J83" s="32"/>
      <c r="K83" s="36"/>
    </row>
    <row r="86" spans="3:11" x14ac:dyDescent="0.25">
      <c r="C86" s="1" t="s">
        <v>207</v>
      </c>
    </row>
    <row r="87" spans="3:11" x14ac:dyDescent="0.25">
      <c r="C87" s="37" t="s">
        <v>208</v>
      </c>
      <c r="D87" s="37"/>
      <c r="E87" s="37"/>
      <c r="F87" s="37"/>
      <c r="G87" s="37"/>
      <c r="H87" s="37"/>
      <c r="I87" s="37"/>
      <c r="J87" s="37"/>
      <c r="K87" s="37"/>
    </row>
    <row r="88" spans="3:11" x14ac:dyDescent="0.25">
      <c r="C88" s="2" t="s">
        <v>209</v>
      </c>
    </row>
    <row r="89" spans="3:11" x14ac:dyDescent="0.25">
      <c r="C89" s="2" t="s">
        <v>210</v>
      </c>
    </row>
    <row r="90" spans="3:11" ht="30" customHeight="1" x14ac:dyDescent="0.25">
      <c r="C90" s="164" t="s">
        <v>211</v>
      </c>
      <c r="D90" s="165"/>
      <c r="E90" s="165"/>
      <c r="F90" s="165"/>
      <c r="G90" s="165"/>
      <c r="H90" s="165"/>
      <c r="I90" s="165"/>
      <c r="J90" s="165"/>
      <c r="K90" s="165"/>
    </row>
    <row r="91" spans="3:11" x14ac:dyDescent="0.25">
      <c r="C91" s="2" t="s">
        <v>212</v>
      </c>
    </row>
    <row r="93" spans="3:11" x14ac:dyDescent="0.25">
      <c r="C93" s="2" t="s">
        <v>5016</v>
      </c>
      <c r="E93" s="2" t="s">
        <v>2</v>
      </c>
    </row>
    <row r="95" spans="3:11" x14ac:dyDescent="0.25">
      <c r="C95" s="2" t="s">
        <v>5017</v>
      </c>
      <c r="E95" s="2" t="s">
        <v>2</v>
      </c>
    </row>
    <row r="97" spans="1:256" x14ac:dyDescent="0.25">
      <c r="C97" s="2" t="s">
        <v>5064</v>
      </c>
    </row>
    <row r="99" spans="1:256" x14ac:dyDescent="0.25">
      <c r="C99" s="2" t="s">
        <v>5065</v>
      </c>
    </row>
    <row r="100" spans="1:256" s="86" customFormat="1" ht="35.25" customHeight="1" x14ac:dyDescent="0.25">
      <c r="A100" s="82"/>
      <c r="B100" s="82"/>
      <c r="C100" s="87" t="s">
        <v>5022</v>
      </c>
      <c r="D100" s="91" t="s">
        <v>5023</v>
      </c>
      <c r="E100" s="91" t="s">
        <v>5024</v>
      </c>
      <c r="F100" s="83"/>
      <c r="G100" s="84"/>
      <c r="H100" s="84"/>
      <c r="I100" s="84"/>
      <c r="J100" s="84"/>
      <c r="K100" s="85"/>
      <c r="L100" s="85"/>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5"/>
      <c r="AJ100" s="82"/>
      <c r="AK100" s="82"/>
      <c r="AL100" s="82"/>
      <c r="AM100" s="82"/>
      <c r="AN100" s="82"/>
      <c r="AO100" s="82"/>
      <c r="AP100" s="82"/>
      <c r="AQ100" s="82"/>
      <c r="AR100" s="82"/>
      <c r="AS100" s="82"/>
      <c r="AT100" s="82"/>
      <c r="AU100" s="82"/>
      <c r="AV100" s="85"/>
      <c r="AW100" s="82"/>
      <c r="AX100" s="85"/>
      <c r="AY100" s="82"/>
      <c r="AZ100" s="82"/>
      <c r="BA100" s="82"/>
      <c r="BB100" s="85"/>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82"/>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row>
    <row r="101" spans="1:256" s="86" customFormat="1" x14ac:dyDescent="0.25">
      <c r="A101" s="82"/>
      <c r="B101" s="82"/>
      <c r="C101" s="89" t="s">
        <v>5025</v>
      </c>
      <c r="D101" s="92">
        <v>34.803600000000003</v>
      </c>
      <c r="E101" s="92">
        <v>34.596400000000003</v>
      </c>
      <c r="F101" s="83"/>
      <c r="G101" s="84"/>
      <c r="H101" s="84"/>
      <c r="I101" s="84"/>
      <c r="J101" s="84"/>
      <c r="K101" s="85"/>
      <c r="L101" s="85"/>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5"/>
      <c r="AJ101" s="82"/>
      <c r="AK101" s="82"/>
      <c r="AL101" s="82"/>
      <c r="AM101" s="82"/>
      <c r="AN101" s="82"/>
      <c r="AO101" s="82"/>
      <c r="AP101" s="82"/>
      <c r="AQ101" s="82"/>
      <c r="AR101" s="82"/>
      <c r="AS101" s="82"/>
      <c r="AT101" s="82"/>
      <c r="AU101" s="82"/>
      <c r="AV101" s="85"/>
      <c r="AW101" s="82"/>
      <c r="AX101" s="85"/>
      <c r="AY101" s="82"/>
      <c r="AZ101" s="82"/>
      <c r="BA101" s="82"/>
      <c r="BB101" s="85"/>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82"/>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row>
    <row r="102" spans="1:256" s="86" customFormat="1" x14ac:dyDescent="0.25">
      <c r="A102" s="82"/>
      <c r="B102" s="82"/>
      <c r="C102" s="89" t="s">
        <v>5026</v>
      </c>
      <c r="D102" s="92">
        <v>34.807699999999997</v>
      </c>
      <c r="E102" s="92">
        <v>34.600499999999997</v>
      </c>
      <c r="F102" s="83"/>
      <c r="G102" s="84"/>
      <c r="H102" s="84"/>
      <c r="I102" s="84"/>
      <c r="J102" s="84"/>
      <c r="K102" s="85"/>
      <c r="L102" s="85"/>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5"/>
      <c r="AJ102" s="82"/>
      <c r="AK102" s="82"/>
      <c r="AL102" s="82"/>
      <c r="AM102" s="82"/>
      <c r="AN102" s="82"/>
      <c r="AO102" s="82"/>
      <c r="AP102" s="82"/>
      <c r="AQ102" s="82"/>
      <c r="AR102" s="82"/>
      <c r="AS102" s="82"/>
      <c r="AT102" s="82"/>
      <c r="AU102" s="82"/>
      <c r="AV102" s="85"/>
      <c r="AW102" s="82"/>
      <c r="AX102" s="85"/>
      <c r="AY102" s="82"/>
      <c r="AZ102" s="82"/>
      <c r="BA102" s="82"/>
      <c r="BB102" s="85"/>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82"/>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row>
    <row r="103" spans="1:256" s="86" customFormat="1" x14ac:dyDescent="0.25">
      <c r="A103" s="82"/>
      <c r="B103" s="82"/>
      <c r="C103" s="89" t="s">
        <v>5027</v>
      </c>
      <c r="D103" s="92">
        <v>38.605499999999999</v>
      </c>
      <c r="E103" s="92">
        <v>38.405700000000003</v>
      </c>
      <c r="F103" s="83"/>
      <c r="G103" s="84"/>
      <c r="H103" s="84"/>
      <c r="I103" s="84"/>
      <c r="J103" s="84"/>
      <c r="K103" s="85"/>
      <c r="L103" s="85"/>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5"/>
      <c r="AJ103" s="82"/>
      <c r="AK103" s="82"/>
      <c r="AL103" s="82"/>
      <c r="AM103" s="82"/>
      <c r="AN103" s="82"/>
      <c r="AO103" s="82"/>
      <c r="AP103" s="82"/>
      <c r="AQ103" s="82"/>
      <c r="AR103" s="82"/>
      <c r="AS103" s="82"/>
      <c r="AT103" s="82"/>
      <c r="AU103" s="82"/>
      <c r="AV103" s="85"/>
      <c r="AW103" s="82"/>
      <c r="AX103" s="85"/>
      <c r="AY103" s="82"/>
      <c r="AZ103" s="82"/>
      <c r="BA103" s="82"/>
      <c r="BB103" s="85"/>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82"/>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row>
    <row r="104" spans="1:256" s="86" customFormat="1" x14ac:dyDescent="0.25">
      <c r="A104" s="82"/>
      <c r="B104" s="82"/>
      <c r="C104" s="89" t="s">
        <v>5028</v>
      </c>
      <c r="D104" s="92">
        <v>38.661999999999999</v>
      </c>
      <c r="E104" s="92">
        <v>38.4619</v>
      </c>
      <c r="F104" s="83"/>
      <c r="G104" s="84"/>
      <c r="H104" s="84"/>
      <c r="I104" s="84"/>
      <c r="J104" s="84"/>
      <c r="K104" s="85"/>
      <c r="L104" s="85"/>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5"/>
      <c r="AJ104" s="82"/>
      <c r="AK104" s="82"/>
      <c r="AL104" s="82"/>
      <c r="AM104" s="82"/>
      <c r="AN104" s="82"/>
      <c r="AO104" s="82"/>
      <c r="AP104" s="82"/>
      <c r="AQ104" s="82"/>
      <c r="AR104" s="82"/>
      <c r="AS104" s="82"/>
      <c r="AT104" s="82"/>
      <c r="AU104" s="82"/>
      <c r="AV104" s="85"/>
      <c r="AW104" s="82"/>
      <c r="AX104" s="85"/>
      <c r="AY104" s="82"/>
      <c r="AZ104" s="82"/>
      <c r="BA104" s="82"/>
      <c r="BB104" s="85"/>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82"/>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row>
    <row r="105" spans="1:256" s="86" customFormat="1" ht="85.15" customHeight="1" x14ac:dyDescent="0.25">
      <c r="A105" s="82"/>
      <c r="B105" s="82"/>
      <c r="C105" s="166" t="s">
        <v>5060</v>
      </c>
      <c r="D105" s="167"/>
      <c r="E105" s="168"/>
      <c r="F105" s="83"/>
      <c r="G105" s="84"/>
      <c r="H105" s="84"/>
      <c r="I105" s="84"/>
      <c r="J105" s="84"/>
      <c r="K105" s="85"/>
      <c r="L105" s="85"/>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5"/>
      <c r="AJ105" s="82"/>
      <c r="AK105" s="82"/>
      <c r="AL105" s="82"/>
      <c r="AM105" s="82"/>
      <c r="AN105" s="82"/>
      <c r="AO105" s="82"/>
      <c r="AP105" s="82"/>
      <c r="AQ105" s="82"/>
      <c r="AR105" s="82"/>
      <c r="AS105" s="82"/>
      <c r="AT105" s="82"/>
      <c r="AU105" s="82"/>
      <c r="AV105" s="85"/>
      <c r="AW105" s="82"/>
      <c r="AX105" s="85"/>
      <c r="AY105" s="82"/>
      <c r="AZ105" s="82"/>
      <c r="BA105" s="82"/>
      <c r="BB105" s="85"/>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82"/>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row>
    <row r="107" spans="1:256" x14ac:dyDescent="0.25">
      <c r="C107" s="2" t="s">
        <v>5066</v>
      </c>
      <c r="E107" s="2" t="s">
        <v>2</v>
      </c>
    </row>
    <row r="109" spans="1:256" x14ac:dyDescent="0.25">
      <c r="C109" s="2" t="s">
        <v>5067</v>
      </c>
      <c r="E109" s="2" t="s">
        <v>2</v>
      </c>
    </row>
    <row r="111" spans="1:256" x14ac:dyDescent="0.25">
      <c r="C111" s="2" t="s">
        <v>5018</v>
      </c>
      <c r="E111" s="2" t="s">
        <v>2</v>
      </c>
    </row>
    <row r="113" spans="3:5" x14ac:dyDescent="0.25">
      <c r="C113" s="2" t="s">
        <v>5019</v>
      </c>
      <c r="E113" s="2" t="s">
        <v>2</v>
      </c>
    </row>
    <row r="115" spans="3:5" x14ac:dyDescent="0.25">
      <c r="C115" s="2" t="s">
        <v>5020</v>
      </c>
      <c r="E115" s="99">
        <v>0.14848637614669838</v>
      </c>
    </row>
    <row r="117" spans="3:5" x14ac:dyDescent="0.25">
      <c r="C117" s="2" t="s">
        <v>5021</v>
      </c>
      <c r="E117" s="100" t="s">
        <v>5182</v>
      </c>
    </row>
    <row r="119" spans="3:5" x14ac:dyDescent="0.25">
      <c r="C119" s="2" t="s">
        <v>5068</v>
      </c>
      <c r="E119" s="2" t="s">
        <v>2</v>
      </c>
    </row>
    <row r="121" spans="3:5" x14ac:dyDescent="0.25">
      <c r="C121" s="2" t="s">
        <v>5183</v>
      </c>
    </row>
    <row r="123" spans="3:5" x14ac:dyDescent="0.25">
      <c r="C123" s="1" t="s">
        <v>5250</v>
      </c>
      <c r="E123" s="162" t="s">
        <v>5251</v>
      </c>
    </row>
    <row r="124" spans="3:5" x14ac:dyDescent="0.25">
      <c r="E124" s="2" t="s">
        <v>5281</v>
      </c>
    </row>
  </sheetData>
  <mergeCells count="2">
    <mergeCell ref="C90:K90"/>
    <mergeCell ref="C105:E105"/>
  </mergeCells>
  <hyperlinks>
    <hyperlink ref="J2" location="'Index'!A1" display="'Index'!A1" xr:uid="{D98C5E02-CE2E-42EB-9BDF-00DAC28AB8A3}"/>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218B3-1E26-4950-82D2-E53FE3F4160B}">
  <sheetPr codeName="Sheet1"/>
  <dimension ref="A1:IV103"/>
  <sheetViews>
    <sheetView showGridLines="0" zoomScale="90" zoomScaleNormal="90" workbookViewId="0">
      <pane ySplit="6" topLeftCell="A8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2734</v>
      </c>
      <c r="J2" s="38" t="s">
        <v>4568</v>
      </c>
    </row>
    <row r="3" spans="1:54" ht="16.5" x14ac:dyDescent="0.3">
      <c r="C3" s="1" t="s">
        <v>28</v>
      </c>
      <c r="D3" s="21" t="s">
        <v>2735</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C16" s="56" t="s">
        <v>5</v>
      </c>
      <c r="D16" s="52"/>
      <c r="E16" s="6"/>
      <c r="F16" s="19"/>
      <c r="G16" s="24"/>
      <c r="H16" s="24"/>
      <c r="I16" s="31"/>
      <c r="J16" s="31"/>
      <c r="K16" s="35"/>
    </row>
    <row r="17" spans="3:11" x14ac:dyDescent="0.25">
      <c r="C17" s="55"/>
      <c r="D17" s="52"/>
      <c r="E17" s="6"/>
      <c r="F17" s="19"/>
      <c r="G17" s="24"/>
      <c r="H17" s="24"/>
      <c r="I17" s="31"/>
      <c r="J17" s="31"/>
      <c r="K17" s="35"/>
    </row>
    <row r="18" spans="3:11" x14ac:dyDescent="0.25">
      <c r="C18" s="56" t="s">
        <v>6</v>
      </c>
      <c r="D18" s="52"/>
      <c r="E18" s="6"/>
      <c r="F18" s="19"/>
      <c r="G18" s="24" t="s">
        <v>2</v>
      </c>
      <c r="H18" s="24" t="s">
        <v>2</v>
      </c>
      <c r="I18" s="31"/>
      <c r="J18" s="31"/>
      <c r="K18" s="35"/>
    </row>
    <row r="19" spans="3:11" x14ac:dyDescent="0.25">
      <c r="C19" s="55"/>
      <c r="D19" s="52"/>
      <c r="E19" s="6"/>
      <c r="F19" s="19"/>
      <c r="G19" s="24"/>
      <c r="H19" s="24"/>
      <c r="I19" s="31"/>
      <c r="J19" s="31"/>
      <c r="K19" s="35"/>
    </row>
    <row r="20" spans="3:11" x14ac:dyDescent="0.25">
      <c r="C20" s="56" t="s">
        <v>7</v>
      </c>
      <c r="D20" s="52"/>
      <c r="E20" s="6"/>
      <c r="F20" s="19"/>
      <c r="G20" s="24" t="s">
        <v>2</v>
      </c>
      <c r="H20" s="24" t="s">
        <v>2</v>
      </c>
      <c r="I20" s="31"/>
      <c r="J20" s="31"/>
      <c r="K20" s="35"/>
    </row>
    <row r="21" spans="3:11" x14ac:dyDescent="0.25">
      <c r="C21" s="55"/>
      <c r="D21" s="52"/>
      <c r="E21" s="6"/>
      <c r="F21" s="19"/>
      <c r="G21" s="24"/>
      <c r="H21" s="24"/>
      <c r="I21" s="31"/>
      <c r="J21" s="31"/>
      <c r="K21" s="35"/>
    </row>
    <row r="22" spans="3:11" x14ac:dyDescent="0.25">
      <c r="C22" s="56" t="s">
        <v>8</v>
      </c>
      <c r="D22" s="52"/>
      <c r="E22" s="6"/>
      <c r="F22" s="19"/>
      <c r="G22" s="24" t="s">
        <v>2</v>
      </c>
      <c r="H22" s="24" t="s">
        <v>2</v>
      </c>
      <c r="I22" s="31"/>
      <c r="J22" s="31"/>
      <c r="K22" s="35"/>
    </row>
    <row r="23" spans="3:11" x14ac:dyDescent="0.25">
      <c r="C23" s="55"/>
      <c r="D23" s="52"/>
      <c r="E23" s="6"/>
      <c r="F23" s="19"/>
      <c r="G23" s="24"/>
      <c r="H23" s="24"/>
      <c r="I23" s="31"/>
      <c r="J23" s="31"/>
      <c r="K23" s="35"/>
    </row>
    <row r="24" spans="3:11" x14ac:dyDescent="0.25">
      <c r="C24" s="56" t="s">
        <v>9</v>
      </c>
      <c r="D24" s="52"/>
      <c r="E24" s="6"/>
      <c r="F24" s="19"/>
      <c r="G24" s="24" t="s">
        <v>2</v>
      </c>
      <c r="H24" s="24" t="s">
        <v>2</v>
      </c>
      <c r="I24" s="31"/>
      <c r="J24" s="31"/>
      <c r="K24" s="35"/>
    </row>
    <row r="25" spans="3:11" x14ac:dyDescent="0.25">
      <c r="C25" s="55"/>
      <c r="D25" s="52"/>
      <c r="E25" s="6"/>
      <c r="F25" s="19"/>
      <c r="G25" s="24"/>
      <c r="H25" s="24"/>
      <c r="I25" s="31"/>
      <c r="J25" s="31"/>
      <c r="K25" s="35"/>
    </row>
    <row r="26" spans="3:11" x14ac:dyDescent="0.25">
      <c r="C26" s="56" t="s">
        <v>10</v>
      </c>
      <c r="D26" s="52"/>
      <c r="E26" s="6"/>
      <c r="F26" s="19"/>
      <c r="G26" s="24" t="s">
        <v>2</v>
      </c>
      <c r="H26" s="24" t="s">
        <v>2</v>
      </c>
      <c r="I26" s="31"/>
      <c r="J26" s="31"/>
      <c r="K26" s="35"/>
    </row>
    <row r="27" spans="3:11" x14ac:dyDescent="0.25">
      <c r="C27" s="55"/>
      <c r="D27" s="52"/>
      <c r="E27" s="6"/>
      <c r="F27" s="19"/>
      <c r="G27" s="24"/>
      <c r="H27" s="24"/>
      <c r="I27" s="31"/>
      <c r="J27" s="31"/>
      <c r="K27" s="35"/>
    </row>
    <row r="28" spans="3:11" x14ac:dyDescent="0.25">
      <c r="C28" s="56" t="s">
        <v>11</v>
      </c>
      <c r="D28" s="52"/>
      <c r="E28" s="6"/>
      <c r="F28" s="19"/>
      <c r="G28" s="24" t="s">
        <v>2</v>
      </c>
      <c r="H28" s="24" t="s">
        <v>2</v>
      </c>
      <c r="I28" s="31"/>
      <c r="J28" s="31"/>
      <c r="K28" s="35"/>
    </row>
    <row r="29" spans="3:11" x14ac:dyDescent="0.25">
      <c r="C29" s="55"/>
      <c r="D29" s="52"/>
      <c r="E29" s="6"/>
      <c r="F29" s="19"/>
      <c r="G29" s="24"/>
      <c r="H29" s="24"/>
      <c r="I29" s="31"/>
      <c r="J29" s="31"/>
      <c r="K29" s="35"/>
    </row>
    <row r="30" spans="3:11" x14ac:dyDescent="0.25">
      <c r="C30" s="56" t="s">
        <v>13</v>
      </c>
      <c r="D30" s="52"/>
      <c r="E30" s="6"/>
      <c r="F30" s="19"/>
      <c r="G30" s="24"/>
      <c r="H30" s="24"/>
      <c r="I30" s="31"/>
      <c r="J30" s="31"/>
      <c r="K30" s="35"/>
    </row>
    <row r="31" spans="3:11" x14ac:dyDescent="0.25">
      <c r="C31" s="55"/>
      <c r="D31" s="52"/>
      <c r="E31" s="6"/>
      <c r="F31" s="19"/>
      <c r="G31" s="24"/>
      <c r="H31" s="24"/>
      <c r="I31" s="31"/>
      <c r="J31" s="31"/>
      <c r="K31" s="35"/>
    </row>
    <row r="32" spans="3:11" x14ac:dyDescent="0.25">
      <c r="C32" s="56" t="s">
        <v>14</v>
      </c>
      <c r="D32" s="52"/>
      <c r="E32" s="6"/>
      <c r="F32" s="19"/>
      <c r="G32" s="24" t="s">
        <v>2</v>
      </c>
      <c r="H32" s="24" t="s">
        <v>2</v>
      </c>
      <c r="I32" s="31"/>
      <c r="J32" s="31"/>
      <c r="K32" s="35"/>
    </row>
    <row r="33" spans="1:11" x14ac:dyDescent="0.25">
      <c r="C33" s="55"/>
      <c r="D33" s="52"/>
      <c r="E33" s="6"/>
      <c r="F33" s="19"/>
      <c r="G33" s="24"/>
      <c r="H33" s="24"/>
      <c r="I33" s="31"/>
      <c r="J33" s="31"/>
      <c r="K33" s="35"/>
    </row>
    <row r="34" spans="1:11" x14ac:dyDescent="0.25">
      <c r="C34" s="56" t="s">
        <v>15</v>
      </c>
      <c r="D34" s="52"/>
      <c r="E34" s="6"/>
      <c r="F34" s="19"/>
      <c r="G34" s="24" t="s">
        <v>2</v>
      </c>
      <c r="H34" s="24" t="s">
        <v>2</v>
      </c>
      <c r="I34" s="31"/>
      <c r="J34" s="31"/>
      <c r="K34" s="35"/>
    </row>
    <row r="35" spans="1:11" x14ac:dyDescent="0.25">
      <c r="C35" s="55"/>
      <c r="D35" s="52"/>
      <c r="E35" s="6"/>
      <c r="F35" s="19"/>
      <c r="G35" s="24"/>
      <c r="H35" s="24"/>
      <c r="I35" s="31"/>
      <c r="J35" s="31"/>
      <c r="K35" s="35"/>
    </row>
    <row r="36" spans="1:11" x14ac:dyDescent="0.25">
      <c r="C36" s="56" t="s">
        <v>16</v>
      </c>
      <c r="D36" s="52"/>
      <c r="E36" s="6"/>
      <c r="F36" s="19"/>
      <c r="G36" s="24" t="s">
        <v>2</v>
      </c>
      <c r="H36" s="24" t="s">
        <v>2</v>
      </c>
      <c r="I36" s="31"/>
      <c r="J36" s="31"/>
      <c r="K36" s="35"/>
    </row>
    <row r="37" spans="1:11" x14ac:dyDescent="0.25">
      <c r="C37" s="55"/>
      <c r="D37" s="52"/>
      <c r="E37" s="6"/>
      <c r="F37" s="19"/>
      <c r="G37" s="24"/>
      <c r="H37" s="24"/>
      <c r="I37" s="31"/>
      <c r="J37" s="31"/>
      <c r="K37" s="35"/>
    </row>
    <row r="38" spans="1:11" x14ac:dyDescent="0.25">
      <c r="C38" s="56" t="s">
        <v>17</v>
      </c>
      <c r="D38" s="52"/>
      <c r="E38" s="6"/>
      <c r="F38" s="19"/>
      <c r="G38" s="24" t="s">
        <v>2</v>
      </c>
      <c r="H38" s="24" t="s">
        <v>2</v>
      </c>
      <c r="I38" s="31"/>
      <c r="J38" s="31"/>
      <c r="K38" s="35"/>
    </row>
    <row r="39" spans="1:11" x14ac:dyDescent="0.25">
      <c r="C39" s="55"/>
      <c r="D39" s="52"/>
      <c r="E39" s="6"/>
      <c r="F39" s="19"/>
      <c r="G39" s="24"/>
      <c r="H39" s="24"/>
      <c r="I39" s="31"/>
      <c r="J39" s="31"/>
      <c r="K39" s="35"/>
    </row>
    <row r="40" spans="1:11" x14ac:dyDescent="0.25">
      <c r="C40" s="56" t="s">
        <v>18</v>
      </c>
      <c r="D40" s="52"/>
      <c r="E40" s="6"/>
      <c r="F40" s="19"/>
      <c r="G40" s="24" t="s">
        <v>2</v>
      </c>
      <c r="H40" s="24" t="s">
        <v>2</v>
      </c>
      <c r="I40" s="31"/>
      <c r="J40" s="31"/>
      <c r="K40" s="35"/>
    </row>
    <row r="41" spans="1:11" x14ac:dyDescent="0.25">
      <c r="C41" s="55"/>
      <c r="D41" s="52"/>
      <c r="E41" s="6"/>
      <c r="F41" s="19"/>
      <c r="G41" s="24"/>
      <c r="H41" s="24"/>
      <c r="I41" s="31"/>
      <c r="J41" s="31"/>
      <c r="K41" s="35"/>
    </row>
    <row r="42" spans="1:11" x14ac:dyDescent="0.25">
      <c r="A42" s="10"/>
      <c r="B42" s="28"/>
      <c r="C42" s="56" t="s">
        <v>19</v>
      </c>
      <c r="D42" s="52"/>
      <c r="E42" s="6"/>
      <c r="F42" s="19"/>
      <c r="G42" s="24"/>
      <c r="H42" s="24"/>
      <c r="I42" s="31"/>
      <c r="J42" s="31"/>
      <c r="K42" s="35"/>
    </row>
    <row r="43" spans="1:11" x14ac:dyDescent="0.25">
      <c r="C43" s="57" t="s">
        <v>20</v>
      </c>
      <c r="D43" s="52"/>
      <c r="E43" s="6"/>
      <c r="F43" s="19"/>
      <c r="G43" s="24"/>
      <c r="H43" s="24"/>
      <c r="I43" s="31"/>
      <c r="J43" s="31"/>
      <c r="K43" s="35"/>
    </row>
    <row r="44" spans="1:11" x14ac:dyDescent="0.25">
      <c r="B44" s="8" t="s">
        <v>2336</v>
      </c>
      <c r="C44" s="58" t="s">
        <v>2337</v>
      </c>
      <c r="D44" s="52" t="s">
        <v>2338</v>
      </c>
      <c r="E44" s="6" t="s">
        <v>4580</v>
      </c>
      <c r="F44" s="19">
        <v>1280181221</v>
      </c>
      <c r="G44" s="24">
        <v>1530840.7</v>
      </c>
      <c r="H44" s="24">
        <v>100.09</v>
      </c>
      <c r="I44" s="31"/>
      <c r="J44" s="31"/>
      <c r="K44" s="35"/>
    </row>
    <row r="45" spans="1:11" x14ac:dyDescent="0.25">
      <c r="C45" s="56" t="s">
        <v>191</v>
      </c>
      <c r="D45" s="52"/>
      <c r="E45" s="6"/>
      <c r="F45" s="19"/>
      <c r="G45" s="25">
        <v>1530840.7</v>
      </c>
      <c r="H45" s="25">
        <v>100.09</v>
      </c>
      <c r="I45" s="31"/>
      <c r="J45" s="31"/>
      <c r="K45" s="35"/>
    </row>
    <row r="46" spans="1:11" x14ac:dyDescent="0.25">
      <c r="C46" s="55"/>
      <c r="D46" s="52"/>
      <c r="E46" s="6"/>
      <c r="F46" s="19"/>
      <c r="G46" s="24"/>
      <c r="H46" s="24"/>
      <c r="I46" s="31"/>
      <c r="J46" s="31"/>
      <c r="K46" s="35"/>
    </row>
    <row r="47" spans="1:11" x14ac:dyDescent="0.25">
      <c r="C47" s="56" t="s">
        <v>21</v>
      </c>
      <c r="D47" s="52"/>
      <c r="E47" s="6"/>
      <c r="F47" s="19"/>
      <c r="G47" s="24" t="s">
        <v>2</v>
      </c>
      <c r="H47" s="24" t="s">
        <v>2</v>
      </c>
      <c r="I47" s="31"/>
      <c r="J47" s="31"/>
      <c r="K47" s="35"/>
    </row>
    <row r="48" spans="1:11" x14ac:dyDescent="0.25">
      <c r="C48" s="55"/>
      <c r="D48" s="52"/>
      <c r="E48" s="6"/>
      <c r="F48" s="19"/>
      <c r="G48" s="24"/>
      <c r="H48" s="24"/>
      <c r="I48" s="31"/>
      <c r="J48" s="31"/>
      <c r="K48" s="35"/>
    </row>
    <row r="49" spans="1:54" x14ac:dyDescent="0.25">
      <c r="C49" s="56" t="s">
        <v>22</v>
      </c>
      <c r="D49" s="52"/>
      <c r="E49" s="6"/>
      <c r="F49" s="19"/>
      <c r="G49" s="24" t="s">
        <v>2</v>
      </c>
      <c r="H49" s="24" t="s">
        <v>2</v>
      </c>
      <c r="I49" s="31"/>
      <c r="J49" s="31"/>
      <c r="K49" s="35"/>
    </row>
    <row r="50" spans="1:54" x14ac:dyDescent="0.25">
      <c r="C50" s="55"/>
      <c r="D50" s="52"/>
      <c r="E50" s="6"/>
      <c r="F50" s="19"/>
      <c r="G50" s="24"/>
      <c r="H50" s="24"/>
      <c r="I50" s="31"/>
      <c r="J50" s="31"/>
      <c r="K50" s="35"/>
    </row>
    <row r="51" spans="1:54" x14ac:dyDescent="0.25">
      <c r="C51" s="56" t="s">
        <v>23</v>
      </c>
      <c r="D51" s="52"/>
      <c r="E51" s="6"/>
      <c r="F51" s="19"/>
      <c r="G51" s="24" t="s">
        <v>2</v>
      </c>
      <c r="H51" s="24" t="s">
        <v>2</v>
      </c>
      <c r="I51" s="31"/>
      <c r="J51" s="31"/>
      <c r="K51" s="35"/>
    </row>
    <row r="52" spans="1:54" x14ac:dyDescent="0.25">
      <c r="C52" s="55"/>
      <c r="D52" s="52"/>
      <c r="E52" s="6"/>
      <c r="F52" s="19"/>
      <c r="G52" s="24"/>
      <c r="H52" s="24"/>
      <c r="I52" s="31"/>
      <c r="J52" s="31"/>
      <c r="K52" s="35"/>
    </row>
    <row r="53" spans="1:54" x14ac:dyDescent="0.25">
      <c r="C53" s="57" t="s">
        <v>24</v>
      </c>
      <c r="D53" s="52"/>
      <c r="E53" s="6"/>
      <c r="F53" s="19"/>
      <c r="G53" s="24"/>
      <c r="H53" s="24"/>
      <c r="I53" s="31"/>
      <c r="J53" s="31"/>
      <c r="K53" s="35"/>
    </row>
    <row r="54" spans="1:54" x14ac:dyDescent="0.25">
      <c r="B54" s="8" t="s">
        <v>203</v>
      </c>
      <c r="C54" s="58" t="s">
        <v>204</v>
      </c>
      <c r="D54" s="52"/>
      <c r="E54" s="6"/>
      <c r="F54" s="19"/>
      <c r="G54" s="24">
        <v>4605.24</v>
      </c>
      <c r="H54" s="24">
        <v>0.3</v>
      </c>
      <c r="I54" s="31"/>
      <c r="J54" s="31"/>
      <c r="K54" s="35"/>
    </row>
    <row r="55" spans="1:54" x14ac:dyDescent="0.25">
      <c r="C55" s="56" t="s">
        <v>191</v>
      </c>
      <c r="D55" s="52"/>
      <c r="E55" s="6"/>
      <c r="F55" s="19"/>
      <c r="G55" s="25">
        <v>4605.24</v>
      </c>
      <c r="H55" s="25">
        <v>0.3</v>
      </c>
      <c r="I55" s="31"/>
      <c r="J55" s="31"/>
      <c r="K55" s="35"/>
    </row>
    <row r="56" spans="1:54" x14ac:dyDescent="0.25">
      <c r="C56" s="55"/>
      <c r="D56" s="52"/>
      <c r="E56" s="6"/>
      <c r="F56" s="19"/>
      <c r="G56" s="24"/>
      <c r="H56" s="24"/>
      <c r="I56" s="31"/>
      <c r="J56" s="31"/>
      <c r="K56" s="35"/>
    </row>
    <row r="57" spans="1:54" x14ac:dyDescent="0.25">
      <c r="A57" s="10"/>
      <c r="B57" s="28"/>
      <c r="C57" s="56" t="s">
        <v>25</v>
      </c>
      <c r="D57" s="52"/>
      <c r="E57" s="6"/>
      <c r="F57" s="19"/>
      <c r="G57" s="24"/>
      <c r="H57" s="24"/>
      <c r="I57" s="31"/>
      <c r="J57" s="31"/>
      <c r="K57" s="35"/>
    </row>
    <row r="58" spans="1:54" s="2" customFormat="1" ht="13.5" x14ac:dyDescent="0.25">
      <c r="A58" s="28"/>
      <c r="B58" s="28"/>
      <c r="C58" s="55" t="s">
        <v>4578</v>
      </c>
      <c r="D58" s="52"/>
      <c r="E58" s="6"/>
      <c r="F58" s="19"/>
      <c r="G58" s="24" t="s">
        <v>2</v>
      </c>
      <c r="H58" s="24" t="s">
        <v>2</v>
      </c>
      <c r="I58" s="31"/>
      <c r="J58" s="31"/>
      <c r="K58" s="35"/>
      <c r="L58" s="3"/>
      <c r="AI58" s="3"/>
      <c r="AV58" s="3"/>
      <c r="AX58" s="3"/>
      <c r="BB58" s="3"/>
    </row>
    <row r="59" spans="1:54" x14ac:dyDescent="0.25">
      <c r="B59" s="8"/>
      <c r="C59" s="58" t="s">
        <v>205</v>
      </c>
      <c r="D59" s="52"/>
      <c r="E59" s="6"/>
      <c r="F59" s="19"/>
      <c r="G59" s="24">
        <v>-6013.43</v>
      </c>
      <c r="H59" s="24">
        <v>-0.39</v>
      </c>
      <c r="I59" s="31"/>
      <c r="J59" s="31"/>
      <c r="K59" s="35"/>
    </row>
    <row r="60" spans="1:54" x14ac:dyDescent="0.25">
      <c r="C60" s="56" t="s">
        <v>191</v>
      </c>
      <c r="D60" s="52"/>
      <c r="E60" s="6"/>
      <c r="F60" s="19"/>
      <c r="G60" s="25">
        <v>-6013.43</v>
      </c>
      <c r="H60" s="25">
        <v>-0.39</v>
      </c>
      <c r="I60" s="31"/>
      <c r="J60" s="31"/>
      <c r="K60" s="35"/>
    </row>
    <row r="61" spans="1:54" x14ac:dyDescent="0.25">
      <c r="C61" s="55"/>
      <c r="D61" s="52"/>
      <c r="E61" s="6"/>
      <c r="F61" s="19"/>
      <c r="G61" s="24"/>
      <c r="H61" s="24"/>
      <c r="I61" s="31"/>
      <c r="J61" s="31"/>
      <c r="K61" s="35"/>
    </row>
    <row r="62" spans="1:54" x14ac:dyDescent="0.25">
      <c r="C62" s="59" t="s">
        <v>206</v>
      </c>
      <c r="D62" s="53"/>
      <c r="E62" s="5"/>
      <c r="F62" s="20"/>
      <c r="G62" s="26">
        <v>1529432.51</v>
      </c>
      <c r="H62" s="26">
        <v>100</v>
      </c>
      <c r="I62" s="32"/>
      <c r="J62" s="32"/>
      <c r="K62" s="36"/>
    </row>
    <row r="65" spans="1:256" x14ac:dyDescent="0.25">
      <c r="C65" s="1" t="s">
        <v>207</v>
      </c>
    </row>
    <row r="66" spans="1:256" x14ac:dyDescent="0.25">
      <c r="C66" s="37" t="s">
        <v>208</v>
      </c>
      <c r="D66" s="37"/>
      <c r="E66" s="37"/>
      <c r="F66" s="37"/>
      <c r="G66" s="37"/>
      <c r="H66" s="37"/>
      <c r="I66" s="37"/>
      <c r="J66" s="37"/>
      <c r="K66" s="37"/>
    </row>
    <row r="67" spans="1:256" x14ac:dyDescent="0.25">
      <c r="C67" s="2" t="s">
        <v>209</v>
      </c>
    </row>
    <row r="68" spans="1:256" x14ac:dyDescent="0.25">
      <c r="C68" s="2" t="s">
        <v>210</v>
      </c>
    </row>
    <row r="69" spans="1:256" ht="30" customHeight="1" x14ac:dyDescent="0.25">
      <c r="C69" s="164" t="s">
        <v>211</v>
      </c>
      <c r="D69" s="165"/>
      <c r="E69" s="165"/>
      <c r="F69" s="165"/>
      <c r="G69" s="165"/>
      <c r="H69" s="165"/>
      <c r="I69" s="165"/>
      <c r="J69" s="165"/>
      <c r="K69" s="165"/>
    </row>
    <row r="70" spans="1:256" x14ac:dyDescent="0.25">
      <c r="C70" s="2" t="s">
        <v>212</v>
      </c>
    </row>
    <row r="72" spans="1:256" x14ac:dyDescent="0.25">
      <c r="C72" s="2" t="s">
        <v>5016</v>
      </c>
      <c r="E72" s="2" t="s">
        <v>2</v>
      </c>
    </row>
    <row r="74" spans="1:256" x14ac:dyDescent="0.25">
      <c r="C74" s="2" t="s">
        <v>5017</v>
      </c>
      <c r="E74" s="2" t="s">
        <v>2</v>
      </c>
    </row>
    <row r="76" spans="1:256" x14ac:dyDescent="0.25">
      <c r="C76" s="2" t="s">
        <v>5064</v>
      </c>
    </row>
    <row r="78" spans="1:256" x14ac:dyDescent="0.25">
      <c r="C78" s="2" t="s">
        <v>5065</v>
      </c>
    </row>
    <row r="79" spans="1:256" s="86" customFormat="1" ht="35.25" customHeight="1" x14ac:dyDescent="0.25">
      <c r="A79" s="82"/>
      <c r="B79" s="82"/>
      <c r="C79" s="87" t="s">
        <v>5022</v>
      </c>
      <c r="D79" s="91" t="s">
        <v>5023</v>
      </c>
      <c r="E79" s="91" t="s">
        <v>5024</v>
      </c>
      <c r="F79" s="83"/>
      <c r="G79" s="84"/>
      <c r="H79" s="84"/>
      <c r="I79" s="84"/>
      <c r="J79" s="84"/>
      <c r="K79" s="85"/>
      <c r="L79" s="85"/>
      <c r="M79" s="82"/>
      <c r="N79" s="82"/>
      <c r="O79" s="82"/>
      <c r="P79" s="82"/>
      <c r="Q79" s="82"/>
      <c r="R79" s="82"/>
      <c r="S79" s="82"/>
      <c r="T79" s="82"/>
      <c r="U79" s="82"/>
      <c r="V79" s="82"/>
      <c r="W79" s="82"/>
      <c r="X79" s="82"/>
      <c r="Y79" s="82"/>
      <c r="Z79" s="82"/>
      <c r="AA79" s="82"/>
      <c r="AB79" s="82"/>
      <c r="AC79" s="82"/>
      <c r="AD79" s="82"/>
      <c r="AE79" s="82"/>
      <c r="AF79" s="82"/>
      <c r="AG79" s="82"/>
      <c r="AH79" s="82"/>
      <c r="AI79" s="85"/>
      <c r="AJ79" s="82"/>
      <c r="AK79" s="82"/>
      <c r="AL79" s="82"/>
      <c r="AM79" s="82"/>
      <c r="AN79" s="82"/>
      <c r="AO79" s="82"/>
      <c r="AP79" s="82"/>
      <c r="AQ79" s="82"/>
      <c r="AR79" s="82"/>
      <c r="AS79" s="82"/>
      <c r="AT79" s="82"/>
      <c r="AU79" s="82"/>
      <c r="AV79" s="85"/>
      <c r="AW79" s="82"/>
      <c r="AX79" s="85"/>
      <c r="AY79" s="82"/>
      <c r="AZ79" s="82"/>
      <c r="BA79" s="82"/>
      <c r="BB79" s="85"/>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82"/>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row>
    <row r="80" spans="1:256" s="86" customFormat="1" x14ac:dyDescent="0.25">
      <c r="A80" s="82"/>
      <c r="B80" s="82"/>
      <c r="C80" s="89" t="s">
        <v>5025</v>
      </c>
      <c r="D80" s="92">
        <v>45.354300000000002</v>
      </c>
      <c r="E80" s="92">
        <v>40.858800000000002</v>
      </c>
      <c r="F80" s="83"/>
      <c r="G80" s="84"/>
      <c r="H80" s="84"/>
      <c r="I80" s="84"/>
      <c r="J80" s="84"/>
      <c r="K80" s="85"/>
      <c r="L80" s="85"/>
      <c r="M80" s="82"/>
      <c r="N80" s="82"/>
      <c r="O80" s="82"/>
      <c r="P80" s="82"/>
      <c r="Q80" s="82"/>
      <c r="R80" s="82"/>
      <c r="S80" s="82"/>
      <c r="T80" s="82"/>
      <c r="U80" s="82"/>
      <c r="V80" s="82"/>
      <c r="W80" s="82"/>
      <c r="X80" s="82"/>
      <c r="Y80" s="82"/>
      <c r="Z80" s="82"/>
      <c r="AA80" s="82"/>
      <c r="AB80" s="82"/>
      <c r="AC80" s="82"/>
      <c r="AD80" s="82"/>
      <c r="AE80" s="82"/>
      <c r="AF80" s="82"/>
      <c r="AG80" s="82"/>
      <c r="AH80" s="82"/>
      <c r="AI80" s="85"/>
      <c r="AJ80" s="82"/>
      <c r="AK80" s="82"/>
      <c r="AL80" s="82"/>
      <c r="AM80" s="82"/>
      <c r="AN80" s="82"/>
      <c r="AO80" s="82"/>
      <c r="AP80" s="82"/>
      <c r="AQ80" s="82"/>
      <c r="AR80" s="82"/>
      <c r="AS80" s="82"/>
      <c r="AT80" s="82"/>
      <c r="AU80" s="82"/>
      <c r="AV80" s="85"/>
      <c r="AW80" s="82"/>
      <c r="AX80" s="85"/>
      <c r="AY80" s="82"/>
      <c r="AZ80" s="82"/>
      <c r="BA80" s="82"/>
      <c r="BB80" s="85"/>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82"/>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row>
    <row r="81" spans="1:256" s="86" customFormat="1" x14ac:dyDescent="0.25">
      <c r="A81" s="82"/>
      <c r="B81" s="82"/>
      <c r="C81" s="89" t="s">
        <v>5026</v>
      </c>
      <c r="D81" s="92">
        <v>45.3474</v>
      </c>
      <c r="E81" s="92">
        <v>40.852600000000002</v>
      </c>
      <c r="F81" s="83"/>
      <c r="G81" s="84"/>
      <c r="H81" s="84"/>
      <c r="I81" s="84"/>
      <c r="J81" s="84"/>
      <c r="K81" s="85"/>
      <c r="L81" s="85"/>
      <c r="M81" s="82"/>
      <c r="N81" s="82"/>
      <c r="O81" s="82"/>
      <c r="P81" s="82"/>
      <c r="Q81" s="82"/>
      <c r="R81" s="82"/>
      <c r="S81" s="82"/>
      <c r="T81" s="82"/>
      <c r="U81" s="82"/>
      <c r="V81" s="82"/>
      <c r="W81" s="82"/>
      <c r="X81" s="82"/>
      <c r="Y81" s="82"/>
      <c r="Z81" s="82"/>
      <c r="AA81" s="82"/>
      <c r="AB81" s="82"/>
      <c r="AC81" s="82"/>
      <c r="AD81" s="82"/>
      <c r="AE81" s="82"/>
      <c r="AF81" s="82"/>
      <c r="AG81" s="82"/>
      <c r="AH81" s="82"/>
      <c r="AI81" s="85"/>
      <c r="AJ81" s="82"/>
      <c r="AK81" s="82"/>
      <c r="AL81" s="82"/>
      <c r="AM81" s="82"/>
      <c r="AN81" s="82"/>
      <c r="AO81" s="82"/>
      <c r="AP81" s="82"/>
      <c r="AQ81" s="82"/>
      <c r="AR81" s="82"/>
      <c r="AS81" s="82"/>
      <c r="AT81" s="82"/>
      <c r="AU81" s="82"/>
      <c r="AV81" s="85"/>
      <c r="AW81" s="82"/>
      <c r="AX81" s="85"/>
      <c r="AY81" s="82"/>
      <c r="AZ81" s="82"/>
      <c r="BA81" s="82"/>
      <c r="BB81" s="85"/>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82"/>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row>
    <row r="82" spans="1:256" s="86" customFormat="1" x14ac:dyDescent="0.25">
      <c r="A82" s="82"/>
      <c r="B82" s="82"/>
      <c r="C82" s="89" t="s">
        <v>5027</v>
      </c>
      <c r="D82" s="92">
        <v>47.464500000000001</v>
      </c>
      <c r="E82" s="92">
        <v>42.764699999999998</v>
      </c>
      <c r="F82" s="83"/>
      <c r="G82" s="84"/>
      <c r="H82" s="84"/>
      <c r="I82" s="84"/>
      <c r="J82" s="84"/>
      <c r="K82" s="85"/>
      <c r="L82" s="85"/>
      <c r="M82" s="82"/>
      <c r="N82" s="82"/>
      <c r="O82" s="82"/>
      <c r="P82" s="82"/>
      <c r="Q82" s="82"/>
      <c r="R82" s="82"/>
      <c r="S82" s="82"/>
      <c r="T82" s="82"/>
      <c r="U82" s="82"/>
      <c r="V82" s="82"/>
      <c r="W82" s="82"/>
      <c r="X82" s="82"/>
      <c r="Y82" s="82"/>
      <c r="Z82" s="82"/>
      <c r="AA82" s="82"/>
      <c r="AB82" s="82"/>
      <c r="AC82" s="82"/>
      <c r="AD82" s="82"/>
      <c r="AE82" s="82"/>
      <c r="AF82" s="82"/>
      <c r="AG82" s="82"/>
      <c r="AH82" s="82"/>
      <c r="AI82" s="85"/>
      <c r="AJ82" s="82"/>
      <c r="AK82" s="82"/>
      <c r="AL82" s="82"/>
      <c r="AM82" s="82"/>
      <c r="AN82" s="82"/>
      <c r="AO82" s="82"/>
      <c r="AP82" s="82"/>
      <c r="AQ82" s="82"/>
      <c r="AR82" s="82"/>
      <c r="AS82" s="82"/>
      <c r="AT82" s="82"/>
      <c r="AU82" s="82"/>
      <c r="AV82" s="85"/>
      <c r="AW82" s="82"/>
      <c r="AX82" s="85"/>
      <c r="AY82" s="82"/>
      <c r="AZ82" s="82"/>
      <c r="BA82" s="82"/>
      <c r="BB82" s="85"/>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row>
    <row r="83" spans="1:256" s="86" customFormat="1" x14ac:dyDescent="0.25">
      <c r="A83" s="82"/>
      <c r="B83" s="82"/>
      <c r="C83" s="89" t="s">
        <v>5028</v>
      </c>
      <c r="D83" s="92">
        <v>47.532899999999998</v>
      </c>
      <c r="E83" s="92">
        <v>42.826300000000003</v>
      </c>
      <c r="F83" s="83"/>
      <c r="G83" s="84"/>
      <c r="H83" s="84"/>
      <c r="I83" s="84"/>
      <c r="J83" s="84"/>
      <c r="K83" s="85"/>
      <c r="L83" s="85"/>
      <c r="M83" s="82"/>
      <c r="N83" s="82"/>
      <c r="O83" s="82"/>
      <c r="P83" s="82"/>
      <c r="Q83" s="82"/>
      <c r="R83" s="82"/>
      <c r="S83" s="82"/>
      <c r="T83" s="82"/>
      <c r="U83" s="82"/>
      <c r="V83" s="82"/>
      <c r="W83" s="82"/>
      <c r="X83" s="82"/>
      <c r="Y83" s="82"/>
      <c r="Z83" s="82"/>
      <c r="AA83" s="82"/>
      <c r="AB83" s="82"/>
      <c r="AC83" s="82"/>
      <c r="AD83" s="82"/>
      <c r="AE83" s="82"/>
      <c r="AF83" s="82"/>
      <c r="AG83" s="82"/>
      <c r="AH83" s="82"/>
      <c r="AI83" s="85"/>
      <c r="AJ83" s="82"/>
      <c r="AK83" s="82"/>
      <c r="AL83" s="82"/>
      <c r="AM83" s="82"/>
      <c r="AN83" s="82"/>
      <c r="AO83" s="82"/>
      <c r="AP83" s="82"/>
      <c r="AQ83" s="82"/>
      <c r="AR83" s="82"/>
      <c r="AS83" s="82"/>
      <c r="AT83" s="82"/>
      <c r="AU83" s="82"/>
      <c r="AV83" s="85"/>
      <c r="AW83" s="82"/>
      <c r="AX83" s="85"/>
      <c r="AY83" s="82"/>
      <c r="AZ83" s="82"/>
      <c r="BA83" s="82"/>
      <c r="BB83" s="85"/>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row>
    <row r="84" spans="1:256" s="86" customFormat="1" ht="85.15" customHeight="1" x14ac:dyDescent="0.25">
      <c r="A84" s="82"/>
      <c r="B84" s="82"/>
      <c r="C84" s="166" t="s">
        <v>5060</v>
      </c>
      <c r="D84" s="167"/>
      <c r="E84" s="168"/>
      <c r="F84" s="83"/>
      <c r="G84" s="84"/>
      <c r="H84" s="84"/>
      <c r="I84" s="84"/>
      <c r="J84" s="84"/>
      <c r="K84" s="85"/>
      <c r="L84" s="85"/>
      <c r="M84" s="82"/>
      <c r="N84" s="82"/>
      <c r="O84" s="82"/>
      <c r="P84" s="82"/>
      <c r="Q84" s="82"/>
      <c r="R84" s="82"/>
      <c r="S84" s="82"/>
      <c r="T84" s="82"/>
      <c r="U84" s="82"/>
      <c r="V84" s="82"/>
      <c r="W84" s="82"/>
      <c r="X84" s="82"/>
      <c r="Y84" s="82"/>
      <c r="Z84" s="82"/>
      <c r="AA84" s="82"/>
      <c r="AB84" s="82"/>
      <c r="AC84" s="82"/>
      <c r="AD84" s="82"/>
      <c r="AE84" s="82"/>
      <c r="AF84" s="82"/>
      <c r="AG84" s="82"/>
      <c r="AH84" s="82"/>
      <c r="AI84" s="85"/>
      <c r="AJ84" s="82"/>
      <c r="AK84" s="82"/>
      <c r="AL84" s="82"/>
      <c r="AM84" s="82"/>
      <c r="AN84" s="82"/>
      <c r="AO84" s="82"/>
      <c r="AP84" s="82"/>
      <c r="AQ84" s="82"/>
      <c r="AR84" s="82"/>
      <c r="AS84" s="82"/>
      <c r="AT84" s="82"/>
      <c r="AU84" s="82"/>
      <c r="AV84" s="85"/>
      <c r="AW84" s="82"/>
      <c r="AX84" s="85"/>
      <c r="AY84" s="82"/>
      <c r="AZ84" s="82"/>
      <c r="BA84" s="82"/>
      <c r="BB84" s="85"/>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row>
    <row r="86" spans="1:256" x14ac:dyDescent="0.25">
      <c r="C86" s="2" t="s">
        <v>5066</v>
      </c>
      <c r="E86" s="2" t="s">
        <v>2</v>
      </c>
    </row>
    <row r="88" spans="1:256" x14ac:dyDescent="0.25">
      <c r="C88" s="2" t="s">
        <v>5067</v>
      </c>
      <c r="E88" s="2" t="s">
        <v>2</v>
      </c>
    </row>
    <row r="90" spans="1:256" x14ac:dyDescent="0.25">
      <c r="C90" s="2" t="s">
        <v>5018</v>
      </c>
      <c r="E90" s="2" t="s">
        <v>2</v>
      </c>
    </row>
    <row r="92" spans="1:256" x14ac:dyDescent="0.25">
      <c r="C92" s="2" t="s">
        <v>5019</v>
      </c>
      <c r="E92" s="2" t="s">
        <v>2</v>
      </c>
    </row>
    <row r="94" spans="1:256" x14ac:dyDescent="0.25">
      <c r="C94" s="2" t="s">
        <v>5020</v>
      </c>
      <c r="E94" s="99">
        <v>0</v>
      </c>
    </row>
    <row r="96" spans="1:256" x14ac:dyDescent="0.25">
      <c r="C96" s="2" t="s">
        <v>5021</v>
      </c>
      <c r="E96" s="100" t="s">
        <v>5182</v>
      </c>
    </row>
    <row r="98" spans="3:5" x14ac:dyDescent="0.25">
      <c r="C98" s="2" t="s">
        <v>5068</v>
      </c>
      <c r="E98" s="2" t="s">
        <v>2</v>
      </c>
    </row>
    <row r="100" spans="3:5" x14ac:dyDescent="0.25">
      <c r="C100" s="2" t="s">
        <v>5183</v>
      </c>
    </row>
    <row r="102" spans="3:5" x14ac:dyDescent="0.25">
      <c r="C102" s="1" t="s">
        <v>5250</v>
      </c>
      <c r="E102" s="162" t="s">
        <v>5251</v>
      </c>
    </row>
    <row r="103" spans="3:5" x14ac:dyDescent="0.25">
      <c r="E103" s="2" t="s">
        <v>5280</v>
      </c>
    </row>
  </sheetData>
  <mergeCells count="2">
    <mergeCell ref="C69:K69"/>
    <mergeCell ref="C84:E84"/>
  </mergeCells>
  <hyperlinks>
    <hyperlink ref="J2" location="'Index'!A1" display="'Index'!A1" xr:uid="{B1959ACA-0940-42A9-8449-0848B8B040CE}"/>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C133B-5C33-494E-AD16-16610D33862C}">
  <sheetPr codeName="Sheet1"/>
  <dimension ref="A1:IV128"/>
  <sheetViews>
    <sheetView showGridLines="0" zoomScale="90" zoomScaleNormal="90" workbookViewId="0">
      <pane ySplit="6" topLeftCell="A11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2736</v>
      </c>
      <c r="J2" s="38" t="s">
        <v>4568</v>
      </c>
    </row>
    <row r="3" spans="1:54" ht="16.5" x14ac:dyDescent="0.3">
      <c r="C3" s="1" t="s">
        <v>28</v>
      </c>
      <c r="D3" s="21" t="s">
        <v>2737</v>
      </c>
      <c r="F3" s="75" t="s">
        <v>4653</v>
      </c>
      <c r="G3" s="13" t="s">
        <v>4481</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45</v>
      </c>
      <c r="C11" s="58" t="s">
        <v>46</v>
      </c>
      <c r="D11" s="52" t="s">
        <v>47</v>
      </c>
      <c r="E11" s="6" t="s">
        <v>44</v>
      </c>
      <c r="F11" s="19">
        <v>199991219</v>
      </c>
      <c r="G11" s="24">
        <v>1596729.89</v>
      </c>
      <c r="H11" s="24">
        <v>13.37</v>
      </c>
      <c r="I11" s="31"/>
      <c r="J11" s="31"/>
      <c r="K11" s="35"/>
    </row>
    <row r="12" spans="1:54" x14ac:dyDescent="0.25">
      <c r="B12" s="8" t="s">
        <v>41</v>
      </c>
      <c r="C12" s="58" t="s">
        <v>42</v>
      </c>
      <c r="D12" s="52" t="s">
        <v>43</v>
      </c>
      <c r="E12" s="6" t="s">
        <v>44</v>
      </c>
      <c r="F12" s="19">
        <v>94073796</v>
      </c>
      <c r="G12" s="24">
        <v>1294831.73</v>
      </c>
      <c r="H12" s="24">
        <v>10.84</v>
      </c>
      <c r="I12" s="31"/>
      <c r="J12" s="31"/>
      <c r="K12" s="35"/>
    </row>
    <row r="13" spans="1:54" x14ac:dyDescent="0.25">
      <c r="B13" s="8" t="s">
        <v>88</v>
      </c>
      <c r="C13" s="58" t="s">
        <v>89</v>
      </c>
      <c r="D13" s="52" t="s">
        <v>90</v>
      </c>
      <c r="E13" s="6" t="s">
        <v>91</v>
      </c>
      <c r="F13" s="19">
        <v>88783084</v>
      </c>
      <c r="G13" s="24">
        <v>1148719.93</v>
      </c>
      <c r="H13" s="24">
        <v>9.6199999999999992</v>
      </c>
      <c r="I13" s="31"/>
      <c r="J13" s="31"/>
      <c r="K13" s="35"/>
    </row>
    <row r="14" spans="1:54" x14ac:dyDescent="0.25">
      <c r="B14" s="8" t="s">
        <v>418</v>
      </c>
      <c r="C14" s="58" t="s">
        <v>419</v>
      </c>
      <c r="D14" s="52" t="s">
        <v>420</v>
      </c>
      <c r="E14" s="6" t="s">
        <v>273</v>
      </c>
      <c r="F14" s="19">
        <v>39976181</v>
      </c>
      <c r="G14" s="24">
        <v>740378.86</v>
      </c>
      <c r="H14" s="24">
        <v>6.2</v>
      </c>
      <c r="I14" s="31"/>
      <c r="J14" s="31"/>
      <c r="K14" s="35"/>
    </row>
    <row r="15" spans="1:54" x14ac:dyDescent="0.25">
      <c r="B15" s="8" t="s">
        <v>51</v>
      </c>
      <c r="C15" s="58" t="s">
        <v>52</v>
      </c>
      <c r="D15" s="52" t="s">
        <v>53</v>
      </c>
      <c r="E15" s="6" t="s">
        <v>54</v>
      </c>
      <c r="F15" s="19">
        <v>15343124</v>
      </c>
      <c r="G15" s="24">
        <v>635811.39</v>
      </c>
      <c r="H15" s="24">
        <v>5.32</v>
      </c>
      <c r="I15" s="31"/>
      <c r="J15" s="31"/>
      <c r="K15" s="35"/>
    </row>
    <row r="16" spans="1:54" x14ac:dyDescent="0.25">
      <c r="B16" s="8" t="s">
        <v>67</v>
      </c>
      <c r="C16" s="58" t="s">
        <v>68</v>
      </c>
      <c r="D16" s="52" t="s">
        <v>69</v>
      </c>
      <c r="E16" s="6" t="s">
        <v>44</v>
      </c>
      <c r="F16" s="19">
        <v>54503483</v>
      </c>
      <c r="G16" s="24">
        <v>559805.27</v>
      </c>
      <c r="H16" s="24">
        <v>4.6900000000000004</v>
      </c>
      <c r="I16" s="31"/>
      <c r="J16" s="31"/>
      <c r="K16" s="35"/>
    </row>
    <row r="17" spans="2:11" x14ac:dyDescent="0.25">
      <c r="B17" s="8" t="s">
        <v>48</v>
      </c>
      <c r="C17" s="58" t="s">
        <v>49</v>
      </c>
      <c r="D17" s="52" t="s">
        <v>50</v>
      </c>
      <c r="E17" s="6" t="s">
        <v>44</v>
      </c>
      <c r="F17" s="19">
        <v>37535096</v>
      </c>
      <c r="G17" s="24">
        <v>505222.39</v>
      </c>
      <c r="H17" s="24">
        <v>4.2300000000000004</v>
      </c>
      <c r="I17" s="31"/>
      <c r="J17" s="31"/>
      <c r="K17" s="35"/>
    </row>
    <row r="18" spans="2:11" x14ac:dyDescent="0.25">
      <c r="B18" s="8" t="s">
        <v>63</v>
      </c>
      <c r="C18" s="58" t="s">
        <v>64</v>
      </c>
      <c r="D18" s="52" t="s">
        <v>65</v>
      </c>
      <c r="E18" s="6" t="s">
        <v>66</v>
      </c>
      <c r="F18" s="19">
        <v>45765377</v>
      </c>
      <c r="G18" s="24">
        <v>457928.36</v>
      </c>
      <c r="H18" s="24">
        <v>3.83</v>
      </c>
      <c r="I18" s="31"/>
      <c r="J18" s="31"/>
      <c r="K18" s="35"/>
    </row>
    <row r="19" spans="2:11" x14ac:dyDescent="0.25">
      <c r="B19" s="8" t="s">
        <v>70</v>
      </c>
      <c r="C19" s="58" t="s">
        <v>71</v>
      </c>
      <c r="D19" s="52" t="s">
        <v>72</v>
      </c>
      <c r="E19" s="6" t="s">
        <v>44</v>
      </c>
      <c r="F19" s="19">
        <v>96578686</v>
      </c>
      <c r="G19" s="24">
        <v>379505.95</v>
      </c>
      <c r="H19" s="24">
        <v>3.18</v>
      </c>
      <c r="I19" s="31"/>
      <c r="J19" s="31"/>
      <c r="K19" s="35"/>
    </row>
    <row r="20" spans="2:11" x14ac:dyDescent="0.25">
      <c r="B20" s="8" t="s">
        <v>624</v>
      </c>
      <c r="C20" s="58" t="s">
        <v>625</v>
      </c>
      <c r="D20" s="52" t="s">
        <v>626</v>
      </c>
      <c r="E20" s="6" t="s">
        <v>301</v>
      </c>
      <c r="F20" s="19">
        <v>126591400</v>
      </c>
      <c r="G20" s="24">
        <v>363317.32</v>
      </c>
      <c r="H20" s="24">
        <v>3.04</v>
      </c>
      <c r="I20" s="31"/>
      <c r="J20" s="31"/>
      <c r="K20" s="35"/>
    </row>
    <row r="21" spans="2:11" x14ac:dyDescent="0.25">
      <c r="B21" s="8" t="s">
        <v>464</v>
      </c>
      <c r="C21" s="58" t="s">
        <v>465</v>
      </c>
      <c r="D21" s="52" t="s">
        <v>466</v>
      </c>
      <c r="E21" s="6" t="s">
        <v>58</v>
      </c>
      <c r="F21" s="19">
        <v>11748186</v>
      </c>
      <c r="G21" s="24">
        <v>360692.81</v>
      </c>
      <c r="H21" s="24">
        <v>3.02</v>
      </c>
      <c r="I21" s="31"/>
      <c r="J21" s="31"/>
      <c r="K21" s="35"/>
    </row>
    <row r="22" spans="2:11" x14ac:dyDescent="0.25">
      <c r="B22" s="8" t="s">
        <v>59</v>
      </c>
      <c r="C22" s="58" t="s">
        <v>60</v>
      </c>
      <c r="D22" s="52" t="s">
        <v>61</v>
      </c>
      <c r="E22" s="6" t="s">
        <v>62</v>
      </c>
      <c r="F22" s="19">
        <v>35128227</v>
      </c>
      <c r="G22" s="24">
        <v>352950.86</v>
      </c>
      <c r="H22" s="24">
        <v>2.95</v>
      </c>
      <c r="I22" s="31"/>
      <c r="J22" s="31"/>
      <c r="K22" s="35"/>
    </row>
    <row r="23" spans="2:11" x14ac:dyDescent="0.25">
      <c r="B23" s="8" t="s">
        <v>415</v>
      </c>
      <c r="C23" s="58" t="s">
        <v>416</v>
      </c>
      <c r="D23" s="52" t="s">
        <v>417</v>
      </c>
      <c r="E23" s="6" t="s">
        <v>66</v>
      </c>
      <c r="F23" s="19">
        <v>13292849</v>
      </c>
      <c r="G23" s="24">
        <v>270383.2</v>
      </c>
      <c r="H23" s="24">
        <v>2.2599999999999998</v>
      </c>
      <c r="I23" s="31"/>
      <c r="J23" s="31"/>
      <c r="K23" s="35"/>
    </row>
    <row r="24" spans="2:11" x14ac:dyDescent="0.25">
      <c r="B24" s="8" t="s">
        <v>428</v>
      </c>
      <c r="C24" s="58" t="s">
        <v>429</v>
      </c>
      <c r="D24" s="52" t="s">
        <v>430</v>
      </c>
      <c r="E24" s="6" t="s">
        <v>120</v>
      </c>
      <c r="F24" s="19">
        <v>14166921</v>
      </c>
      <c r="G24" s="24">
        <v>263887.24</v>
      </c>
      <c r="H24" s="24">
        <v>2.21</v>
      </c>
      <c r="I24" s="31"/>
      <c r="J24" s="31"/>
      <c r="K24" s="35"/>
    </row>
    <row r="25" spans="2:11" x14ac:dyDescent="0.25">
      <c r="B25" s="8" t="s">
        <v>897</v>
      </c>
      <c r="C25" s="58" t="s">
        <v>898</v>
      </c>
      <c r="D25" s="52" t="s">
        <v>899</v>
      </c>
      <c r="E25" s="6" t="s">
        <v>139</v>
      </c>
      <c r="F25" s="19">
        <v>94969810</v>
      </c>
      <c r="G25" s="24">
        <v>251337.60000000001</v>
      </c>
      <c r="H25" s="24">
        <v>2.1</v>
      </c>
      <c r="I25" s="31"/>
      <c r="J25" s="31"/>
      <c r="K25" s="35"/>
    </row>
    <row r="26" spans="2:11" x14ac:dyDescent="0.25">
      <c r="B26" s="8" t="s">
        <v>298</v>
      </c>
      <c r="C26" s="58" t="s">
        <v>299</v>
      </c>
      <c r="D26" s="52" t="s">
        <v>300</v>
      </c>
      <c r="E26" s="6" t="s">
        <v>301</v>
      </c>
      <c r="F26" s="19">
        <v>11715442</v>
      </c>
      <c r="G26" s="24">
        <v>248238.5</v>
      </c>
      <c r="H26" s="24">
        <v>2.08</v>
      </c>
      <c r="I26" s="31"/>
      <c r="J26" s="31"/>
      <c r="K26" s="35"/>
    </row>
    <row r="27" spans="2:11" x14ac:dyDescent="0.25">
      <c r="B27" s="8" t="s">
        <v>55</v>
      </c>
      <c r="C27" s="58" t="s">
        <v>56</v>
      </c>
      <c r="D27" s="52" t="s">
        <v>57</v>
      </c>
      <c r="E27" s="6" t="s">
        <v>58</v>
      </c>
      <c r="F27" s="19">
        <v>1691436</v>
      </c>
      <c r="G27" s="24">
        <v>238826.53</v>
      </c>
      <c r="H27" s="24">
        <v>2</v>
      </c>
      <c r="I27" s="31"/>
      <c r="J27" s="31"/>
      <c r="K27" s="35"/>
    </row>
    <row r="28" spans="2:11" x14ac:dyDescent="0.25">
      <c r="B28" s="8" t="s">
        <v>900</v>
      </c>
      <c r="C28" s="58" t="s">
        <v>901</v>
      </c>
      <c r="D28" s="52" t="s">
        <v>902</v>
      </c>
      <c r="E28" s="6" t="s">
        <v>76</v>
      </c>
      <c r="F28" s="19">
        <v>5358515</v>
      </c>
      <c r="G28" s="24">
        <v>236058.66</v>
      </c>
      <c r="H28" s="24">
        <v>1.98</v>
      </c>
      <c r="I28" s="31"/>
      <c r="J28" s="31"/>
      <c r="K28" s="35"/>
    </row>
    <row r="29" spans="2:11" x14ac:dyDescent="0.25">
      <c r="B29" s="8" t="s">
        <v>1163</v>
      </c>
      <c r="C29" s="58" t="s">
        <v>1164</v>
      </c>
      <c r="D29" s="52" t="s">
        <v>1165</v>
      </c>
      <c r="E29" s="6" t="s">
        <v>259</v>
      </c>
      <c r="F29" s="19">
        <v>62344640</v>
      </c>
      <c r="G29" s="24">
        <v>222414.5</v>
      </c>
      <c r="H29" s="24">
        <v>1.86</v>
      </c>
      <c r="I29" s="31"/>
      <c r="J29" s="31"/>
      <c r="K29" s="35"/>
    </row>
    <row r="30" spans="2:11" x14ac:dyDescent="0.25">
      <c r="B30" s="8" t="s">
        <v>323</v>
      </c>
      <c r="C30" s="58" t="s">
        <v>324</v>
      </c>
      <c r="D30" s="52" t="s">
        <v>325</v>
      </c>
      <c r="E30" s="6" t="s">
        <v>80</v>
      </c>
      <c r="F30" s="19">
        <v>108108308</v>
      </c>
      <c r="G30" s="24">
        <v>203405.78</v>
      </c>
      <c r="H30" s="24">
        <v>1.7</v>
      </c>
      <c r="I30" s="31"/>
      <c r="J30" s="31"/>
      <c r="K30" s="35"/>
    </row>
    <row r="31" spans="2:11" x14ac:dyDescent="0.25">
      <c r="B31" s="8" t="s">
        <v>1166</v>
      </c>
      <c r="C31" s="58" t="s">
        <v>1167</v>
      </c>
      <c r="D31" s="52" t="s">
        <v>1168</v>
      </c>
      <c r="E31" s="6" t="s">
        <v>581</v>
      </c>
      <c r="F31" s="19">
        <v>46998154</v>
      </c>
      <c r="G31" s="24">
        <v>193702.89</v>
      </c>
      <c r="H31" s="24">
        <v>1.62</v>
      </c>
      <c r="I31" s="31"/>
      <c r="J31" s="31"/>
      <c r="K31" s="35"/>
    </row>
    <row r="32" spans="2:11" x14ac:dyDescent="0.25">
      <c r="B32" s="8" t="s">
        <v>329</v>
      </c>
      <c r="C32" s="58" t="s">
        <v>330</v>
      </c>
      <c r="D32" s="52" t="s">
        <v>331</v>
      </c>
      <c r="E32" s="6" t="s">
        <v>332</v>
      </c>
      <c r="F32" s="19">
        <v>9674027</v>
      </c>
      <c r="G32" s="24">
        <v>175119.24</v>
      </c>
      <c r="H32" s="24">
        <v>1.47</v>
      </c>
      <c r="I32" s="31"/>
      <c r="J32" s="31"/>
      <c r="K32" s="35"/>
    </row>
    <row r="33" spans="2:11" x14ac:dyDescent="0.25">
      <c r="B33" s="8" t="s">
        <v>81</v>
      </c>
      <c r="C33" s="58" t="s">
        <v>82</v>
      </c>
      <c r="D33" s="52" t="s">
        <v>83</v>
      </c>
      <c r="E33" s="6" t="s">
        <v>84</v>
      </c>
      <c r="F33" s="19">
        <v>1546601</v>
      </c>
      <c r="G33" s="24">
        <v>174299.61</v>
      </c>
      <c r="H33" s="24">
        <v>1.46</v>
      </c>
      <c r="I33" s="31"/>
      <c r="J33" s="31"/>
      <c r="K33" s="35"/>
    </row>
    <row r="34" spans="2:11" x14ac:dyDescent="0.25">
      <c r="B34" s="8" t="s">
        <v>1172</v>
      </c>
      <c r="C34" s="58" t="s">
        <v>1173</v>
      </c>
      <c r="D34" s="52" t="s">
        <v>1174</v>
      </c>
      <c r="E34" s="6" t="s">
        <v>259</v>
      </c>
      <c r="F34" s="19">
        <v>59798201</v>
      </c>
      <c r="G34" s="24">
        <v>171202.25</v>
      </c>
      <c r="H34" s="24">
        <v>1.43</v>
      </c>
      <c r="I34" s="31"/>
      <c r="J34" s="31"/>
      <c r="K34" s="35"/>
    </row>
    <row r="35" spans="2:11" x14ac:dyDescent="0.25">
      <c r="B35" s="8" t="s">
        <v>596</v>
      </c>
      <c r="C35" s="58" t="s">
        <v>597</v>
      </c>
      <c r="D35" s="52" t="s">
        <v>598</v>
      </c>
      <c r="E35" s="6" t="s">
        <v>214</v>
      </c>
      <c r="F35" s="19">
        <v>2942575</v>
      </c>
      <c r="G35" s="24">
        <v>158007.45000000001</v>
      </c>
      <c r="H35" s="24">
        <v>1.32</v>
      </c>
      <c r="I35" s="31"/>
      <c r="J35" s="31"/>
      <c r="K35" s="35"/>
    </row>
    <row r="36" spans="2:11" x14ac:dyDescent="0.25">
      <c r="B36" s="8" t="s">
        <v>73</v>
      </c>
      <c r="C36" s="58" t="s">
        <v>74</v>
      </c>
      <c r="D36" s="52" t="s">
        <v>75</v>
      </c>
      <c r="E36" s="6" t="s">
        <v>76</v>
      </c>
      <c r="F36" s="19">
        <v>5915450</v>
      </c>
      <c r="G36" s="24">
        <v>156019.99</v>
      </c>
      <c r="H36" s="24">
        <v>1.31</v>
      </c>
      <c r="I36" s="31"/>
      <c r="J36" s="31"/>
      <c r="K36" s="35"/>
    </row>
    <row r="37" spans="2:11" x14ac:dyDescent="0.25">
      <c r="B37" s="8" t="s">
        <v>336</v>
      </c>
      <c r="C37" s="58" t="s">
        <v>337</v>
      </c>
      <c r="D37" s="52" t="s">
        <v>338</v>
      </c>
      <c r="E37" s="6" t="s">
        <v>66</v>
      </c>
      <c r="F37" s="19">
        <v>13886810</v>
      </c>
      <c r="G37" s="24">
        <v>148866.6</v>
      </c>
      <c r="H37" s="24">
        <v>1.25</v>
      </c>
      <c r="I37" s="31"/>
      <c r="J37" s="31"/>
      <c r="K37" s="35"/>
    </row>
    <row r="38" spans="2:11" x14ac:dyDescent="0.25">
      <c r="B38" s="8" t="s">
        <v>903</v>
      </c>
      <c r="C38" s="58" t="s">
        <v>904</v>
      </c>
      <c r="D38" s="52" t="s">
        <v>905</v>
      </c>
      <c r="E38" s="6" t="s">
        <v>139</v>
      </c>
      <c r="F38" s="19">
        <v>4337938</v>
      </c>
      <c r="G38" s="24">
        <v>142273.51999999999</v>
      </c>
      <c r="H38" s="24">
        <v>1.19</v>
      </c>
      <c r="I38" s="31"/>
      <c r="J38" s="31"/>
      <c r="K38" s="35"/>
    </row>
    <row r="39" spans="2:11" x14ac:dyDescent="0.25">
      <c r="B39" s="8" t="s">
        <v>1175</v>
      </c>
      <c r="C39" s="58" t="s">
        <v>1176</v>
      </c>
      <c r="D39" s="52" t="s">
        <v>1177</v>
      </c>
      <c r="E39" s="6" t="s">
        <v>62</v>
      </c>
      <c r="F39" s="19">
        <v>7350522</v>
      </c>
      <c r="G39" s="24">
        <v>131059.81</v>
      </c>
      <c r="H39" s="24">
        <v>1.1000000000000001</v>
      </c>
      <c r="I39" s="31"/>
      <c r="J39" s="31"/>
      <c r="K39" s="35"/>
    </row>
    <row r="40" spans="2:11" x14ac:dyDescent="0.25">
      <c r="B40" s="8" t="s">
        <v>421</v>
      </c>
      <c r="C40" s="58" t="s">
        <v>422</v>
      </c>
      <c r="D40" s="52" t="s">
        <v>423</v>
      </c>
      <c r="E40" s="6" t="s">
        <v>66</v>
      </c>
      <c r="F40" s="19">
        <v>8357963</v>
      </c>
      <c r="G40" s="24">
        <v>117446.1</v>
      </c>
      <c r="H40" s="24">
        <v>0.98</v>
      </c>
      <c r="I40" s="31"/>
      <c r="J40" s="31"/>
      <c r="K40" s="35"/>
    </row>
    <row r="41" spans="2:11" x14ac:dyDescent="0.25">
      <c r="C41" s="56" t="s">
        <v>191</v>
      </c>
      <c r="D41" s="52"/>
      <c r="E41" s="6"/>
      <c r="F41" s="19"/>
      <c r="G41" s="25">
        <v>11898444.23</v>
      </c>
      <c r="H41" s="25">
        <v>99.61</v>
      </c>
      <c r="I41" s="31"/>
      <c r="J41" s="31"/>
      <c r="K41" s="35"/>
    </row>
    <row r="42" spans="2:11" x14ac:dyDescent="0.25">
      <c r="C42" s="55"/>
      <c r="D42" s="52"/>
      <c r="E42" s="6"/>
      <c r="F42" s="19"/>
      <c r="G42" s="24"/>
      <c r="H42" s="24"/>
      <c r="I42" s="31"/>
      <c r="J42" s="31"/>
      <c r="K42" s="35"/>
    </row>
    <row r="43" spans="2:11" x14ac:dyDescent="0.25">
      <c r="C43" s="56" t="s">
        <v>3</v>
      </c>
      <c r="D43" s="52"/>
      <c r="E43" s="6"/>
      <c r="F43" s="19"/>
      <c r="G43" s="24" t="s">
        <v>2</v>
      </c>
      <c r="H43" s="24" t="s">
        <v>2</v>
      </c>
      <c r="I43" s="31"/>
      <c r="J43" s="31"/>
      <c r="K43" s="35"/>
    </row>
    <row r="44" spans="2:11" x14ac:dyDescent="0.25">
      <c r="C44" s="55"/>
      <c r="D44" s="52"/>
      <c r="E44" s="6"/>
      <c r="F44" s="19"/>
      <c r="G44" s="24"/>
      <c r="H44" s="24"/>
      <c r="I44" s="31"/>
      <c r="J44" s="31"/>
      <c r="K44" s="35"/>
    </row>
    <row r="45" spans="2:11" x14ac:dyDescent="0.25">
      <c r="C45" s="56" t="s">
        <v>4</v>
      </c>
      <c r="D45" s="52"/>
      <c r="E45" s="6"/>
      <c r="F45" s="19"/>
      <c r="G45" s="24" t="s">
        <v>2</v>
      </c>
      <c r="H45" s="24" t="s">
        <v>2</v>
      </c>
      <c r="I45" s="31"/>
      <c r="J45" s="31"/>
      <c r="K45" s="35"/>
    </row>
    <row r="46" spans="2:11" x14ac:dyDescent="0.25">
      <c r="C46" s="55"/>
      <c r="D46" s="52"/>
      <c r="E46" s="6"/>
      <c r="F46" s="19"/>
      <c r="G46" s="24"/>
      <c r="H46" s="24"/>
      <c r="I46" s="31"/>
      <c r="J46" s="31"/>
      <c r="K46" s="35"/>
    </row>
    <row r="47" spans="2:11" x14ac:dyDescent="0.25">
      <c r="C47" s="56" t="s">
        <v>5</v>
      </c>
      <c r="D47" s="52"/>
      <c r="E47" s="6"/>
      <c r="F47" s="19"/>
      <c r="G47" s="24"/>
      <c r="H47" s="24"/>
      <c r="I47" s="31"/>
      <c r="J47" s="31"/>
      <c r="K47" s="35"/>
    </row>
    <row r="48" spans="2:11" x14ac:dyDescent="0.25">
      <c r="C48" s="55"/>
      <c r="D48" s="52"/>
      <c r="E48" s="6"/>
      <c r="F48" s="19"/>
      <c r="G48" s="24"/>
      <c r="H48" s="24"/>
      <c r="I48" s="31"/>
      <c r="J48" s="31"/>
      <c r="K48" s="35"/>
    </row>
    <row r="49" spans="3:11" x14ac:dyDescent="0.25">
      <c r="C49" s="56" t="s">
        <v>6</v>
      </c>
      <c r="D49" s="52"/>
      <c r="E49" s="6"/>
      <c r="F49" s="19"/>
      <c r="G49" s="24" t="s">
        <v>2</v>
      </c>
      <c r="H49" s="24" t="s">
        <v>2</v>
      </c>
      <c r="I49" s="31"/>
      <c r="J49" s="31"/>
      <c r="K49" s="35"/>
    </row>
    <row r="50" spans="3:11" x14ac:dyDescent="0.25">
      <c r="C50" s="55"/>
      <c r="D50" s="52"/>
      <c r="E50" s="6"/>
      <c r="F50" s="19"/>
      <c r="G50" s="24"/>
      <c r="H50" s="24"/>
      <c r="I50" s="31"/>
      <c r="J50" s="31"/>
      <c r="K50" s="35"/>
    </row>
    <row r="51" spans="3:11" x14ac:dyDescent="0.25">
      <c r="C51" s="56" t="s">
        <v>7</v>
      </c>
      <c r="D51" s="52"/>
      <c r="E51" s="6"/>
      <c r="F51" s="19"/>
      <c r="G51" s="24" t="s">
        <v>2</v>
      </c>
      <c r="H51" s="24" t="s">
        <v>2</v>
      </c>
      <c r="I51" s="31"/>
      <c r="J51" s="31"/>
      <c r="K51" s="35"/>
    </row>
    <row r="52" spans="3:11" x14ac:dyDescent="0.25">
      <c r="C52" s="55"/>
      <c r="D52" s="52"/>
      <c r="E52" s="6"/>
      <c r="F52" s="19"/>
      <c r="G52" s="24"/>
      <c r="H52" s="24"/>
      <c r="I52" s="31"/>
      <c r="J52" s="31"/>
      <c r="K52" s="35"/>
    </row>
    <row r="53" spans="3:11" x14ac:dyDescent="0.25">
      <c r="C53" s="56" t="s">
        <v>8</v>
      </c>
      <c r="D53" s="52"/>
      <c r="E53" s="6"/>
      <c r="F53" s="19"/>
      <c r="G53" s="24" t="s">
        <v>2</v>
      </c>
      <c r="H53" s="24" t="s">
        <v>2</v>
      </c>
      <c r="I53" s="31"/>
      <c r="J53" s="31"/>
      <c r="K53" s="35"/>
    </row>
    <row r="54" spans="3:11" x14ac:dyDescent="0.25">
      <c r="C54" s="55"/>
      <c r="D54" s="52"/>
      <c r="E54" s="6"/>
      <c r="F54" s="19"/>
      <c r="G54" s="24"/>
      <c r="H54" s="24"/>
      <c r="I54" s="31"/>
      <c r="J54" s="31"/>
      <c r="K54" s="35"/>
    </row>
    <row r="55" spans="3:11" x14ac:dyDescent="0.25">
      <c r="C55" s="56" t="s">
        <v>9</v>
      </c>
      <c r="D55" s="52"/>
      <c r="E55" s="6"/>
      <c r="F55" s="19"/>
      <c r="G55" s="24" t="s">
        <v>2</v>
      </c>
      <c r="H55" s="24" t="s">
        <v>2</v>
      </c>
      <c r="I55" s="31"/>
      <c r="J55" s="31"/>
      <c r="K55" s="35"/>
    </row>
    <row r="56" spans="3:11" x14ac:dyDescent="0.25">
      <c r="C56" s="55"/>
      <c r="D56" s="52"/>
      <c r="E56" s="6"/>
      <c r="F56" s="19"/>
      <c r="G56" s="24"/>
      <c r="H56" s="24"/>
      <c r="I56" s="31"/>
      <c r="J56" s="31"/>
      <c r="K56" s="35"/>
    </row>
    <row r="57" spans="3:11" x14ac:dyDescent="0.25">
      <c r="C57" s="56" t="s">
        <v>10</v>
      </c>
      <c r="D57" s="52"/>
      <c r="E57" s="6"/>
      <c r="F57" s="19"/>
      <c r="G57" s="24" t="s">
        <v>2</v>
      </c>
      <c r="H57" s="24" t="s">
        <v>2</v>
      </c>
      <c r="I57" s="31"/>
      <c r="J57" s="31"/>
      <c r="K57" s="35"/>
    </row>
    <row r="58" spans="3:11" x14ac:dyDescent="0.25">
      <c r="C58" s="55"/>
      <c r="D58" s="52"/>
      <c r="E58" s="6"/>
      <c r="F58" s="19"/>
      <c r="G58" s="24"/>
      <c r="H58" s="24"/>
      <c r="I58" s="31"/>
      <c r="J58" s="31"/>
      <c r="K58" s="35"/>
    </row>
    <row r="59" spans="3:11" x14ac:dyDescent="0.25">
      <c r="C59" s="56" t="s">
        <v>11</v>
      </c>
      <c r="D59" s="52"/>
      <c r="E59" s="6"/>
      <c r="F59" s="19"/>
      <c r="G59" s="24" t="s">
        <v>2</v>
      </c>
      <c r="H59" s="24" t="s">
        <v>2</v>
      </c>
      <c r="I59" s="31"/>
      <c r="J59" s="31"/>
      <c r="K59" s="35"/>
    </row>
    <row r="60" spans="3:11" x14ac:dyDescent="0.25">
      <c r="C60" s="55"/>
      <c r="D60" s="52"/>
      <c r="E60" s="6"/>
      <c r="F60" s="19"/>
      <c r="G60" s="24"/>
      <c r="H60" s="24"/>
      <c r="I60" s="31"/>
      <c r="J60" s="31"/>
      <c r="K60" s="35"/>
    </row>
    <row r="61" spans="3:11" x14ac:dyDescent="0.25">
      <c r="C61" s="56" t="s">
        <v>13</v>
      </c>
      <c r="D61" s="52"/>
      <c r="E61" s="6"/>
      <c r="F61" s="19"/>
      <c r="G61" s="24"/>
      <c r="H61" s="24"/>
      <c r="I61" s="31"/>
      <c r="J61" s="31"/>
      <c r="K61" s="35"/>
    </row>
    <row r="62" spans="3:11" x14ac:dyDescent="0.25">
      <c r="C62" s="55"/>
      <c r="D62" s="52"/>
      <c r="E62" s="6"/>
      <c r="F62" s="19"/>
      <c r="G62" s="24"/>
      <c r="H62" s="24"/>
      <c r="I62" s="31"/>
      <c r="J62" s="31"/>
      <c r="K62" s="35"/>
    </row>
    <row r="63" spans="3:11" x14ac:dyDescent="0.25">
      <c r="C63" s="56" t="s">
        <v>14</v>
      </c>
      <c r="D63" s="52"/>
      <c r="E63" s="6"/>
      <c r="F63" s="19"/>
      <c r="G63" s="24" t="s">
        <v>2</v>
      </c>
      <c r="H63" s="24" t="s">
        <v>2</v>
      </c>
      <c r="I63" s="31"/>
      <c r="J63" s="31"/>
      <c r="K63" s="35"/>
    </row>
    <row r="64" spans="3:11" x14ac:dyDescent="0.25">
      <c r="C64" s="55"/>
      <c r="D64" s="52"/>
      <c r="E64" s="6"/>
      <c r="F64" s="19"/>
      <c r="G64" s="24"/>
      <c r="H64" s="24"/>
      <c r="I64" s="31"/>
      <c r="J64" s="31"/>
      <c r="K64" s="35"/>
    </row>
    <row r="65" spans="1:11" x14ac:dyDescent="0.25">
      <c r="C65" s="56" t="s">
        <v>15</v>
      </c>
      <c r="D65" s="52"/>
      <c r="E65" s="6"/>
      <c r="F65" s="19"/>
      <c r="G65" s="24" t="s">
        <v>2</v>
      </c>
      <c r="H65" s="24" t="s">
        <v>2</v>
      </c>
      <c r="I65" s="31"/>
      <c r="J65" s="31"/>
      <c r="K65" s="35"/>
    </row>
    <row r="66" spans="1:11" x14ac:dyDescent="0.25">
      <c r="C66" s="55"/>
      <c r="D66" s="52"/>
      <c r="E66" s="6"/>
      <c r="F66" s="19"/>
      <c r="G66" s="24"/>
      <c r="H66" s="24"/>
      <c r="I66" s="31"/>
      <c r="J66" s="31"/>
      <c r="K66" s="35"/>
    </row>
    <row r="67" spans="1:11" x14ac:dyDescent="0.25">
      <c r="C67" s="56" t="s">
        <v>16</v>
      </c>
      <c r="D67" s="52"/>
      <c r="E67" s="6"/>
      <c r="F67" s="19"/>
      <c r="G67" s="24" t="s">
        <v>2</v>
      </c>
      <c r="H67" s="24" t="s">
        <v>2</v>
      </c>
      <c r="I67" s="31"/>
      <c r="J67" s="31"/>
      <c r="K67" s="35"/>
    </row>
    <row r="68" spans="1:11" x14ac:dyDescent="0.25">
      <c r="C68" s="55"/>
      <c r="D68" s="52"/>
      <c r="E68" s="6"/>
      <c r="F68" s="19"/>
      <c r="G68" s="24"/>
      <c r="H68" s="24"/>
      <c r="I68" s="31"/>
      <c r="J68" s="31"/>
      <c r="K68" s="35"/>
    </row>
    <row r="69" spans="1:11" x14ac:dyDescent="0.25">
      <c r="C69" s="56" t="s">
        <v>17</v>
      </c>
      <c r="D69" s="52"/>
      <c r="E69" s="6"/>
      <c r="F69" s="19"/>
      <c r="G69" s="24" t="s">
        <v>2</v>
      </c>
      <c r="H69" s="24" t="s">
        <v>2</v>
      </c>
      <c r="I69" s="31"/>
      <c r="J69" s="31"/>
      <c r="K69" s="35"/>
    </row>
    <row r="70" spans="1:11" x14ac:dyDescent="0.25">
      <c r="C70" s="55"/>
      <c r="D70" s="52"/>
      <c r="E70" s="6"/>
      <c r="F70" s="19"/>
      <c r="G70" s="24"/>
      <c r="H70" s="24"/>
      <c r="I70" s="31"/>
      <c r="J70" s="31"/>
      <c r="K70" s="35"/>
    </row>
    <row r="71" spans="1:11" x14ac:dyDescent="0.25">
      <c r="C71" s="56" t="s">
        <v>18</v>
      </c>
      <c r="D71" s="52"/>
      <c r="E71" s="6"/>
      <c r="F71" s="19"/>
      <c r="G71" s="24" t="s">
        <v>2</v>
      </c>
      <c r="H71" s="24" t="s">
        <v>2</v>
      </c>
      <c r="I71" s="31"/>
      <c r="J71" s="31"/>
      <c r="K71" s="35"/>
    </row>
    <row r="72" spans="1:11" x14ac:dyDescent="0.25">
      <c r="C72" s="55"/>
      <c r="D72" s="52"/>
      <c r="E72" s="6"/>
      <c r="F72" s="19"/>
      <c r="G72" s="24"/>
      <c r="H72" s="24"/>
      <c r="I72" s="31"/>
      <c r="J72" s="31"/>
      <c r="K72" s="35"/>
    </row>
    <row r="73" spans="1:11" x14ac:dyDescent="0.25">
      <c r="A73" s="10"/>
      <c r="B73" s="28"/>
      <c r="C73" s="56" t="s">
        <v>19</v>
      </c>
      <c r="D73" s="52"/>
      <c r="E73" s="6"/>
      <c r="F73" s="19"/>
      <c r="G73" s="24"/>
      <c r="H73" s="24"/>
      <c r="I73" s="31"/>
      <c r="J73" s="31"/>
      <c r="K73" s="35"/>
    </row>
    <row r="74" spans="1:11" x14ac:dyDescent="0.25">
      <c r="A74" s="28"/>
      <c r="B74" s="28"/>
      <c r="C74" s="56" t="s">
        <v>20</v>
      </c>
      <c r="D74" s="52"/>
      <c r="E74" s="6"/>
      <c r="F74" s="19"/>
      <c r="G74" s="24" t="s">
        <v>2</v>
      </c>
      <c r="H74" s="24" t="s">
        <v>2</v>
      </c>
      <c r="I74" s="31"/>
      <c r="J74" s="31"/>
      <c r="K74" s="35"/>
    </row>
    <row r="75" spans="1:11" x14ac:dyDescent="0.25">
      <c r="A75" s="28"/>
      <c r="B75" s="28"/>
      <c r="C75" s="56"/>
      <c r="D75" s="52"/>
      <c r="E75" s="6"/>
      <c r="F75" s="19"/>
      <c r="G75" s="24"/>
      <c r="H75" s="24"/>
      <c r="I75" s="31"/>
      <c r="J75" s="31"/>
      <c r="K75" s="35"/>
    </row>
    <row r="76" spans="1:11" x14ac:dyDescent="0.25">
      <c r="A76" s="28"/>
      <c r="B76" s="28"/>
      <c r="C76" s="56" t="s">
        <v>21</v>
      </c>
      <c r="D76" s="52"/>
      <c r="E76" s="6"/>
      <c r="F76" s="19"/>
      <c r="G76" s="24" t="s">
        <v>2</v>
      </c>
      <c r="H76" s="24" t="s">
        <v>2</v>
      </c>
      <c r="I76" s="31"/>
      <c r="J76" s="31"/>
      <c r="K76" s="35"/>
    </row>
    <row r="77" spans="1:11" x14ac:dyDescent="0.25">
      <c r="A77" s="28"/>
      <c r="B77" s="28"/>
      <c r="C77" s="56"/>
      <c r="D77" s="52"/>
      <c r="E77" s="6"/>
      <c r="F77" s="19"/>
      <c r="G77" s="24"/>
      <c r="H77" s="24"/>
      <c r="I77" s="31"/>
      <c r="J77" s="31"/>
      <c r="K77" s="35"/>
    </row>
    <row r="78" spans="1:11" x14ac:dyDescent="0.25">
      <c r="A78" s="28"/>
      <c r="B78" s="28"/>
      <c r="C78" s="56" t="s">
        <v>22</v>
      </c>
      <c r="D78" s="52"/>
      <c r="E78" s="6"/>
      <c r="F78" s="19"/>
      <c r="G78" s="24" t="s">
        <v>2</v>
      </c>
      <c r="H78" s="24" t="s">
        <v>2</v>
      </c>
      <c r="I78" s="31"/>
      <c r="J78" s="31"/>
      <c r="K78" s="35"/>
    </row>
    <row r="79" spans="1:11" x14ac:dyDescent="0.25">
      <c r="A79" s="28"/>
      <c r="B79" s="28"/>
      <c r="C79" s="56"/>
      <c r="D79" s="52"/>
      <c r="E79" s="6"/>
      <c r="F79" s="19"/>
      <c r="G79" s="24"/>
      <c r="H79" s="24"/>
      <c r="I79" s="31"/>
      <c r="J79" s="31"/>
      <c r="K79" s="35"/>
    </row>
    <row r="80" spans="1:11" x14ac:dyDescent="0.25">
      <c r="A80" s="28"/>
      <c r="B80" s="28"/>
      <c r="C80" s="56" t="s">
        <v>23</v>
      </c>
      <c r="D80" s="52"/>
      <c r="E80" s="6"/>
      <c r="F80" s="19"/>
      <c r="G80" s="24" t="s">
        <v>2</v>
      </c>
      <c r="H80" s="24" t="s">
        <v>2</v>
      </c>
      <c r="I80" s="31"/>
      <c r="J80" s="31"/>
      <c r="K80" s="35"/>
    </row>
    <row r="81" spans="1:54" x14ac:dyDescent="0.25">
      <c r="A81" s="28"/>
      <c r="B81" s="28"/>
      <c r="C81" s="56"/>
      <c r="D81" s="52"/>
      <c r="E81" s="6"/>
      <c r="F81" s="19"/>
      <c r="G81" s="24"/>
      <c r="H81" s="24"/>
      <c r="I81" s="31"/>
      <c r="J81" s="31"/>
      <c r="K81" s="35"/>
    </row>
    <row r="82" spans="1:54" x14ac:dyDescent="0.25">
      <c r="C82" s="57" t="s">
        <v>24</v>
      </c>
      <c r="D82" s="52"/>
      <c r="E82" s="6"/>
      <c r="F82" s="19"/>
      <c r="G82" s="24"/>
      <c r="H82" s="24"/>
      <c r="I82" s="31"/>
      <c r="J82" s="31"/>
      <c r="K82" s="35"/>
    </row>
    <row r="83" spans="1:54" x14ac:dyDescent="0.25">
      <c r="B83" s="8" t="s">
        <v>203</v>
      </c>
      <c r="C83" s="58" t="s">
        <v>204</v>
      </c>
      <c r="D83" s="52"/>
      <c r="E83" s="6"/>
      <c r="F83" s="19"/>
      <c r="G83" s="24">
        <v>4366.38</v>
      </c>
      <c r="H83" s="24">
        <v>0.04</v>
      </c>
      <c r="I83" s="31"/>
      <c r="J83" s="31"/>
      <c r="K83" s="35"/>
    </row>
    <row r="84" spans="1:54" x14ac:dyDescent="0.25">
      <c r="C84" s="56" t="s">
        <v>191</v>
      </c>
      <c r="D84" s="52"/>
      <c r="E84" s="6"/>
      <c r="F84" s="19"/>
      <c r="G84" s="25">
        <v>4366.38</v>
      </c>
      <c r="H84" s="25">
        <v>0.04</v>
      </c>
      <c r="I84" s="31"/>
      <c r="J84" s="31"/>
      <c r="K84" s="35"/>
    </row>
    <row r="85" spans="1:54" x14ac:dyDescent="0.25">
      <c r="C85" s="55"/>
      <c r="D85" s="52"/>
      <c r="E85" s="6"/>
      <c r="F85" s="19"/>
      <c r="G85" s="24"/>
      <c r="H85" s="24"/>
      <c r="I85" s="31"/>
      <c r="J85" s="31"/>
      <c r="K85" s="35"/>
    </row>
    <row r="86" spans="1:54" x14ac:dyDescent="0.25">
      <c r="A86" s="10"/>
      <c r="B86" s="28"/>
      <c r="C86" s="56" t="s">
        <v>25</v>
      </c>
      <c r="D86" s="52"/>
      <c r="E86" s="6"/>
      <c r="F86" s="19"/>
      <c r="G86" s="24"/>
      <c r="H86" s="24"/>
      <c r="I86" s="31"/>
      <c r="J86" s="31"/>
      <c r="K86" s="35"/>
    </row>
    <row r="87" spans="1:54" s="2" customFormat="1" ht="13.5" x14ac:dyDescent="0.25">
      <c r="A87" s="28"/>
      <c r="B87" s="28"/>
      <c r="C87" s="55" t="s">
        <v>4578</v>
      </c>
      <c r="D87" s="52"/>
      <c r="E87" s="6"/>
      <c r="F87" s="19"/>
      <c r="G87" s="24" t="s">
        <v>2</v>
      </c>
      <c r="H87" s="24" t="s">
        <v>2</v>
      </c>
      <c r="I87" s="31"/>
      <c r="J87" s="31"/>
      <c r="K87" s="35"/>
      <c r="L87" s="3"/>
      <c r="AI87" s="3"/>
      <c r="AV87" s="3"/>
      <c r="AX87" s="3"/>
      <c r="BB87" s="3"/>
    </row>
    <row r="88" spans="1:54" x14ac:dyDescent="0.25">
      <c r="B88" s="8"/>
      <c r="C88" s="58" t="s">
        <v>205</v>
      </c>
      <c r="D88" s="52"/>
      <c r="E88" s="6"/>
      <c r="F88" s="19"/>
      <c r="G88" s="24">
        <v>41560.65</v>
      </c>
      <c r="H88" s="24">
        <v>0.35</v>
      </c>
      <c r="I88" s="31"/>
      <c r="J88" s="31"/>
      <c r="K88" s="35"/>
    </row>
    <row r="89" spans="1:54" x14ac:dyDescent="0.25">
      <c r="C89" s="56" t="s">
        <v>191</v>
      </c>
      <c r="D89" s="52"/>
      <c r="E89" s="6"/>
      <c r="F89" s="19"/>
      <c r="G89" s="25">
        <v>41560.65</v>
      </c>
      <c r="H89" s="25">
        <v>0.35</v>
      </c>
      <c r="I89" s="31"/>
      <c r="J89" s="31"/>
      <c r="K89" s="35"/>
    </row>
    <row r="90" spans="1:54" x14ac:dyDescent="0.25">
      <c r="C90" s="55"/>
      <c r="D90" s="52"/>
      <c r="E90" s="6"/>
      <c r="F90" s="19"/>
      <c r="G90" s="24"/>
      <c r="H90" s="24"/>
      <c r="I90" s="31"/>
      <c r="J90" s="31"/>
      <c r="K90" s="35"/>
    </row>
    <row r="91" spans="1:54" x14ac:dyDescent="0.25">
      <c r="C91" s="59" t="s">
        <v>206</v>
      </c>
      <c r="D91" s="53"/>
      <c r="E91" s="5"/>
      <c r="F91" s="20"/>
      <c r="G91" s="26">
        <v>11944371.26</v>
      </c>
      <c r="H91" s="26">
        <v>100</v>
      </c>
      <c r="I91" s="32"/>
      <c r="J91" s="32"/>
      <c r="K91" s="36"/>
    </row>
    <row r="94" spans="1:54" x14ac:dyDescent="0.25">
      <c r="C94" s="1" t="s">
        <v>207</v>
      </c>
    </row>
    <row r="95" spans="1:54" x14ac:dyDescent="0.25">
      <c r="C95" s="37" t="s">
        <v>208</v>
      </c>
      <c r="D95" s="37"/>
      <c r="E95" s="37"/>
      <c r="F95" s="37"/>
      <c r="G95" s="37"/>
      <c r="H95" s="37"/>
      <c r="I95" s="37"/>
      <c r="J95" s="37"/>
      <c r="K95" s="37"/>
    </row>
    <row r="96" spans="1:54" x14ac:dyDescent="0.25">
      <c r="C96" s="2" t="s">
        <v>209</v>
      </c>
    </row>
    <row r="97" spans="1:256" x14ac:dyDescent="0.25">
      <c r="C97" s="2" t="s">
        <v>210</v>
      </c>
    </row>
    <row r="98" spans="1:256" ht="30" customHeight="1" x14ac:dyDescent="0.25">
      <c r="C98" s="164" t="s">
        <v>211</v>
      </c>
      <c r="D98" s="165"/>
      <c r="E98" s="165"/>
      <c r="F98" s="165"/>
      <c r="G98" s="165"/>
      <c r="H98" s="165"/>
      <c r="I98" s="165"/>
      <c r="J98" s="165"/>
      <c r="K98" s="165"/>
    </row>
    <row r="99" spans="1:256" x14ac:dyDescent="0.25">
      <c r="C99" s="2" t="s">
        <v>212</v>
      </c>
    </row>
    <row r="101" spans="1:256" x14ac:dyDescent="0.25">
      <c r="C101" s="2" t="s">
        <v>5016</v>
      </c>
      <c r="E101" s="2" t="s">
        <v>2</v>
      </c>
    </row>
    <row r="103" spans="1:256" x14ac:dyDescent="0.25">
      <c r="C103" s="2" t="s">
        <v>5017</v>
      </c>
      <c r="E103" s="2" t="s">
        <v>2</v>
      </c>
    </row>
    <row r="105" spans="1:256" x14ac:dyDescent="0.25">
      <c r="C105" s="2" t="s">
        <v>5064</v>
      </c>
    </row>
    <row r="107" spans="1:256" x14ac:dyDescent="0.25">
      <c r="C107" s="2" t="s">
        <v>5065</v>
      </c>
    </row>
    <row r="108" spans="1:256" s="86" customFormat="1" ht="35.25" customHeight="1" x14ac:dyDescent="0.25">
      <c r="A108" s="82"/>
      <c r="B108" s="82"/>
      <c r="C108" s="87" t="s">
        <v>5022</v>
      </c>
      <c r="D108" s="91" t="s">
        <v>5023</v>
      </c>
      <c r="E108" s="91" t="s">
        <v>5024</v>
      </c>
      <c r="F108" s="83"/>
      <c r="G108" s="84"/>
      <c r="H108" s="84"/>
      <c r="I108" s="84"/>
      <c r="J108" s="84"/>
      <c r="K108" s="85"/>
      <c r="L108" s="85"/>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5"/>
      <c r="AJ108" s="82"/>
      <c r="AK108" s="82"/>
      <c r="AL108" s="82"/>
      <c r="AM108" s="82"/>
      <c r="AN108" s="82"/>
      <c r="AO108" s="82"/>
      <c r="AP108" s="82"/>
      <c r="AQ108" s="82"/>
      <c r="AR108" s="82"/>
      <c r="AS108" s="82"/>
      <c r="AT108" s="82"/>
      <c r="AU108" s="82"/>
      <c r="AV108" s="85"/>
      <c r="AW108" s="82"/>
      <c r="AX108" s="85"/>
      <c r="AY108" s="82"/>
      <c r="AZ108" s="82"/>
      <c r="BA108" s="82"/>
      <c r="BB108" s="85"/>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row>
    <row r="109" spans="1:256" s="86" customFormat="1" x14ac:dyDescent="0.25">
      <c r="A109" s="82"/>
      <c r="B109" s="82"/>
      <c r="C109" s="88" t="s">
        <v>5059</v>
      </c>
      <c r="D109" s="93">
        <v>829.37710000000004</v>
      </c>
      <c r="E109" s="93">
        <v>850.90219999999999</v>
      </c>
      <c r="F109" s="83"/>
      <c r="G109" s="84"/>
      <c r="H109" s="84"/>
      <c r="I109" s="84"/>
      <c r="J109" s="84"/>
      <c r="K109" s="85"/>
      <c r="L109" s="85"/>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5"/>
      <c r="AJ109" s="82"/>
      <c r="AK109" s="82"/>
      <c r="AL109" s="82"/>
      <c r="AM109" s="82"/>
      <c r="AN109" s="82"/>
      <c r="AO109" s="82"/>
      <c r="AP109" s="82"/>
      <c r="AQ109" s="82"/>
      <c r="AR109" s="82"/>
      <c r="AS109" s="82"/>
      <c r="AT109" s="82"/>
      <c r="AU109" s="82"/>
      <c r="AV109" s="85"/>
      <c r="AW109" s="82"/>
      <c r="AX109" s="85"/>
      <c r="AY109" s="82"/>
      <c r="AZ109" s="82"/>
      <c r="BA109" s="82"/>
      <c r="BB109" s="85"/>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row>
    <row r="111" spans="1:256" x14ac:dyDescent="0.25">
      <c r="C111" s="2" t="s">
        <v>5066</v>
      </c>
      <c r="E111" s="2" t="s">
        <v>2</v>
      </c>
    </row>
    <row r="113" spans="3:5" x14ac:dyDescent="0.25">
      <c r="C113" s="2" t="s">
        <v>5067</v>
      </c>
      <c r="E113" s="2" t="s">
        <v>2</v>
      </c>
    </row>
    <row r="115" spans="3:5" x14ac:dyDescent="0.25">
      <c r="C115" s="2" t="s">
        <v>5018</v>
      </c>
      <c r="E115" s="2" t="s">
        <v>2</v>
      </c>
    </row>
    <row r="117" spans="3:5" x14ac:dyDescent="0.25">
      <c r="C117" s="2" t="s">
        <v>5019</v>
      </c>
      <c r="E117" s="2" t="s">
        <v>2</v>
      </c>
    </row>
    <row r="119" spans="3:5" x14ac:dyDescent="0.25">
      <c r="C119" s="2" t="s">
        <v>5020</v>
      </c>
      <c r="E119" s="99">
        <v>4.1533907843964706E-2</v>
      </c>
    </row>
    <row r="121" spans="3:5" x14ac:dyDescent="0.25">
      <c r="C121" s="2" t="s">
        <v>5021</v>
      </c>
      <c r="E121" s="100" t="s">
        <v>5182</v>
      </c>
    </row>
    <row r="123" spans="3:5" x14ac:dyDescent="0.25">
      <c r="C123" s="2" t="s">
        <v>5068</v>
      </c>
      <c r="E123" s="2" t="s">
        <v>2</v>
      </c>
    </row>
    <row r="125" spans="3:5" x14ac:dyDescent="0.25">
      <c r="C125" s="2" t="s">
        <v>5183</v>
      </c>
    </row>
    <row r="127" spans="3:5" x14ac:dyDescent="0.25">
      <c r="C127" s="1" t="s">
        <v>5250</v>
      </c>
      <c r="E127" s="162" t="s">
        <v>5251</v>
      </c>
    </row>
    <row r="128" spans="3:5" x14ac:dyDescent="0.25">
      <c r="E128" s="2" t="s">
        <v>5282</v>
      </c>
    </row>
  </sheetData>
  <mergeCells count="1">
    <mergeCell ref="C98:K98"/>
  </mergeCells>
  <hyperlinks>
    <hyperlink ref="J2" location="'Index'!A1" display="'Index'!A1" xr:uid="{91C9FE8F-EEAA-49AA-8B6B-8D4586FBCB21}"/>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392B1-9436-43F5-8DE6-7AAAB4C4C80A}">
  <sheetPr codeName="Sheet1"/>
  <dimension ref="A1:IV232"/>
  <sheetViews>
    <sheetView showGridLines="0" zoomScale="90" zoomScaleNormal="90" workbookViewId="0">
      <pane ySplit="6" topLeftCell="A21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2738</v>
      </c>
      <c r="J2" s="38" t="s">
        <v>4568</v>
      </c>
    </row>
    <row r="3" spans="1:54" ht="16.5" x14ac:dyDescent="0.3">
      <c r="C3" s="1" t="s">
        <v>28</v>
      </c>
      <c r="D3" s="21" t="s">
        <v>2739</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2740</v>
      </c>
      <c r="C11" s="58" t="s">
        <v>2741</v>
      </c>
      <c r="D11" s="52" t="s">
        <v>2742</v>
      </c>
      <c r="E11" s="6" t="s">
        <v>58</v>
      </c>
      <c r="F11" s="19">
        <v>20096960</v>
      </c>
      <c r="G11" s="24">
        <v>229215.88</v>
      </c>
      <c r="H11" s="24">
        <v>5.71</v>
      </c>
      <c r="I11" s="31"/>
      <c r="J11" s="31"/>
      <c r="K11" s="35"/>
    </row>
    <row r="12" spans="1:54" x14ac:dyDescent="0.25">
      <c r="B12" s="8" t="s">
        <v>473</v>
      </c>
      <c r="C12" s="58" t="s">
        <v>474</v>
      </c>
      <c r="D12" s="52" t="s">
        <v>475</v>
      </c>
      <c r="E12" s="6" t="s">
        <v>95</v>
      </c>
      <c r="F12" s="19">
        <v>1631795</v>
      </c>
      <c r="G12" s="24">
        <v>125436.08</v>
      </c>
      <c r="H12" s="24">
        <v>3.12</v>
      </c>
      <c r="I12" s="31"/>
      <c r="J12" s="31"/>
      <c r="K12" s="35"/>
    </row>
    <row r="13" spans="1:54" x14ac:dyDescent="0.25">
      <c r="B13" s="8" t="s">
        <v>147</v>
      </c>
      <c r="C13" s="58" t="s">
        <v>148</v>
      </c>
      <c r="D13" s="52" t="s">
        <v>149</v>
      </c>
      <c r="E13" s="6" t="s">
        <v>150</v>
      </c>
      <c r="F13" s="19">
        <v>298145</v>
      </c>
      <c r="G13" s="24">
        <v>118467.92</v>
      </c>
      <c r="H13" s="24">
        <v>2.95</v>
      </c>
      <c r="I13" s="31"/>
      <c r="J13" s="31"/>
      <c r="K13" s="35"/>
    </row>
    <row r="14" spans="1:54" x14ac:dyDescent="0.25">
      <c r="B14" s="8" t="s">
        <v>2743</v>
      </c>
      <c r="C14" s="58" t="s">
        <v>2744</v>
      </c>
      <c r="D14" s="52" t="s">
        <v>2745</v>
      </c>
      <c r="E14" s="6" t="s">
        <v>44</v>
      </c>
      <c r="F14" s="19">
        <v>52419485</v>
      </c>
      <c r="G14" s="24">
        <v>109347.05</v>
      </c>
      <c r="H14" s="24">
        <v>2.72</v>
      </c>
      <c r="I14" s="31"/>
      <c r="J14" s="31"/>
      <c r="K14" s="35"/>
    </row>
    <row r="15" spans="1:54" x14ac:dyDescent="0.25">
      <c r="B15" s="8" t="s">
        <v>2275</v>
      </c>
      <c r="C15" s="58" t="s">
        <v>2276</v>
      </c>
      <c r="D15" s="52" t="s">
        <v>2277</v>
      </c>
      <c r="E15" s="6" t="s">
        <v>54</v>
      </c>
      <c r="F15" s="19">
        <v>7900000</v>
      </c>
      <c r="G15" s="24">
        <v>108237.9</v>
      </c>
      <c r="H15" s="24">
        <v>2.7</v>
      </c>
      <c r="I15" s="31"/>
      <c r="J15" s="31"/>
      <c r="K15" s="35"/>
    </row>
    <row r="16" spans="1:54" x14ac:dyDescent="0.25">
      <c r="B16" s="8" t="s">
        <v>283</v>
      </c>
      <c r="C16" s="58" t="s">
        <v>284</v>
      </c>
      <c r="D16" s="52" t="s">
        <v>285</v>
      </c>
      <c r="E16" s="6" t="s">
        <v>131</v>
      </c>
      <c r="F16" s="19">
        <v>4200000</v>
      </c>
      <c r="G16" s="24">
        <v>107772</v>
      </c>
      <c r="H16" s="24">
        <v>2.68</v>
      </c>
      <c r="I16" s="31"/>
      <c r="J16" s="31"/>
      <c r="K16" s="35"/>
    </row>
    <row r="17" spans="2:11" x14ac:dyDescent="0.25">
      <c r="B17" s="8" t="s">
        <v>2746</v>
      </c>
      <c r="C17" s="58" t="s">
        <v>2747</v>
      </c>
      <c r="D17" s="52" t="s">
        <v>2748</v>
      </c>
      <c r="E17" s="6" t="s">
        <v>131</v>
      </c>
      <c r="F17" s="19">
        <v>43542092</v>
      </c>
      <c r="G17" s="24">
        <v>103878.37</v>
      </c>
      <c r="H17" s="24">
        <v>2.59</v>
      </c>
      <c r="I17" s="31"/>
      <c r="J17" s="31"/>
      <c r="K17" s="35"/>
    </row>
    <row r="18" spans="2:11" x14ac:dyDescent="0.25">
      <c r="B18" s="8" t="s">
        <v>495</v>
      </c>
      <c r="C18" s="58" t="s">
        <v>496</v>
      </c>
      <c r="D18" s="52" t="s">
        <v>497</v>
      </c>
      <c r="E18" s="6" t="s">
        <v>342</v>
      </c>
      <c r="F18" s="19">
        <v>12323990</v>
      </c>
      <c r="G18" s="24">
        <v>100391.22</v>
      </c>
      <c r="H18" s="24">
        <v>2.5</v>
      </c>
      <c r="I18" s="31"/>
      <c r="J18" s="31"/>
      <c r="K18" s="35"/>
    </row>
    <row r="19" spans="2:11" x14ac:dyDescent="0.25">
      <c r="B19" s="8" t="s">
        <v>286</v>
      </c>
      <c r="C19" s="58" t="s">
        <v>287</v>
      </c>
      <c r="D19" s="52" t="s">
        <v>288</v>
      </c>
      <c r="E19" s="6" t="s">
        <v>131</v>
      </c>
      <c r="F19" s="19">
        <v>10000000</v>
      </c>
      <c r="G19" s="24">
        <v>93415</v>
      </c>
      <c r="H19" s="24">
        <v>2.33</v>
      </c>
      <c r="I19" s="31"/>
      <c r="J19" s="31"/>
      <c r="K19" s="35"/>
    </row>
    <row r="20" spans="2:11" x14ac:dyDescent="0.25">
      <c r="B20" s="8" t="s">
        <v>1106</v>
      </c>
      <c r="C20" s="58" t="s">
        <v>1107</v>
      </c>
      <c r="D20" s="52" t="s">
        <v>1108</v>
      </c>
      <c r="E20" s="6" t="s">
        <v>127</v>
      </c>
      <c r="F20" s="19">
        <v>7700000</v>
      </c>
      <c r="G20" s="24">
        <v>90652.1</v>
      </c>
      <c r="H20" s="24">
        <v>2.2599999999999998</v>
      </c>
      <c r="I20" s="31"/>
      <c r="J20" s="31"/>
      <c r="K20" s="35"/>
    </row>
    <row r="21" spans="2:11" x14ac:dyDescent="0.25">
      <c r="B21" s="8" t="s">
        <v>1069</v>
      </c>
      <c r="C21" s="58" t="s">
        <v>1070</v>
      </c>
      <c r="D21" s="52" t="s">
        <v>1071</v>
      </c>
      <c r="E21" s="6" t="s">
        <v>259</v>
      </c>
      <c r="F21" s="19">
        <v>110000000</v>
      </c>
      <c r="G21" s="24">
        <v>89463</v>
      </c>
      <c r="H21" s="24">
        <v>2.23</v>
      </c>
      <c r="I21" s="31"/>
      <c r="J21" s="31"/>
      <c r="K21" s="35"/>
    </row>
    <row r="22" spans="2:11" x14ac:dyDescent="0.25">
      <c r="B22" s="8" t="s">
        <v>185</v>
      </c>
      <c r="C22" s="58" t="s">
        <v>186</v>
      </c>
      <c r="D22" s="52" t="s">
        <v>187</v>
      </c>
      <c r="E22" s="6" t="s">
        <v>76</v>
      </c>
      <c r="F22" s="19">
        <v>7000000</v>
      </c>
      <c r="G22" s="24">
        <v>84728</v>
      </c>
      <c r="H22" s="24">
        <v>2.11</v>
      </c>
      <c r="I22" s="31"/>
      <c r="J22" s="31"/>
      <c r="K22" s="35"/>
    </row>
    <row r="23" spans="2:11" x14ac:dyDescent="0.25">
      <c r="B23" s="8" t="s">
        <v>2749</v>
      </c>
      <c r="C23" s="58" t="s">
        <v>2750</v>
      </c>
      <c r="D23" s="52" t="s">
        <v>2751</v>
      </c>
      <c r="E23" s="6" t="s">
        <v>173</v>
      </c>
      <c r="F23" s="19">
        <v>4200000</v>
      </c>
      <c r="G23" s="24">
        <v>83021.399999999994</v>
      </c>
      <c r="H23" s="24">
        <v>2.0699999999999998</v>
      </c>
      <c r="I23" s="31"/>
      <c r="J23" s="31"/>
      <c r="K23" s="35"/>
    </row>
    <row r="24" spans="2:11" x14ac:dyDescent="0.25">
      <c r="B24" s="8" t="s">
        <v>1195</v>
      </c>
      <c r="C24" s="58" t="s">
        <v>1196</v>
      </c>
      <c r="D24" s="52" t="s">
        <v>1197</v>
      </c>
      <c r="E24" s="6" t="s">
        <v>76</v>
      </c>
      <c r="F24" s="19">
        <v>1292000</v>
      </c>
      <c r="G24" s="24">
        <v>82664.740000000005</v>
      </c>
      <c r="H24" s="24">
        <v>2.06</v>
      </c>
      <c r="I24" s="31"/>
      <c r="J24" s="31"/>
      <c r="K24" s="35"/>
    </row>
    <row r="25" spans="2:11" x14ac:dyDescent="0.25">
      <c r="B25" s="8" t="s">
        <v>516</v>
      </c>
      <c r="C25" s="58" t="s">
        <v>517</v>
      </c>
      <c r="D25" s="52" t="s">
        <v>518</v>
      </c>
      <c r="E25" s="6" t="s">
        <v>95</v>
      </c>
      <c r="F25" s="19">
        <v>5261203</v>
      </c>
      <c r="G25" s="24">
        <v>81974.8</v>
      </c>
      <c r="H25" s="24">
        <v>2.04</v>
      </c>
      <c r="I25" s="31"/>
      <c r="J25" s="31"/>
      <c r="K25" s="35"/>
    </row>
    <row r="26" spans="2:11" x14ac:dyDescent="0.25">
      <c r="B26" s="8" t="s">
        <v>2752</v>
      </c>
      <c r="C26" s="58" t="s">
        <v>2753</v>
      </c>
      <c r="D26" s="52" t="s">
        <v>2754</v>
      </c>
      <c r="E26" s="6" t="s">
        <v>62</v>
      </c>
      <c r="F26" s="19">
        <v>89318180</v>
      </c>
      <c r="G26" s="24">
        <v>81074.11</v>
      </c>
      <c r="H26" s="24">
        <v>2.02</v>
      </c>
      <c r="I26" s="31"/>
      <c r="J26" s="31"/>
      <c r="K26" s="35"/>
    </row>
    <row r="27" spans="2:11" x14ac:dyDescent="0.25">
      <c r="B27" s="8" t="s">
        <v>2122</v>
      </c>
      <c r="C27" s="58" t="s">
        <v>2123</v>
      </c>
      <c r="D27" s="52" t="s">
        <v>2124</v>
      </c>
      <c r="E27" s="6" t="s">
        <v>173</v>
      </c>
      <c r="F27" s="19">
        <v>2849432</v>
      </c>
      <c r="G27" s="24">
        <v>80844.08</v>
      </c>
      <c r="H27" s="24">
        <v>2.0099999999999998</v>
      </c>
      <c r="I27" s="31"/>
      <c r="J27" s="31"/>
      <c r="K27" s="35"/>
    </row>
    <row r="28" spans="2:11" x14ac:dyDescent="0.25">
      <c r="B28" s="8" t="s">
        <v>909</v>
      </c>
      <c r="C28" s="58" t="s">
        <v>910</v>
      </c>
      <c r="D28" s="52" t="s">
        <v>911</v>
      </c>
      <c r="E28" s="6" t="s">
        <v>912</v>
      </c>
      <c r="F28" s="19">
        <v>3300000</v>
      </c>
      <c r="G28" s="24">
        <v>76216.800000000003</v>
      </c>
      <c r="H28" s="24">
        <v>1.9</v>
      </c>
      <c r="I28" s="31"/>
      <c r="J28" s="31"/>
      <c r="K28" s="35"/>
    </row>
    <row r="29" spans="2:11" x14ac:dyDescent="0.25">
      <c r="B29" s="8" t="s">
        <v>2755</v>
      </c>
      <c r="C29" s="58" t="s">
        <v>1298</v>
      </c>
      <c r="D29" s="52" t="s">
        <v>2756</v>
      </c>
      <c r="E29" s="6" t="s">
        <v>116</v>
      </c>
      <c r="F29" s="19">
        <v>9000000</v>
      </c>
      <c r="G29" s="24">
        <v>73341</v>
      </c>
      <c r="H29" s="24">
        <v>1.83</v>
      </c>
      <c r="I29" s="31"/>
      <c r="J29" s="31"/>
      <c r="K29" s="35"/>
    </row>
    <row r="30" spans="2:11" x14ac:dyDescent="0.25">
      <c r="B30" s="8" t="s">
        <v>2142</v>
      </c>
      <c r="C30" s="58" t="s">
        <v>2143</v>
      </c>
      <c r="D30" s="52" t="s">
        <v>2144</v>
      </c>
      <c r="E30" s="6" t="s">
        <v>139</v>
      </c>
      <c r="F30" s="19">
        <v>53674648</v>
      </c>
      <c r="G30" s="24">
        <v>70490.92</v>
      </c>
      <c r="H30" s="24">
        <v>1.76</v>
      </c>
      <c r="I30" s="31"/>
      <c r="J30" s="31"/>
      <c r="K30" s="35"/>
    </row>
    <row r="31" spans="2:11" x14ac:dyDescent="0.25">
      <c r="B31" s="8" t="s">
        <v>569</v>
      </c>
      <c r="C31" s="58" t="s">
        <v>570</v>
      </c>
      <c r="D31" s="52" t="s">
        <v>571</v>
      </c>
      <c r="E31" s="6" t="s">
        <v>95</v>
      </c>
      <c r="F31" s="19">
        <v>1900000</v>
      </c>
      <c r="G31" s="24">
        <v>69771.8</v>
      </c>
      <c r="H31" s="24">
        <v>1.74</v>
      </c>
      <c r="I31" s="31"/>
      <c r="J31" s="31"/>
      <c r="K31" s="35"/>
    </row>
    <row r="32" spans="2:11" x14ac:dyDescent="0.25">
      <c r="B32" s="8" t="s">
        <v>1115</v>
      </c>
      <c r="C32" s="58" t="s">
        <v>1116</v>
      </c>
      <c r="D32" s="52" t="s">
        <v>1117</v>
      </c>
      <c r="E32" s="6" t="s">
        <v>146</v>
      </c>
      <c r="F32" s="19">
        <v>9324049</v>
      </c>
      <c r="G32" s="24">
        <v>66569.05</v>
      </c>
      <c r="H32" s="24">
        <v>1.66</v>
      </c>
      <c r="I32" s="31"/>
      <c r="J32" s="31"/>
      <c r="K32" s="35"/>
    </row>
    <row r="33" spans="2:11" x14ac:dyDescent="0.25">
      <c r="B33" s="8" t="s">
        <v>333</v>
      </c>
      <c r="C33" s="58" t="s">
        <v>334</v>
      </c>
      <c r="D33" s="52" t="s">
        <v>335</v>
      </c>
      <c r="E33" s="6" t="s">
        <v>62</v>
      </c>
      <c r="F33" s="19">
        <v>3928227</v>
      </c>
      <c r="G33" s="24">
        <v>65086.79</v>
      </c>
      <c r="H33" s="24">
        <v>1.62</v>
      </c>
      <c r="I33" s="31"/>
      <c r="J33" s="31"/>
      <c r="K33" s="35"/>
    </row>
    <row r="34" spans="2:11" x14ac:dyDescent="0.25">
      <c r="B34" s="8" t="s">
        <v>2179</v>
      </c>
      <c r="C34" s="58" t="s">
        <v>2180</v>
      </c>
      <c r="D34" s="52" t="s">
        <v>2181</v>
      </c>
      <c r="E34" s="6" t="s">
        <v>536</v>
      </c>
      <c r="F34" s="19">
        <v>11000000</v>
      </c>
      <c r="G34" s="24">
        <v>61044.5</v>
      </c>
      <c r="H34" s="24">
        <v>1.52</v>
      </c>
      <c r="I34" s="31"/>
      <c r="J34" s="31"/>
      <c r="K34" s="35"/>
    </row>
    <row r="35" spans="2:11" x14ac:dyDescent="0.25">
      <c r="B35" s="8" t="s">
        <v>1921</v>
      </c>
      <c r="C35" s="58" t="s">
        <v>1922</v>
      </c>
      <c r="D35" s="52" t="s">
        <v>1923</v>
      </c>
      <c r="E35" s="6" t="s">
        <v>106</v>
      </c>
      <c r="F35" s="19">
        <v>34595699</v>
      </c>
      <c r="G35" s="24">
        <v>60497.5</v>
      </c>
      <c r="H35" s="24">
        <v>1.51</v>
      </c>
      <c r="I35" s="31"/>
      <c r="J35" s="31"/>
      <c r="K35" s="35"/>
    </row>
    <row r="36" spans="2:11" x14ac:dyDescent="0.25">
      <c r="B36" s="8" t="s">
        <v>2133</v>
      </c>
      <c r="C36" s="58" t="s">
        <v>2134</v>
      </c>
      <c r="D36" s="52" t="s">
        <v>2135</v>
      </c>
      <c r="E36" s="6" t="s">
        <v>973</v>
      </c>
      <c r="F36" s="19">
        <v>38358124</v>
      </c>
      <c r="G36" s="24">
        <v>60130.2</v>
      </c>
      <c r="H36" s="24">
        <v>1.5</v>
      </c>
      <c r="I36" s="31"/>
      <c r="J36" s="31"/>
      <c r="K36" s="35"/>
    </row>
    <row r="37" spans="2:11" x14ac:dyDescent="0.25">
      <c r="B37" s="8" t="s">
        <v>2533</v>
      </c>
      <c r="C37" s="58" t="s">
        <v>2534</v>
      </c>
      <c r="D37" s="52" t="s">
        <v>2535</v>
      </c>
      <c r="E37" s="6" t="s">
        <v>106</v>
      </c>
      <c r="F37" s="19">
        <v>10000000</v>
      </c>
      <c r="G37" s="24">
        <v>59810</v>
      </c>
      <c r="H37" s="24">
        <v>1.49</v>
      </c>
      <c r="I37" s="31"/>
      <c r="J37" s="31"/>
      <c r="K37" s="35"/>
    </row>
    <row r="38" spans="2:11" x14ac:dyDescent="0.25">
      <c r="B38" s="8" t="s">
        <v>1112</v>
      </c>
      <c r="C38" s="58" t="s">
        <v>1113</v>
      </c>
      <c r="D38" s="52" t="s">
        <v>1114</v>
      </c>
      <c r="E38" s="6" t="s">
        <v>106</v>
      </c>
      <c r="F38" s="19">
        <v>4939842</v>
      </c>
      <c r="G38" s="24">
        <v>58201.22</v>
      </c>
      <c r="H38" s="24">
        <v>1.45</v>
      </c>
      <c r="I38" s="31"/>
      <c r="J38" s="31"/>
      <c r="K38" s="35"/>
    </row>
    <row r="39" spans="2:11" x14ac:dyDescent="0.25">
      <c r="B39" s="8" t="s">
        <v>2145</v>
      </c>
      <c r="C39" s="58" t="s">
        <v>2146</v>
      </c>
      <c r="D39" s="52" t="s">
        <v>2147</v>
      </c>
      <c r="E39" s="6" t="s">
        <v>154</v>
      </c>
      <c r="F39" s="19">
        <v>9700000</v>
      </c>
      <c r="G39" s="24">
        <v>57128.15</v>
      </c>
      <c r="H39" s="24">
        <v>1.42</v>
      </c>
      <c r="I39" s="31"/>
      <c r="J39" s="31"/>
      <c r="K39" s="35"/>
    </row>
    <row r="40" spans="2:11" x14ac:dyDescent="0.25">
      <c r="B40" s="8" t="s">
        <v>2757</v>
      </c>
      <c r="C40" s="58" t="s">
        <v>2758</v>
      </c>
      <c r="D40" s="52" t="s">
        <v>2759</v>
      </c>
      <c r="E40" s="6" t="s">
        <v>106</v>
      </c>
      <c r="F40" s="19">
        <v>3700000</v>
      </c>
      <c r="G40" s="24">
        <v>56898.6</v>
      </c>
      <c r="H40" s="24">
        <v>1.42</v>
      </c>
      <c r="I40" s="31"/>
      <c r="J40" s="31"/>
      <c r="K40" s="35"/>
    </row>
    <row r="41" spans="2:11" x14ac:dyDescent="0.25">
      <c r="B41" s="8" t="s">
        <v>2760</v>
      </c>
      <c r="C41" s="58" t="s">
        <v>2761</v>
      </c>
      <c r="D41" s="52" t="s">
        <v>2762</v>
      </c>
      <c r="E41" s="6" t="s">
        <v>131</v>
      </c>
      <c r="F41" s="19">
        <v>1769628</v>
      </c>
      <c r="G41" s="24">
        <v>56560.85</v>
      </c>
      <c r="H41" s="24">
        <v>1.41</v>
      </c>
      <c r="I41" s="31"/>
      <c r="J41" s="31"/>
      <c r="K41" s="35"/>
    </row>
    <row r="42" spans="2:11" x14ac:dyDescent="0.25">
      <c r="B42" s="8" t="s">
        <v>1924</v>
      </c>
      <c r="C42" s="58" t="s">
        <v>1925</v>
      </c>
      <c r="D42" s="52" t="s">
        <v>1926</v>
      </c>
      <c r="E42" s="6" t="s">
        <v>62</v>
      </c>
      <c r="F42" s="19">
        <v>19532794</v>
      </c>
      <c r="G42" s="24">
        <v>54467.199999999997</v>
      </c>
      <c r="H42" s="24">
        <v>1.36</v>
      </c>
      <c r="I42" s="31"/>
      <c r="J42" s="31"/>
      <c r="K42" s="35"/>
    </row>
    <row r="43" spans="2:11" x14ac:dyDescent="0.25">
      <c r="B43" s="8" t="s">
        <v>2763</v>
      </c>
      <c r="C43" s="58" t="s">
        <v>2764</v>
      </c>
      <c r="D43" s="52" t="s">
        <v>2765</v>
      </c>
      <c r="E43" s="6" t="s">
        <v>106</v>
      </c>
      <c r="F43" s="19">
        <v>2132686</v>
      </c>
      <c r="G43" s="24">
        <v>53530.42</v>
      </c>
      <c r="H43" s="24">
        <v>1.33</v>
      </c>
      <c r="I43" s="31"/>
      <c r="J43" s="31"/>
      <c r="K43" s="35"/>
    </row>
    <row r="44" spans="2:11" x14ac:dyDescent="0.25">
      <c r="B44" s="8" t="s">
        <v>2766</v>
      </c>
      <c r="C44" s="58" t="s">
        <v>2767</v>
      </c>
      <c r="D44" s="52" t="s">
        <v>2768</v>
      </c>
      <c r="E44" s="6" t="s">
        <v>106</v>
      </c>
      <c r="F44" s="19">
        <v>900000</v>
      </c>
      <c r="G44" s="24">
        <v>51466.5</v>
      </c>
      <c r="H44" s="24">
        <v>1.28</v>
      </c>
      <c r="I44" s="31"/>
      <c r="J44" s="31"/>
      <c r="K44" s="35"/>
    </row>
    <row r="45" spans="2:11" x14ac:dyDescent="0.25">
      <c r="B45" s="8" t="s">
        <v>943</v>
      </c>
      <c r="C45" s="58" t="s">
        <v>944</v>
      </c>
      <c r="D45" s="52" t="s">
        <v>945</v>
      </c>
      <c r="E45" s="6" t="s">
        <v>76</v>
      </c>
      <c r="F45" s="19">
        <v>17000000</v>
      </c>
      <c r="G45" s="24">
        <v>51000</v>
      </c>
      <c r="H45" s="24">
        <v>1.27</v>
      </c>
      <c r="I45" s="31"/>
      <c r="J45" s="31"/>
      <c r="K45" s="35"/>
    </row>
    <row r="46" spans="2:11" x14ac:dyDescent="0.25">
      <c r="B46" s="8" t="s">
        <v>1943</v>
      </c>
      <c r="C46" s="58" t="s">
        <v>1944</v>
      </c>
      <c r="D46" s="52" t="s">
        <v>1945</v>
      </c>
      <c r="E46" s="6" t="s">
        <v>54</v>
      </c>
      <c r="F46" s="19">
        <v>15945314</v>
      </c>
      <c r="G46" s="24">
        <v>49789.24</v>
      </c>
      <c r="H46" s="24">
        <v>1.24</v>
      </c>
      <c r="I46" s="31"/>
      <c r="J46" s="31"/>
      <c r="K46" s="35"/>
    </row>
    <row r="47" spans="2:11" x14ac:dyDescent="0.25">
      <c r="B47" s="8" t="s">
        <v>314</v>
      </c>
      <c r="C47" s="58" t="s">
        <v>315</v>
      </c>
      <c r="D47" s="52" t="s">
        <v>316</v>
      </c>
      <c r="E47" s="6" t="s">
        <v>76</v>
      </c>
      <c r="F47" s="19">
        <v>11800000</v>
      </c>
      <c r="G47" s="24">
        <v>47878.5</v>
      </c>
      <c r="H47" s="24">
        <v>1.19</v>
      </c>
      <c r="I47" s="31"/>
      <c r="J47" s="31"/>
      <c r="K47" s="35"/>
    </row>
    <row r="48" spans="2:11" x14ac:dyDescent="0.25">
      <c r="B48" s="8" t="s">
        <v>946</v>
      </c>
      <c r="C48" s="58" t="s">
        <v>947</v>
      </c>
      <c r="D48" s="52" t="s">
        <v>948</v>
      </c>
      <c r="E48" s="6" t="s">
        <v>146</v>
      </c>
      <c r="F48" s="19">
        <v>3672376</v>
      </c>
      <c r="G48" s="24">
        <v>41229.769999999997</v>
      </c>
      <c r="H48" s="24">
        <v>1.03</v>
      </c>
      <c r="I48" s="31"/>
      <c r="J48" s="31"/>
      <c r="K48" s="35"/>
    </row>
    <row r="49" spans="2:11" x14ac:dyDescent="0.25">
      <c r="B49" s="8" t="s">
        <v>2769</v>
      </c>
      <c r="C49" s="58" t="s">
        <v>2770</v>
      </c>
      <c r="D49" s="52" t="s">
        <v>2771</v>
      </c>
      <c r="E49" s="6" t="s">
        <v>966</v>
      </c>
      <c r="F49" s="19">
        <v>14583534</v>
      </c>
      <c r="G49" s="24">
        <v>40921.4</v>
      </c>
      <c r="H49" s="24">
        <v>1.02</v>
      </c>
      <c r="I49" s="31"/>
      <c r="J49" s="31"/>
      <c r="K49" s="35"/>
    </row>
    <row r="50" spans="2:11" x14ac:dyDescent="0.25">
      <c r="B50" s="8" t="s">
        <v>2772</v>
      </c>
      <c r="C50" s="58" t="s">
        <v>2773</v>
      </c>
      <c r="D50" s="52" t="s">
        <v>2774</v>
      </c>
      <c r="E50" s="6" t="s">
        <v>66</v>
      </c>
      <c r="F50" s="19">
        <v>4609455</v>
      </c>
      <c r="G50" s="24">
        <v>40895.08</v>
      </c>
      <c r="H50" s="24">
        <v>1.02</v>
      </c>
      <c r="I50" s="31"/>
      <c r="J50" s="31"/>
      <c r="K50" s="35"/>
    </row>
    <row r="51" spans="2:11" x14ac:dyDescent="0.25">
      <c r="B51" s="8" t="s">
        <v>446</v>
      </c>
      <c r="C51" s="58" t="s">
        <v>447</v>
      </c>
      <c r="D51" s="52" t="s">
        <v>448</v>
      </c>
      <c r="E51" s="6" t="s">
        <v>62</v>
      </c>
      <c r="F51" s="19">
        <v>1300000</v>
      </c>
      <c r="G51" s="24">
        <v>38964.9</v>
      </c>
      <c r="H51" s="24">
        <v>0.97</v>
      </c>
      <c r="I51" s="31"/>
      <c r="J51" s="31"/>
      <c r="K51" s="35"/>
    </row>
    <row r="52" spans="2:11" x14ac:dyDescent="0.25">
      <c r="B52" s="8" t="s">
        <v>2518</v>
      </c>
      <c r="C52" s="58" t="s">
        <v>2519</v>
      </c>
      <c r="D52" s="52" t="s">
        <v>2520</v>
      </c>
      <c r="E52" s="6" t="s">
        <v>54</v>
      </c>
      <c r="F52" s="19">
        <v>4500000</v>
      </c>
      <c r="G52" s="24">
        <v>38511</v>
      </c>
      <c r="H52" s="24">
        <v>0.96</v>
      </c>
      <c r="I52" s="31"/>
      <c r="J52" s="31"/>
      <c r="K52" s="35"/>
    </row>
    <row r="53" spans="2:11" x14ac:dyDescent="0.25">
      <c r="B53" s="8" t="s">
        <v>2775</v>
      </c>
      <c r="C53" s="58" t="s">
        <v>2776</v>
      </c>
      <c r="D53" s="52" t="s">
        <v>2777</v>
      </c>
      <c r="E53" s="6" t="s">
        <v>44</v>
      </c>
      <c r="F53" s="19">
        <v>11000000</v>
      </c>
      <c r="G53" s="24">
        <v>37383.5</v>
      </c>
      <c r="H53" s="24">
        <v>0.93</v>
      </c>
      <c r="I53" s="31"/>
      <c r="J53" s="31"/>
      <c r="K53" s="35"/>
    </row>
    <row r="54" spans="2:11" x14ac:dyDescent="0.25">
      <c r="B54" s="8" t="s">
        <v>958</v>
      </c>
      <c r="C54" s="58" t="s">
        <v>959</v>
      </c>
      <c r="D54" s="52" t="s">
        <v>960</v>
      </c>
      <c r="E54" s="6" t="s">
        <v>76</v>
      </c>
      <c r="F54" s="19">
        <v>5838491</v>
      </c>
      <c r="G54" s="24">
        <v>35988.46</v>
      </c>
      <c r="H54" s="24">
        <v>0.9</v>
      </c>
      <c r="I54" s="31"/>
      <c r="J54" s="31"/>
      <c r="K54" s="35"/>
    </row>
    <row r="55" spans="2:11" x14ac:dyDescent="0.25">
      <c r="B55" s="8" t="s">
        <v>2778</v>
      </c>
      <c r="C55" s="58" t="s">
        <v>2779</v>
      </c>
      <c r="D55" s="52" t="s">
        <v>2780</v>
      </c>
      <c r="E55" s="6" t="s">
        <v>95</v>
      </c>
      <c r="F55" s="19">
        <v>666183</v>
      </c>
      <c r="G55" s="24">
        <v>35279.72</v>
      </c>
      <c r="H55" s="24">
        <v>0.88</v>
      </c>
      <c r="I55" s="31"/>
      <c r="J55" s="31"/>
      <c r="K55" s="35"/>
    </row>
    <row r="56" spans="2:11" x14ac:dyDescent="0.25">
      <c r="B56" s="8" t="s">
        <v>630</v>
      </c>
      <c r="C56" s="58" t="s">
        <v>631</v>
      </c>
      <c r="D56" s="52" t="s">
        <v>632</v>
      </c>
      <c r="E56" s="6" t="s">
        <v>116</v>
      </c>
      <c r="F56" s="19">
        <v>7000000</v>
      </c>
      <c r="G56" s="24">
        <v>34223</v>
      </c>
      <c r="H56" s="24">
        <v>0.85</v>
      </c>
      <c r="I56" s="31"/>
      <c r="J56" s="31"/>
      <c r="K56" s="35"/>
    </row>
    <row r="57" spans="2:11" x14ac:dyDescent="0.25">
      <c r="B57" s="8" t="s">
        <v>916</v>
      </c>
      <c r="C57" s="58" t="s">
        <v>917</v>
      </c>
      <c r="D57" s="52" t="s">
        <v>918</v>
      </c>
      <c r="E57" s="6" t="s">
        <v>76</v>
      </c>
      <c r="F57" s="19">
        <v>370000</v>
      </c>
      <c r="G57" s="24">
        <v>30658.2</v>
      </c>
      <c r="H57" s="24">
        <v>0.76</v>
      </c>
      <c r="I57" s="31"/>
      <c r="J57" s="31"/>
      <c r="K57" s="35"/>
    </row>
    <row r="58" spans="2:11" x14ac:dyDescent="0.25">
      <c r="B58" s="8" t="s">
        <v>2781</v>
      </c>
      <c r="C58" s="58" t="s">
        <v>2782</v>
      </c>
      <c r="D58" s="52" t="s">
        <v>2783</v>
      </c>
      <c r="E58" s="6" t="s">
        <v>135</v>
      </c>
      <c r="F58" s="19">
        <v>5913217</v>
      </c>
      <c r="G58" s="24">
        <v>29604.52</v>
      </c>
      <c r="H58" s="24">
        <v>0.74</v>
      </c>
      <c r="I58" s="31"/>
      <c r="J58" s="31"/>
      <c r="K58" s="35"/>
    </row>
    <row r="59" spans="2:11" x14ac:dyDescent="0.25">
      <c r="B59" s="8" t="s">
        <v>2251</v>
      </c>
      <c r="C59" s="58" t="s">
        <v>2252</v>
      </c>
      <c r="D59" s="52" t="s">
        <v>2253</v>
      </c>
      <c r="E59" s="6" t="s">
        <v>44</v>
      </c>
      <c r="F59" s="19">
        <v>7892021</v>
      </c>
      <c r="G59" s="24">
        <v>29125.5</v>
      </c>
      <c r="H59" s="24">
        <v>0.73</v>
      </c>
      <c r="I59" s="31"/>
      <c r="J59" s="31"/>
      <c r="K59" s="35"/>
    </row>
    <row r="60" spans="2:11" x14ac:dyDescent="0.25">
      <c r="B60" s="8" t="s">
        <v>541</v>
      </c>
      <c r="C60" s="58" t="s">
        <v>542</v>
      </c>
      <c r="D60" s="52" t="s">
        <v>543</v>
      </c>
      <c r="E60" s="6" t="s">
        <v>177</v>
      </c>
      <c r="F60" s="19">
        <v>5159815</v>
      </c>
      <c r="G60" s="24">
        <v>28923.34</v>
      </c>
      <c r="H60" s="24">
        <v>0.72</v>
      </c>
      <c r="I60" s="31"/>
      <c r="J60" s="31"/>
      <c r="K60" s="35"/>
    </row>
    <row r="61" spans="2:11" x14ac:dyDescent="0.25">
      <c r="B61" s="8" t="s">
        <v>621</v>
      </c>
      <c r="C61" s="58" t="s">
        <v>622</v>
      </c>
      <c r="D61" s="52" t="s">
        <v>623</v>
      </c>
      <c r="E61" s="6" t="s">
        <v>139</v>
      </c>
      <c r="F61" s="19">
        <v>14118614</v>
      </c>
      <c r="G61" s="24">
        <v>27164.21</v>
      </c>
      <c r="H61" s="24">
        <v>0.68</v>
      </c>
      <c r="I61" s="31"/>
      <c r="J61" s="31"/>
      <c r="K61" s="35"/>
    </row>
    <row r="62" spans="2:11" x14ac:dyDescent="0.25">
      <c r="B62" s="8" t="s">
        <v>358</v>
      </c>
      <c r="C62" s="58" t="s">
        <v>359</v>
      </c>
      <c r="D62" s="52" t="s">
        <v>360</v>
      </c>
      <c r="E62" s="6" t="s">
        <v>146</v>
      </c>
      <c r="F62" s="19">
        <v>2941554</v>
      </c>
      <c r="G62" s="24">
        <v>27040.240000000002</v>
      </c>
      <c r="H62" s="24">
        <v>0.67</v>
      </c>
      <c r="I62" s="31"/>
      <c r="J62" s="31"/>
      <c r="K62" s="35"/>
    </row>
    <row r="63" spans="2:11" x14ac:dyDescent="0.25">
      <c r="B63" s="8" t="s">
        <v>1937</v>
      </c>
      <c r="C63" s="58" t="s">
        <v>1938</v>
      </c>
      <c r="D63" s="52" t="s">
        <v>1939</v>
      </c>
      <c r="E63" s="6" t="s">
        <v>139</v>
      </c>
      <c r="F63" s="19">
        <v>20100000</v>
      </c>
      <c r="G63" s="24">
        <v>24467.73</v>
      </c>
      <c r="H63" s="24">
        <v>0.61</v>
      </c>
      <c r="I63" s="31"/>
      <c r="J63" s="31"/>
      <c r="K63" s="35"/>
    </row>
    <row r="64" spans="2:11" x14ac:dyDescent="0.25">
      <c r="B64" s="8" t="s">
        <v>376</v>
      </c>
      <c r="C64" s="58" t="s">
        <v>377</v>
      </c>
      <c r="D64" s="52" t="s">
        <v>378</v>
      </c>
      <c r="E64" s="6" t="s">
        <v>76</v>
      </c>
      <c r="F64" s="19">
        <v>3140000</v>
      </c>
      <c r="G64" s="24">
        <v>23452.66</v>
      </c>
      <c r="H64" s="24">
        <v>0.57999999999999996</v>
      </c>
      <c r="I64" s="31"/>
      <c r="J64" s="31"/>
      <c r="K64" s="35"/>
    </row>
    <row r="65" spans="2:11" x14ac:dyDescent="0.25">
      <c r="B65" s="8" t="s">
        <v>2784</v>
      </c>
      <c r="C65" s="58" t="s">
        <v>2785</v>
      </c>
      <c r="D65" s="52" t="s">
        <v>2786</v>
      </c>
      <c r="E65" s="6" t="s">
        <v>95</v>
      </c>
      <c r="F65" s="19">
        <v>4400000</v>
      </c>
      <c r="G65" s="24">
        <v>22981.200000000001</v>
      </c>
      <c r="H65" s="24">
        <v>0.56999999999999995</v>
      </c>
      <c r="I65" s="31"/>
      <c r="J65" s="31"/>
      <c r="K65" s="35"/>
    </row>
    <row r="66" spans="2:11" x14ac:dyDescent="0.25">
      <c r="B66" s="8" t="s">
        <v>2787</v>
      </c>
      <c r="C66" s="58" t="s">
        <v>2788</v>
      </c>
      <c r="D66" s="52" t="s">
        <v>2789</v>
      </c>
      <c r="E66" s="6" t="s">
        <v>95</v>
      </c>
      <c r="F66" s="19">
        <v>11000000</v>
      </c>
      <c r="G66" s="24">
        <v>21784.400000000001</v>
      </c>
      <c r="H66" s="24">
        <v>0.54</v>
      </c>
      <c r="I66" s="31"/>
      <c r="J66" s="31"/>
      <c r="K66" s="35"/>
    </row>
    <row r="67" spans="2:11" x14ac:dyDescent="0.25">
      <c r="B67" s="8" t="s">
        <v>575</v>
      </c>
      <c r="C67" s="58" t="s">
        <v>576</v>
      </c>
      <c r="D67" s="52" t="s">
        <v>577</v>
      </c>
      <c r="E67" s="6" t="s">
        <v>95</v>
      </c>
      <c r="F67" s="19">
        <v>2190596</v>
      </c>
      <c r="G67" s="24">
        <v>16659.48</v>
      </c>
      <c r="H67" s="24">
        <v>0.41</v>
      </c>
      <c r="I67" s="31"/>
      <c r="J67" s="31"/>
      <c r="K67" s="35"/>
    </row>
    <row r="68" spans="2:11" x14ac:dyDescent="0.25">
      <c r="B68" s="8" t="s">
        <v>2790</v>
      </c>
      <c r="C68" s="58" t="s">
        <v>2791</v>
      </c>
      <c r="D68" s="52" t="s">
        <v>2792</v>
      </c>
      <c r="E68" s="6" t="s">
        <v>131</v>
      </c>
      <c r="F68" s="19">
        <v>3753760</v>
      </c>
      <c r="G68" s="24">
        <v>16569.099999999999</v>
      </c>
      <c r="H68" s="24">
        <v>0.41</v>
      </c>
      <c r="I68" s="31"/>
      <c r="J68" s="31"/>
      <c r="K68" s="35"/>
    </row>
    <row r="69" spans="2:11" x14ac:dyDescent="0.25">
      <c r="B69" s="8" t="s">
        <v>188</v>
      </c>
      <c r="C69" s="58" t="s">
        <v>189</v>
      </c>
      <c r="D69" s="52" t="s">
        <v>190</v>
      </c>
      <c r="E69" s="6" t="s">
        <v>116</v>
      </c>
      <c r="F69" s="19">
        <v>13083269</v>
      </c>
      <c r="G69" s="24">
        <v>15261.63</v>
      </c>
      <c r="H69" s="24">
        <v>0.38</v>
      </c>
      <c r="I69" s="31"/>
      <c r="J69" s="31"/>
      <c r="K69" s="35"/>
    </row>
    <row r="70" spans="2:11" x14ac:dyDescent="0.25">
      <c r="B70" s="8" t="s">
        <v>633</v>
      </c>
      <c r="C70" s="58" t="s">
        <v>634</v>
      </c>
      <c r="D70" s="52" t="s">
        <v>635</v>
      </c>
      <c r="E70" s="6" t="s">
        <v>139</v>
      </c>
      <c r="F70" s="19">
        <v>3500000</v>
      </c>
      <c r="G70" s="24">
        <v>14290.5</v>
      </c>
      <c r="H70" s="24">
        <v>0.36</v>
      </c>
      <c r="I70" s="31"/>
      <c r="J70" s="31"/>
      <c r="K70" s="35"/>
    </row>
    <row r="71" spans="2:11" x14ac:dyDescent="0.25">
      <c r="B71" s="8" t="s">
        <v>989</v>
      </c>
      <c r="C71" s="58" t="s">
        <v>990</v>
      </c>
      <c r="D71" s="52" t="s">
        <v>991</v>
      </c>
      <c r="E71" s="6" t="s">
        <v>992</v>
      </c>
      <c r="F71" s="19">
        <v>1417238</v>
      </c>
      <c r="G71" s="24">
        <v>13628.87</v>
      </c>
      <c r="H71" s="24">
        <v>0.34</v>
      </c>
      <c r="I71" s="31"/>
      <c r="J71" s="31"/>
      <c r="K71" s="35"/>
    </row>
    <row r="72" spans="2:11" x14ac:dyDescent="0.25">
      <c r="B72" s="8" t="s">
        <v>367</v>
      </c>
      <c r="C72" s="58" t="s">
        <v>368</v>
      </c>
      <c r="D72" s="52" t="s">
        <v>369</v>
      </c>
      <c r="E72" s="6" t="s">
        <v>120</v>
      </c>
      <c r="F72" s="19">
        <v>371566</v>
      </c>
      <c r="G72" s="24">
        <v>13102.16</v>
      </c>
      <c r="H72" s="24">
        <v>0.33</v>
      </c>
      <c r="I72" s="31"/>
      <c r="J72" s="31"/>
      <c r="K72" s="35"/>
    </row>
    <row r="73" spans="2:11" x14ac:dyDescent="0.25">
      <c r="B73" s="8" t="s">
        <v>2793</v>
      </c>
      <c r="C73" s="58" t="s">
        <v>2794</v>
      </c>
      <c r="D73" s="52" t="s">
        <v>2795</v>
      </c>
      <c r="E73" s="6" t="s">
        <v>139</v>
      </c>
      <c r="F73" s="19">
        <v>3280880</v>
      </c>
      <c r="G73" s="24">
        <v>12915.18</v>
      </c>
      <c r="H73" s="24">
        <v>0.32</v>
      </c>
      <c r="I73" s="31"/>
      <c r="J73" s="31"/>
      <c r="K73" s="35"/>
    </row>
    <row r="74" spans="2:11" x14ac:dyDescent="0.25">
      <c r="B74" s="8" t="s">
        <v>2796</v>
      </c>
      <c r="C74" s="58" t="s">
        <v>2797</v>
      </c>
      <c r="D74" s="52" t="s">
        <v>2798</v>
      </c>
      <c r="E74" s="6" t="s">
        <v>66</v>
      </c>
      <c r="F74" s="19">
        <v>3162887</v>
      </c>
      <c r="G74" s="24">
        <v>10787.03</v>
      </c>
      <c r="H74" s="24">
        <v>0.27</v>
      </c>
      <c r="I74" s="31"/>
      <c r="J74" s="31"/>
      <c r="K74" s="35"/>
    </row>
    <row r="75" spans="2:11" x14ac:dyDescent="0.25">
      <c r="B75" s="8" t="s">
        <v>479</v>
      </c>
      <c r="C75" s="58" t="s">
        <v>480</v>
      </c>
      <c r="D75" s="52" t="s">
        <v>481</v>
      </c>
      <c r="E75" s="6" t="s">
        <v>62</v>
      </c>
      <c r="F75" s="19">
        <v>3201690</v>
      </c>
      <c r="G75" s="24">
        <v>10379.879999999999</v>
      </c>
      <c r="H75" s="24">
        <v>0.26</v>
      </c>
      <c r="I75" s="31"/>
      <c r="J75" s="31"/>
      <c r="K75" s="35"/>
    </row>
    <row r="76" spans="2:11" x14ac:dyDescent="0.25">
      <c r="B76" s="8" t="s">
        <v>2799</v>
      </c>
      <c r="C76" s="58" t="s">
        <v>2800</v>
      </c>
      <c r="D76" s="52" t="s">
        <v>2801</v>
      </c>
      <c r="E76" s="6" t="s">
        <v>106</v>
      </c>
      <c r="F76" s="19">
        <v>604642</v>
      </c>
      <c r="G76" s="24">
        <v>9202.0499999999993</v>
      </c>
      <c r="H76" s="24">
        <v>0.23</v>
      </c>
      <c r="I76" s="31"/>
      <c r="J76" s="31"/>
      <c r="K76" s="35"/>
    </row>
    <row r="77" spans="2:11" x14ac:dyDescent="0.25">
      <c r="B77" s="8" t="s">
        <v>2527</v>
      </c>
      <c r="C77" s="58" t="s">
        <v>2528</v>
      </c>
      <c r="D77" s="52" t="s">
        <v>2529</v>
      </c>
      <c r="E77" s="6" t="s">
        <v>228</v>
      </c>
      <c r="F77" s="19">
        <v>1203548</v>
      </c>
      <c r="G77" s="24">
        <v>6520.22</v>
      </c>
      <c r="H77" s="24">
        <v>0.16</v>
      </c>
      <c r="I77" s="31"/>
      <c r="J77" s="31"/>
      <c r="K77" s="35"/>
    </row>
    <row r="78" spans="2:11" x14ac:dyDescent="0.25">
      <c r="B78" s="8" t="s">
        <v>2802</v>
      </c>
      <c r="C78" s="58" t="s">
        <v>2803</v>
      </c>
      <c r="D78" s="52" t="s">
        <v>2804</v>
      </c>
      <c r="E78" s="6" t="s">
        <v>2805</v>
      </c>
      <c r="F78" s="19">
        <v>5056894</v>
      </c>
      <c r="G78" s="24">
        <v>6277.12</v>
      </c>
      <c r="H78" s="24">
        <v>0.16</v>
      </c>
      <c r="I78" s="31"/>
      <c r="J78" s="31"/>
      <c r="K78" s="35"/>
    </row>
    <row r="79" spans="2:11" x14ac:dyDescent="0.25">
      <c r="B79" s="8" t="s">
        <v>2806</v>
      </c>
      <c r="C79" s="58" t="s">
        <v>2807</v>
      </c>
      <c r="D79" s="52" t="s">
        <v>2808</v>
      </c>
      <c r="E79" s="6" t="s">
        <v>95</v>
      </c>
      <c r="F79" s="19">
        <v>41588</v>
      </c>
      <c r="G79" s="24">
        <v>218.48</v>
      </c>
      <c r="H79" s="24">
        <v>0.01</v>
      </c>
      <c r="I79" s="31"/>
      <c r="J79" s="31"/>
      <c r="K79" s="35"/>
    </row>
    <row r="80" spans="2:11" x14ac:dyDescent="0.25">
      <c r="C80" s="56" t="s">
        <v>191</v>
      </c>
      <c r="D80" s="52"/>
      <c r="E80" s="6"/>
      <c r="F80" s="19"/>
      <c r="G80" s="25">
        <v>3724873.42</v>
      </c>
      <c r="H80" s="25">
        <v>92.8</v>
      </c>
      <c r="I80" s="31"/>
      <c r="J80" s="31"/>
      <c r="K80" s="35"/>
    </row>
    <row r="81" spans="3:11" x14ac:dyDescent="0.25">
      <c r="C81" s="55"/>
      <c r="D81" s="52"/>
      <c r="E81" s="6"/>
      <c r="F81" s="19"/>
      <c r="G81" s="24"/>
      <c r="H81" s="24"/>
      <c r="I81" s="31"/>
      <c r="J81" s="31"/>
      <c r="K81" s="35"/>
    </row>
    <row r="82" spans="3:11" x14ac:dyDescent="0.25">
      <c r="C82" s="56" t="s">
        <v>3</v>
      </c>
      <c r="D82" s="52"/>
      <c r="E82" s="6"/>
      <c r="F82" s="19"/>
      <c r="G82" s="24" t="s">
        <v>2</v>
      </c>
      <c r="H82" s="24" t="s">
        <v>2</v>
      </c>
      <c r="I82" s="31"/>
      <c r="J82" s="31"/>
      <c r="K82" s="35"/>
    </row>
    <row r="83" spans="3:11" x14ac:dyDescent="0.25">
      <c r="C83" s="55"/>
      <c r="D83" s="52"/>
      <c r="E83" s="6"/>
      <c r="F83" s="19"/>
      <c r="G83" s="24"/>
      <c r="H83" s="24"/>
      <c r="I83" s="31"/>
      <c r="J83" s="31"/>
      <c r="K83" s="35"/>
    </row>
    <row r="84" spans="3:11" x14ac:dyDescent="0.25">
      <c r="C84" s="56" t="s">
        <v>4</v>
      </c>
      <c r="D84" s="52"/>
      <c r="E84" s="6"/>
      <c r="F84" s="19"/>
      <c r="G84" s="24" t="s">
        <v>2</v>
      </c>
      <c r="H84" s="24" t="s">
        <v>2</v>
      </c>
      <c r="I84" s="31"/>
      <c r="J84" s="31"/>
      <c r="K84" s="35"/>
    </row>
    <row r="85" spans="3:11" x14ac:dyDescent="0.25">
      <c r="C85" s="55"/>
      <c r="D85" s="52"/>
      <c r="E85" s="6"/>
      <c r="F85" s="19"/>
      <c r="G85" s="24"/>
      <c r="H85" s="24"/>
      <c r="I85" s="31"/>
      <c r="J85" s="31"/>
      <c r="K85" s="35"/>
    </row>
    <row r="86" spans="3:11" x14ac:dyDescent="0.25">
      <c r="C86" s="56" t="s">
        <v>5</v>
      </c>
      <c r="D86" s="52"/>
      <c r="E86" s="6"/>
      <c r="F86" s="19"/>
      <c r="G86" s="24"/>
      <c r="H86" s="24"/>
      <c r="I86" s="31"/>
      <c r="J86" s="31"/>
      <c r="K86" s="35"/>
    </row>
    <row r="87" spans="3:11" x14ac:dyDescent="0.25">
      <c r="C87" s="55"/>
      <c r="D87" s="52"/>
      <c r="E87" s="6"/>
      <c r="F87" s="19"/>
      <c r="G87" s="24"/>
      <c r="H87" s="24"/>
      <c r="I87" s="31"/>
      <c r="J87" s="31"/>
      <c r="K87" s="35"/>
    </row>
    <row r="88" spans="3:11" x14ac:dyDescent="0.25">
      <c r="C88" s="56" t="s">
        <v>6</v>
      </c>
      <c r="D88" s="52"/>
      <c r="E88" s="6"/>
      <c r="F88" s="19"/>
      <c r="G88" s="24" t="s">
        <v>2</v>
      </c>
      <c r="H88" s="24" t="s">
        <v>2</v>
      </c>
      <c r="I88" s="31"/>
      <c r="J88" s="31"/>
      <c r="K88" s="35"/>
    </row>
    <row r="89" spans="3:11" x14ac:dyDescent="0.25">
      <c r="C89" s="55"/>
      <c r="D89" s="52"/>
      <c r="E89" s="6"/>
      <c r="F89" s="19"/>
      <c r="G89" s="24"/>
      <c r="H89" s="24"/>
      <c r="I89" s="31"/>
      <c r="J89" s="31"/>
      <c r="K89" s="35"/>
    </row>
    <row r="90" spans="3:11" x14ac:dyDescent="0.25">
      <c r="C90" s="56" t="s">
        <v>7</v>
      </c>
      <c r="D90" s="52"/>
      <c r="E90" s="6"/>
      <c r="F90" s="19"/>
      <c r="G90" s="24" t="s">
        <v>2</v>
      </c>
      <c r="H90" s="24" t="s">
        <v>2</v>
      </c>
      <c r="I90" s="31"/>
      <c r="J90" s="31"/>
      <c r="K90" s="35"/>
    </row>
    <row r="91" spans="3:11" x14ac:dyDescent="0.25">
      <c r="C91" s="55"/>
      <c r="D91" s="52"/>
      <c r="E91" s="6"/>
      <c r="F91" s="19"/>
      <c r="G91" s="24"/>
      <c r="H91" s="24"/>
      <c r="I91" s="31"/>
      <c r="J91" s="31"/>
      <c r="K91" s="35"/>
    </row>
    <row r="92" spans="3:11" x14ac:dyDescent="0.25">
      <c r="C92" s="56" t="s">
        <v>8</v>
      </c>
      <c r="D92" s="52"/>
      <c r="E92" s="6"/>
      <c r="F92" s="19"/>
      <c r="G92" s="24" t="s">
        <v>2</v>
      </c>
      <c r="H92" s="24" t="s">
        <v>2</v>
      </c>
      <c r="I92" s="31"/>
      <c r="J92" s="31"/>
      <c r="K92" s="35"/>
    </row>
    <row r="93" spans="3:11" x14ac:dyDescent="0.25">
      <c r="C93" s="55"/>
      <c r="D93" s="52"/>
      <c r="E93" s="6"/>
      <c r="F93" s="19"/>
      <c r="G93" s="24"/>
      <c r="H93" s="24"/>
      <c r="I93" s="31"/>
      <c r="J93" s="31"/>
      <c r="K93" s="35"/>
    </row>
    <row r="94" spans="3:11" x14ac:dyDescent="0.25">
      <c r="C94" s="56" t="s">
        <v>9</v>
      </c>
      <c r="D94" s="52"/>
      <c r="E94" s="6"/>
      <c r="F94" s="19"/>
      <c r="G94" s="24" t="s">
        <v>2</v>
      </c>
      <c r="H94" s="24" t="s">
        <v>2</v>
      </c>
      <c r="I94" s="31"/>
      <c r="J94" s="31"/>
      <c r="K94" s="35"/>
    </row>
    <row r="95" spans="3:11" x14ac:dyDescent="0.25">
      <c r="C95" s="55"/>
      <c r="D95" s="52"/>
      <c r="E95" s="6"/>
      <c r="F95" s="19"/>
      <c r="G95" s="24"/>
      <c r="H95" s="24"/>
      <c r="I95" s="31"/>
      <c r="J95" s="31"/>
      <c r="K95" s="35"/>
    </row>
    <row r="96" spans="3:11" x14ac:dyDescent="0.25">
      <c r="C96" s="56" t="s">
        <v>10</v>
      </c>
      <c r="D96" s="52"/>
      <c r="E96" s="6"/>
      <c r="F96" s="19"/>
      <c r="G96" s="24" t="s">
        <v>2</v>
      </c>
      <c r="H96" s="24" t="s">
        <v>2</v>
      </c>
      <c r="I96" s="31"/>
      <c r="J96" s="31"/>
      <c r="K96" s="35"/>
    </row>
    <row r="97" spans="1:11" x14ac:dyDescent="0.25">
      <c r="C97" s="55"/>
      <c r="D97" s="52"/>
      <c r="E97" s="6"/>
      <c r="F97" s="19"/>
      <c r="G97" s="24"/>
      <c r="H97" s="24"/>
      <c r="I97" s="31"/>
      <c r="J97" s="31"/>
      <c r="K97" s="35"/>
    </row>
    <row r="98" spans="1:11" x14ac:dyDescent="0.25">
      <c r="C98" s="56" t="s">
        <v>11</v>
      </c>
      <c r="D98" s="52"/>
      <c r="E98" s="6"/>
      <c r="F98" s="19"/>
      <c r="G98" s="24" t="s">
        <v>2</v>
      </c>
      <c r="H98" s="24" t="s">
        <v>2</v>
      </c>
      <c r="I98" s="31"/>
      <c r="J98" s="31"/>
      <c r="K98" s="35"/>
    </row>
    <row r="99" spans="1:11" x14ac:dyDescent="0.25">
      <c r="C99" s="55"/>
      <c r="D99" s="52"/>
      <c r="E99" s="6"/>
      <c r="F99" s="19"/>
      <c r="G99" s="24"/>
      <c r="H99" s="24"/>
      <c r="I99" s="31"/>
      <c r="J99" s="31"/>
      <c r="K99" s="35"/>
    </row>
    <row r="100" spans="1:11" x14ac:dyDescent="0.25">
      <c r="A100" s="10"/>
      <c r="B100" s="28"/>
      <c r="C100" s="56" t="s">
        <v>13</v>
      </c>
      <c r="D100" s="52"/>
      <c r="E100" s="6"/>
      <c r="F100" s="19"/>
      <c r="G100" s="24"/>
      <c r="H100" s="24"/>
      <c r="I100" s="31"/>
      <c r="J100" s="31"/>
      <c r="K100" s="35"/>
    </row>
    <row r="101" spans="1:11" x14ac:dyDescent="0.25">
      <c r="A101" s="28"/>
      <c r="B101" s="28"/>
      <c r="C101" s="56" t="s">
        <v>14</v>
      </c>
      <c r="D101" s="52"/>
      <c r="E101" s="6"/>
      <c r="F101" s="19"/>
      <c r="G101" s="24" t="s">
        <v>2</v>
      </c>
      <c r="H101" s="24" t="s">
        <v>2</v>
      </c>
      <c r="I101" s="31"/>
      <c r="J101" s="31"/>
      <c r="K101" s="35"/>
    </row>
    <row r="102" spans="1:11" x14ac:dyDescent="0.25">
      <c r="A102" s="28"/>
      <c r="B102" s="28"/>
      <c r="C102" s="56"/>
      <c r="D102" s="52"/>
      <c r="E102" s="6"/>
      <c r="F102" s="19"/>
      <c r="G102" s="24"/>
      <c r="H102" s="24"/>
      <c r="I102" s="31"/>
      <c r="J102" s="31"/>
      <c r="K102" s="35"/>
    </row>
    <row r="103" spans="1:11" x14ac:dyDescent="0.25">
      <c r="A103" s="28"/>
      <c r="B103" s="28"/>
      <c r="C103" s="56" t="s">
        <v>15</v>
      </c>
      <c r="D103" s="52"/>
      <c r="E103" s="6"/>
      <c r="F103" s="19"/>
      <c r="G103" s="24" t="s">
        <v>2</v>
      </c>
      <c r="H103" s="24" t="s">
        <v>2</v>
      </c>
      <c r="I103" s="31"/>
      <c r="J103" s="31"/>
      <c r="K103" s="35"/>
    </row>
    <row r="104" spans="1:11" x14ac:dyDescent="0.25">
      <c r="A104" s="28"/>
      <c r="B104" s="28"/>
      <c r="C104" s="56"/>
      <c r="D104" s="52"/>
      <c r="E104" s="6"/>
      <c r="F104" s="19"/>
      <c r="G104" s="24"/>
      <c r="H104" s="24"/>
      <c r="I104" s="31"/>
      <c r="J104" s="31"/>
      <c r="K104" s="35"/>
    </row>
    <row r="105" spans="1:11" x14ac:dyDescent="0.25">
      <c r="C105" s="57" t="s">
        <v>16</v>
      </c>
      <c r="D105" s="52"/>
      <c r="E105" s="6"/>
      <c r="F105" s="19"/>
      <c r="G105" s="24"/>
      <c r="H105" s="24"/>
      <c r="I105" s="31"/>
      <c r="J105" s="31"/>
      <c r="K105" s="35"/>
    </row>
    <row r="106" spans="1:11" x14ac:dyDescent="0.25">
      <c r="B106" s="8" t="s">
        <v>407</v>
      </c>
      <c r="C106" s="58" t="s">
        <v>408</v>
      </c>
      <c r="D106" s="52" t="s">
        <v>409</v>
      </c>
      <c r="E106" s="6" t="s">
        <v>202</v>
      </c>
      <c r="F106" s="19">
        <v>34000000</v>
      </c>
      <c r="G106" s="24">
        <v>33720.28</v>
      </c>
      <c r="H106" s="24">
        <v>0.84</v>
      </c>
      <c r="I106" s="31">
        <v>5.2202999999999999</v>
      </c>
      <c r="J106" s="31"/>
      <c r="K106" s="35"/>
    </row>
    <row r="107" spans="1:11" x14ac:dyDescent="0.25">
      <c r="B107" s="8" t="s">
        <v>2333</v>
      </c>
      <c r="C107" s="58" t="s">
        <v>2334</v>
      </c>
      <c r="D107" s="52" t="s">
        <v>2335</v>
      </c>
      <c r="E107" s="6" t="s">
        <v>202</v>
      </c>
      <c r="F107" s="19">
        <v>10000000</v>
      </c>
      <c r="G107" s="24">
        <v>9929</v>
      </c>
      <c r="H107" s="24">
        <v>0.25</v>
      </c>
      <c r="I107" s="31">
        <v>5.2201000000000004</v>
      </c>
      <c r="J107" s="31"/>
      <c r="K107" s="35"/>
    </row>
    <row r="108" spans="1:11" x14ac:dyDescent="0.25">
      <c r="B108" s="8" t="s">
        <v>199</v>
      </c>
      <c r="C108" s="58" t="s">
        <v>200</v>
      </c>
      <c r="D108" s="52" t="s">
        <v>201</v>
      </c>
      <c r="E108" s="6" t="s">
        <v>202</v>
      </c>
      <c r="F108" s="19">
        <v>6500000</v>
      </c>
      <c r="G108" s="24">
        <v>6366.94</v>
      </c>
      <c r="H108" s="24">
        <v>0.16</v>
      </c>
      <c r="I108" s="31">
        <v>5.41</v>
      </c>
      <c r="J108" s="31"/>
      <c r="K108" s="35"/>
    </row>
    <row r="109" spans="1:11" x14ac:dyDescent="0.25">
      <c r="C109" s="56" t="s">
        <v>191</v>
      </c>
      <c r="D109" s="52"/>
      <c r="E109" s="6"/>
      <c r="F109" s="19"/>
      <c r="G109" s="25">
        <v>50016.22</v>
      </c>
      <c r="H109" s="25">
        <v>1.25</v>
      </c>
      <c r="I109" s="31"/>
      <c r="J109" s="31"/>
      <c r="K109" s="35"/>
    </row>
    <row r="110" spans="1:11" x14ac:dyDescent="0.25">
      <c r="C110" s="55"/>
      <c r="D110" s="52"/>
      <c r="E110" s="6"/>
      <c r="F110" s="19"/>
      <c r="G110" s="24"/>
      <c r="H110" s="24"/>
      <c r="I110" s="31"/>
      <c r="J110" s="31"/>
      <c r="K110" s="35"/>
    </row>
    <row r="111" spans="1:11" x14ac:dyDescent="0.25">
      <c r="C111" s="56" t="s">
        <v>17</v>
      </c>
      <c r="D111" s="52"/>
      <c r="E111" s="6"/>
      <c r="F111" s="19"/>
      <c r="G111" s="24" t="s">
        <v>2</v>
      </c>
      <c r="H111" s="24" t="s">
        <v>2</v>
      </c>
      <c r="I111" s="31"/>
      <c r="J111" s="31"/>
      <c r="K111" s="35"/>
    </row>
    <row r="112" spans="1:11" x14ac:dyDescent="0.25">
      <c r="C112" s="55"/>
      <c r="D112" s="52"/>
      <c r="E112" s="6"/>
      <c r="F112" s="19"/>
      <c r="G112" s="24"/>
      <c r="H112" s="24"/>
      <c r="I112" s="31"/>
      <c r="J112" s="31"/>
      <c r="K112" s="35"/>
    </row>
    <row r="113" spans="1:11" x14ac:dyDescent="0.25">
      <c r="C113" s="56" t="s">
        <v>18</v>
      </c>
      <c r="D113" s="52"/>
      <c r="E113" s="6"/>
      <c r="F113" s="19"/>
      <c r="G113" s="24" t="s">
        <v>2</v>
      </c>
      <c r="H113" s="24" t="s">
        <v>2</v>
      </c>
      <c r="I113" s="31"/>
      <c r="J113" s="31"/>
      <c r="K113" s="35"/>
    </row>
    <row r="114" spans="1:11" x14ac:dyDescent="0.25">
      <c r="C114" s="55"/>
      <c r="D114" s="52"/>
      <c r="E114" s="6"/>
      <c r="F114" s="19"/>
      <c r="G114" s="24"/>
      <c r="H114" s="24"/>
      <c r="I114" s="31"/>
      <c r="J114" s="31"/>
      <c r="K114" s="35"/>
    </row>
    <row r="115" spans="1:11" x14ac:dyDescent="0.25">
      <c r="A115" s="10"/>
      <c r="B115" s="28"/>
      <c r="C115" s="56" t="s">
        <v>19</v>
      </c>
      <c r="D115" s="52"/>
      <c r="E115" s="6"/>
      <c r="F115" s="19"/>
      <c r="G115" s="24"/>
      <c r="H115" s="24"/>
      <c r="I115" s="31"/>
      <c r="J115" s="31"/>
      <c r="K115" s="35"/>
    </row>
    <row r="116" spans="1:11" x14ac:dyDescent="0.25">
      <c r="A116" s="28"/>
      <c r="B116" s="28"/>
      <c r="C116" s="56" t="s">
        <v>20</v>
      </c>
      <c r="D116" s="52"/>
      <c r="E116" s="6"/>
      <c r="F116" s="19"/>
      <c r="G116" s="24" t="s">
        <v>2</v>
      </c>
      <c r="H116" s="24" t="s">
        <v>2</v>
      </c>
      <c r="I116" s="31"/>
      <c r="J116" s="31"/>
      <c r="K116" s="35"/>
    </row>
    <row r="117" spans="1:11" x14ac:dyDescent="0.25">
      <c r="A117" s="28"/>
      <c r="B117" s="28"/>
      <c r="C117" s="56"/>
      <c r="D117" s="52"/>
      <c r="E117" s="6"/>
      <c r="F117" s="19"/>
      <c r="G117" s="24"/>
      <c r="H117" s="24"/>
      <c r="I117" s="31"/>
      <c r="J117" s="31"/>
      <c r="K117" s="35"/>
    </row>
    <row r="118" spans="1:11" x14ac:dyDescent="0.25">
      <c r="A118" s="28"/>
      <c r="B118" s="28"/>
      <c r="C118" s="56" t="s">
        <v>21</v>
      </c>
      <c r="D118" s="52"/>
      <c r="E118" s="6"/>
      <c r="F118" s="19"/>
      <c r="G118" s="24" t="s">
        <v>2</v>
      </c>
      <c r="H118" s="24" t="s">
        <v>2</v>
      </c>
      <c r="I118" s="31"/>
      <c r="J118" s="31"/>
      <c r="K118" s="35"/>
    </row>
    <row r="119" spans="1:11" x14ac:dyDescent="0.25">
      <c r="A119" s="28"/>
      <c r="B119" s="28"/>
      <c r="C119" s="56"/>
      <c r="D119" s="52"/>
      <c r="E119" s="6"/>
      <c r="F119" s="19"/>
      <c r="G119" s="24"/>
      <c r="H119" s="24"/>
      <c r="I119" s="31"/>
      <c r="J119" s="31"/>
      <c r="K119" s="35"/>
    </row>
    <row r="120" spans="1:11" x14ac:dyDescent="0.25">
      <c r="A120" s="28"/>
      <c r="B120" s="28"/>
      <c r="C120" s="56" t="s">
        <v>22</v>
      </c>
      <c r="D120" s="52"/>
      <c r="E120" s="6"/>
      <c r="F120" s="19"/>
      <c r="G120" s="24" t="s">
        <v>2</v>
      </c>
      <c r="H120" s="24" t="s">
        <v>2</v>
      </c>
      <c r="I120" s="31"/>
      <c r="J120" s="31"/>
      <c r="K120" s="35"/>
    </row>
    <row r="121" spans="1:11" x14ac:dyDescent="0.25">
      <c r="A121" s="28"/>
      <c r="B121" s="28"/>
      <c r="C121" s="56"/>
      <c r="D121" s="52"/>
      <c r="E121" s="6"/>
      <c r="F121" s="19"/>
      <c r="G121" s="24"/>
      <c r="H121" s="24"/>
      <c r="I121" s="31"/>
      <c r="J121" s="31"/>
      <c r="K121" s="35"/>
    </row>
    <row r="122" spans="1:11" x14ac:dyDescent="0.25">
      <c r="A122" s="28"/>
      <c r="B122" s="28"/>
      <c r="C122" s="56" t="s">
        <v>23</v>
      </c>
      <c r="D122" s="52"/>
      <c r="E122" s="6"/>
      <c r="F122" s="19"/>
      <c r="G122" s="24" t="s">
        <v>2</v>
      </c>
      <c r="H122" s="24" t="s">
        <v>2</v>
      </c>
      <c r="I122" s="31"/>
      <c r="J122" s="31"/>
      <c r="K122" s="35"/>
    </row>
    <row r="123" spans="1:11" x14ac:dyDescent="0.25">
      <c r="A123" s="28"/>
      <c r="B123" s="28"/>
      <c r="C123" s="56"/>
      <c r="D123" s="52"/>
      <c r="E123" s="6"/>
      <c r="F123" s="19"/>
      <c r="G123" s="24"/>
      <c r="H123" s="24"/>
      <c r="I123" s="31"/>
      <c r="J123" s="31"/>
      <c r="K123" s="35"/>
    </row>
    <row r="124" spans="1:11" x14ac:dyDescent="0.25">
      <c r="C124" s="57" t="s">
        <v>24</v>
      </c>
      <c r="D124" s="52"/>
      <c r="E124" s="6"/>
      <c r="F124" s="19"/>
      <c r="G124" s="24"/>
      <c r="H124" s="24"/>
      <c r="I124" s="31"/>
      <c r="J124" s="31"/>
      <c r="K124" s="35"/>
    </row>
    <row r="125" spans="1:11" x14ac:dyDescent="0.25">
      <c r="B125" s="8" t="s">
        <v>203</v>
      </c>
      <c r="C125" s="58" t="s">
        <v>204</v>
      </c>
      <c r="D125" s="52"/>
      <c r="E125" s="6"/>
      <c r="F125" s="19"/>
      <c r="G125" s="24">
        <v>257227.13</v>
      </c>
      <c r="H125" s="24">
        <v>6.41</v>
      </c>
      <c r="I125" s="31"/>
      <c r="J125" s="31"/>
      <c r="K125" s="35"/>
    </row>
    <row r="126" spans="1:11" x14ac:dyDescent="0.25">
      <c r="C126" s="56" t="s">
        <v>191</v>
      </c>
      <c r="D126" s="52"/>
      <c r="E126" s="6"/>
      <c r="F126" s="19"/>
      <c r="G126" s="25">
        <v>257227.13</v>
      </c>
      <c r="H126" s="25">
        <v>6.41</v>
      </c>
      <c r="I126" s="31"/>
      <c r="J126" s="31"/>
      <c r="K126" s="35"/>
    </row>
    <row r="127" spans="1:11" x14ac:dyDescent="0.25">
      <c r="C127" s="55"/>
      <c r="D127" s="52"/>
      <c r="E127" s="6"/>
      <c r="F127" s="19"/>
      <c r="G127" s="24"/>
      <c r="H127" s="24"/>
      <c r="I127" s="31"/>
      <c r="J127" s="31"/>
      <c r="K127" s="35"/>
    </row>
    <row r="128" spans="1:11" x14ac:dyDescent="0.25">
      <c r="A128" s="10"/>
      <c r="B128" s="28"/>
      <c r="C128" s="56" t="s">
        <v>25</v>
      </c>
      <c r="D128" s="52"/>
      <c r="E128" s="6"/>
      <c r="F128" s="19"/>
      <c r="G128" s="24"/>
      <c r="H128" s="24"/>
      <c r="I128" s="31"/>
      <c r="J128" s="31"/>
      <c r="K128" s="35"/>
    </row>
    <row r="129" spans="1:54" s="2" customFormat="1" ht="13.5" x14ac:dyDescent="0.25">
      <c r="A129" s="28"/>
      <c r="B129" s="28"/>
      <c r="C129" s="55" t="s">
        <v>4578</v>
      </c>
      <c r="D129" s="52"/>
      <c r="E129" s="6"/>
      <c r="F129" s="19"/>
      <c r="G129" s="24">
        <v>6000</v>
      </c>
      <c r="H129" s="24">
        <v>0.15</v>
      </c>
      <c r="I129" s="31"/>
      <c r="J129" s="31"/>
      <c r="K129" s="35"/>
      <c r="L129" s="3"/>
      <c r="AI129" s="3"/>
      <c r="AV129" s="3"/>
      <c r="AX129" s="3"/>
      <c r="BB129" s="3"/>
    </row>
    <row r="130" spans="1:54" x14ac:dyDescent="0.25">
      <c r="B130" s="8"/>
      <c r="C130" s="58" t="s">
        <v>205</v>
      </c>
      <c r="D130" s="52"/>
      <c r="E130" s="6"/>
      <c r="F130" s="19"/>
      <c r="G130" s="24">
        <v>-22451.06</v>
      </c>
      <c r="H130" s="24">
        <v>-0.61</v>
      </c>
      <c r="I130" s="31"/>
      <c r="J130" s="31"/>
      <c r="K130" s="35"/>
    </row>
    <row r="131" spans="1:54" x14ac:dyDescent="0.25">
      <c r="C131" s="56" t="s">
        <v>191</v>
      </c>
      <c r="D131" s="52"/>
      <c r="E131" s="6"/>
      <c r="F131" s="19"/>
      <c r="G131" s="25">
        <v>-16451.060000000001</v>
      </c>
      <c r="H131" s="25">
        <v>-0.45999999999999996</v>
      </c>
      <c r="I131" s="31"/>
      <c r="J131" s="31"/>
      <c r="K131" s="35"/>
    </row>
    <row r="132" spans="1:54" x14ac:dyDescent="0.25">
      <c r="C132" s="55"/>
      <c r="D132" s="52"/>
      <c r="E132" s="6"/>
      <c r="F132" s="19"/>
      <c r="G132" s="24"/>
      <c r="H132" s="24"/>
      <c r="I132" s="31"/>
      <c r="J132" s="31"/>
      <c r="K132" s="35"/>
    </row>
    <row r="133" spans="1:54" x14ac:dyDescent="0.25">
      <c r="C133" s="59" t="s">
        <v>206</v>
      </c>
      <c r="D133" s="53"/>
      <c r="E133" s="5"/>
      <c r="F133" s="20"/>
      <c r="G133" s="26">
        <v>4015665.71</v>
      </c>
      <c r="H133" s="26">
        <v>100</v>
      </c>
      <c r="I133" s="32"/>
      <c r="J133" s="32"/>
      <c r="K133" s="36"/>
    </row>
    <row r="136" spans="1:54" x14ac:dyDescent="0.25">
      <c r="C136" s="1" t="s">
        <v>207</v>
      </c>
    </row>
    <row r="137" spans="1:54" x14ac:dyDescent="0.25">
      <c r="C137" s="37" t="s">
        <v>208</v>
      </c>
      <c r="D137" s="37"/>
      <c r="E137" s="37"/>
      <c r="F137" s="37"/>
      <c r="G137" s="37"/>
      <c r="H137" s="37"/>
      <c r="I137" s="37"/>
      <c r="J137" s="37"/>
      <c r="K137" s="37"/>
    </row>
    <row r="138" spans="1:54" x14ac:dyDescent="0.25">
      <c r="C138" s="2" t="s">
        <v>209</v>
      </c>
    </row>
    <row r="139" spans="1:54" x14ac:dyDescent="0.25">
      <c r="C139" s="2" t="s">
        <v>210</v>
      </c>
    </row>
    <row r="140" spans="1:54" ht="30" customHeight="1" x14ac:dyDescent="0.25">
      <c r="C140" s="164" t="s">
        <v>211</v>
      </c>
      <c r="D140" s="165"/>
      <c r="E140" s="165"/>
      <c r="F140" s="165"/>
      <c r="G140" s="165"/>
      <c r="H140" s="165"/>
      <c r="I140" s="165"/>
      <c r="J140" s="165"/>
      <c r="K140" s="165"/>
    </row>
    <row r="141" spans="1:54" x14ac:dyDescent="0.25">
      <c r="C141" s="2" t="s">
        <v>212</v>
      </c>
    </row>
    <row r="143" spans="1:54" x14ac:dyDescent="0.25">
      <c r="C143" s="2" t="s">
        <v>5016</v>
      </c>
      <c r="E143" s="2" t="s">
        <v>2</v>
      </c>
    </row>
    <row r="145" spans="1:256" x14ac:dyDescent="0.25">
      <c r="C145" s="2" t="s">
        <v>5017</v>
      </c>
      <c r="E145" s="2" t="s">
        <v>2</v>
      </c>
    </row>
    <row r="147" spans="1:256" x14ac:dyDescent="0.25">
      <c r="C147" s="2" t="s">
        <v>5064</v>
      </c>
    </row>
    <row r="149" spans="1:256" x14ac:dyDescent="0.25">
      <c r="C149" s="2" t="s">
        <v>5065</v>
      </c>
    </row>
    <row r="150" spans="1:256" s="86" customFormat="1" ht="35.25" customHeight="1" x14ac:dyDescent="0.25">
      <c r="A150" s="82"/>
      <c r="B150" s="82"/>
      <c r="C150" s="87" t="s">
        <v>5022</v>
      </c>
      <c r="D150" s="91" t="s">
        <v>5023</v>
      </c>
      <c r="E150" s="91" t="s">
        <v>5024</v>
      </c>
      <c r="F150" s="83"/>
      <c r="G150" s="84"/>
      <c r="H150" s="84"/>
      <c r="I150" s="84"/>
      <c r="J150" s="84"/>
      <c r="K150" s="85"/>
      <c r="L150" s="85"/>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5"/>
      <c r="AJ150" s="82"/>
      <c r="AK150" s="82"/>
      <c r="AL150" s="82"/>
      <c r="AM150" s="82"/>
      <c r="AN150" s="82"/>
      <c r="AO150" s="82"/>
      <c r="AP150" s="82"/>
      <c r="AQ150" s="82"/>
      <c r="AR150" s="82"/>
      <c r="AS150" s="82"/>
      <c r="AT150" s="82"/>
      <c r="AU150" s="82"/>
      <c r="AV150" s="85"/>
      <c r="AW150" s="82"/>
      <c r="AX150" s="85"/>
      <c r="AY150" s="82"/>
      <c r="AZ150" s="82"/>
      <c r="BA150" s="82"/>
      <c r="BB150" s="85"/>
      <c r="BC150" s="82"/>
      <c r="BD150" s="82"/>
      <c r="BE150" s="82"/>
      <c r="BF150" s="82"/>
      <c r="BG150" s="82"/>
      <c r="BH150" s="82"/>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c r="CE150" s="82"/>
      <c r="CF150" s="82"/>
      <c r="CG150" s="82"/>
      <c r="CH150" s="82"/>
      <c r="CI150" s="82"/>
      <c r="CJ150" s="82"/>
      <c r="CK150" s="82"/>
      <c r="CL150" s="82"/>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82"/>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row>
    <row r="151" spans="1:256" s="86" customFormat="1" x14ac:dyDescent="0.25">
      <c r="A151" s="82"/>
      <c r="B151" s="82"/>
      <c r="C151" s="89" t="s">
        <v>5025</v>
      </c>
      <c r="D151" s="92">
        <v>99.285399999999996</v>
      </c>
      <c r="E151" s="92">
        <v>105.9593</v>
      </c>
      <c r="F151" s="83"/>
      <c r="G151" s="84"/>
      <c r="H151" s="84"/>
      <c r="I151" s="84"/>
      <c r="J151" s="84"/>
      <c r="K151" s="85"/>
      <c r="L151" s="85"/>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5"/>
      <c r="AJ151" s="82"/>
      <c r="AK151" s="82"/>
      <c r="AL151" s="82"/>
      <c r="AM151" s="82"/>
      <c r="AN151" s="82"/>
      <c r="AO151" s="82"/>
      <c r="AP151" s="82"/>
      <c r="AQ151" s="82"/>
      <c r="AR151" s="82"/>
      <c r="AS151" s="82"/>
      <c r="AT151" s="82"/>
      <c r="AU151" s="82"/>
      <c r="AV151" s="85"/>
      <c r="AW151" s="82"/>
      <c r="AX151" s="85"/>
      <c r="AY151" s="82"/>
      <c r="AZ151" s="82"/>
      <c r="BA151" s="82"/>
      <c r="BB151" s="85"/>
      <c r="BC151" s="82"/>
      <c r="BD151" s="82"/>
      <c r="BE151" s="82"/>
      <c r="BF151" s="82"/>
      <c r="BG151" s="82"/>
      <c r="BH151" s="82"/>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c r="CE151" s="82"/>
      <c r="CF151" s="82"/>
      <c r="CG151" s="82"/>
      <c r="CH151" s="82"/>
      <c r="CI151" s="82"/>
      <c r="CJ151" s="82"/>
      <c r="CK151" s="82"/>
      <c r="CL151" s="82"/>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82"/>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row>
    <row r="152" spans="1:256" s="86" customFormat="1" x14ac:dyDescent="0.25">
      <c r="A152" s="82"/>
      <c r="B152" s="82"/>
      <c r="C152" s="89" t="s">
        <v>5026</v>
      </c>
      <c r="D152" s="92">
        <v>168.05709999999999</v>
      </c>
      <c r="E152" s="92">
        <v>179.35380000000001</v>
      </c>
      <c r="F152" s="83"/>
      <c r="G152" s="84"/>
      <c r="H152" s="84"/>
      <c r="I152" s="84"/>
      <c r="J152" s="84"/>
      <c r="K152" s="85"/>
      <c r="L152" s="85"/>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5"/>
      <c r="AJ152" s="82"/>
      <c r="AK152" s="82"/>
      <c r="AL152" s="82"/>
      <c r="AM152" s="82"/>
      <c r="AN152" s="82"/>
      <c r="AO152" s="82"/>
      <c r="AP152" s="82"/>
      <c r="AQ152" s="82"/>
      <c r="AR152" s="82"/>
      <c r="AS152" s="82"/>
      <c r="AT152" s="82"/>
      <c r="AU152" s="82"/>
      <c r="AV152" s="85"/>
      <c r="AW152" s="82"/>
      <c r="AX152" s="85"/>
      <c r="AY152" s="82"/>
      <c r="AZ152" s="82"/>
      <c r="BA152" s="82"/>
      <c r="BB152" s="85"/>
      <c r="BC152" s="82"/>
      <c r="BD152" s="82"/>
      <c r="BE152" s="82"/>
      <c r="BF152" s="82"/>
      <c r="BG152" s="82"/>
      <c r="BH152" s="82"/>
      <c r="BI152" s="82"/>
      <c r="BJ152" s="82"/>
      <c r="BK152" s="82"/>
      <c r="BL152" s="82"/>
      <c r="BM152" s="82"/>
      <c r="BN152" s="82"/>
      <c r="BO152" s="82"/>
      <c r="BP152" s="82"/>
      <c r="BQ152" s="82"/>
      <c r="BR152" s="82"/>
      <c r="BS152" s="82"/>
      <c r="BT152" s="82"/>
      <c r="BU152" s="82"/>
      <c r="BV152" s="82"/>
      <c r="BW152" s="82"/>
      <c r="BX152" s="82"/>
      <c r="BY152" s="82"/>
      <c r="BZ152" s="82"/>
      <c r="CA152" s="82"/>
      <c r="CB152" s="82"/>
      <c r="CC152" s="82"/>
      <c r="CD152" s="82"/>
      <c r="CE152" s="82"/>
      <c r="CF152" s="82"/>
      <c r="CG152" s="82"/>
      <c r="CH152" s="82"/>
      <c r="CI152" s="82"/>
      <c r="CJ152" s="82"/>
      <c r="CK152" s="82"/>
      <c r="CL152" s="82"/>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82"/>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row>
    <row r="153" spans="1:256" s="86" customFormat="1" x14ac:dyDescent="0.25">
      <c r="A153" s="82"/>
      <c r="B153" s="82"/>
      <c r="C153" s="89" t="s">
        <v>5027</v>
      </c>
      <c r="D153" s="92">
        <v>132.19720000000001</v>
      </c>
      <c r="E153" s="92">
        <v>141.17400000000001</v>
      </c>
      <c r="F153" s="83"/>
      <c r="G153" s="84"/>
      <c r="H153" s="84"/>
      <c r="I153" s="84"/>
      <c r="J153" s="84"/>
      <c r="K153" s="85"/>
      <c r="L153" s="85"/>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5"/>
      <c r="AJ153" s="82"/>
      <c r="AK153" s="82"/>
      <c r="AL153" s="82"/>
      <c r="AM153" s="82"/>
      <c r="AN153" s="82"/>
      <c r="AO153" s="82"/>
      <c r="AP153" s="82"/>
      <c r="AQ153" s="82"/>
      <c r="AR153" s="82"/>
      <c r="AS153" s="82"/>
      <c r="AT153" s="82"/>
      <c r="AU153" s="82"/>
      <c r="AV153" s="85"/>
      <c r="AW153" s="82"/>
      <c r="AX153" s="85"/>
      <c r="AY153" s="82"/>
      <c r="AZ153" s="82"/>
      <c r="BA153" s="82"/>
      <c r="BB153" s="85"/>
      <c r="BC153" s="82"/>
      <c r="BD153" s="82"/>
      <c r="BE153" s="82"/>
      <c r="BF153" s="82"/>
      <c r="BG153" s="82"/>
      <c r="BH153" s="82"/>
      <c r="BI153" s="82"/>
      <c r="BJ153" s="82"/>
      <c r="BK153" s="82"/>
      <c r="BL153" s="82"/>
      <c r="BM153" s="82"/>
      <c r="BN153" s="82"/>
      <c r="BO153" s="82"/>
      <c r="BP153" s="82"/>
      <c r="BQ153" s="82"/>
      <c r="BR153" s="82"/>
      <c r="BS153" s="82"/>
      <c r="BT153" s="82"/>
      <c r="BU153" s="82"/>
      <c r="BV153" s="82"/>
      <c r="BW153" s="82"/>
      <c r="BX153" s="82"/>
      <c r="BY153" s="82"/>
      <c r="BZ153" s="82"/>
      <c r="CA153" s="82"/>
      <c r="CB153" s="82"/>
      <c r="CC153" s="82"/>
      <c r="CD153" s="82"/>
      <c r="CE153" s="82"/>
      <c r="CF153" s="82"/>
      <c r="CG153" s="82"/>
      <c r="CH153" s="82"/>
      <c r="CI153" s="82"/>
      <c r="CJ153" s="82"/>
      <c r="CK153" s="82"/>
      <c r="CL153" s="82"/>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82"/>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row>
    <row r="154" spans="1:256" s="86" customFormat="1" x14ac:dyDescent="0.25">
      <c r="A154" s="82"/>
      <c r="B154" s="82"/>
      <c r="C154" s="89" t="s">
        <v>5028</v>
      </c>
      <c r="D154" s="92">
        <v>193.68360000000001</v>
      </c>
      <c r="E154" s="92">
        <v>206.8355</v>
      </c>
      <c r="F154" s="83"/>
      <c r="G154" s="84"/>
      <c r="H154" s="84"/>
      <c r="I154" s="84"/>
      <c r="J154" s="84"/>
      <c r="K154" s="85"/>
      <c r="L154" s="85"/>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5"/>
      <c r="AJ154" s="82"/>
      <c r="AK154" s="82"/>
      <c r="AL154" s="82"/>
      <c r="AM154" s="82"/>
      <c r="AN154" s="82"/>
      <c r="AO154" s="82"/>
      <c r="AP154" s="82"/>
      <c r="AQ154" s="82"/>
      <c r="AR154" s="82"/>
      <c r="AS154" s="82"/>
      <c r="AT154" s="82"/>
      <c r="AU154" s="82"/>
      <c r="AV154" s="85"/>
      <c r="AW154" s="82"/>
      <c r="AX154" s="85"/>
      <c r="AY154" s="82"/>
      <c r="AZ154" s="82"/>
      <c r="BA154" s="82"/>
      <c r="BB154" s="85"/>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c r="CA154" s="82"/>
      <c r="CB154" s="82"/>
      <c r="CC154" s="82"/>
      <c r="CD154" s="82"/>
      <c r="CE154" s="82"/>
      <c r="CF154" s="82"/>
      <c r="CG154" s="82"/>
      <c r="CH154" s="82"/>
      <c r="CI154" s="82"/>
      <c r="CJ154" s="82"/>
      <c r="CK154" s="82"/>
      <c r="CL154" s="82"/>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82"/>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row>
    <row r="155" spans="1:256" s="86" customFormat="1" ht="85.15" customHeight="1" x14ac:dyDescent="0.25">
      <c r="A155" s="82"/>
      <c r="B155" s="82"/>
      <c r="C155" s="166" t="s">
        <v>5060</v>
      </c>
      <c r="D155" s="167"/>
      <c r="E155" s="168"/>
      <c r="F155" s="83"/>
      <c r="G155" s="84"/>
      <c r="H155" s="84"/>
      <c r="I155" s="84"/>
      <c r="J155" s="84"/>
      <c r="K155" s="85"/>
      <c r="L155" s="85"/>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5"/>
      <c r="AJ155" s="82"/>
      <c r="AK155" s="82"/>
      <c r="AL155" s="82"/>
      <c r="AM155" s="82"/>
      <c r="AN155" s="82"/>
      <c r="AO155" s="82"/>
      <c r="AP155" s="82"/>
      <c r="AQ155" s="82"/>
      <c r="AR155" s="82"/>
      <c r="AS155" s="82"/>
      <c r="AT155" s="82"/>
      <c r="AU155" s="82"/>
      <c r="AV155" s="85"/>
      <c r="AW155" s="82"/>
      <c r="AX155" s="85"/>
      <c r="AY155" s="82"/>
      <c r="AZ155" s="82"/>
      <c r="BA155" s="82"/>
      <c r="BB155" s="85"/>
      <c r="BC155" s="82"/>
      <c r="BD155" s="82"/>
      <c r="BE155" s="82"/>
      <c r="BF155" s="82"/>
      <c r="BG155" s="82"/>
      <c r="BH155" s="82"/>
      <c r="BI155" s="82"/>
      <c r="BJ155" s="82"/>
      <c r="BK155" s="82"/>
      <c r="BL155" s="82"/>
      <c r="BM155" s="82"/>
      <c r="BN155" s="82"/>
      <c r="BO155" s="82"/>
      <c r="BP155" s="82"/>
      <c r="BQ155" s="82"/>
      <c r="BR155" s="82"/>
      <c r="BS155" s="82"/>
      <c r="BT155" s="82"/>
      <c r="BU155" s="82"/>
      <c r="BV155" s="82"/>
      <c r="BW155" s="82"/>
      <c r="BX155" s="82"/>
      <c r="BY155" s="82"/>
      <c r="BZ155" s="82"/>
      <c r="CA155" s="82"/>
      <c r="CB155" s="82"/>
      <c r="CC155" s="82"/>
      <c r="CD155" s="82"/>
      <c r="CE155" s="82"/>
      <c r="CF155" s="82"/>
      <c r="CG155" s="82"/>
      <c r="CH155" s="82"/>
      <c r="CI155" s="82"/>
      <c r="CJ155" s="82"/>
      <c r="CK155" s="82"/>
      <c r="CL155" s="82"/>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82"/>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row>
    <row r="157" spans="1:256" x14ac:dyDescent="0.25">
      <c r="C157" s="2" t="s">
        <v>5066</v>
      </c>
      <c r="E157" s="2" t="s">
        <v>2</v>
      </c>
    </row>
    <row r="159" spans="1:256" x14ac:dyDescent="0.25">
      <c r="C159" s="2" t="s">
        <v>5067</v>
      </c>
      <c r="E159" s="2" t="s">
        <v>2</v>
      </c>
    </row>
    <row r="161" spans="3:8" x14ac:dyDescent="0.25">
      <c r="C161" s="2" t="s">
        <v>5018</v>
      </c>
    </row>
    <row r="163" spans="3:8" s="120" customFormat="1" ht="13.5" x14ac:dyDescent="0.25">
      <c r="C163" s="136" t="s">
        <v>5134</v>
      </c>
      <c r="D163" s="136"/>
      <c r="E163" s="136"/>
      <c r="F163" s="103"/>
      <c r="G163" s="103"/>
      <c r="H163" s="137"/>
    </row>
    <row r="164" spans="3:8" s="120" customFormat="1" ht="40.5" x14ac:dyDescent="0.2">
      <c r="C164" s="121" t="s">
        <v>5128</v>
      </c>
      <c r="D164" s="121" t="s">
        <v>5129</v>
      </c>
      <c r="E164" s="121" t="s">
        <v>4573</v>
      </c>
      <c r="F164" s="121" t="s">
        <v>5135</v>
      </c>
      <c r="G164" s="121" t="s">
        <v>5136</v>
      </c>
      <c r="H164" s="151" t="s">
        <v>5137</v>
      </c>
    </row>
    <row r="165" spans="3:8" s="120" customFormat="1" ht="13.5" x14ac:dyDescent="0.2">
      <c r="C165" s="130" t="s">
        <v>5138</v>
      </c>
      <c r="D165" s="121"/>
      <c r="E165" s="121"/>
      <c r="F165" s="121"/>
      <c r="G165" s="121"/>
      <c r="H165" s="151"/>
    </row>
    <row r="166" spans="3:8" s="120" customFormat="1" ht="13.5" x14ac:dyDescent="0.25">
      <c r="C166" s="138"/>
      <c r="D166" s="138"/>
      <c r="E166" s="138"/>
      <c r="F166" s="138"/>
      <c r="G166" s="138"/>
      <c r="H166" s="137"/>
    </row>
    <row r="167" spans="3:8" s="120" customFormat="1" ht="13.5" x14ac:dyDescent="0.25">
      <c r="C167" s="103" t="s">
        <v>5139</v>
      </c>
      <c r="D167" s="103"/>
      <c r="E167" s="103"/>
      <c r="F167" s="103"/>
      <c r="G167" s="103"/>
      <c r="H167" s="137"/>
    </row>
    <row r="168" spans="3:8" s="120" customFormat="1" ht="13.5" x14ac:dyDescent="0.25">
      <c r="C168" s="134"/>
      <c r="D168" s="134"/>
      <c r="E168" s="134"/>
      <c r="F168" s="103"/>
      <c r="G168" s="103"/>
      <c r="H168" s="137"/>
    </row>
    <row r="169" spans="3:8" s="120" customFormat="1" ht="13.5" x14ac:dyDescent="0.25">
      <c r="C169" s="134" t="s">
        <v>5140</v>
      </c>
      <c r="D169" s="134"/>
      <c r="E169" s="1"/>
      <c r="F169" s="103"/>
      <c r="G169" s="103"/>
      <c r="H169" s="137"/>
    </row>
    <row r="170" spans="3:8" s="120" customFormat="1" ht="13.5" x14ac:dyDescent="0.25">
      <c r="C170" s="103" t="s">
        <v>5141</v>
      </c>
      <c r="D170" s="103"/>
      <c r="E170" s="103"/>
      <c r="F170" s="120" t="s">
        <v>5138</v>
      </c>
      <c r="G170" s="103"/>
      <c r="H170" s="137"/>
    </row>
    <row r="171" spans="3:8" s="120" customFormat="1" ht="13.5" x14ac:dyDescent="0.25">
      <c r="C171" s="103" t="s">
        <v>5142</v>
      </c>
      <c r="D171" s="103"/>
      <c r="E171" s="103"/>
      <c r="F171" s="120" t="s">
        <v>5138</v>
      </c>
      <c r="G171" s="103"/>
      <c r="H171" s="137"/>
    </row>
    <row r="172" spans="3:8" s="120" customFormat="1" ht="13.5" x14ac:dyDescent="0.25">
      <c r="C172" s="103" t="s">
        <v>5143</v>
      </c>
      <c r="D172" s="103"/>
      <c r="E172" s="103"/>
      <c r="F172" s="120" t="s">
        <v>5138</v>
      </c>
      <c r="G172" s="123"/>
      <c r="H172" s="141"/>
    </row>
    <row r="173" spans="3:8" s="120" customFormat="1" ht="13.5" x14ac:dyDescent="0.25">
      <c r="C173" s="103" t="s">
        <v>5130</v>
      </c>
      <c r="D173" s="103"/>
      <c r="E173" s="103"/>
      <c r="F173" s="120" t="s">
        <v>5138</v>
      </c>
      <c r="G173" s="123"/>
      <c r="H173" s="141"/>
    </row>
    <row r="174" spans="3:8" s="120" customFormat="1" ht="13.5" x14ac:dyDescent="0.25">
      <c r="C174" s="103" t="s">
        <v>5144</v>
      </c>
      <c r="D174" s="103"/>
      <c r="E174" s="103"/>
      <c r="F174" s="120" t="s">
        <v>5138</v>
      </c>
      <c r="G174" s="123"/>
      <c r="H174" s="141"/>
    </row>
    <row r="175" spans="3:8" s="120" customFormat="1" ht="13.5" x14ac:dyDescent="0.25">
      <c r="C175" s="103" t="s">
        <v>5145</v>
      </c>
      <c r="D175" s="103"/>
      <c r="E175" s="103"/>
      <c r="F175" s="120" t="s">
        <v>5138</v>
      </c>
      <c r="G175" s="123"/>
      <c r="H175" s="141"/>
    </row>
    <row r="176" spans="3:8" s="120" customFormat="1" ht="13.5" x14ac:dyDescent="0.25">
      <c r="C176" s="103" t="s">
        <v>5146</v>
      </c>
      <c r="D176" s="103"/>
      <c r="E176" s="103"/>
      <c r="F176" s="120" t="s">
        <v>5138</v>
      </c>
      <c r="G176" s="123"/>
      <c r="H176" s="141"/>
    </row>
    <row r="177" spans="3:13" s="120" customFormat="1" ht="13.5" x14ac:dyDescent="0.25">
      <c r="C177" s="103" t="s">
        <v>5147</v>
      </c>
      <c r="D177" s="103"/>
      <c r="E177" s="103"/>
      <c r="F177" s="120" t="s">
        <v>5138</v>
      </c>
      <c r="G177" s="123"/>
      <c r="H177" s="141"/>
    </row>
    <row r="178" spans="3:13" s="120" customFormat="1" ht="13.5" x14ac:dyDescent="0.25">
      <c r="C178" s="103" t="s">
        <v>5148</v>
      </c>
      <c r="D178" s="103"/>
      <c r="E178" s="103"/>
      <c r="F178" s="120" t="s">
        <v>5138</v>
      </c>
      <c r="G178" s="123"/>
      <c r="H178" s="141"/>
      <c r="J178" s="124"/>
      <c r="K178" s="125"/>
      <c r="L178" s="126"/>
      <c r="M178" s="126"/>
    </row>
    <row r="179" spans="3:13" s="120" customFormat="1" ht="13.5" x14ac:dyDescent="0.25">
      <c r="C179" s="127"/>
      <c r="D179" s="127"/>
      <c r="E179" s="127"/>
      <c r="F179" s="128"/>
      <c r="G179" s="123"/>
      <c r="H179" s="141"/>
    </row>
    <row r="180" spans="3:13" s="120" customFormat="1" ht="13.5" x14ac:dyDescent="0.25">
      <c r="C180" s="103"/>
      <c r="D180" s="103"/>
      <c r="E180" s="103"/>
      <c r="F180" s="128"/>
      <c r="G180" s="128"/>
      <c r="H180" s="141"/>
    </row>
    <row r="181" spans="3:13" s="120" customFormat="1" ht="13.5" x14ac:dyDescent="0.25">
      <c r="C181" s="134" t="s">
        <v>5149</v>
      </c>
      <c r="D181" s="134"/>
      <c r="E181" s="1"/>
      <c r="F181" s="103"/>
      <c r="G181" s="103"/>
      <c r="H181" s="137"/>
    </row>
    <row r="182" spans="3:13" s="120" customFormat="1" ht="40.5" x14ac:dyDescent="0.2">
      <c r="C182" s="121" t="s">
        <v>5128</v>
      </c>
      <c r="D182" s="121" t="s">
        <v>5129</v>
      </c>
      <c r="E182" s="121" t="s">
        <v>4573</v>
      </c>
      <c r="F182" s="121" t="s">
        <v>5135</v>
      </c>
      <c r="G182" s="121" t="s">
        <v>5136</v>
      </c>
      <c r="H182" s="151" t="s">
        <v>5137</v>
      </c>
    </row>
    <row r="183" spans="3:13" s="120" customFormat="1" ht="13.5" x14ac:dyDescent="0.25">
      <c r="C183" s="130" t="s">
        <v>5138</v>
      </c>
      <c r="D183" s="129"/>
      <c r="E183" s="130"/>
      <c r="F183" s="131"/>
      <c r="G183" s="131"/>
      <c r="H183" s="131"/>
    </row>
    <row r="184" spans="3:13" s="120" customFormat="1" ht="13.5" x14ac:dyDescent="0.2">
      <c r="C184" s="140"/>
      <c r="D184" s="140"/>
      <c r="E184" s="140"/>
      <c r="F184" s="140"/>
      <c r="G184" s="140"/>
      <c r="H184" s="140"/>
    </row>
    <row r="185" spans="3:13" s="120" customFormat="1" ht="13.5" x14ac:dyDescent="0.25">
      <c r="C185" s="103" t="s">
        <v>5167</v>
      </c>
      <c r="D185" s="103"/>
      <c r="E185" s="103"/>
      <c r="F185" s="103"/>
      <c r="G185" s="103"/>
      <c r="H185" s="103"/>
    </row>
    <row r="186" spans="3:13" s="120" customFormat="1" ht="13.5" x14ac:dyDescent="0.25">
      <c r="C186" s="134"/>
      <c r="D186" s="134"/>
      <c r="E186" s="134"/>
      <c r="F186" s="103"/>
      <c r="G186" s="103"/>
      <c r="H186" s="137"/>
    </row>
    <row r="187" spans="3:13" s="120" customFormat="1" ht="13.5" x14ac:dyDescent="0.25">
      <c r="C187" s="134" t="s">
        <v>5151</v>
      </c>
      <c r="D187" s="134"/>
      <c r="E187" s="1"/>
      <c r="F187" s="103"/>
      <c r="G187" s="103"/>
      <c r="H187" s="137"/>
    </row>
    <row r="188" spans="3:13" s="120" customFormat="1" ht="13.5" x14ac:dyDescent="0.25">
      <c r="C188" s="103" t="s">
        <v>5141</v>
      </c>
      <c r="D188" s="103"/>
      <c r="E188" s="103"/>
      <c r="F188" s="122">
        <v>7695</v>
      </c>
      <c r="G188" s="103"/>
      <c r="H188" s="137"/>
    </row>
    <row r="189" spans="3:13" s="120" customFormat="1" ht="13.5" x14ac:dyDescent="0.25">
      <c r="C189" s="103" t="s">
        <v>5142</v>
      </c>
      <c r="D189" s="103"/>
      <c r="E189" s="103"/>
      <c r="F189" s="122" t="s">
        <v>5138</v>
      </c>
      <c r="G189" s="103"/>
      <c r="H189" s="137"/>
    </row>
    <row r="190" spans="3:13" s="120" customFormat="1" ht="13.5" x14ac:dyDescent="0.25">
      <c r="C190" s="103" t="s">
        <v>5143</v>
      </c>
      <c r="D190" s="103"/>
      <c r="E190" s="103"/>
      <c r="F190" s="122" t="s">
        <v>5138</v>
      </c>
      <c r="G190" s="123"/>
      <c r="H190" s="141"/>
    </row>
    <row r="191" spans="3:13" s="120" customFormat="1" ht="13.5" x14ac:dyDescent="0.25">
      <c r="C191" s="103" t="s">
        <v>5130</v>
      </c>
      <c r="D191" s="103"/>
      <c r="E191" s="103"/>
      <c r="F191" s="122">
        <v>7695</v>
      </c>
      <c r="G191" s="123"/>
      <c r="H191" s="141"/>
    </row>
    <row r="192" spans="3:13" s="120" customFormat="1" ht="13.5" x14ac:dyDescent="0.25">
      <c r="C192" s="103" t="s">
        <v>5144</v>
      </c>
      <c r="D192" s="103"/>
      <c r="E192" s="103"/>
      <c r="F192" s="122">
        <v>11895216512.1</v>
      </c>
      <c r="G192" s="123"/>
      <c r="H192" s="141"/>
    </row>
    <row r="193" spans="3:9" s="120" customFormat="1" ht="13.5" x14ac:dyDescent="0.25">
      <c r="C193" s="103" t="s">
        <v>5145</v>
      </c>
      <c r="D193" s="103"/>
      <c r="E193" s="103"/>
      <c r="F193" s="122">
        <v>0</v>
      </c>
      <c r="G193" s="123"/>
      <c r="H193" s="141"/>
    </row>
    <row r="194" spans="3:9" s="120" customFormat="1" ht="13.5" x14ac:dyDescent="0.25">
      <c r="C194" s="103" t="s">
        <v>5146</v>
      </c>
      <c r="D194" s="103"/>
      <c r="E194" s="103"/>
      <c r="F194" s="122">
        <v>0</v>
      </c>
      <c r="G194" s="123"/>
      <c r="H194" s="141"/>
    </row>
    <row r="195" spans="3:9" s="120" customFormat="1" ht="13.5" x14ac:dyDescent="0.25">
      <c r="C195" s="103" t="s">
        <v>5147</v>
      </c>
      <c r="D195" s="103"/>
      <c r="E195" s="103"/>
      <c r="F195" s="122">
        <v>11937051506.25</v>
      </c>
      <c r="G195" s="123"/>
      <c r="H195" s="141"/>
    </row>
    <row r="196" spans="3:9" s="120" customFormat="1" ht="13.5" x14ac:dyDescent="0.25">
      <c r="C196" s="37" t="s">
        <v>5148</v>
      </c>
      <c r="D196" s="37"/>
      <c r="E196" s="37"/>
      <c r="F196" s="122">
        <v>41834994.149999619</v>
      </c>
      <c r="G196" s="146"/>
      <c r="H196" s="147"/>
    </row>
    <row r="197" spans="3:9" s="120" customFormat="1" ht="13.5" x14ac:dyDescent="0.25">
      <c r="C197" s="103"/>
      <c r="D197" s="103"/>
      <c r="E197" s="103"/>
      <c r="F197" s="142"/>
      <c r="G197" s="148"/>
      <c r="H197" s="137"/>
    </row>
    <row r="198" spans="3:9" s="120" customFormat="1" ht="13.5" x14ac:dyDescent="0.25">
      <c r="C198" s="134" t="s">
        <v>5152</v>
      </c>
      <c r="D198" s="134"/>
      <c r="E198" s="136"/>
      <c r="F198" s="103"/>
      <c r="G198" s="149"/>
      <c r="H198" s="137"/>
      <c r="I198" s="132"/>
    </row>
    <row r="199" spans="3:9" s="120" customFormat="1" ht="40.5" x14ac:dyDescent="0.25">
      <c r="C199" s="121" t="s">
        <v>5128</v>
      </c>
      <c r="D199" s="121" t="s">
        <v>5153</v>
      </c>
      <c r="E199" s="121" t="s">
        <v>5154</v>
      </c>
      <c r="F199" s="121" t="s">
        <v>5155</v>
      </c>
      <c r="G199" s="149"/>
      <c r="H199" s="137"/>
    </row>
    <row r="200" spans="3:9" s="120" customFormat="1" ht="13.5" x14ac:dyDescent="0.25">
      <c r="C200" s="169" t="s">
        <v>5138</v>
      </c>
      <c r="D200" s="169"/>
      <c r="E200" s="169"/>
      <c r="F200" s="169"/>
      <c r="G200" s="149"/>
      <c r="H200" s="137"/>
    </row>
    <row r="201" spans="3:9" s="120" customFormat="1" ht="13.5" x14ac:dyDescent="0.25">
      <c r="C201" s="103" t="s">
        <v>5156</v>
      </c>
      <c r="D201" s="103"/>
      <c r="E201" s="103"/>
      <c r="F201" s="103"/>
      <c r="G201" s="149"/>
      <c r="H201" s="137"/>
    </row>
    <row r="202" spans="3:9" s="120" customFormat="1" ht="13.5" x14ac:dyDescent="0.25">
      <c r="C202" s="150"/>
      <c r="D202" s="150"/>
      <c r="E202" s="150"/>
      <c r="F202" s="103"/>
      <c r="G202" s="149"/>
      <c r="H202" s="137"/>
    </row>
    <row r="203" spans="3:9" s="120" customFormat="1" ht="13.5" x14ac:dyDescent="0.25">
      <c r="C203" s="134" t="s">
        <v>5157</v>
      </c>
      <c r="D203" s="134"/>
      <c r="E203" s="1"/>
      <c r="F203" s="103"/>
      <c r="G203" s="103"/>
      <c r="H203" s="137"/>
    </row>
    <row r="204" spans="3:9" s="120" customFormat="1" ht="13.5" x14ac:dyDescent="0.25">
      <c r="C204" s="103" t="s">
        <v>5158</v>
      </c>
      <c r="D204" s="103"/>
      <c r="E204" s="103"/>
      <c r="F204" s="103" t="s">
        <v>5138</v>
      </c>
      <c r="G204" s="103"/>
      <c r="H204" s="137"/>
    </row>
    <row r="205" spans="3:9" s="120" customFormat="1" ht="13.5" x14ac:dyDescent="0.25">
      <c r="C205" s="103" t="s">
        <v>5159</v>
      </c>
      <c r="D205" s="103"/>
      <c r="E205" s="103"/>
      <c r="F205" s="103" t="s">
        <v>5138</v>
      </c>
      <c r="G205" s="103"/>
      <c r="H205" s="137"/>
    </row>
    <row r="206" spans="3:9" s="120" customFormat="1" ht="13.5" x14ac:dyDescent="0.25">
      <c r="C206" s="103" t="s">
        <v>5160</v>
      </c>
      <c r="D206" s="103"/>
      <c r="E206" s="103"/>
      <c r="F206" s="103" t="s">
        <v>5138</v>
      </c>
      <c r="G206" s="103"/>
      <c r="H206" s="137"/>
    </row>
    <row r="207" spans="3:9" s="120" customFormat="1" ht="13.5" x14ac:dyDescent="0.25">
      <c r="C207" s="127" t="s">
        <v>5161</v>
      </c>
      <c r="D207" s="127"/>
      <c r="E207" s="127"/>
      <c r="F207" s="103"/>
      <c r="G207" s="103"/>
      <c r="H207" s="137"/>
    </row>
    <row r="208" spans="3:9" s="120" customFormat="1" ht="13.5" x14ac:dyDescent="0.25">
      <c r="C208" s="127"/>
      <c r="D208" s="127"/>
      <c r="E208" s="127"/>
      <c r="F208" s="103"/>
      <c r="G208" s="103"/>
      <c r="H208" s="137"/>
    </row>
    <row r="209" spans="3:8" s="120" customFormat="1" ht="13.5" x14ac:dyDescent="0.25">
      <c r="C209" s="136" t="s">
        <v>5162</v>
      </c>
      <c r="D209" s="136"/>
      <c r="E209" s="136"/>
      <c r="F209" s="103"/>
      <c r="G209" s="149"/>
      <c r="H209" s="137"/>
    </row>
    <row r="210" spans="3:8" s="120" customFormat="1" ht="40.5" x14ac:dyDescent="0.25">
      <c r="C210" s="121" t="s">
        <v>5128</v>
      </c>
      <c r="D210" s="121" t="s">
        <v>4630</v>
      </c>
      <c r="E210" s="121" t="s">
        <v>5153</v>
      </c>
      <c r="F210" s="121" t="s">
        <v>5154</v>
      </c>
      <c r="G210" s="121" t="s">
        <v>5163</v>
      </c>
      <c r="H210" s="137"/>
    </row>
    <row r="211" spans="3:8" s="120" customFormat="1" ht="13.5" x14ac:dyDescent="0.25">
      <c r="C211" s="181" t="s">
        <v>5138</v>
      </c>
      <c r="D211" s="181"/>
      <c r="E211" s="181"/>
      <c r="F211" s="181"/>
      <c r="G211" s="181"/>
      <c r="H211" s="137"/>
    </row>
    <row r="212" spans="3:8" s="120" customFormat="1" ht="13.5" x14ac:dyDescent="0.25">
      <c r="C212" s="170" t="s">
        <v>5164</v>
      </c>
      <c r="D212" s="170"/>
      <c r="E212" s="170"/>
      <c r="F212" s="170"/>
      <c r="G212" s="170"/>
      <c r="H212" s="137"/>
    </row>
    <row r="213" spans="3:8" s="120" customFormat="1" ht="13.5" x14ac:dyDescent="0.25">
      <c r="C213" s="107"/>
      <c r="D213" s="133"/>
      <c r="E213" s="133"/>
      <c r="F213" s="133"/>
      <c r="G213" s="133"/>
      <c r="H213" s="137"/>
    </row>
    <row r="214" spans="3:8" s="120" customFormat="1" ht="13.5" x14ac:dyDescent="0.25">
      <c r="C214" s="1" t="s">
        <v>5165</v>
      </c>
      <c r="D214" s="1"/>
      <c r="E214" s="1"/>
      <c r="F214" s="103"/>
      <c r="G214" s="103"/>
      <c r="H214" s="137"/>
    </row>
    <row r="215" spans="3:8" s="120" customFormat="1" ht="13.5" x14ac:dyDescent="0.25">
      <c r="C215" s="103" t="s">
        <v>5158</v>
      </c>
      <c r="D215" s="103"/>
      <c r="E215" s="103"/>
      <c r="F215" s="103" t="s">
        <v>5138</v>
      </c>
      <c r="G215" s="103"/>
      <c r="H215" s="137"/>
    </row>
    <row r="216" spans="3:8" s="120" customFormat="1" ht="13.5" x14ac:dyDescent="0.25">
      <c r="C216" s="103" t="s">
        <v>5159</v>
      </c>
      <c r="D216" s="103"/>
      <c r="E216" s="103"/>
      <c r="F216" s="103" t="s">
        <v>5138</v>
      </c>
      <c r="G216" s="103"/>
      <c r="H216" s="137"/>
    </row>
    <row r="217" spans="3:8" s="120" customFormat="1" ht="13.5" x14ac:dyDescent="0.25">
      <c r="C217" s="103" t="s">
        <v>5160</v>
      </c>
      <c r="D217" s="103"/>
      <c r="E217" s="103"/>
      <c r="F217" s="103" t="s">
        <v>5138</v>
      </c>
      <c r="G217" s="103"/>
      <c r="H217" s="137"/>
    </row>
    <row r="218" spans="3:8" s="120" customFormat="1" ht="12.75" x14ac:dyDescent="0.2">
      <c r="H218" s="135"/>
    </row>
    <row r="219" spans="3:8" s="120" customFormat="1" ht="13.5" x14ac:dyDescent="0.25">
      <c r="C219" s="134" t="s">
        <v>5166</v>
      </c>
      <c r="H219" s="135"/>
    </row>
    <row r="220" spans="3:8" x14ac:dyDescent="0.25">
      <c r="C220" s="2" t="s">
        <v>5019</v>
      </c>
      <c r="E220" s="2" t="s">
        <v>2</v>
      </c>
    </row>
    <row r="222" spans="3:8" x14ac:dyDescent="0.25">
      <c r="C222" s="2" t="s">
        <v>5020</v>
      </c>
      <c r="E222" s="99">
        <v>0.904031303365743</v>
      </c>
    </row>
    <row r="224" spans="3:8" x14ac:dyDescent="0.25">
      <c r="C224" s="2" t="s">
        <v>5021</v>
      </c>
      <c r="E224" s="100" t="s">
        <v>5182</v>
      </c>
    </row>
    <row r="226" spans="3:6" x14ac:dyDescent="0.25">
      <c r="C226" s="2" t="s">
        <v>5068</v>
      </c>
      <c r="E226" s="2" t="s">
        <v>2</v>
      </c>
    </row>
    <row r="228" spans="3:6" x14ac:dyDescent="0.25">
      <c r="C228" s="2" t="s">
        <v>5183</v>
      </c>
    </row>
    <row r="230" spans="3:6" x14ac:dyDescent="0.25">
      <c r="C230" s="1" t="s">
        <v>5250</v>
      </c>
      <c r="E230" s="162" t="s">
        <v>5251</v>
      </c>
    </row>
    <row r="231" spans="3:6" x14ac:dyDescent="0.25">
      <c r="E231" s="2" t="s">
        <v>5285</v>
      </c>
    </row>
    <row r="232" spans="3:6" x14ac:dyDescent="0.25">
      <c r="E232" s="2" t="s">
        <v>5283</v>
      </c>
      <c r="F232" s="16" t="s">
        <v>5284</v>
      </c>
    </row>
  </sheetData>
  <mergeCells count="5">
    <mergeCell ref="C200:F200"/>
    <mergeCell ref="C211:G211"/>
    <mergeCell ref="C212:G212"/>
    <mergeCell ref="C140:K140"/>
    <mergeCell ref="C155:E155"/>
  </mergeCells>
  <hyperlinks>
    <hyperlink ref="J2" location="'Index'!A1" display="'Index'!A1" xr:uid="{28905145-85BB-4469-9CFC-3B919A78B0C0}"/>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EA48F-323A-47F2-9EA1-715F17A8BB66}">
  <sheetPr codeName="Sheet1"/>
  <dimension ref="A1:IV163"/>
  <sheetViews>
    <sheetView showGridLines="0" zoomScale="90" zoomScaleNormal="90" workbookViewId="0">
      <pane ySplit="6" topLeftCell="A14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20.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2809</v>
      </c>
      <c r="J2" s="38" t="s">
        <v>4568</v>
      </c>
    </row>
    <row r="3" spans="1:54" ht="16.5" x14ac:dyDescent="0.3">
      <c r="C3" s="1" t="s">
        <v>28</v>
      </c>
      <c r="D3" s="21" t="s">
        <v>2810</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2:11" x14ac:dyDescent="0.25">
      <c r="C17" s="57" t="s">
        <v>6</v>
      </c>
      <c r="D17" s="52"/>
      <c r="E17" s="6"/>
      <c r="F17" s="19"/>
      <c r="G17" s="24"/>
      <c r="H17" s="24"/>
      <c r="I17" s="31"/>
      <c r="J17" s="31"/>
      <c r="K17" s="35"/>
    </row>
    <row r="18" spans="2:11" x14ac:dyDescent="0.25">
      <c r="C18" s="57" t="s">
        <v>647</v>
      </c>
      <c r="D18" s="52"/>
      <c r="E18" s="6"/>
      <c r="F18" s="19"/>
      <c r="G18" s="24"/>
      <c r="H18" s="24"/>
      <c r="I18" s="31"/>
      <c r="J18" s="31"/>
      <c r="K18" s="35"/>
    </row>
    <row r="19" spans="2:11" x14ac:dyDescent="0.25">
      <c r="B19" s="8" t="s">
        <v>2811</v>
      </c>
      <c r="C19" s="58" t="s">
        <v>1173</v>
      </c>
      <c r="D19" s="52" t="s">
        <v>2812</v>
      </c>
      <c r="E19" s="6" t="s">
        <v>662</v>
      </c>
      <c r="F19" s="19">
        <v>23000</v>
      </c>
      <c r="G19" s="24">
        <v>18624.46</v>
      </c>
      <c r="H19" s="24">
        <v>4.68</v>
      </c>
      <c r="I19" s="31">
        <v>7.2549000000000001</v>
      </c>
      <c r="J19" s="31"/>
      <c r="K19" s="35" t="s">
        <v>651</v>
      </c>
    </row>
    <row r="20" spans="2:11" x14ac:dyDescent="0.25">
      <c r="B20" s="8" t="s">
        <v>2813</v>
      </c>
      <c r="C20" s="58" t="s">
        <v>2814</v>
      </c>
      <c r="D20" s="52" t="s">
        <v>2815</v>
      </c>
      <c r="E20" s="6" t="s">
        <v>679</v>
      </c>
      <c r="F20" s="19">
        <v>17500</v>
      </c>
      <c r="G20" s="24">
        <v>17559.59</v>
      </c>
      <c r="H20" s="24">
        <v>4.42</v>
      </c>
      <c r="I20" s="31">
        <v>7.4</v>
      </c>
      <c r="J20" s="31"/>
      <c r="K20" s="35"/>
    </row>
    <row r="21" spans="2:11" x14ac:dyDescent="0.25">
      <c r="B21" s="8" t="s">
        <v>2816</v>
      </c>
      <c r="C21" s="58" t="s">
        <v>435</v>
      </c>
      <c r="D21" s="52" t="s">
        <v>2817</v>
      </c>
      <c r="E21" s="6" t="s">
        <v>697</v>
      </c>
      <c r="F21" s="19">
        <v>1750</v>
      </c>
      <c r="G21" s="24">
        <v>17558.939999999999</v>
      </c>
      <c r="H21" s="24">
        <v>4.42</v>
      </c>
      <c r="I21" s="31">
        <v>7.0449999999999999</v>
      </c>
      <c r="J21" s="31"/>
      <c r="K21" s="35" t="s">
        <v>651</v>
      </c>
    </row>
    <row r="22" spans="2:11" x14ac:dyDescent="0.25">
      <c r="B22" s="8" t="s">
        <v>694</v>
      </c>
      <c r="C22" s="58" t="s">
        <v>695</v>
      </c>
      <c r="D22" s="52" t="s">
        <v>696</v>
      </c>
      <c r="E22" s="6" t="s">
        <v>697</v>
      </c>
      <c r="F22" s="19">
        <v>15000</v>
      </c>
      <c r="G22" s="24">
        <v>14802.3</v>
      </c>
      <c r="H22" s="24">
        <v>3.72</v>
      </c>
      <c r="I22" s="31">
        <v>7.37</v>
      </c>
      <c r="J22" s="31"/>
      <c r="K22" s="35" t="s">
        <v>651</v>
      </c>
    </row>
    <row r="23" spans="2:11" x14ac:dyDescent="0.25">
      <c r="B23" s="8" t="s">
        <v>2293</v>
      </c>
      <c r="C23" s="58" t="s">
        <v>735</v>
      </c>
      <c r="D23" s="52" t="s">
        <v>2294</v>
      </c>
      <c r="E23" s="6" t="s">
        <v>662</v>
      </c>
      <c r="F23" s="19">
        <v>12500</v>
      </c>
      <c r="G23" s="24">
        <v>12458.18</v>
      </c>
      <c r="H23" s="24">
        <v>3.13</v>
      </c>
      <c r="I23" s="31">
        <v>7.1351000000000004</v>
      </c>
      <c r="J23" s="31"/>
      <c r="K23" s="35" t="s">
        <v>651</v>
      </c>
    </row>
    <row r="24" spans="2:11" x14ac:dyDescent="0.25">
      <c r="B24" s="8" t="s">
        <v>1206</v>
      </c>
      <c r="C24" s="58" t="s">
        <v>826</v>
      </c>
      <c r="D24" s="52" t="s">
        <v>1207</v>
      </c>
      <c r="E24" s="6" t="s">
        <v>662</v>
      </c>
      <c r="F24" s="19">
        <v>10000</v>
      </c>
      <c r="G24" s="24">
        <v>10048.370000000001</v>
      </c>
      <c r="H24" s="24">
        <v>2.5299999999999998</v>
      </c>
      <c r="I24" s="31">
        <v>7.2134</v>
      </c>
      <c r="J24" s="31"/>
      <c r="K24" s="35"/>
    </row>
    <row r="25" spans="2:11" x14ac:dyDescent="0.25">
      <c r="B25" s="8" t="s">
        <v>2818</v>
      </c>
      <c r="C25" s="58" t="s">
        <v>2819</v>
      </c>
      <c r="D25" s="52" t="s">
        <v>2820</v>
      </c>
      <c r="E25" s="6" t="s">
        <v>662</v>
      </c>
      <c r="F25" s="19">
        <v>95</v>
      </c>
      <c r="G25" s="24">
        <v>9571.25</v>
      </c>
      <c r="H25" s="24">
        <v>2.41</v>
      </c>
      <c r="I25" s="31">
        <v>6.9156000000000004</v>
      </c>
      <c r="J25" s="31">
        <v>4.8958464397499997</v>
      </c>
      <c r="K25" s="35" t="s">
        <v>651</v>
      </c>
    </row>
    <row r="26" spans="2:11" x14ac:dyDescent="0.25">
      <c r="B26" s="8" t="s">
        <v>1152</v>
      </c>
      <c r="C26" s="58" t="s">
        <v>826</v>
      </c>
      <c r="D26" s="52" t="s">
        <v>1153</v>
      </c>
      <c r="E26" s="6" t="s">
        <v>1154</v>
      </c>
      <c r="F26" s="19">
        <v>9500</v>
      </c>
      <c r="G26" s="24">
        <v>9544.56</v>
      </c>
      <c r="H26" s="24">
        <v>2.4</v>
      </c>
      <c r="I26" s="31">
        <v>7.25</v>
      </c>
      <c r="J26" s="31"/>
      <c r="K26" s="35" t="s">
        <v>651</v>
      </c>
    </row>
    <row r="27" spans="2:11" x14ac:dyDescent="0.25">
      <c r="B27" s="8" t="s">
        <v>2549</v>
      </c>
      <c r="C27" s="58" t="s">
        <v>826</v>
      </c>
      <c r="D27" s="52" t="s">
        <v>2550</v>
      </c>
      <c r="E27" s="6" t="s">
        <v>662</v>
      </c>
      <c r="F27" s="19">
        <v>8000</v>
      </c>
      <c r="G27" s="24">
        <v>8024.77</v>
      </c>
      <c r="H27" s="24">
        <v>2.02</v>
      </c>
      <c r="I27" s="31">
        <v>7.1958000000000002</v>
      </c>
      <c r="J27" s="31"/>
      <c r="K27" s="35"/>
    </row>
    <row r="28" spans="2:11" x14ac:dyDescent="0.25">
      <c r="B28" s="8" t="s">
        <v>2821</v>
      </c>
      <c r="C28" s="58" t="s">
        <v>732</v>
      </c>
      <c r="D28" s="52" t="s">
        <v>2822</v>
      </c>
      <c r="E28" s="6" t="s">
        <v>662</v>
      </c>
      <c r="F28" s="19">
        <v>7500</v>
      </c>
      <c r="G28" s="24">
        <v>7578.64</v>
      </c>
      <c r="H28" s="24">
        <v>1.91</v>
      </c>
      <c r="I28" s="31">
        <v>7.08</v>
      </c>
      <c r="J28" s="31"/>
      <c r="K28" s="35" t="s">
        <v>651</v>
      </c>
    </row>
    <row r="29" spans="2:11" x14ac:dyDescent="0.25">
      <c r="B29" s="8" t="s">
        <v>768</v>
      </c>
      <c r="C29" s="58" t="s">
        <v>732</v>
      </c>
      <c r="D29" s="52" t="s">
        <v>769</v>
      </c>
      <c r="E29" s="6" t="s">
        <v>662</v>
      </c>
      <c r="F29" s="19">
        <v>7500</v>
      </c>
      <c r="G29" s="24">
        <v>7521.02</v>
      </c>
      <c r="H29" s="24">
        <v>1.89</v>
      </c>
      <c r="I29" s="31">
        <v>7.08</v>
      </c>
      <c r="J29" s="31"/>
      <c r="K29" s="35" t="s">
        <v>651</v>
      </c>
    </row>
    <row r="30" spans="2:11" x14ac:dyDescent="0.25">
      <c r="B30" s="8" t="s">
        <v>2823</v>
      </c>
      <c r="C30" s="58" t="s">
        <v>46</v>
      </c>
      <c r="D30" s="52" t="s">
        <v>2824</v>
      </c>
      <c r="E30" s="6" t="s">
        <v>662</v>
      </c>
      <c r="F30" s="19">
        <v>5000</v>
      </c>
      <c r="G30" s="24">
        <v>5073.51</v>
      </c>
      <c r="H30" s="24">
        <v>1.28</v>
      </c>
      <c r="I30" s="31">
        <v>7.51</v>
      </c>
      <c r="J30" s="31"/>
      <c r="K30" s="35"/>
    </row>
    <row r="31" spans="2:11" x14ac:dyDescent="0.25">
      <c r="B31" s="8" t="s">
        <v>1150</v>
      </c>
      <c r="C31" s="58" t="s">
        <v>692</v>
      </c>
      <c r="D31" s="52" t="s">
        <v>1151</v>
      </c>
      <c r="E31" s="6" t="s">
        <v>662</v>
      </c>
      <c r="F31" s="19">
        <v>5000</v>
      </c>
      <c r="G31" s="24">
        <v>5019.9799999999996</v>
      </c>
      <c r="H31" s="24">
        <v>1.26</v>
      </c>
      <c r="I31" s="31">
        <v>7.29</v>
      </c>
      <c r="J31" s="31"/>
      <c r="K31" s="35" t="s">
        <v>651</v>
      </c>
    </row>
    <row r="32" spans="2:11" x14ac:dyDescent="0.25">
      <c r="B32" s="8" t="s">
        <v>1281</v>
      </c>
      <c r="C32" s="58" t="s">
        <v>1282</v>
      </c>
      <c r="D32" s="52" t="s">
        <v>1283</v>
      </c>
      <c r="E32" s="6" t="s">
        <v>658</v>
      </c>
      <c r="F32" s="19">
        <v>450</v>
      </c>
      <c r="G32" s="24">
        <v>4494.72</v>
      </c>
      <c r="H32" s="24">
        <v>1.1299999999999999</v>
      </c>
      <c r="I32" s="31">
        <v>7.9999000000000002</v>
      </c>
      <c r="J32" s="31"/>
      <c r="K32" s="35" t="s">
        <v>651</v>
      </c>
    </row>
    <row r="33" spans="2:11" x14ac:dyDescent="0.25">
      <c r="B33" s="8" t="s">
        <v>2825</v>
      </c>
      <c r="C33" s="58" t="s">
        <v>1070</v>
      </c>
      <c r="D33" s="52" t="s">
        <v>2826</v>
      </c>
      <c r="E33" s="6" t="s">
        <v>1154</v>
      </c>
      <c r="F33" s="19">
        <v>2150</v>
      </c>
      <c r="G33" s="24">
        <v>4322.1000000000004</v>
      </c>
      <c r="H33" s="24">
        <v>1.0900000000000001</v>
      </c>
      <c r="I33" s="31">
        <v>6.9649999999999999</v>
      </c>
      <c r="J33" s="31"/>
      <c r="K33" s="35" t="s">
        <v>651</v>
      </c>
    </row>
    <row r="34" spans="2:11" x14ac:dyDescent="0.25">
      <c r="B34" s="8" t="s">
        <v>2827</v>
      </c>
      <c r="C34" s="58" t="s">
        <v>826</v>
      </c>
      <c r="D34" s="52" t="s">
        <v>2828</v>
      </c>
      <c r="E34" s="6" t="s">
        <v>662</v>
      </c>
      <c r="F34" s="19">
        <v>4000</v>
      </c>
      <c r="G34" s="24">
        <v>3983.7</v>
      </c>
      <c r="H34" s="24">
        <v>1</v>
      </c>
      <c r="I34" s="31">
        <v>7.16</v>
      </c>
      <c r="J34" s="31"/>
      <c r="K34" s="35" t="s">
        <v>651</v>
      </c>
    </row>
    <row r="35" spans="2:11" x14ac:dyDescent="0.25">
      <c r="B35" s="8" t="s">
        <v>862</v>
      </c>
      <c r="C35" s="58" t="s">
        <v>692</v>
      </c>
      <c r="D35" s="52" t="s">
        <v>863</v>
      </c>
      <c r="E35" s="6" t="s">
        <v>662</v>
      </c>
      <c r="F35" s="19">
        <v>3667</v>
      </c>
      <c r="G35" s="24">
        <v>3686</v>
      </c>
      <c r="H35" s="24">
        <v>0.93</v>
      </c>
      <c r="I35" s="31">
        <v>7.2698</v>
      </c>
      <c r="J35" s="31"/>
      <c r="K35" s="35"/>
    </row>
    <row r="36" spans="2:11" x14ac:dyDescent="0.25">
      <c r="B36" s="8" t="s">
        <v>1148</v>
      </c>
      <c r="C36" s="58" t="s">
        <v>692</v>
      </c>
      <c r="D36" s="52" t="s">
        <v>1149</v>
      </c>
      <c r="E36" s="6" t="s">
        <v>662</v>
      </c>
      <c r="F36" s="19">
        <v>3500</v>
      </c>
      <c r="G36" s="24">
        <v>3513.93</v>
      </c>
      <c r="H36" s="24">
        <v>0.88</v>
      </c>
      <c r="I36" s="31">
        <v>7.29</v>
      </c>
      <c r="J36" s="31"/>
      <c r="K36" s="35" t="s">
        <v>651</v>
      </c>
    </row>
    <row r="37" spans="2:11" x14ac:dyDescent="0.25">
      <c r="B37" s="8" t="s">
        <v>2829</v>
      </c>
      <c r="C37" s="58" t="s">
        <v>1173</v>
      </c>
      <c r="D37" s="52" t="s">
        <v>2830</v>
      </c>
      <c r="E37" s="6" t="s">
        <v>662</v>
      </c>
      <c r="F37" s="19">
        <v>3500</v>
      </c>
      <c r="G37" s="24">
        <v>2829.99</v>
      </c>
      <c r="H37" s="24">
        <v>0.71</v>
      </c>
      <c r="I37" s="31">
        <v>7.2290999999999999</v>
      </c>
      <c r="J37" s="31"/>
      <c r="K37" s="35" t="s">
        <v>651</v>
      </c>
    </row>
    <row r="38" spans="2:11" x14ac:dyDescent="0.25">
      <c r="B38" s="8" t="s">
        <v>2831</v>
      </c>
      <c r="C38" s="58" t="s">
        <v>675</v>
      </c>
      <c r="D38" s="52" t="s">
        <v>2832</v>
      </c>
      <c r="E38" s="6" t="s">
        <v>662</v>
      </c>
      <c r="F38" s="19">
        <v>25</v>
      </c>
      <c r="G38" s="24">
        <v>2569.8000000000002</v>
      </c>
      <c r="H38" s="24">
        <v>0.65</v>
      </c>
      <c r="I38" s="31">
        <v>7.4482999999999997</v>
      </c>
      <c r="J38" s="31">
        <v>7.2941793185500003</v>
      </c>
      <c r="K38" s="35" t="s">
        <v>651</v>
      </c>
    </row>
    <row r="39" spans="2:11" x14ac:dyDescent="0.25">
      <c r="B39" s="8" t="s">
        <v>2833</v>
      </c>
      <c r="C39" s="58" t="s">
        <v>2834</v>
      </c>
      <c r="D39" s="52" t="s">
        <v>2835</v>
      </c>
      <c r="E39" s="6" t="s">
        <v>662</v>
      </c>
      <c r="F39" s="19">
        <v>250</v>
      </c>
      <c r="G39" s="24">
        <v>2521.66</v>
      </c>
      <c r="H39" s="24">
        <v>0.63</v>
      </c>
      <c r="I39" s="31">
        <v>6.9763000000000002</v>
      </c>
      <c r="J39" s="31"/>
      <c r="K39" s="35" t="s">
        <v>651</v>
      </c>
    </row>
    <row r="40" spans="2:11" x14ac:dyDescent="0.25">
      <c r="B40" s="8" t="s">
        <v>2836</v>
      </c>
      <c r="C40" s="58" t="s">
        <v>732</v>
      </c>
      <c r="D40" s="52" t="s">
        <v>2837</v>
      </c>
      <c r="E40" s="6" t="s">
        <v>662</v>
      </c>
      <c r="F40" s="19">
        <v>250</v>
      </c>
      <c r="G40" s="24">
        <v>2517.4899999999998</v>
      </c>
      <c r="H40" s="24">
        <v>0.63</v>
      </c>
      <c r="I40" s="31">
        <v>7.08</v>
      </c>
      <c r="J40" s="31"/>
      <c r="K40" s="35" t="s">
        <v>651</v>
      </c>
    </row>
    <row r="41" spans="2:11" x14ac:dyDescent="0.25">
      <c r="B41" s="8" t="s">
        <v>2838</v>
      </c>
      <c r="C41" s="58" t="s">
        <v>732</v>
      </c>
      <c r="D41" s="52" t="s">
        <v>2839</v>
      </c>
      <c r="E41" s="6" t="s">
        <v>662</v>
      </c>
      <c r="F41" s="19">
        <v>250</v>
      </c>
      <c r="G41" s="24">
        <v>2513.0700000000002</v>
      </c>
      <c r="H41" s="24">
        <v>0.63</v>
      </c>
      <c r="I41" s="31">
        <v>7.02</v>
      </c>
      <c r="J41" s="31"/>
      <c r="K41" s="35" t="s">
        <v>651</v>
      </c>
    </row>
    <row r="42" spans="2:11" x14ac:dyDescent="0.25">
      <c r="B42" s="8" t="s">
        <v>2840</v>
      </c>
      <c r="C42" s="58" t="s">
        <v>1070</v>
      </c>
      <c r="D42" s="52" t="s">
        <v>2841</v>
      </c>
      <c r="E42" s="6" t="s">
        <v>1154</v>
      </c>
      <c r="F42" s="19">
        <v>1250</v>
      </c>
      <c r="G42" s="24">
        <v>2511.9499999999998</v>
      </c>
      <c r="H42" s="24">
        <v>0.63</v>
      </c>
      <c r="I42" s="31">
        <v>7.05</v>
      </c>
      <c r="J42" s="31"/>
      <c r="K42" s="35" t="s">
        <v>651</v>
      </c>
    </row>
    <row r="43" spans="2:11" x14ac:dyDescent="0.25">
      <c r="B43" s="8" t="s">
        <v>2842</v>
      </c>
      <c r="C43" s="58" t="s">
        <v>2843</v>
      </c>
      <c r="D43" s="52" t="s">
        <v>2844</v>
      </c>
      <c r="E43" s="6" t="s">
        <v>679</v>
      </c>
      <c r="F43" s="19">
        <v>10</v>
      </c>
      <c r="G43" s="24">
        <v>1016.98</v>
      </c>
      <c r="H43" s="24">
        <v>0.26</v>
      </c>
      <c r="I43" s="31">
        <v>7.6306000000000003</v>
      </c>
      <c r="J43" s="31"/>
      <c r="K43" s="35" t="s">
        <v>651</v>
      </c>
    </row>
    <row r="44" spans="2:11" x14ac:dyDescent="0.25">
      <c r="B44" s="8" t="s">
        <v>2845</v>
      </c>
      <c r="C44" s="58" t="s">
        <v>1173</v>
      </c>
      <c r="D44" s="52" t="s">
        <v>2846</v>
      </c>
      <c r="E44" s="6" t="s">
        <v>662</v>
      </c>
      <c r="F44" s="19">
        <v>40</v>
      </c>
      <c r="G44" s="24">
        <v>510.07</v>
      </c>
      <c r="H44" s="24">
        <v>0.13</v>
      </c>
      <c r="I44" s="31">
        <v>7.12</v>
      </c>
      <c r="J44" s="31"/>
      <c r="K44" s="35" t="s">
        <v>651</v>
      </c>
    </row>
    <row r="45" spans="2:11" x14ac:dyDescent="0.25">
      <c r="B45" s="8" t="s">
        <v>2847</v>
      </c>
      <c r="C45" s="58" t="s">
        <v>1070</v>
      </c>
      <c r="D45" s="52" t="s">
        <v>2848</v>
      </c>
      <c r="E45" s="6" t="s">
        <v>1154</v>
      </c>
      <c r="F45" s="19">
        <v>100</v>
      </c>
      <c r="G45" s="24">
        <v>201.28</v>
      </c>
      <c r="H45" s="24">
        <v>0.05</v>
      </c>
      <c r="I45" s="31">
        <v>7.0650000000000004</v>
      </c>
      <c r="J45" s="31"/>
      <c r="K45" s="35" t="s">
        <v>651</v>
      </c>
    </row>
    <row r="46" spans="2:11" x14ac:dyDescent="0.25">
      <c r="C46" s="56" t="s">
        <v>191</v>
      </c>
      <c r="D46" s="52"/>
      <c r="E46" s="6"/>
      <c r="F46" s="19"/>
      <c r="G46" s="25">
        <v>180578.31</v>
      </c>
      <c r="H46" s="25">
        <v>45.42</v>
      </c>
      <c r="I46" s="31"/>
      <c r="J46" s="31"/>
      <c r="K46" s="35"/>
    </row>
    <row r="47" spans="2:11" x14ac:dyDescent="0.25">
      <c r="C47" s="55"/>
      <c r="D47" s="52"/>
      <c r="E47" s="6"/>
      <c r="F47" s="19"/>
      <c r="G47" s="24"/>
      <c r="H47" s="24"/>
      <c r="I47" s="31"/>
      <c r="J47" s="31"/>
      <c r="K47" s="35"/>
    </row>
    <row r="48" spans="2:11" x14ac:dyDescent="0.25">
      <c r="C48" s="57" t="s">
        <v>770</v>
      </c>
      <c r="D48" s="52"/>
      <c r="E48" s="6"/>
      <c r="F48" s="19"/>
      <c r="G48" s="24"/>
      <c r="H48" s="24"/>
      <c r="I48" s="31"/>
      <c r="J48" s="31"/>
      <c r="K48" s="35"/>
    </row>
    <row r="49" spans="2:11" x14ac:dyDescent="0.25">
      <c r="B49" s="8" t="s">
        <v>777</v>
      </c>
      <c r="C49" s="58" t="s">
        <v>778</v>
      </c>
      <c r="D49" s="52" t="s">
        <v>779</v>
      </c>
      <c r="E49" s="6" t="s">
        <v>697</v>
      </c>
      <c r="F49" s="19">
        <v>25000</v>
      </c>
      <c r="G49" s="24">
        <v>13215.08</v>
      </c>
      <c r="H49" s="24">
        <v>3.32</v>
      </c>
      <c r="I49" s="31">
        <v>7.71</v>
      </c>
      <c r="J49" s="31"/>
      <c r="K49" s="35" t="s">
        <v>651</v>
      </c>
    </row>
    <row r="50" spans="2:11" x14ac:dyDescent="0.25">
      <c r="C50" s="56" t="s">
        <v>191</v>
      </c>
      <c r="D50" s="52"/>
      <c r="E50" s="6"/>
      <c r="F50" s="19"/>
      <c r="G50" s="25">
        <v>13215.08</v>
      </c>
      <c r="H50" s="25">
        <v>3.32</v>
      </c>
      <c r="I50" s="31"/>
      <c r="J50" s="31"/>
      <c r="K50" s="35"/>
    </row>
    <row r="51" spans="2:11" x14ac:dyDescent="0.25">
      <c r="C51" s="55"/>
      <c r="D51" s="52"/>
      <c r="E51" s="6"/>
      <c r="F51" s="19"/>
      <c r="G51" s="24"/>
      <c r="H51" s="24"/>
      <c r="I51" s="31"/>
      <c r="J51" s="31"/>
      <c r="K51" s="35"/>
    </row>
    <row r="52" spans="2:11" x14ac:dyDescent="0.25">
      <c r="C52" s="56" t="s">
        <v>7</v>
      </c>
      <c r="D52" s="52"/>
      <c r="E52" s="6"/>
      <c r="F52" s="19"/>
      <c r="G52" s="24" t="s">
        <v>2</v>
      </c>
      <c r="H52" s="24" t="s">
        <v>2</v>
      </c>
      <c r="I52" s="31"/>
      <c r="J52" s="31"/>
      <c r="K52" s="35"/>
    </row>
    <row r="53" spans="2:11" x14ac:dyDescent="0.25">
      <c r="C53" s="55"/>
      <c r="D53" s="52"/>
      <c r="E53" s="6"/>
      <c r="F53" s="19"/>
      <c r="G53" s="24"/>
      <c r="H53" s="24"/>
      <c r="I53" s="31"/>
      <c r="J53" s="31"/>
      <c r="K53" s="35"/>
    </row>
    <row r="54" spans="2:11" x14ac:dyDescent="0.25">
      <c r="C54" s="56" t="s">
        <v>8</v>
      </c>
      <c r="D54" s="52"/>
      <c r="E54" s="6"/>
      <c r="F54" s="19"/>
      <c r="G54" s="24" t="s">
        <v>2</v>
      </c>
      <c r="H54" s="24" t="s">
        <v>2</v>
      </c>
      <c r="I54" s="31"/>
      <c r="J54" s="31"/>
      <c r="K54" s="35"/>
    </row>
    <row r="55" spans="2:11" x14ac:dyDescent="0.25">
      <c r="C55" s="55"/>
      <c r="D55" s="52"/>
      <c r="E55" s="6"/>
      <c r="F55" s="19"/>
      <c r="G55" s="24"/>
      <c r="H55" s="24"/>
      <c r="I55" s="31"/>
      <c r="J55" s="31"/>
      <c r="K55" s="35"/>
    </row>
    <row r="56" spans="2:11" x14ac:dyDescent="0.25">
      <c r="C56" s="57" t="s">
        <v>9</v>
      </c>
      <c r="D56" s="52"/>
      <c r="E56" s="6"/>
      <c r="F56" s="19"/>
      <c r="G56" s="24"/>
      <c r="H56" s="24"/>
      <c r="I56" s="31"/>
      <c r="J56" s="31"/>
      <c r="K56" s="35"/>
    </row>
    <row r="57" spans="2:11" x14ac:dyDescent="0.25">
      <c r="B57" s="8" t="s">
        <v>783</v>
      </c>
      <c r="C57" s="58" t="s">
        <v>784</v>
      </c>
      <c r="D57" s="52" t="s">
        <v>785</v>
      </c>
      <c r="E57" s="6" t="s">
        <v>202</v>
      </c>
      <c r="F57" s="19">
        <v>15000000</v>
      </c>
      <c r="G57" s="24">
        <v>15217.65</v>
      </c>
      <c r="H57" s="24">
        <v>3.83</v>
      </c>
      <c r="I57" s="31">
        <v>6.8480401999999998</v>
      </c>
      <c r="J57" s="31"/>
      <c r="K57" s="35"/>
    </row>
    <row r="58" spans="2:11" x14ac:dyDescent="0.25">
      <c r="B58" s="8" t="s">
        <v>786</v>
      </c>
      <c r="C58" s="58" t="s">
        <v>787</v>
      </c>
      <c r="D58" s="52" t="s">
        <v>788</v>
      </c>
      <c r="E58" s="6" t="s">
        <v>202</v>
      </c>
      <c r="F58" s="19">
        <v>6500000</v>
      </c>
      <c r="G58" s="24">
        <v>6043.67</v>
      </c>
      <c r="H58" s="24">
        <v>1.52</v>
      </c>
      <c r="I58" s="31">
        <v>7.5935676000000001</v>
      </c>
      <c r="J58" s="31"/>
      <c r="K58" s="35"/>
    </row>
    <row r="59" spans="2:11" x14ac:dyDescent="0.25">
      <c r="C59" s="56" t="s">
        <v>191</v>
      </c>
      <c r="D59" s="52"/>
      <c r="E59" s="6"/>
      <c r="F59" s="19"/>
      <c r="G59" s="25">
        <v>21261.32</v>
      </c>
      <c r="H59" s="25">
        <v>5.35</v>
      </c>
      <c r="I59" s="31"/>
      <c r="J59" s="31"/>
      <c r="K59" s="35"/>
    </row>
    <row r="60" spans="2:11" x14ac:dyDescent="0.25">
      <c r="C60" s="55"/>
      <c r="D60" s="52"/>
      <c r="E60" s="6"/>
      <c r="F60" s="19"/>
      <c r="G60" s="24"/>
      <c r="H60" s="24"/>
      <c r="I60" s="31"/>
      <c r="J60" s="31"/>
      <c r="K60" s="35"/>
    </row>
    <row r="61" spans="2:11" x14ac:dyDescent="0.25">
      <c r="C61" s="57" t="s">
        <v>10</v>
      </c>
      <c r="D61" s="52"/>
      <c r="E61" s="6"/>
      <c r="F61" s="19"/>
      <c r="G61" s="24"/>
      <c r="H61" s="24"/>
      <c r="I61" s="31"/>
      <c r="J61" s="31"/>
      <c r="K61" s="35"/>
    </row>
    <row r="62" spans="2:11" x14ac:dyDescent="0.25">
      <c r="B62" s="8" t="s">
        <v>2849</v>
      </c>
      <c r="C62" s="58" t="s">
        <v>2850</v>
      </c>
      <c r="D62" s="52" t="s">
        <v>2851</v>
      </c>
      <c r="E62" s="6" t="s">
        <v>202</v>
      </c>
      <c r="F62" s="19">
        <v>19000000</v>
      </c>
      <c r="G62" s="24">
        <v>19008.28</v>
      </c>
      <c r="H62" s="24">
        <v>4.78</v>
      </c>
      <c r="I62" s="31">
        <v>7.0554589999999999</v>
      </c>
      <c r="J62" s="31"/>
      <c r="K62" s="35"/>
    </row>
    <row r="63" spans="2:11" x14ac:dyDescent="0.25">
      <c r="B63" s="8" t="s">
        <v>2852</v>
      </c>
      <c r="C63" s="58" t="s">
        <v>2853</v>
      </c>
      <c r="D63" s="52" t="s">
        <v>2854</v>
      </c>
      <c r="E63" s="6" t="s">
        <v>202</v>
      </c>
      <c r="F63" s="19">
        <v>17500000</v>
      </c>
      <c r="G63" s="24">
        <v>17837.650000000001</v>
      </c>
      <c r="H63" s="24">
        <v>4.49</v>
      </c>
      <c r="I63" s="31">
        <v>7.5991144999999998</v>
      </c>
      <c r="J63" s="31"/>
      <c r="K63" s="35"/>
    </row>
    <row r="64" spans="2:11" x14ac:dyDescent="0.25">
      <c r="B64" s="8" t="s">
        <v>2855</v>
      </c>
      <c r="C64" s="58" t="s">
        <v>2856</v>
      </c>
      <c r="D64" s="52" t="s">
        <v>2857</v>
      </c>
      <c r="E64" s="6" t="s">
        <v>202</v>
      </c>
      <c r="F64" s="19">
        <v>10000000</v>
      </c>
      <c r="G64" s="24">
        <v>10049.200000000001</v>
      </c>
      <c r="H64" s="24">
        <v>2.5299999999999998</v>
      </c>
      <c r="I64" s="31">
        <v>7.0707544999999996</v>
      </c>
      <c r="J64" s="31"/>
      <c r="K64" s="35"/>
    </row>
    <row r="65" spans="1:11" x14ac:dyDescent="0.25">
      <c r="B65" s="8" t="s">
        <v>2007</v>
      </c>
      <c r="C65" s="58" t="s">
        <v>2008</v>
      </c>
      <c r="D65" s="52" t="s">
        <v>2009</v>
      </c>
      <c r="E65" s="6" t="s">
        <v>202</v>
      </c>
      <c r="F65" s="19">
        <v>7500000</v>
      </c>
      <c r="G65" s="24">
        <v>7599.35</v>
      </c>
      <c r="H65" s="24">
        <v>1.91</v>
      </c>
      <c r="I65" s="31">
        <v>7.1375848</v>
      </c>
      <c r="J65" s="31"/>
      <c r="K65" s="35"/>
    </row>
    <row r="66" spans="1:11" x14ac:dyDescent="0.25">
      <c r="B66" s="8" t="s">
        <v>2858</v>
      </c>
      <c r="C66" s="58" t="s">
        <v>2859</v>
      </c>
      <c r="D66" s="52" t="s">
        <v>2860</v>
      </c>
      <c r="E66" s="6" t="s">
        <v>202</v>
      </c>
      <c r="F66" s="19">
        <v>5000000</v>
      </c>
      <c r="G66" s="24">
        <v>4974.1000000000004</v>
      </c>
      <c r="H66" s="24">
        <v>1.25</v>
      </c>
      <c r="I66" s="31">
        <v>7.0677510999999997</v>
      </c>
      <c r="J66" s="31"/>
      <c r="K66" s="35"/>
    </row>
    <row r="67" spans="1:11" x14ac:dyDescent="0.25">
      <c r="B67" s="8" t="s">
        <v>2861</v>
      </c>
      <c r="C67" s="58" t="s">
        <v>2862</v>
      </c>
      <c r="D67" s="52" t="s">
        <v>2863</v>
      </c>
      <c r="E67" s="6" t="s">
        <v>202</v>
      </c>
      <c r="F67" s="19">
        <v>3500000</v>
      </c>
      <c r="G67" s="24">
        <v>3560.07</v>
      </c>
      <c r="H67" s="24">
        <v>0.9</v>
      </c>
      <c r="I67" s="31">
        <v>7.0871798000000004</v>
      </c>
      <c r="J67" s="31"/>
      <c r="K67" s="35"/>
    </row>
    <row r="68" spans="1:11" x14ac:dyDescent="0.25">
      <c r="B68" s="8" t="s">
        <v>2864</v>
      </c>
      <c r="C68" s="58" t="s">
        <v>2865</v>
      </c>
      <c r="D68" s="52" t="s">
        <v>2866</v>
      </c>
      <c r="E68" s="6" t="s">
        <v>202</v>
      </c>
      <c r="F68" s="19">
        <v>2500000</v>
      </c>
      <c r="G68" s="24">
        <v>2532.15</v>
      </c>
      <c r="H68" s="24">
        <v>0.64</v>
      </c>
      <c r="I68" s="31">
        <v>7.5768880999999997</v>
      </c>
      <c r="J68" s="31"/>
      <c r="K68" s="35"/>
    </row>
    <row r="69" spans="1:11" x14ac:dyDescent="0.25">
      <c r="B69" s="8" t="s">
        <v>2867</v>
      </c>
      <c r="C69" s="58" t="s">
        <v>2868</v>
      </c>
      <c r="D69" s="52" t="s">
        <v>2869</v>
      </c>
      <c r="E69" s="6" t="s">
        <v>202</v>
      </c>
      <c r="F69" s="19">
        <v>2500000</v>
      </c>
      <c r="G69" s="24">
        <v>2510.1999999999998</v>
      </c>
      <c r="H69" s="24">
        <v>0.63</v>
      </c>
      <c r="I69" s="31">
        <v>7.5766806000000004</v>
      </c>
      <c r="J69" s="31"/>
      <c r="K69" s="35"/>
    </row>
    <row r="70" spans="1:11" x14ac:dyDescent="0.25">
      <c r="C70" s="56" t="s">
        <v>191</v>
      </c>
      <c r="D70" s="52"/>
      <c r="E70" s="6"/>
      <c r="F70" s="19"/>
      <c r="G70" s="25">
        <v>68071</v>
      </c>
      <c r="H70" s="25">
        <v>17.13</v>
      </c>
      <c r="I70" s="31"/>
      <c r="J70" s="31"/>
      <c r="K70" s="35"/>
    </row>
    <row r="71" spans="1:11" x14ac:dyDescent="0.25">
      <c r="C71" s="55"/>
      <c r="D71" s="52"/>
      <c r="E71" s="6"/>
      <c r="F71" s="19"/>
      <c r="G71" s="24"/>
      <c r="H71" s="24"/>
      <c r="I71" s="31"/>
      <c r="J71" s="31"/>
      <c r="K71" s="35"/>
    </row>
    <row r="72" spans="1:11" x14ac:dyDescent="0.25">
      <c r="C72" s="56" t="s">
        <v>11</v>
      </c>
      <c r="D72" s="52"/>
      <c r="E72" s="6"/>
      <c r="F72" s="19"/>
      <c r="G72" s="24" t="s">
        <v>2</v>
      </c>
      <c r="H72" s="24" t="s">
        <v>2</v>
      </c>
      <c r="I72" s="31"/>
      <c r="J72" s="31"/>
      <c r="K72" s="35"/>
    </row>
    <row r="73" spans="1:11" x14ac:dyDescent="0.25">
      <c r="C73" s="55"/>
      <c r="D73" s="52"/>
      <c r="E73" s="6"/>
      <c r="F73" s="19"/>
      <c r="G73" s="24"/>
      <c r="H73" s="24"/>
      <c r="I73" s="31"/>
      <c r="J73" s="31"/>
      <c r="K73" s="35"/>
    </row>
    <row r="74" spans="1:11" x14ac:dyDescent="0.25">
      <c r="A74" s="10"/>
      <c r="B74" s="28"/>
      <c r="C74" s="56" t="s">
        <v>13</v>
      </c>
      <c r="D74" s="52"/>
      <c r="E74" s="6"/>
      <c r="F74" s="19"/>
      <c r="G74" s="24"/>
      <c r="H74" s="24"/>
      <c r="I74" s="31"/>
      <c r="J74" s="31"/>
      <c r="K74" s="35"/>
    </row>
    <row r="75" spans="1:11" x14ac:dyDescent="0.25">
      <c r="A75" s="28"/>
      <c r="B75" s="28"/>
      <c r="C75" s="56" t="s">
        <v>14</v>
      </c>
      <c r="D75" s="52"/>
      <c r="E75" s="6"/>
      <c r="F75" s="19"/>
      <c r="G75" s="24" t="s">
        <v>2</v>
      </c>
      <c r="H75" s="24" t="s">
        <v>2</v>
      </c>
      <c r="I75" s="31"/>
      <c r="J75" s="31"/>
      <c r="K75" s="35"/>
    </row>
    <row r="76" spans="1:11" x14ac:dyDescent="0.25">
      <c r="A76" s="28"/>
      <c r="B76" s="28"/>
      <c r="C76" s="56"/>
      <c r="D76" s="52"/>
      <c r="E76" s="6"/>
      <c r="F76" s="19"/>
      <c r="G76" s="24"/>
      <c r="H76" s="24"/>
      <c r="I76" s="31"/>
      <c r="J76" s="31"/>
      <c r="K76" s="35"/>
    </row>
    <row r="77" spans="1:11" x14ac:dyDescent="0.25">
      <c r="C77" s="57" t="s">
        <v>15</v>
      </c>
      <c r="D77" s="52"/>
      <c r="E77" s="6"/>
      <c r="F77" s="19"/>
      <c r="G77" s="24"/>
      <c r="H77" s="24"/>
      <c r="I77" s="31"/>
      <c r="J77" s="31"/>
      <c r="K77" s="35"/>
    </row>
    <row r="78" spans="1:11" x14ac:dyDescent="0.25">
      <c r="B78" s="8" t="s">
        <v>1694</v>
      </c>
      <c r="C78" s="58" t="s">
        <v>46</v>
      </c>
      <c r="D78" s="52" t="s">
        <v>1695</v>
      </c>
      <c r="E78" s="6" t="s">
        <v>810</v>
      </c>
      <c r="F78" s="19">
        <v>4500</v>
      </c>
      <c r="G78" s="24">
        <v>21476.27</v>
      </c>
      <c r="H78" s="24">
        <v>5.4</v>
      </c>
      <c r="I78" s="31">
        <v>6.85</v>
      </c>
      <c r="J78" s="31"/>
      <c r="K78" s="35" t="s">
        <v>651</v>
      </c>
    </row>
    <row r="79" spans="1:11" x14ac:dyDescent="0.25">
      <c r="B79" s="8" t="s">
        <v>819</v>
      </c>
      <c r="C79" s="58" t="s">
        <v>820</v>
      </c>
      <c r="D79" s="52" t="s">
        <v>821</v>
      </c>
      <c r="E79" s="6" t="s">
        <v>822</v>
      </c>
      <c r="F79" s="19">
        <v>4000</v>
      </c>
      <c r="G79" s="24">
        <v>19083.64</v>
      </c>
      <c r="H79" s="24">
        <v>4.8</v>
      </c>
      <c r="I79" s="31">
        <v>6.7933000000000003</v>
      </c>
      <c r="J79" s="31"/>
      <c r="K79" s="35"/>
    </row>
    <row r="80" spans="1:11" x14ac:dyDescent="0.25">
      <c r="B80" s="8" t="s">
        <v>1339</v>
      </c>
      <c r="C80" s="58" t="s">
        <v>692</v>
      </c>
      <c r="D80" s="52" t="s">
        <v>1340</v>
      </c>
      <c r="E80" s="6" t="s">
        <v>810</v>
      </c>
      <c r="F80" s="19">
        <v>4000</v>
      </c>
      <c r="G80" s="24">
        <v>18734.759999999998</v>
      </c>
      <c r="H80" s="24">
        <v>4.71</v>
      </c>
      <c r="I80" s="31">
        <v>7.1449999999999996</v>
      </c>
      <c r="J80" s="31"/>
      <c r="K80" s="35" t="s">
        <v>651</v>
      </c>
    </row>
    <row r="81" spans="1:11" x14ac:dyDescent="0.25">
      <c r="B81" s="8" t="s">
        <v>2506</v>
      </c>
      <c r="C81" s="58" t="s">
        <v>477</v>
      </c>
      <c r="D81" s="52" t="s">
        <v>2507</v>
      </c>
      <c r="E81" s="6" t="s">
        <v>810</v>
      </c>
      <c r="F81" s="19">
        <v>2500</v>
      </c>
      <c r="G81" s="24">
        <v>12302.13</v>
      </c>
      <c r="H81" s="24">
        <v>3.09</v>
      </c>
      <c r="I81" s="31">
        <v>7.1597999999999997</v>
      </c>
      <c r="J81" s="31"/>
      <c r="K81" s="35" t="s">
        <v>651</v>
      </c>
    </row>
    <row r="82" spans="1:11" x14ac:dyDescent="0.25">
      <c r="B82" s="8" t="s">
        <v>1836</v>
      </c>
      <c r="C82" s="58" t="s">
        <v>812</v>
      </c>
      <c r="D82" s="52" t="s">
        <v>1837</v>
      </c>
      <c r="E82" s="6" t="s">
        <v>810</v>
      </c>
      <c r="F82" s="19">
        <v>2000</v>
      </c>
      <c r="G82" s="24">
        <v>9551.4599999999991</v>
      </c>
      <c r="H82" s="24">
        <v>2.4</v>
      </c>
      <c r="I82" s="31">
        <v>6.7750000000000004</v>
      </c>
      <c r="J82" s="31"/>
      <c r="K82" s="35" t="s">
        <v>651</v>
      </c>
    </row>
    <row r="83" spans="1:11" x14ac:dyDescent="0.25">
      <c r="B83" s="8" t="s">
        <v>1801</v>
      </c>
      <c r="C83" s="58" t="s">
        <v>812</v>
      </c>
      <c r="D83" s="52" t="s">
        <v>1802</v>
      </c>
      <c r="E83" s="6" t="s">
        <v>810</v>
      </c>
      <c r="F83" s="19">
        <v>2000</v>
      </c>
      <c r="G83" s="24">
        <v>9550.2900000000009</v>
      </c>
      <c r="H83" s="24">
        <v>2.4</v>
      </c>
      <c r="I83" s="31">
        <v>6.7667000000000002</v>
      </c>
      <c r="J83" s="31"/>
      <c r="K83" s="35"/>
    </row>
    <row r="84" spans="1:11" x14ac:dyDescent="0.25">
      <c r="B84" s="8" t="s">
        <v>2101</v>
      </c>
      <c r="C84" s="58" t="s">
        <v>820</v>
      </c>
      <c r="D84" s="52" t="s">
        <v>2102</v>
      </c>
      <c r="E84" s="6" t="s">
        <v>822</v>
      </c>
      <c r="F84" s="19">
        <v>2000</v>
      </c>
      <c r="G84" s="24">
        <v>9549.34</v>
      </c>
      <c r="H84" s="24">
        <v>2.4</v>
      </c>
      <c r="I84" s="31">
        <v>6.7816000000000001</v>
      </c>
      <c r="J84" s="31"/>
      <c r="K84" s="35"/>
    </row>
    <row r="85" spans="1:11" x14ac:dyDescent="0.25">
      <c r="C85" s="56" t="s">
        <v>191</v>
      </c>
      <c r="D85" s="52"/>
      <c r="E85" s="6"/>
      <c r="F85" s="19"/>
      <c r="G85" s="25">
        <v>100247.89</v>
      </c>
      <c r="H85" s="25">
        <v>25.2</v>
      </c>
      <c r="I85" s="31"/>
      <c r="J85" s="31"/>
      <c r="K85" s="35"/>
    </row>
    <row r="86" spans="1:11" x14ac:dyDescent="0.25">
      <c r="C86" s="55"/>
      <c r="D86" s="52"/>
      <c r="E86" s="6"/>
      <c r="F86" s="19"/>
      <c r="G86" s="24"/>
      <c r="H86" s="24"/>
      <c r="I86" s="31"/>
      <c r="J86" s="31"/>
      <c r="K86" s="35"/>
    </row>
    <row r="87" spans="1:11" x14ac:dyDescent="0.25">
      <c r="C87" s="56" t="s">
        <v>16</v>
      </c>
      <c r="D87" s="52"/>
      <c r="E87" s="6"/>
      <c r="F87" s="19"/>
      <c r="G87" s="24" t="s">
        <v>2</v>
      </c>
      <c r="H87" s="24" t="s">
        <v>2</v>
      </c>
      <c r="I87" s="31"/>
      <c r="J87" s="31"/>
      <c r="K87" s="35"/>
    </row>
    <row r="88" spans="1:11" x14ac:dyDescent="0.25">
      <c r="C88" s="55"/>
      <c r="D88" s="52"/>
      <c r="E88" s="6"/>
      <c r="F88" s="19"/>
      <c r="G88" s="24"/>
      <c r="H88" s="24"/>
      <c r="I88" s="31"/>
      <c r="J88" s="31"/>
      <c r="K88" s="35"/>
    </row>
    <row r="89" spans="1:11" x14ac:dyDescent="0.25">
      <c r="C89" s="56" t="s">
        <v>17</v>
      </c>
      <c r="D89" s="52"/>
      <c r="E89" s="6"/>
      <c r="F89" s="19"/>
      <c r="G89" s="24" t="s">
        <v>2</v>
      </c>
      <c r="H89" s="24" t="s">
        <v>2</v>
      </c>
      <c r="I89" s="31"/>
      <c r="J89" s="31"/>
      <c r="K89" s="35"/>
    </row>
    <row r="90" spans="1:11" x14ac:dyDescent="0.25">
      <c r="C90" s="55"/>
      <c r="D90" s="52"/>
      <c r="E90" s="6"/>
      <c r="F90" s="19"/>
      <c r="G90" s="24"/>
      <c r="H90" s="24"/>
      <c r="I90" s="31"/>
      <c r="J90" s="31"/>
      <c r="K90" s="35"/>
    </row>
    <row r="91" spans="1:11" x14ac:dyDescent="0.25">
      <c r="C91" s="56" t="s">
        <v>18</v>
      </c>
      <c r="D91" s="52"/>
      <c r="E91" s="6"/>
      <c r="F91" s="19"/>
      <c r="G91" s="24" t="s">
        <v>2</v>
      </c>
      <c r="H91" s="24" t="s">
        <v>2</v>
      </c>
      <c r="I91" s="31"/>
      <c r="J91" s="31"/>
      <c r="K91" s="35"/>
    </row>
    <row r="92" spans="1:11" x14ac:dyDescent="0.25">
      <c r="C92" s="55"/>
      <c r="D92" s="52"/>
      <c r="E92" s="6"/>
      <c r="F92" s="19"/>
      <c r="G92" s="24"/>
      <c r="H92" s="24"/>
      <c r="I92" s="31"/>
      <c r="J92" s="31"/>
      <c r="K92" s="35"/>
    </row>
    <row r="93" spans="1:11" x14ac:dyDescent="0.25">
      <c r="A93" s="10"/>
      <c r="B93" s="28"/>
      <c r="C93" s="56" t="s">
        <v>19</v>
      </c>
      <c r="D93" s="52"/>
      <c r="E93" s="6"/>
      <c r="F93" s="19"/>
      <c r="G93" s="24"/>
      <c r="H93" s="24"/>
      <c r="I93" s="31"/>
      <c r="J93" s="31"/>
      <c r="K93" s="35"/>
    </row>
    <row r="94" spans="1:11" x14ac:dyDescent="0.25">
      <c r="A94" s="28"/>
      <c r="B94" s="28"/>
      <c r="C94" s="56" t="s">
        <v>20</v>
      </c>
      <c r="D94" s="52"/>
      <c r="E94" s="6"/>
      <c r="F94" s="19"/>
      <c r="G94" s="24" t="s">
        <v>2</v>
      </c>
      <c r="H94" s="24" t="s">
        <v>2</v>
      </c>
      <c r="I94" s="31"/>
      <c r="J94" s="31"/>
      <c r="K94" s="35"/>
    </row>
    <row r="95" spans="1:11" x14ac:dyDescent="0.25">
      <c r="A95" s="28"/>
      <c r="B95" s="28"/>
      <c r="C95" s="56"/>
      <c r="D95" s="52"/>
      <c r="E95" s="6"/>
      <c r="F95" s="19"/>
      <c r="G95" s="24"/>
      <c r="H95" s="24"/>
      <c r="I95" s="31"/>
      <c r="J95" s="31"/>
      <c r="K95" s="35"/>
    </row>
    <row r="96" spans="1:11" x14ac:dyDescent="0.25">
      <c r="C96" s="57" t="s">
        <v>21</v>
      </c>
      <c r="D96" s="52"/>
      <c r="E96" s="6"/>
      <c r="F96" s="19"/>
      <c r="G96" s="24"/>
      <c r="H96" s="24"/>
      <c r="I96" s="31"/>
      <c r="J96" s="31"/>
      <c r="K96" s="35"/>
    </row>
    <row r="97" spans="1:54" x14ac:dyDescent="0.25">
      <c r="B97" s="8" t="s">
        <v>889</v>
      </c>
      <c r="C97" s="58" t="s">
        <v>4628</v>
      </c>
      <c r="D97" s="52" t="s">
        <v>890</v>
      </c>
      <c r="E97" s="6" t="s">
        <v>891</v>
      </c>
      <c r="F97" s="19">
        <v>12638.668</v>
      </c>
      <c r="G97" s="24">
        <v>1500.39</v>
      </c>
      <c r="H97" s="24">
        <v>0.38</v>
      </c>
      <c r="I97" s="31">
        <v>5.51</v>
      </c>
      <c r="J97" s="31"/>
      <c r="K97" s="35"/>
    </row>
    <row r="98" spans="1:54" x14ac:dyDescent="0.25">
      <c r="C98" s="56" t="s">
        <v>191</v>
      </c>
      <c r="D98" s="52"/>
      <c r="E98" s="6"/>
      <c r="F98" s="19"/>
      <c r="G98" s="25">
        <v>1500.39</v>
      </c>
      <c r="H98" s="25">
        <v>0.38</v>
      </c>
      <c r="I98" s="31"/>
      <c r="J98" s="31"/>
      <c r="K98" s="35"/>
    </row>
    <row r="99" spans="1:54" x14ac:dyDescent="0.25">
      <c r="C99" s="55"/>
      <c r="D99" s="52"/>
      <c r="E99" s="6"/>
      <c r="F99" s="19"/>
      <c r="G99" s="24"/>
      <c r="H99" s="24"/>
      <c r="I99" s="31"/>
      <c r="J99" s="31"/>
      <c r="K99" s="35"/>
    </row>
    <row r="100" spans="1:54" x14ac:dyDescent="0.25">
      <c r="C100" s="56" t="s">
        <v>22</v>
      </c>
      <c r="D100" s="52"/>
      <c r="E100" s="6"/>
      <c r="F100" s="19"/>
      <c r="G100" s="24" t="s">
        <v>2</v>
      </c>
      <c r="H100" s="24" t="s">
        <v>2</v>
      </c>
      <c r="I100" s="31"/>
      <c r="J100" s="31"/>
      <c r="K100" s="35"/>
    </row>
    <row r="101" spans="1:54" x14ac:dyDescent="0.25">
      <c r="C101" s="55"/>
      <c r="D101" s="52"/>
      <c r="E101" s="6"/>
      <c r="F101" s="19"/>
      <c r="G101" s="24"/>
      <c r="H101" s="24"/>
      <c r="I101" s="31"/>
      <c r="J101" s="31"/>
      <c r="K101" s="35"/>
    </row>
    <row r="102" spans="1:54" x14ac:dyDescent="0.25">
      <c r="C102" s="56" t="s">
        <v>23</v>
      </c>
      <c r="D102" s="52"/>
      <c r="E102" s="6"/>
      <c r="F102" s="19"/>
      <c r="G102" s="24" t="s">
        <v>2</v>
      </c>
      <c r="H102" s="24" t="s">
        <v>2</v>
      </c>
      <c r="I102" s="31"/>
      <c r="J102" s="31"/>
      <c r="K102" s="35"/>
    </row>
    <row r="103" spans="1:54" x14ac:dyDescent="0.25">
      <c r="C103" s="55"/>
      <c r="D103" s="52"/>
      <c r="E103" s="6"/>
      <c r="F103" s="19"/>
      <c r="G103" s="24"/>
      <c r="H103" s="24"/>
      <c r="I103" s="31"/>
      <c r="J103" s="31"/>
      <c r="K103" s="35"/>
    </row>
    <row r="104" spans="1:54" x14ac:dyDescent="0.25">
      <c r="C104" s="57" t="s">
        <v>24</v>
      </c>
      <c r="D104" s="52"/>
      <c r="E104" s="6"/>
      <c r="F104" s="19"/>
      <c r="G104" s="24"/>
      <c r="H104" s="24"/>
      <c r="I104" s="31"/>
      <c r="J104" s="31"/>
      <c r="K104" s="35"/>
    </row>
    <row r="105" spans="1:54" x14ac:dyDescent="0.25">
      <c r="B105" s="8" t="s">
        <v>203</v>
      </c>
      <c r="C105" s="58" t="s">
        <v>204</v>
      </c>
      <c r="D105" s="52"/>
      <c r="E105" s="6"/>
      <c r="F105" s="19"/>
      <c r="G105" s="24">
        <v>4429.46</v>
      </c>
      <c r="H105" s="24">
        <v>1.1100000000000001</v>
      </c>
      <c r="I105" s="31"/>
      <c r="J105" s="31"/>
      <c r="K105" s="35"/>
    </row>
    <row r="106" spans="1:54" x14ac:dyDescent="0.25">
      <c r="C106" s="56" t="s">
        <v>191</v>
      </c>
      <c r="D106" s="52"/>
      <c r="E106" s="6"/>
      <c r="F106" s="19"/>
      <c r="G106" s="25">
        <v>4429.46</v>
      </c>
      <c r="H106" s="25">
        <v>1.1100000000000001</v>
      </c>
      <c r="I106" s="31"/>
      <c r="J106" s="31"/>
      <c r="K106" s="35"/>
    </row>
    <row r="107" spans="1:54" x14ac:dyDescent="0.25">
      <c r="C107" s="55"/>
      <c r="D107" s="52"/>
      <c r="E107" s="6"/>
      <c r="F107" s="19"/>
      <c r="G107" s="24"/>
      <c r="H107" s="24"/>
      <c r="I107" s="31"/>
      <c r="J107" s="31"/>
      <c r="K107" s="35"/>
    </row>
    <row r="108" spans="1:54" x14ac:dyDescent="0.25">
      <c r="A108" s="10"/>
      <c r="B108" s="28"/>
      <c r="C108" s="56" t="s">
        <v>25</v>
      </c>
      <c r="D108" s="52"/>
      <c r="E108" s="6"/>
      <c r="F108" s="19"/>
      <c r="G108" s="24"/>
      <c r="H108" s="24"/>
      <c r="I108" s="31"/>
      <c r="J108" s="31"/>
      <c r="K108" s="35"/>
    </row>
    <row r="109" spans="1:54" s="2" customFormat="1" ht="13.5" x14ac:dyDescent="0.25">
      <c r="A109" s="28"/>
      <c r="B109" s="28"/>
      <c r="C109" s="55" t="s">
        <v>4578</v>
      </c>
      <c r="D109" s="52"/>
      <c r="E109" s="6"/>
      <c r="F109" s="19"/>
      <c r="G109" s="24" t="s">
        <v>2</v>
      </c>
      <c r="H109" s="24" t="s">
        <v>2</v>
      </c>
      <c r="I109" s="31"/>
      <c r="J109" s="31"/>
      <c r="K109" s="35"/>
      <c r="L109" s="3"/>
      <c r="AI109" s="3"/>
      <c r="AV109" s="3"/>
      <c r="AX109" s="3"/>
      <c r="BB109" s="3"/>
    </row>
    <row r="110" spans="1:54" x14ac:dyDescent="0.25">
      <c r="B110" s="8"/>
      <c r="C110" s="58" t="s">
        <v>205</v>
      </c>
      <c r="D110" s="52"/>
      <c r="E110" s="6"/>
      <c r="F110" s="19"/>
      <c r="G110" s="24">
        <v>8316.66</v>
      </c>
      <c r="H110" s="24">
        <v>2.09</v>
      </c>
      <c r="I110" s="31"/>
      <c r="J110" s="31"/>
      <c r="K110" s="35"/>
    </row>
    <row r="111" spans="1:54" x14ac:dyDescent="0.25">
      <c r="C111" s="56" t="s">
        <v>191</v>
      </c>
      <c r="D111" s="52"/>
      <c r="E111" s="6"/>
      <c r="F111" s="19"/>
      <c r="G111" s="25">
        <v>8316.66</v>
      </c>
      <c r="H111" s="25">
        <v>2.09</v>
      </c>
      <c r="I111" s="31"/>
      <c r="J111" s="31"/>
      <c r="K111" s="35"/>
    </row>
    <row r="112" spans="1:54" x14ac:dyDescent="0.25">
      <c r="C112" s="55"/>
      <c r="D112" s="52"/>
      <c r="E112" s="6"/>
      <c r="F112" s="19"/>
      <c r="G112" s="24"/>
      <c r="H112" s="24"/>
      <c r="I112" s="31"/>
      <c r="J112" s="31"/>
      <c r="K112" s="35"/>
    </row>
    <row r="113" spans="3:11" x14ac:dyDescent="0.25">
      <c r="C113" s="59" t="s">
        <v>206</v>
      </c>
      <c r="D113" s="53"/>
      <c r="E113" s="5"/>
      <c r="F113" s="20"/>
      <c r="G113" s="26">
        <v>397620.11</v>
      </c>
      <c r="H113" s="26">
        <v>100</v>
      </c>
      <c r="I113" s="32"/>
      <c r="J113" s="32"/>
      <c r="K113" s="36"/>
    </row>
    <row r="116" spans="3:11" x14ac:dyDescent="0.25">
      <c r="C116" s="1" t="s">
        <v>207</v>
      </c>
    </row>
    <row r="117" spans="3:11" x14ac:dyDescent="0.25">
      <c r="C117" s="37" t="s">
        <v>208</v>
      </c>
      <c r="D117" s="37"/>
      <c r="E117" s="37"/>
      <c r="F117" s="37"/>
      <c r="G117" s="37"/>
      <c r="H117" s="37"/>
      <c r="I117" s="37"/>
      <c r="J117" s="37"/>
      <c r="K117" s="37"/>
    </row>
    <row r="118" spans="3:11" x14ac:dyDescent="0.25">
      <c r="C118" s="2" t="s">
        <v>209</v>
      </c>
    </row>
    <row r="119" spans="3:11" x14ac:dyDescent="0.25">
      <c r="C119" s="2" t="s">
        <v>210</v>
      </c>
    </row>
    <row r="120" spans="3:11" ht="30" customHeight="1" x14ac:dyDescent="0.25">
      <c r="C120" s="164" t="s">
        <v>211</v>
      </c>
      <c r="D120" s="165"/>
      <c r="E120" s="165"/>
      <c r="F120" s="165"/>
      <c r="G120" s="165"/>
      <c r="H120" s="165"/>
      <c r="I120" s="165"/>
      <c r="J120" s="165"/>
      <c r="K120" s="165"/>
    </row>
    <row r="121" spans="3:11" x14ac:dyDescent="0.25">
      <c r="C121" s="2" t="s">
        <v>212</v>
      </c>
    </row>
    <row r="122" spans="3:11" x14ac:dyDescent="0.25">
      <c r="C122" s="2" t="s">
        <v>4615</v>
      </c>
    </row>
    <row r="124" spans="3:11" x14ac:dyDescent="0.25">
      <c r="C124" s="2" t="s">
        <v>5016</v>
      </c>
      <c r="E124" s="2" t="s">
        <v>2</v>
      </c>
    </row>
    <row r="126" spans="3:11" x14ac:dyDescent="0.25">
      <c r="C126" s="2" t="s">
        <v>5017</v>
      </c>
      <c r="E126" s="2" t="s">
        <v>2</v>
      </c>
    </row>
    <row r="128" spans="3:11" x14ac:dyDescent="0.25">
      <c r="C128" s="2" t="s">
        <v>5064</v>
      </c>
    </row>
    <row r="130" spans="1:256" x14ac:dyDescent="0.25">
      <c r="C130" s="2" t="s">
        <v>5065</v>
      </c>
    </row>
    <row r="131" spans="1:256" s="86" customFormat="1" ht="35.25" customHeight="1" x14ac:dyDescent="0.25">
      <c r="A131" s="82"/>
      <c r="B131" s="82"/>
      <c r="C131" s="87" t="s">
        <v>5022</v>
      </c>
      <c r="D131" s="91" t="s">
        <v>5023</v>
      </c>
      <c r="E131" s="91" t="s">
        <v>5024</v>
      </c>
      <c r="F131" s="83"/>
      <c r="G131" s="84"/>
      <c r="H131" s="84"/>
      <c r="I131" s="84"/>
      <c r="J131" s="84"/>
      <c r="K131" s="85"/>
      <c r="L131" s="85"/>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5"/>
      <c r="AJ131" s="82"/>
      <c r="AK131" s="82"/>
      <c r="AL131" s="82"/>
      <c r="AM131" s="82"/>
      <c r="AN131" s="82"/>
      <c r="AO131" s="82"/>
      <c r="AP131" s="82"/>
      <c r="AQ131" s="82"/>
      <c r="AR131" s="82"/>
      <c r="AS131" s="82"/>
      <c r="AT131" s="82"/>
      <c r="AU131" s="82"/>
      <c r="AV131" s="85"/>
      <c r="AW131" s="82"/>
      <c r="AX131" s="85"/>
      <c r="AY131" s="82"/>
      <c r="AZ131" s="82"/>
      <c r="BA131" s="82"/>
      <c r="BB131" s="85"/>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82"/>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row>
    <row r="132" spans="1:256" s="86" customFormat="1" x14ac:dyDescent="0.25">
      <c r="A132" s="82"/>
      <c r="B132" s="82"/>
      <c r="C132" s="89" t="s">
        <v>5035</v>
      </c>
      <c r="D132" s="92">
        <v>1475.2031999999999</v>
      </c>
      <c r="E132" s="92">
        <v>1499.3230000000001</v>
      </c>
      <c r="F132" s="83"/>
      <c r="G132" s="84"/>
      <c r="H132" s="84"/>
      <c r="I132" s="84"/>
      <c r="J132" s="84"/>
      <c r="K132" s="85"/>
      <c r="L132" s="85"/>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5"/>
      <c r="AJ132" s="82"/>
      <c r="AK132" s="82"/>
      <c r="AL132" s="82"/>
      <c r="AM132" s="82"/>
      <c r="AN132" s="82"/>
      <c r="AO132" s="82"/>
      <c r="AP132" s="82"/>
      <c r="AQ132" s="82"/>
      <c r="AR132" s="82"/>
      <c r="AS132" s="82"/>
      <c r="AT132" s="82"/>
      <c r="AU132" s="82"/>
      <c r="AV132" s="85"/>
      <c r="AW132" s="82"/>
      <c r="AX132" s="85"/>
      <c r="AY132" s="82"/>
      <c r="AZ132" s="82"/>
      <c r="BA132" s="82"/>
      <c r="BB132" s="85"/>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82"/>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row>
    <row r="133" spans="1:256" s="86" customFormat="1" x14ac:dyDescent="0.25">
      <c r="A133" s="82"/>
      <c r="B133" s="82"/>
      <c r="C133" s="89" t="s">
        <v>5026</v>
      </c>
      <c r="D133" s="92">
        <v>3233.4796999999999</v>
      </c>
      <c r="E133" s="92">
        <v>3286.346</v>
      </c>
      <c r="F133" s="83"/>
      <c r="G133" s="84"/>
      <c r="H133" s="84"/>
      <c r="I133" s="84"/>
      <c r="J133" s="84"/>
      <c r="K133" s="85"/>
      <c r="L133" s="85"/>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5"/>
      <c r="AJ133" s="82"/>
      <c r="AK133" s="82"/>
      <c r="AL133" s="82"/>
      <c r="AM133" s="82"/>
      <c r="AN133" s="82"/>
      <c r="AO133" s="82"/>
      <c r="AP133" s="82"/>
      <c r="AQ133" s="82"/>
      <c r="AR133" s="82"/>
      <c r="AS133" s="82"/>
      <c r="AT133" s="82"/>
      <c r="AU133" s="82"/>
      <c r="AV133" s="85"/>
      <c r="AW133" s="82"/>
      <c r="AX133" s="85"/>
      <c r="AY133" s="82"/>
      <c r="AZ133" s="82"/>
      <c r="BA133" s="82"/>
      <c r="BB133" s="85"/>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82"/>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row>
    <row r="134" spans="1:256" s="86" customFormat="1" x14ac:dyDescent="0.25">
      <c r="A134" s="82"/>
      <c r="B134" s="82"/>
      <c r="C134" s="89" t="s">
        <v>5043</v>
      </c>
      <c r="D134" s="92">
        <v>1211.7093</v>
      </c>
      <c r="E134" s="92">
        <v>1226.5074</v>
      </c>
      <c r="F134" s="83"/>
      <c r="G134" s="84"/>
      <c r="H134" s="84"/>
      <c r="I134" s="84"/>
      <c r="J134" s="84"/>
      <c r="K134" s="85"/>
      <c r="L134" s="85"/>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5"/>
      <c r="AJ134" s="82"/>
      <c r="AK134" s="82"/>
      <c r="AL134" s="82"/>
      <c r="AM134" s="82"/>
      <c r="AN134" s="82"/>
      <c r="AO134" s="82"/>
      <c r="AP134" s="82"/>
      <c r="AQ134" s="82"/>
      <c r="AR134" s="82"/>
      <c r="AS134" s="82"/>
      <c r="AT134" s="82"/>
      <c r="AU134" s="82"/>
      <c r="AV134" s="85"/>
      <c r="AW134" s="82"/>
      <c r="AX134" s="85"/>
      <c r="AY134" s="82"/>
      <c r="AZ134" s="82"/>
      <c r="BA134" s="82"/>
      <c r="BB134" s="85"/>
      <c r="BC134" s="82"/>
      <c r="BD134" s="82"/>
      <c r="BE134" s="82"/>
      <c r="BF134" s="82"/>
      <c r="BG134" s="82"/>
      <c r="BH134" s="82"/>
      <c r="BI134" s="82"/>
      <c r="BJ134" s="82"/>
      <c r="BK134" s="82"/>
      <c r="BL134" s="82"/>
      <c r="BM134" s="82"/>
      <c r="BN134" s="82"/>
      <c r="BO134" s="82"/>
      <c r="BP134" s="82"/>
      <c r="BQ134" s="82"/>
      <c r="BR134" s="82"/>
      <c r="BS134" s="82"/>
      <c r="BT134" s="82"/>
      <c r="BU134" s="82"/>
      <c r="BV134" s="82"/>
      <c r="BW134" s="82"/>
      <c r="BX134" s="82"/>
      <c r="BY134" s="82"/>
      <c r="BZ134" s="82"/>
      <c r="CA134" s="82"/>
      <c r="CB134" s="82"/>
      <c r="CC134" s="82"/>
      <c r="CD134" s="82"/>
      <c r="CE134" s="82"/>
      <c r="CF134" s="82"/>
      <c r="CG134" s="82"/>
      <c r="CH134" s="82"/>
      <c r="CI134" s="82"/>
      <c r="CJ134" s="82"/>
      <c r="CK134" s="82"/>
      <c r="CL134" s="82"/>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82"/>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row>
    <row r="135" spans="1:256" s="86" customFormat="1" x14ac:dyDescent="0.25">
      <c r="A135" s="82"/>
      <c r="B135" s="82"/>
      <c r="C135" s="89" t="s">
        <v>5036</v>
      </c>
      <c r="D135" s="92">
        <v>1474.8527999999999</v>
      </c>
      <c r="E135" s="92">
        <v>1498.9653000000001</v>
      </c>
      <c r="F135" s="83"/>
      <c r="G135" s="84"/>
      <c r="H135" s="84"/>
      <c r="I135" s="84"/>
      <c r="J135" s="84"/>
      <c r="K135" s="85"/>
      <c r="L135" s="85"/>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5"/>
      <c r="AJ135" s="82"/>
      <c r="AK135" s="82"/>
      <c r="AL135" s="82"/>
      <c r="AM135" s="82"/>
      <c r="AN135" s="82"/>
      <c r="AO135" s="82"/>
      <c r="AP135" s="82"/>
      <c r="AQ135" s="82"/>
      <c r="AR135" s="82"/>
      <c r="AS135" s="82"/>
      <c r="AT135" s="82"/>
      <c r="AU135" s="82"/>
      <c r="AV135" s="85"/>
      <c r="AW135" s="82"/>
      <c r="AX135" s="85"/>
      <c r="AY135" s="82"/>
      <c r="AZ135" s="82"/>
      <c r="BA135" s="82"/>
      <c r="BB135" s="85"/>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82"/>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row>
    <row r="136" spans="1:256" s="86" customFormat="1" x14ac:dyDescent="0.25">
      <c r="A136" s="82"/>
      <c r="B136" s="82"/>
      <c r="C136" s="89" t="s">
        <v>5037</v>
      </c>
      <c r="D136" s="92">
        <v>1518.9584</v>
      </c>
      <c r="E136" s="92">
        <v>1544.2544</v>
      </c>
      <c r="F136" s="83"/>
      <c r="G136" s="84"/>
      <c r="H136" s="84"/>
      <c r="I136" s="84"/>
      <c r="J136" s="84"/>
      <c r="K136" s="85"/>
      <c r="L136" s="85"/>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5"/>
      <c r="AJ136" s="82"/>
      <c r="AK136" s="82"/>
      <c r="AL136" s="82"/>
      <c r="AM136" s="82"/>
      <c r="AN136" s="82"/>
      <c r="AO136" s="82"/>
      <c r="AP136" s="82"/>
      <c r="AQ136" s="82"/>
      <c r="AR136" s="82"/>
      <c r="AS136" s="82"/>
      <c r="AT136" s="82"/>
      <c r="AU136" s="82"/>
      <c r="AV136" s="85"/>
      <c r="AW136" s="82"/>
      <c r="AX136" s="85"/>
      <c r="AY136" s="82"/>
      <c r="AZ136" s="82"/>
      <c r="BA136" s="82"/>
      <c r="BB136" s="85"/>
      <c r="BC136" s="82"/>
      <c r="BD136" s="82"/>
      <c r="BE136" s="82"/>
      <c r="BF136" s="82"/>
      <c r="BG136" s="82"/>
      <c r="BH136" s="82"/>
      <c r="BI136" s="82"/>
      <c r="BJ136" s="82"/>
      <c r="BK136" s="82"/>
      <c r="BL136" s="82"/>
      <c r="BM136" s="82"/>
      <c r="BN136" s="82"/>
      <c r="BO136" s="82"/>
      <c r="BP136" s="82"/>
      <c r="BQ136" s="82"/>
      <c r="BR136" s="82"/>
      <c r="BS136" s="82"/>
      <c r="BT136" s="82"/>
      <c r="BU136" s="82"/>
      <c r="BV136" s="82"/>
      <c r="BW136" s="82"/>
      <c r="BX136" s="82"/>
      <c r="BY136" s="82"/>
      <c r="BZ136" s="82"/>
      <c r="CA136" s="82"/>
      <c r="CB136" s="82"/>
      <c r="CC136" s="82"/>
      <c r="CD136" s="82"/>
      <c r="CE136" s="82"/>
      <c r="CF136" s="82"/>
      <c r="CG136" s="82"/>
      <c r="CH136" s="82"/>
      <c r="CI136" s="82"/>
      <c r="CJ136" s="82"/>
      <c r="CK136" s="82"/>
      <c r="CL136" s="82"/>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82"/>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row>
    <row r="137" spans="1:256" s="86" customFormat="1" x14ac:dyDescent="0.25">
      <c r="A137" s="82"/>
      <c r="B137" s="82"/>
      <c r="C137" s="89" t="s">
        <v>5028</v>
      </c>
      <c r="D137" s="92">
        <v>3448.4767999999999</v>
      </c>
      <c r="E137" s="92">
        <v>3505.9061999999999</v>
      </c>
      <c r="F137" s="83"/>
      <c r="G137" s="84"/>
      <c r="H137" s="84"/>
      <c r="I137" s="84"/>
      <c r="J137" s="84"/>
      <c r="K137" s="85"/>
      <c r="L137" s="85"/>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5"/>
      <c r="AJ137" s="82"/>
      <c r="AK137" s="82"/>
      <c r="AL137" s="82"/>
      <c r="AM137" s="82"/>
      <c r="AN137" s="82"/>
      <c r="AO137" s="82"/>
      <c r="AP137" s="82"/>
      <c r="AQ137" s="82"/>
      <c r="AR137" s="82"/>
      <c r="AS137" s="82"/>
      <c r="AT137" s="82"/>
      <c r="AU137" s="82"/>
      <c r="AV137" s="85"/>
      <c r="AW137" s="82"/>
      <c r="AX137" s="85"/>
      <c r="AY137" s="82"/>
      <c r="AZ137" s="82"/>
      <c r="BA137" s="82"/>
      <c r="BB137" s="85"/>
      <c r="BC137" s="82"/>
      <c r="BD137" s="82"/>
      <c r="BE137" s="82"/>
      <c r="BF137" s="82"/>
      <c r="BG137" s="82"/>
      <c r="BH137" s="82"/>
      <c r="BI137" s="82"/>
      <c r="BJ137" s="82"/>
      <c r="BK137" s="82"/>
      <c r="BL137" s="82"/>
      <c r="BM137" s="82"/>
      <c r="BN137" s="82"/>
      <c r="BO137" s="82"/>
      <c r="BP137" s="82"/>
      <c r="BQ137" s="82"/>
      <c r="BR137" s="82"/>
      <c r="BS137" s="82"/>
      <c r="BT137" s="82"/>
      <c r="BU137" s="82"/>
      <c r="BV137" s="82"/>
      <c r="BW137" s="82"/>
      <c r="BX137" s="82"/>
      <c r="BY137" s="82"/>
      <c r="BZ137" s="82"/>
      <c r="CA137" s="82"/>
      <c r="CB137" s="82"/>
      <c r="CC137" s="82"/>
      <c r="CD137" s="82"/>
      <c r="CE137" s="82"/>
      <c r="CF137" s="82"/>
      <c r="CG137" s="82"/>
      <c r="CH137" s="82"/>
      <c r="CI137" s="82"/>
      <c r="CJ137" s="82"/>
      <c r="CK137" s="82"/>
      <c r="CL137" s="82"/>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82"/>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row>
    <row r="138" spans="1:256" s="86" customFormat="1" x14ac:dyDescent="0.25">
      <c r="A138" s="82"/>
      <c r="B138" s="82"/>
      <c r="C138" s="89" t="s">
        <v>5044</v>
      </c>
      <c r="D138" s="92">
        <v>1300.4635000000001</v>
      </c>
      <c r="E138" s="92">
        <v>1317.107</v>
      </c>
      <c r="F138" s="83"/>
      <c r="G138" s="84"/>
      <c r="H138" s="84"/>
      <c r="I138" s="84"/>
      <c r="J138" s="84"/>
      <c r="K138" s="85"/>
      <c r="L138" s="85"/>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5"/>
      <c r="AJ138" s="82"/>
      <c r="AK138" s="82"/>
      <c r="AL138" s="82"/>
      <c r="AM138" s="82"/>
      <c r="AN138" s="82"/>
      <c r="AO138" s="82"/>
      <c r="AP138" s="82"/>
      <c r="AQ138" s="82"/>
      <c r="AR138" s="82"/>
      <c r="AS138" s="82"/>
      <c r="AT138" s="82"/>
      <c r="AU138" s="82"/>
      <c r="AV138" s="85"/>
      <c r="AW138" s="82"/>
      <c r="AX138" s="85"/>
      <c r="AY138" s="82"/>
      <c r="AZ138" s="82"/>
      <c r="BA138" s="82"/>
      <c r="BB138" s="85"/>
      <c r="BC138" s="82"/>
      <c r="BD138" s="82"/>
      <c r="BE138" s="82"/>
      <c r="BF138" s="82"/>
      <c r="BG138" s="82"/>
      <c r="BH138" s="82"/>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c r="CE138" s="82"/>
      <c r="CF138" s="82"/>
      <c r="CG138" s="82"/>
      <c r="CH138" s="82"/>
      <c r="CI138" s="82"/>
      <c r="CJ138" s="82"/>
      <c r="CK138" s="82"/>
      <c r="CL138" s="82"/>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82"/>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row>
    <row r="139" spans="1:256" s="86" customFormat="1" x14ac:dyDescent="0.25">
      <c r="A139" s="82"/>
      <c r="B139" s="82"/>
      <c r="C139" s="89" t="s">
        <v>5038</v>
      </c>
      <c r="D139" s="92">
        <v>1515.5856000000001</v>
      </c>
      <c r="E139" s="92">
        <v>1540.8255999999999</v>
      </c>
      <c r="F139" s="83"/>
      <c r="G139" s="84"/>
      <c r="H139" s="84"/>
      <c r="I139" s="84"/>
      <c r="J139" s="84"/>
      <c r="K139" s="85"/>
      <c r="L139" s="85"/>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5"/>
      <c r="AJ139" s="82"/>
      <c r="AK139" s="82"/>
      <c r="AL139" s="82"/>
      <c r="AM139" s="82"/>
      <c r="AN139" s="82"/>
      <c r="AO139" s="82"/>
      <c r="AP139" s="82"/>
      <c r="AQ139" s="82"/>
      <c r="AR139" s="82"/>
      <c r="AS139" s="82"/>
      <c r="AT139" s="82"/>
      <c r="AU139" s="82"/>
      <c r="AV139" s="85"/>
      <c r="AW139" s="82"/>
      <c r="AX139" s="85"/>
      <c r="AY139" s="82"/>
      <c r="AZ139" s="82"/>
      <c r="BA139" s="82"/>
      <c r="BB139" s="85"/>
      <c r="BC139" s="82"/>
      <c r="BD139" s="82"/>
      <c r="BE139" s="82"/>
      <c r="BF139" s="82"/>
      <c r="BG139" s="82"/>
      <c r="BH139" s="82"/>
      <c r="BI139" s="82"/>
      <c r="BJ139" s="82"/>
      <c r="BK139" s="82"/>
      <c r="BL139" s="82"/>
      <c r="BM139" s="82"/>
      <c r="BN139" s="82"/>
      <c r="BO139" s="82"/>
      <c r="BP139" s="82"/>
      <c r="BQ139" s="82"/>
      <c r="BR139" s="82"/>
      <c r="BS139" s="82"/>
      <c r="BT139" s="82"/>
      <c r="BU139" s="82"/>
      <c r="BV139" s="82"/>
      <c r="BW139" s="82"/>
      <c r="BX139" s="82"/>
      <c r="BY139" s="82"/>
      <c r="BZ139" s="82"/>
      <c r="CA139" s="82"/>
      <c r="CB139" s="82"/>
      <c r="CC139" s="82"/>
      <c r="CD139" s="82"/>
      <c r="CE139" s="82"/>
      <c r="CF139" s="82"/>
      <c r="CG139" s="82"/>
      <c r="CH139" s="82"/>
      <c r="CI139" s="82"/>
      <c r="CJ139" s="82"/>
      <c r="CK139" s="82"/>
      <c r="CL139" s="82"/>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82"/>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row>
    <row r="140" spans="1:256" s="86" customFormat="1" ht="85.15" customHeight="1" x14ac:dyDescent="0.25">
      <c r="A140" s="82"/>
      <c r="B140" s="82"/>
      <c r="C140" s="166" t="s">
        <v>5060</v>
      </c>
      <c r="D140" s="167"/>
      <c r="E140" s="168"/>
      <c r="F140" s="83"/>
      <c r="G140" s="84"/>
      <c r="H140" s="84"/>
      <c r="I140" s="84"/>
      <c r="J140" s="84"/>
      <c r="K140" s="85"/>
      <c r="L140" s="85"/>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5"/>
      <c r="AJ140" s="82"/>
      <c r="AK140" s="82"/>
      <c r="AL140" s="82"/>
      <c r="AM140" s="82"/>
      <c r="AN140" s="82"/>
      <c r="AO140" s="82"/>
      <c r="AP140" s="82"/>
      <c r="AQ140" s="82"/>
      <c r="AR140" s="82"/>
      <c r="AS140" s="82"/>
      <c r="AT140" s="82"/>
      <c r="AU140" s="82"/>
      <c r="AV140" s="85"/>
      <c r="AW140" s="82"/>
      <c r="AX140" s="85"/>
      <c r="AY140" s="82"/>
      <c r="AZ140" s="82"/>
      <c r="BA140" s="82"/>
      <c r="BB140" s="85"/>
      <c r="BC140" s="82"/>
      <c r="BD140" s="82"/>
      <c r="BE140" s="82"/>
      <c r="BF140" s="82"/>
      <c r="BG140" s="82"/>
      <c r="BH140" s="82"/>
      <c r="BI140" s="82"/>
      <c r="BJ140" s="82"/>
      <c r="BK140" s="82"/>
      <c r="BL140" s="82"/>
      <c r="BM140" s="82"/>
      <c r="BN140" s="82"/>
      <c r="BO140" s="82"/>
      <c r="BP140" s="82"/>
      <c r="BQ140" s="82"/>
      <c r="BR140" s="82"/>
      <c r="BS140" s="82"/>
      <c r="BT140" s="82"/>
      <c r="BU140" s="82"/>
      <c r="BV140" s="82"/>
      <c r="BW140" s="82"/>
      <c r="BX140" s="82"/>
      <c r="BY140" s="82"/>
      <c r="BZ140" s="82"/>
      <c r="CA140" s="82"/>
      <c r="CB140" s="82"/>
      <c r="CC140" s="82"/>
      <c r="CD140" s="82"/>
      <c r="CE140" s="82"/>
      <c r="CF140" s="82"/>
      <c r="CG140" s="82"/>
      <c r="CH140" s="82"/>
      <c r="CI140" s="82"/>
      <c r="CJ140" s="82"/>
      <c r="CK140" s="82"/>
      <c r="CL140" s="82"/>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82"/>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row>
    <row r="142" spans="1:256" x14ac:dyDescent="0.25">
      <c r="C142" s="2" t="s">
        <v>5066</v>
      </c>
    </row>
    <row r="143" spans="1:256" x14ac:dyDescent="0.25">
      <c r="C143" s="179" t="s">
        <v>5043</v>
      </c>
      <c r="D143" s="179"/>
      <c r="E143" s="179"/>
    </row>
    <row r="144" spans="1:256" s="86" customFormat="1" ht="40.5" x14ac:dyDescent="0.25">
      <c r="A144" s="82"/>
      <c r="B144" s="82"/>
      <c r="C144" s="90" t="s">
        <v>5061</v>
      </c>
      <c r="D144" s="90" t="s">
        <v>5062</v>
      </c>
      <c r="E144" s="90" t="s">
        <v>5063</v>
      </c>
      <c r="F144" s="83"/>
      <c r="G144" s="84"/>
      <c r="H144" s="84"/>
      <c r="I144" s="84"/>
      <c r="J144" s="84"/>
      <c r="K144" s="85"/>
      <c r="L144" s="85"/>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5"/>
      <c r="AJ144" s="82"/>
      <c r="AK144" s="82"/>
      <c r="AL144" s="82"/>
      <c r="AM144" s="82"/>
      <c r="AN144" s="82"/>
      <c r="AO144" s="82"/>
      <c r="AP144" s="82"/>
      <c r="AQ144" s="82"/>
      <c r="AR144" s="82"/>
      <c r="AS144" s="82"/>
      <c r="AT144" s="82"/>
      <c r="AU144" s="82"/>
      <c r="AV144" s="85"/>
      <c r="AW144" s="82"/>
      <c r="AX144" s="85"/>
      <c r="AY144" s="82"/>
      <c r="AZ144" s="82"/>
      <c r="BA144" s="82"/>
      <c r="BB144" s="85"/>
      <c r="BC144" s="82"/>
      <c r="BD144" s="82"/>
      <c r="BE144" s="82"/>
      <c r="BF144" s="82"/>
      <c r="BG144" s="82"/>
      <c r="BH144" s="82"/>
      <c r="BI144" s="82"/>
      <c r="BJ144" s="82"/>
      <c r="BK144" s="82"/>
      <c r="BL144" s="82"/>
      <c r="BM144" s="82"/>
      <c r="BN144" s="82"/>
      <c r="BO144" s="82"/>
      <c r="BP144" s="82"/>
      <c r="BQ144" s="82"/>
      <c r="BR144" s="82"/>
      <c r="BS144" s="82"/>
      <c r="BT144" s="82"/>
      <c r="BU144" s="82"/>
      <c r="BV144" s="82"/>
      <c r="BW144" s="82"/>
      <c r="BX144" s="82"/>
      <c r="BY144" s="82"/>
      <c r="BZ144" s="82"/>
      <c r="CA144" s="82"/>
      <c r="CB144" s="82"/>
      <c r="CC144" s="82"/>
      <c r="CD144" s="82"/>
      <c r="CE144" s="82"/>
      <c r="CF144" s="82"/>
      <c r="CG144" s="82"/>
      <c r="CH144" s="82"/>
      <c r="CI144" s="82"/>
      <c r="CJ144" s="82"/>
      <c r="CK144" s="82"/>
      <c r="CL144" s="82"/>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82"/>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row>
    <row r="145" spans="1:256" ht="13.5" customHeight="1" x14ac:dyDescent="0.25">
      <c r="A145"/>
      <c r="B145"/>
      <c r="C145" s="96">
        <v>46198</v>
      </c>
      <c r="D145" s="97">
        <v>5</v>
      </c>
      <c r="E145" s="97">
        <v>5</v>
      </c>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13.5" customHeight="1" x14ac:dyDescent="0.25">
      <c r="A146"/>
      <c r="B146"/>
      <c r="C146" s="178" t="s">
        <v>5044</v>
      </c>
      <c r="D146" s="178"/>
      <c r="E146" s="178"/>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86" customFormat="1" ht="45" x14ac:dyDescent="0.25">
      <c r="C147" s="98" t="s">
        <v>5061</v>
      </c>
      <c r="D147" s="98" t="s">
        <v>5062</v>
      </c>
      <c r="E147" s="98" t="s">
        <v>5063</v>
      </c>
    </row>
    <row r="148" spans="1:256" ht="13.5" customHeight="1" x14ac:dyDescent="0.25">
      <c r="A148"/>
      <c r="B148"/>
      <c r="C148" s="94">
        <v>46198</v>
      </c>
      <c r="D148" s="95">
        <v>5</v>
      </c>
      <c r="E148" s="95">
        <v>5</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50" spans="1:256" x14ac:dyDescent="0.25">
      <c r="C150" s="2" t="s">
        <v>5067</v>
      </c>
      <c r="E150" s="2" t="s">
        <v>2</v>
      </c>
    </row>
    <row r="152" spans="1:256" x14ac:dyDescent="0.25">
      <c r="C152" s="2" t="s">
        <v>5018</v>
      </c>
      <c r="E152" s="2" t="s">
        <v>2</v>
      </c>
    </row>
    <row r="154" spans="1:256" x14ac:dyDescent="0.25">
      <c r="C154" s="2" t="s">
        <v>5019</v>
      </c>
      <c r="E154" s="2" t="s">
        <v>2</v>
      </c>
    </row>
    <row r="156" spans="1:256" x14ac:dyDescent="0.25">
      <c r="C156" s="2" t="s">
        <v>5020</v>
      </c>
      <c r="E156" s="99" t="s">
        <v>5182</v>
      </c>
    </row>
    <row r="158" spans="1:256" x14ac:dyDescent="0.25">
      <c r="C158" s="2" t="s">
        <v>5021</v>
      </c>
      <c r="E158" s="100" t="s">
        <v>5206</v>
      </c>
    </row>
    <row r="160" spans="1:256" x14ac:dyDescent="0.25">
      <c r="C160" s="2" t="s">
        <v>5068</v>
      </c>
      <c r="E160" s="2" t="s">
        <v>2</v>
      </c>
    </row>
    <row r="162" spans="3:5" x14ac:dyDescent="0.25">
      <c r="C162" s="1" t="s">
        <v>5250</v>
      </c>
      <c r="E162" s="162" t="s">
        <v>5251</v>
      </c>
    </row>
    <row r="163" spans="3:5" x14ac:dyDescent="0.25">
      <c r="E163" s="2" t="s">
        <v>5286</v>
      </c>
    </row>
  </sheetData>
  <mergeCells count="4">
    <mergeCell ref="C120:K120"/>
    <mergeCell ref="C140:E140"/>
    <mergeCell ref="C143:E143"/>
    <mergeCell ref="C146:E146"/>
  </mergeCells>
  <hyperlinks>
    <hyperlink ref="J2" location="'Index'!A1" display="'Index'!A1" xr:uid="{13162DBC-7F19-477E-8D31-58455BC0202D}"/>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8CA5A-DFD9-4E17-AEE1-3958BB310FEC}">
  <sheetPr codeName="Sheet1"/>
  <dimension ref="A1:IV182"/>
  <sheetViews>
    <sheetView showGridLines="0" zoomScale="90" zoomScaleNormal="90" workbookViewId="0">
      <pane ySplit="6" topLeftCell="A16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410</v>
      </c>
      <c r="J2" s="38" t="s">
        <v>4568</v>
      </c>
    </row>
    <row r="3" spans="1:54" ht="16.5" x14ac:dyDescent="0.3">
      <c r="C3" s="1" t="s">
        <v>28</v>
      </c>
      <c r="D3" s="21" t="s">
        <v>411</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41</v>
      </c>
      <c r="C11" s="58" t="s">
        <v>42</v>
      </c>
      <c r="D11" s="52" t="s">
        <v>43</v>
      </c>
      <c r="E11" s="6" t="s">
        <v>44</v>
      </c>
      <c r="F11" s="19">
        <v>22017451</v>
      </c>
      <c r="G11" s="24">
        <v>302783.99</v>
      </c>
      <c r="H11" s="24">
        <v>9.51</v>
      </c>
      <c r="I11" s="31"/>
      <c r="J11" s="31"/>
      <c r="K11" s="35"/>
    </row>
    <row r="12" spans="1:54" x14ac:dyDescent="0.25">
      <c r="B12" s="8" t="s">
        <v>45</v>
      </c>
      <c r="C12" s="58" t="s">
        <v>46</v>
      </c>
      <c r="D12" s="52" t="s">
        <v>47</v>
      </c>
      <c r="E12" s="6" t="s">
        <v>44</v>
      </c>
      <c r="F12" s="19">
        <v>29086506</v>
      </c>
      <c r="G12" s="24">
        <v>232095.77</v>
      </c>
      <c r="H12" s="24">
        <v>7.29</v>
      </c>
      <c r="I12" s="31"/>
      <c r="J12" s="31"/>
      <c r="K12" s="35"/>
    </row>
    <row r="13" spans="1:54" x14ac:dyDescent="0.25">
      <c r="B13" s="8" t="s">
        <v>70</v>
      </c>
      <c r="C13" s="58" t="s">
        <v>71</v>
      </c>
      <c r="D13" s="52" t="s">
        <v>72</v>
      </c>
      <c r="E13" s="6" t="s">
        <v>44</v>
      </c>
      <c r="F13" s="19">
        <v>52150000</v>
      </c>
      <c r="G13" s="24">
        <v>204558.38</v>
      </c>
      <c r="H13" s="24">
        <v>6.42</v>
      </c>
      <c r="I13" s="31"/>
      <c r="J13" s="31"/>
      <c r="K13" s="35"/>
    </row>
    <row r="14" spans="1:54" x14ac:dyDescent="0.25">
      <c r="B14" s="8" t="s">
        <v>88</v>
      </c>
      <c r="C14" s="58" t="s">
        <v>89</v>
      </c>
      <c r="D14" s="52" t="s">
        <v>90</v>
      </c>
      <c r="E14" s="6" t="s">
        <v>91</v>
      </c>
      <c r="F14" s="19">
        <v>7275148</v>
      </c>
      <c r="G14" s="24">
        <v>94133.14</v>
      </c>
      <c r="H14" s="24">
        <v>2.96</v>
      </c>
      <c r="I14" s="31"/>
      <c r="J14" s="31"/>
      <c r="K14" s="35"/>
    </row>
    <row r="15" spans="1:54" x14ac:dyDescent="0.25">
      <c r="B15" s="8" t="s">
        <v>51</v>
      </c>
      <c r="C15" s="58" t="s">
        <v>52</v>
      </c>
      <c r="D15" s="52" t="s">
        <v>53</v>
      </c>
      <c r="E15" s="6" t="s">
        <v>54</v>
      </c>
      <c r="F15" s="19">
        <v>2268231</v>
      </c>
      <c r="G15" s="24">
        <v>93981.88</v>
      </c>
      <c r="H15" s="24">
        <v>2.95</v>
      </c>
      <c r="I15" s="31"/>
      <c r="J15" s="31"/>
      <c r="K15" s="35"/>
    </row>
    <row r="16" spans="1:54" x14ac:dyDescent="0.25">
      <c r="B16" s="8" t="s">
        <v>67</v>
      </c>
      <c r="C16" s="58" t="s">
        <v>68</v>
      </c>
      <c r="D16" s="52" t="s">
        <v>69</v>
      </c>
      <c r="E16" s="6" t="s">
        <v>44</v>
      </c>
      <c r="F16" s="19">
        <v>9104168</v>
      </c>
      <c r="G16" s="24">
        <v>93490.7</v>
      </c>
      <c r="H16" s="24">
        <v>2.94</v>
      </c>
      <c r="I16" s="31"/>
      <c r="J16" s="31"/>
      <c r="K16" s="35"/>
    </row>
    <row r="17" spans="2:11" x14ac:dyDescent="0.25">
      <c r="B17" s="8" t="s">
        <v>256</v>
      </c>
      <c r="C17" s="58" t="s">
        <v>257</v>
      </c>
      <c r="D17" s="52" t="s">
        <v>258</v>
      </c>
      <c r="E17" s="6" t="s">
        <v>259</v>
      </c>
      <c r="F17" s="19">
        <v>5610813</v>
      </c>
      <c r="G17" s="24">
        <v>79387.39</v>
      </c>
      <c r="H17" s="24">
        <v>2.4900000000000002</v>
      </c>
      <c r="I17" s="31"/>
      <c r="J17" s="31"/>
      <c r="K17" s="35"/>
    </row>
    <row r="18" spans="2:11" x14ac:dyDescent="0.25">
      <c r="B18" s="8" t="s">
        <v>274</v>
      </c>
      <c r="C18" s="58" t="s">
        <v>275</v>
      </c>
      <c r="D18" s="52" t="s">
        <v>276</v>
      </c>
      <c r="E18" s="6" t="s">
        <v>106</v>
      </c>
      <c r="F18" s="19">
        <v>1484340</v>
      </c>
      <c r="G18" s="24">
        <v>75425.25</v>
      </c>
      <c r="H18" s="24">
        <v>2.37</v>
      </c>
      <c r="I18" s="31"/>
      <c r="J18" s="31"/>
      <c r="K18" s="35"/>
    </row>
    <row r="19" spans="2:11" x14ac:dyDescent="0.25">
      <c r="B19" s="8" t="s">
        <v>412</v>
      </c>
      <c r="C19" s="58" t="s">
        <v>413</v>
      </c>
      <c r="D19" s="52" t="s">
        <v>414</v>
      </c>
      <c r="E19" s="6" t="s">
        <v>120</v>
      </c>
      <c r="F19" s="19">
        <v>4756637</v>
      </c>
      <c r="G19" s="24">
        <v>69703.759999999995</v>
      </c>
      <c r="H19" s="24">
        <v>2.19</v>
      </c>
      <c r="I19" s="31"/>
      <c r="J19" s="31"/>
      <c r="K19" s="35"/>
    </row>
    <row r="20" spans="2:11" x14ac:dyDescent="0.25">
      <c r="B20" s="8" t="s">
        <v>323</v>
      </c>
      <c r="C20" s="58" t="s">
        <v>324</v>
      </c>
      <c r="D20" s="52" t="s">
        <v>325</v>
      </c>
      <c r="E20" s="6" t="s">
        <v>80</v>
      </c>
      <c r="F20" s="19">
        <v>34812247</v>
      </c>
      <c r="G20" s="24">
        <v>65467.91</v>
      </c>
      <c r="H20" s="24">
        <v>2.06</v>
      </c>
      <c r="I20" s="31"/>
      <c r="J20" s="31"/>
      <c r="K20" s="35"/>
    </row>
    <row r="21" spans="2:11" x14ac:dyDescent="0.25">
      <c r="B21" s="8" t="s">
        <v>308</v>
      </c>
      <c r="C21" s="58" t="s">
        <v>309</v>
      </c>
      <c r="D21" s="52" t="s">
        <v>310</v>
      </c>
      <c r="E21" s="6" t="s">
        <v>120</v>
      </c>
      <c r="F21" s="19">
        <v>2687887</v>
      </c>
      <c r="G21" s="24">
        <v>65019.99</v>
      </c>
      <c r="H21" s="24">
        <v>2.04</v>
      </c>
      <c r="I21" s="31"/>
      <c r="J21" s="31"/>
      <c r="K21" s="35"/>
    </row>
    <row r="22" spans="2:11" x14ac:dyDescent="0.25">
      <c r="B22" s="8" t="s">
        <v>59</v>
      </c>
      <c r="C22" s="58" t="s">
        <v>60</v>
      </c>
      <c r="D22" s="52" t="s">
        <v>61</v>
      </c>
      <c r="E22" s="6" t="s">
        <v>62</v>
      </c>
      <c r="F22" s="19">
        <v>6239746</v>
      </c>
      <c r="G22" s="24">
        <v>62693.85</v>
      </c>
      <c r="H22" s="24">
        <v>1.97</v>
      </c>
      <c r="I22" s="31"/>
      <c r="J22" s="31"/>
      <c r="K22" s="35"/>
    </row>
    <row r="23" spans="2:11" x14ac:dyDescent="0.25">
      <c r="B23" s="8" t="s">
        <v>247</v>
      </c>
      <c r="C23" s="58" t="s">
        <v>248</v>
      </c>
      <c r="D23" s="52" t="s">
        <v>249</v>
      </c>
      <c r="E23" s="6" t="s">
        <v>154</v>
      </c>
      <c r="F23" s="19">
        <v>10183940</v>
      </c>
      <c r="G23" s="24">
        <v>58644.22</v>
      </c>
      <c r="H23" s="24">
        <v>1.84</v>
      </c>
      <c r="I23" s="31"/>
      <c r="J23" s="31"/>
      <c r="K23" s="35"/>
    </row>
    <row r="24" spans="2:11" x14ac:dyDescent="0.25">
      <c r="B24" s="8" t="s">
        <v>415</v>
      </c>
      <c r="C24" s="58" t="s">
        <v>416</v>
      </c>
      <c r="D24" s="52" t="s">
        <v>417</v>
      </c>
      <c r="E24" s="6" t="s">
        <v>66</v>
      </c>
      <c r="F24" s="19">
        <v>2849100</v>
      </c>
      <c r="G24" s="24">
        <v>57879.47</v>
      </c>
      <c r="H24" s="24">
        <v>1.82</v>
      </c>
      <c r="I24" s="31"/>
      <c r="J24" s="31"/>
      <c r="K24" s="35"/>
    </row>
    <row r="25" spans="2:11" x14ac:dyDescent="0.25">
      <c r="B25" s="8" t="s">
        <v>418</v>
      </c>
      <c r="C25" s="58" t="s">
        <v>419</v>
      </c>
      <c r="D25" s="52" t="s">
        <v>420</v>
      </c>
      <c r="E25" s="6" t="s">
        <v>273</v>
      </c>
      <c r="F25" s="19">
        <v>3063576</v>
      </c>
      <c r="G25" s="24">
        <v>56737.43</v>
      </c>
      <c r="H25" s="24">
        <v>1.78</v>
      </c>
      <c r="I25" s="31"/>
      <c r="J25" s="31"/>
      <c r="K25" s="35"/>
    </row>
    <row r="26" spans="2:11" x14ac:dyDescent="0.25">
      <c r="B26" s="8" t="s">
        <v>136</v>
      </c>
      <c r="C26" s="58" t="s">
        <v>137</v>
      </c>
      <c r="D26" s="52" t="s">
        <v>138</v>
      </c>
      <c r="E26" s="6" t="s">
        <v>139</v>
      </c>
      <c r="F26" s="19">
        <v>18000000</v>
      </c>
      <c r="G26" s="24">
        <v>55953</v>
      </c>
      <c r="H26" s="24">
        <v>1.76</v>
      </c>
      <c r="I26" s="31"/>
      <c r="J26" s="31"/>
      <c r="K26" s="35"/>
    </row>
    <row r="27" spans="2:11" x14ac:dyDescent="0.25">
      <c r="B27" s="8" t="s">
        <v>421</v>
      </c>
      <c r="C27" s="58" t="s">
        <v>422</v>
      </c>
      <c r="D27" s="52" t="s">
        <v>423</v>
      </c>
      <c r="E27" s="6" t="s">
        <v>66</v>
      </c>
      <c r="F27" s="19">
        <v>3780741</v>
      </c>
      <c r="G27" s="24">
        <v>53108.07</v>
      </c>
      <c r="H27" s="24">
        <v>1.67</v>
      </c>
      <c r="I27" s="31"/>
      <c r="J27" s="31"/>
      <c r="K27" s="35"/>
    </row>
    <row r="28" spans="2:11" x14ac:dyDescent="0.25">
      <c r="B28" s="8" t="s">
        <v>424</v>
      </c>
      <c r="C28" s="58" t="s">
        <v>425</v>
      </c>
      <c r="D28" s="52" t="s">
        <v>426</v>
      </c>
      <c r="E28" s="6" t="s">
        <v>427</v>
      </c>
      <c r="F28" s="19">
        <v>22000000</v>
      </c>
      <c r="G28" s="24">
        <v>51678</v>
      </c>
      <c r="H28" s="24">
        <v>1.62</v>
      </c>
      <c r="I28" s="31"/>
      <c r="J28" s="31"/>
      <c r="K28" s="35"/>
    </row>
    <row r="29" spans="2:11" x14ac:dyDescent="0.25">
      <c r="B29" s="8" t="s">
        <v>221</v>
      </c>
      <c r="C29" s="58" t="s">
        <v>222</v>
      </c>
      <c r="D29" s="52" t="s">
        <v>223</v>
      </c>
      <c r="E29" s="6" t="s">
        <v>224</v>
      </c>
      <c r="F29" s="19">
        <v>1700000</v>
      </c>
      <c r="G29" s="24">
        <v>51612</v>
      </c>
      <c r="H29" s="24">
        <v>1.62</v>
      </c>
      <c r="I29" s="31"/>
      <c r="J29" s="31"/>
      <c r="K29" s="35"/>
    </row>
    <row r="30" spans="2:11" x14ac:dyDescent="0.25">
      <c r="B30" s="8" t="s">
        <v>428</v>
      </c>
      <c r="C30" s="58" t="s">
        <v>429</v>
      </c>
      <c r="D30" s="52" t="s">
        <v>430</v>
      </c>
      <c r="E30" s="6" t="s">
        <v>120</v>
      </c>
      <c r="F30" s="19">
        <v>2721203</v>
      </c>
      <c r="G30" s="24">
        <v>50682.41</v>
      </c>
      <c r="H30" s="24">
        <v>1.59</v>
      </c>
      <c r="I30" s="31"/>
      <c r="J30" s="31"/>
      <c r="K30" s="35"/>
    </row>
    <row r="31" spans="2:11" x14ac:dyDescent="0.25">
      <c r="B31" s="8" t="s">
        <v>431</v>
      </c>
      <c r="C31" s="58" t="s">
        <v>432</v>
      </c>
      <c r="D31" s="52" t="s">
        <v>433</v>
      </c>
      <c r="E31" s="6" t="s">
        <v>62</v>
      </c>
      <c r="F31" s="19">
        <v>2600000</v>
      </c>
      <c r="G31" s="24">
        <v>46534.8</v>
      </c>
      <c r="H31" s="24">
        <v>1.46</v>
      </c>
      <c r="I31" s="31"/>
      <c r="J31" s="31"/>
      <c r="K31" s="35"/>
    </row>
    <row r="32" spans="2:11" x14ac:dyDescent="0.25">
      <c r="B32" s="8" t="s">
        <v>434</v>
      </c>
      <c r="C32" s="58" t="s">
        <v>435</v>
      </c>
      <c r="D32" s="52" t="s">
        <v>436</v>
      </c>
      <c r="E32" s="6" t="s">
        <v>381</v>
      </c>
      <c r="F32" s="19">
        <v>26493555</v>
      </c>
      <c r="G32" s="24">
        <v>45955.72</v>
      </c>
      <c r="H32" s="24">
        <v>1.44</v>
      </c>
      <c r="I32" s="31"/>
      <c r="J32" s="31"/>
      <c r="K32" s="35"/>
    </row>
    <row r="33" spans="2:11" x14ac:dyDescent="0.25">
      <c r="B33" s="8" t="s">
        <v>437</v>
      </c>
      <c r="C33" s="58" t="s">
        <v>438</v>
      </c>
      <c r="D33" s="52" t="s">
        <v>439</v>
      </c>
      <c r="E33" s="6" t="s">
        <v>215</v>
      </c>
      <c r="F33" s="19">
        <v>4581423</v>
      </c>
      <c r="G33" s="24">
        <v>43825.89</v>
      </c>
      <c r="H33" s="24">
        <v>1.38</v>
      </c>
      <c r="I33" s="31"/>
      <c r="J33" s="31"/>
      <c r="K33" s="35"/>
    </row>
    <row r="34" spans="2:11" x14ac:dyDescent="0.25">
      <c r="B34" s="8" t="s">
        <v>73</v>
      </c>
      <c r="C34" s="58" t="s">
        <v>74</v>
      </c>
      <c r="D34" s="52" t="s">
        <v>75</v>
      </c>
      <c r="E34" s="6" t="s">
        <v>76</v>
      </c>
      <c r="F34" s="19">
        <v>1591000</v>
      </c>
      <c r="G34" s="24">
        <v>41933.99</v>
      </c>
      <c r="H34" s="24">
        <v>1.32</v>
      </c>
      <c r="I34" s="31"/>
      <c r="J34" s="31"/>
      <c r="K34" s="35"/>
    </row>
    <row r="35" spans="2:11" x14ac:dyDescent="0.25">
      <c r="B35" s="8" t="s">
        <v>440</v>
      </c>
      <c r="C35" s="58" t="s">
        <v>441</v>
      </c>
      <c r="D35" s="52" t="s">
        <v>442</v>
      </c>
      <c r="E35" s="6" t="s">
        <v>99</v>
      </c>
      <c r="F35" s="19">
        <v>10000000</v>
      </c>
      <c r="G35" s="24">
        <v>41410</v>
      </c>
      <c r="H35" s="24">
        <v>1.3</v>
      </c>
      <c r="I35" s="31"/>
      <c r="J35" s="31"/>
      <c r="K35" s="35"/>
    </row>
    <row r="36" spans="2:11" x14ac:dyDescent="0.25">
      <c r="B36" s="8" t="s">
        <v>443</v>
      </c>
      <c r="C36" s="58" t="s">
        <v>444</v>
      </c>
      <c r="D36" s="52" t="s">
        <v>445</v>
      </c>
      <c r="E36" s="6" t="s">
        <v>106</v>
      </c>
      <c r="F36" s="19">
        <v>1909590</v>
      </c>
      <c r="G36" s="24">
        <v>41363.629999999997</v>
      </c>
      <c r="H36" s="24">
        <v>1.3</v>
      </c>
      <c r="I36" s="31"/>
      <c r="J36" s="31"/>
      <c r="K36" s="35"/>
    </row>
    <row r="37" spans="2:11" x14ac:dyDescent="0.25">
      <c r="B37" s="8" t="s">
        <v>446</v>
      </c>
      <c r="C37" s="58" t="s">
        <v>447</v>
      </c>
      <c r="D37" s="52" t="s">
        <v>448</v>
      </c>
      <c r="E37" s="6" t="s">
        <v>62</v>
      </c>
      <c r="F37" s="19">
        <v>1331411</v>
      </c>
      <c r="G37" s="24">
        <v>39906.379999999997</v>
      </c>
      <c r="H37" s="24">
        <v>1.25</v>
      </c>
      <c r="I37" s="31"/>
      <c r="J37" s="31"/>
      <c r="K37" s="35"/>
    </row>
    <row r="38" spans="2:11" x14ac:dyDescent="0.25">
      <c r="B38" s="8" t="s">
        <v>449</v>
      </c>
      <c r="C38" s="58" t="s">
        <v>450</v>
      </c>
      <c r="D38" s="52" t="s">
        <v>451</v>
      </c>
      <c r="E38" s="6" t="s">
        <v>62</v>
      </c>
      <c r="F38" s="19">
        <v>268476</v>
      </c>
      <c r="G38" s="24">
        <v>36722.15</v>
      </c>
      <c r="H38" s="24">
        <v>1.1499999999999999</v>
      </c>
      <c r="I38" s="31"/>
      <c r="J38" s="31"/>
      <c r="K38" s="35"/>
    </row>
    <row r="39" spans="2:11" x14ac:dyDescent="0.25">
      <c r="B39" s="8" t="s">
        <v>143</v>
      </c>
      <c r="C39" s="58" t="s">
        <v>144</v>
      </c>
      <c r="D39" s="52" t="s">
        <v>145</v>
      </c>
      <c r="E39" s="6" t="s">
        <v>146</v>
      </c>
      <c r="F39" s="19">
        <v>673640</v>
      </c>
      <c r="G39" s="24">
        <v>34668.879999999997</v>
      </c>
      <c r="H39" s="24">
        <v>1.0900000000000001</v>
      </c>
      <c r="I39" s="31"/>
      <c r="J39" s="31"/>
      <c r="K39" s="35"/>
    </row>
    <row r="40" spans="2:11" x14ac:dyDescent="0.25">
      <c r="B40" s="8" t="s">
        <v>225</v>
      </c>
      <c r="C40" s="58" t="s">
        <v>226</v>
      </c>
      <c r="D40" s="52" t="s">
        <v>227</v>
      </c>
      <c r="E40" s="6" t="s">
        <v>228</v>
      </c>
      <c r="F40" s="19">
        <v>7989722</v>
      </c>
      <c r="G40" s="24">
        <v>33792.53</v>
      </c>
      <c r="H40" s="24">
        <v>1.06</v>
      </c>
      <c r="I40" s="31"/>
      <c r="J40" s="31"/>
      <c r="K40" s="35"/>
    </row>
    <row r="41" spans="2:11" x14ac:dyDescent="0.25">
      <c r="B41" s="8" t="s">
        <v>151</v>
      </c>
      <c r="C41" s="58" t="s">
        <v>152</v>
      </c>
      <c r="D41" s="52" t="s">
        <v>153</v>
      </c>
      <c r="E41" s="6" t="s">
        <v>154</v>
      </c>
      <c r="F41" s="19">
        <v>6904842</v>
      </c>
      <c r="G41" s="24">
        <v>33692.18</v>
      </c>
      <c r="H41" s="24">
        <v>1.06</v>
      </c>
      <c r="I41" s="31"/>
      <c r="J41" s="31"/>
      <c r="K41" s="35"/>
    </row>
    <row r="42" spans="2:11" x14ac:dyDescent="0.25">
      <c r="B42" s="8" t="s">
        <v>302</v>
      </c>
      <c r="C42" s="58" t="s">
        <v>303</v>
      </c>
      <c r="D42" s="52" t="s">
        <v>304</v>
      </c>
      <c r="E42" s="6" t="s">
        <v>259</v>
      </c>
      <c r="F42" s="19">
        <v>2254796</v>
      </c>
      <c r="G42" s="24">
        <v>33628.03</v>
      </c>
      <c r="H42" s="24">
        <v>1.06</v>
      </c>
      <c r="I42" s="31"/>
      <c r="J42" s="31"/>
      <c r="K42" s="35"/>
    </row>
    <row r="43" spans="2:11" x14ac:dyDescent="0.25">
      <c r="B43" s="8" t="s">
        <v>452</v>
      </c>
      <c r="C43" s="58" t="s">
        <v>453</v>
      </c>
      <c r="D43" s="52" t="s">
        <v>454</v>
      </c>
      <c r="E43" s="6" t="s">
        <v>139</v>
      </c>
      <c r="F43" s="19">
        <v>4067968</v>
      </c>
      <c r="G43" s="24">
        <v>32981.050000000003</v>
      </c>
      <c r="H43" s="24">
        <v>1.04</v>
      </c>
      <c r="I43" s="31"/>
      <c r="J43" s="31"/>
      <c r="K43" s="35"/>
    </row>
    <row r="44" spans="2:11" x14ac:dyDescent="0.25">
      <c r="B44" s="8" t="s">
        <v>455</v>
      </c>
      <c r="C44" s="58" t="s">
        <v>456</v>
      </c>
      <c r="D44" s="52" t="s">
        <v>457</v>
      </c>
      <c r="E44" s="6" t="s">
        <v>135</v>
      </c>
      <c r="F44" s="19">
        <v>8973058</v>
      </c>
      <c r="G44" s="24">
        <v>32881.769999999997</v>
      </c>
      <c r="H44" s="24">
        <v>1.03</v>
      </c>
      <c r="I44" s="31"/>
      <c r="J44" s="31"/>
      <c r="K44" s="35"/>
    </row>
    <row r="45" spans="2:11" x14ac:dyDescent="0.25">
      <c r="B45" s="8" t="s">
        <v>458</v>
      </c>
      <c r="C45" s="58" t="s">
        <v>459</v>
      </c>
      <c r="D45" s="52" t="s">
        <v>460</v>
      </c>
      <c r="E45" s="6" t="s">
        <v>273</v>
      </c>
      <c r="F45" s="19">
        <v>1601448</v>
      </c>
      <c r="G45" s="24">
        <v>31558.13</v>
      </c>
      <c r="H45" s="24">
        <v>0.99</v>
      </c>
      <c r="I45" s="31"/>
      <c r="J45" s="31"/>
      <c r="K45" s="35"/>
    </row>
    <row r="46" spans="2:11" x14ac:dyDescent="0.25">
      <c r="B46" s="8" t="s">
        <v>218</v>
      </c>
      <c r="C46" s="58" t="s">
        <v>219</v>
      </c>
      <c r="D46" s="52" t="s">
        <v>220</v>
      </c>
      <c r="E46" s="6" t="s">
        <v>131</v>
      </c>
      <c r="F46" s="19">
        <v>1469271</v>
      </c>
      <c r="G46" s="24">
        <v>31502.639999999999</v>
      </c>
      <c r="H46" s="24">
        <v>0.99</v>
      </c>
      <c r="I46" s="31"/>
      <c r="J46" s="31"/>
      <c r="K46" s="35"/>
    </row>
    <row r="47" spans="2:11" x14ac:dyDescent="0.25">
      <c r="B47" s="8" t="s">
        <v>376</v>
      </c>
      <c r="C47" s="58" t="s">
        <v>377</v>
      </c>
      <c r="D47" s="52" t="s">
        <v>378</v>
      </c>
      <c r="E47" s="6" t="s">
        <v>76</v>
      </c>
      <c r="F47" s="19">
        <v>4131262</v>
      </c>
      <c r="G47" s="24">
        <v>30856.400000000001</v>
      </c>
      <c r="H47" s="24">
        <v>0.97</v>
      </c>
      <c r="I47" s="31"/>
      <c r="J47" s="31"/>
      <c r="K47" s="35"/>
    </row>
    <row r="48" spans="2:11" x14ac:dyDescent="0.25">
      <c r="B48" s="8" t="s">
        <v>295</v>
      </c>
      <c r="C48" s="58" t="s">
        <v>296</v>
      </c>
      <c r="D48" s="52" t="s">
        <v>297</v>
      </c>
      <c r="E48" s="6" t="s">
        <v>214</v>
      </c>
      <c r="F48" s="19">
        <v>6043971</v>
      </c>
      <c r="G48" s="24">
        <v>28530.57</v>
      </c>
      <c r="H48" s="24">
        <v>0.9</v>
      </c>
      <c r="I48" s="31"/>
      <c r="J48" s="31"/>
      <c r="K48" s="35"/>
    </row>
    <row r="49" spans="2:11" x14ac:dyDescent="0.25">
      <c r="B49" s="8" t="s">
        <v>267</v>
      </c>
      <c r="C49" s="58" t="s">
        <v>268</v>
      </c>
      <c r="D49" s="52" t="s">
        <v>269</v>
      </c>
      <c r="E49" s="6" t="s">
        <v>66</v>
      </c>
      <c r="F49" s="19">
        <v>5404493</v>
      </c>
      <c r="G49" s="24">
        <v>27825.03</v>
      </c>
      <c r="H49" s="24">
        <v>0.87</v>
      </c>
      <c r="I49" s="31"/>
      <c r="J49" s="31"/>
      <c r="K49" s="35"/>
    </row>
    <row r="50" spans="2:11" x14ac:dyDescent="0.25">
      <c r="B50" s="8" t="s">
        <v>63</v>
      </c>
      <c r="C50" s="58" t="s">
        <v>64</v>
      </c>
      <c r="D50" s="52" t="s">
        <v>65</v>
      </c>
      <c r="E50" s="6" t="s">
        <v>66</v>
      </c>
      <c r="F50" s="19">
        <v>2670498</v>
      </c>
      <c r="G50" s="24">
        <v>26715.66</v>
      </c>
      <c r="H50" s="24">
        <v>0.84</v>
      </c>
      <c r="I50" s="31"/>
      <c r="J50" s="31"/>
      <c r="K50" s="35"/>
    </row>
    <row r="51" spans="2:11" x14ac:dyDescent="0.25">
      <c r="B51" s="8" t="s">
        <v>289</v>
      </c>
      <c r="C51" s="58" t="s">
        <v>290</v>
      </c>
      <c r="D51" s="52" t="s">
        <v>291</v>
      </c>
      <c r="E51" s="6" t="s">
        <v>259</v>
      </c>
      <c r="F51" s="19">
        <v>4476190</v>
      </c>
      <c r="G51" s="24">
        <v>26102.9</v>
      </c>
      <c r="H51" s="24">
        <v>0.82</v>
      </c>
      <c r="I51" s="31"/>
      <c r="J51" s="31"/>
      <c r="K51" s="35"/>
    </row>
    <row r="52" spans="2:11" x14ac:dyDescent="0.25">
      <c r="B52" s="8" t="s">
        <v>461</v>
      </c>
      <c r="C52" s="58" t="s">
        <v>462</v>
      </c>
      <c r="D52" s="52" t="s">
        <v>463</v>
      </c>
      <c r="E52" s="6" t="s">
        <v>131</v>
      </c>
      <c r="F52" s="19">
        <v>1921616</v>
      </c>
      <c r="G52" s="24">
        <v>26084.02</v>
      </c>
      <c r="H52" s="24">
        <v>0.82</v>
      </c>
      <c r="I52" s="31"/>
      <c r="J52" s="31"/>
      <c r="K52" s="35"/>
    </row>
    <row r="53" spans="2:11" x14ac:dyDescent="0.25">
      <c r="B53" s="8" t="s">
        <v>464</v>
      </c>
      <c r="C53" s="58" t="s">
        <v>465</v>
      </c>
      <c r="D53" s="52" t="s">
        <v>466</v>
      </c>
      <c r="E53" s="6" t="s">
        <v>58</v>
      </c>
      <c r="F53" s="19">
        <v>815083</v>
      </c>
      <c r="G53" s="24">
        <v>25013.27</v>
      </c>
      <c r="H53" s="24">
        <v>0.79</v>
      </c>
      <c r="I53" s="31"/>
      <c r="J53" s="31"/>
      <c r="K53" s="35"/>
    </row>
    <row r="54" spans="2:11" x14ac:dyDescent="0.25">
      <c r="B54" s="8" t="s">
        <v>238</v>
      </c>
      <c r="C54" s="58" t="s">
        <v>239</v>
      </c>
      <c r="D54" s="52" t="s">
        <v>240</v>
      </c>
      <c r="E54" s="6" t="s">
        <v>120</v>
      </c>
      <c r="F54" s="19">
        <v>1500000</v>
      </c>
      <c r="G54" s="24">
        <v>23680.5</v>
      </c>
      <c r="H54" s="24">
        <v>0.74</v>
      </c>
      <c r="I54" s="31"/>
      <c r="J54" s="31"/>
      <c r="K54" s="35"/>
    </row>
    <row r="55" spans="2:11" x14ac:dyDescent="0.25">
      <c r="B55" s="8" t="s">
        <v>467</v>
      </c>
      <c r="C55" s="58" t="s">
        <v>468</v>
      </c>
      <c r="D55" s="52" t="s">
        <v>469</v>
      </c>
      <c r="E55" s="6" t="s">
        <v>106</v>
      </c>
      <c r="F55" s="19">
        <v>383190</v>
      </c>
      <c r="G55" s="24">
        <v>21686.639999999999</v>
      </c>
      <c r="H55" s="24">
        <v>0.68</v>
      </c>
      <c r="I55" s="31"/>
      <c r="J55" s="31"/>
      <c r="K55" s="35"/>
    </row>
    <row r="56" spans="2:11" x14ac:dyDescent="0.25">
      <c r="B56" s="8" t="s">
        <v>470</v>
      </c>
      <c r="C56" s="58" t="s">
        <v>471</v>
      </c>
      <c r="D56" s="52" t="s">
        <v>472</v>
      </c>
      <c r="E56" s="6" t="s">
        <v>44</v>
      </c>
      <c r="F56" s="19">
        <v>7447712</v>
      </c>
      <c r="G56" s="24">
        <v>20287.57</v>
      </c>
      <c r="H56" s="24">
        <v>0.64</v>
      </c>
      <c r="I56" s="31"/>
      <c r="J56" s="31"/>
      <c r="K56" s="35"/>
    </row>
    <row r="57" spans="2:11" x14ac:dyDescent="0.25">
      <c r="B57" s="8" t="s">
        <v>280</v>
      </c>
      <c r="C57" s="58" t="s">
        <v>281</v>
      </c>
      <c r="D57" s="52" t="s">
        <v>282</v>
      </c>
      <c r="E57" s="6" t="s">
        <v>184</v>
      </c>
      <c r="F57" s="19">
        <v>2000000</v>
      </c>
      <c r="G57" s="24">
        <v>20200</v>
      </c>
      <c r="H57" s="24">
        <v>0.63</v>
      </c>
      <c r="I57" s="31"/>
      <c r="J57" s="31"/>
      <c r="K57" s="35"/>
    </row>
    <row r="58" spans="2:11" x14ac:dyDescent="0.25">
      <c r="B58" s="8" t="s">
        <v>473</v>
      </c>
      <c r="C58" s="58" t="s">
        <v>474</v>
      </c>
      <c r="D58" s="52" t="s">
        <v>475</v>
      </c>
      <c r="E58" s="6" t="s">
        <v>95</v>
      </c>
      <c r="F58" s="19">
        <v>231974</v>
      </c>
      <c r="G58" s="24">
        <v>17831.84</v>
      </c>
      <c r="H58" s="24">
        <v>0.56000000000000005</v>
      </c>
      <c r="I58" s="31"/>
      <c r="J58" s="31"/>
      <c r="K58" s="35"/>
    </row>
    <row r="59" spans="2:11" x14ac:dyDescent="0.25">
      <c r="B59" s="8" t="s">
        <v>476</v>
      </c>
      <c r="C59" s="58" t="s">
        <v>477</v>
      </c>
      <c r="D59" s="52" t="s">
        <v>478</v>
      </c>
      <c r="E59" s="6" t="s">
        <v>44</v>
      </c>
      <c r="F59" s="19">
        <v>23315432</v>
      </c>
      <c r="G59" s="24">
        <v>17582.169999999998</v>
      </c>
      <c r="H59" s="24">
        <v>0.55000000000000004</v>
      </c>
      <c r="I59" s="31"/>
      <c r="J59" s="31"/>
      <c r="K59" s="35"/>
    </row>
    <row r="60" spans="2:11" x14ac:dyDescent="0.25">
      <c r="B60" s="8" t="s">
        <v>333</v>
      </c>
      <c r="C60" s="58" t="s">
        <v>334</v>
      </c>
      <c r="D60" s="52" t="s">
        <v>335</v>
      </c>
      <c r="E60" s="6" t="s">
        <v>62</v>
      </c>
      <c r="F60" s="19">
        <v>1050000</v>
      </c>
      <c r="G60" s="24">
        <v>17397.45</v>
      </c>
      <c r="H60" s="24">
        <v>0.55000000000000004</v>
      </c>
      <c r="I60" s="31"/>
      <c r="J60" s="31"/>
      <c r="K60" s="35"/>
    </row>
    <row r="61" spans="2:11" x14ac:dyDescent="0.25">
      <c r="B61" s="8" t="s">
        <v>164</v>
      </c>
      <c r="C61" s="58" t="s">
        <v>165</v>
      </c>
      <c r="D61" s="52" t="s">
        <v>166</v>
      </c>
      <c r="E61" s="6" t="s">
        <v>120</v>
      </c>
      <c r="F61" s="19">
        <v>4072215</v>
      </c>
      <c r="G61" s="24">
        <v>17034.080000000002</v>
      </c>
      <c r="H61" s="24">
        <v>0.54</v>
      </c>
      <c r="I61" s="31"/>
      <c r="J61" s="31"/>
      <c r="K61" s="35"/>
    </row>
    <row r="62" spans="2:11" x14ac:dyDescent="0.25">
      <c r="B62" s="8" t="s">
        <v>185</v>
      </c>
      <c r="C62" s="58" t="s">
        <v>186</v>
      </c>
      <c r="D62" s="52" t="s">
        <v>187</v>
      </c>
      <c r="E62" s="6" t="s">
        <v>76</v>
      </c>
      <c r="F62" s="19">
        <v>1397320</v>
      </c>
      <c r="G62" s="24">
        <v>16913.16</v>
      </c>
      <c r="H62" s="24">
        <v>0.53</v>
      </c>
      <c r="I62" s="31"/>
      <c r="J62" s="31"/>
      <c r="K62" s="35"/>
    </row>
    <row r="63" spans="2:11" x14ac:dyDescent="0.25">
      <c r="B63" s="8" t="s">
        <v>235</v>
      </c>
      <c r="C63" s="58" t="s">
        <v>236</v>
      </c>
      <c r="D63" s="52" t="s">
        <v>237</v>
      </c>
      <c r="E63" s="6" t="s">
        <v>84</v>
      </c>
      <c r="F63" s="19">
        <v>64693</v>
      </c>
      <c r="G63" s="24">
        <v>16334.98</v>
      </c>
      <c r="H63" s="24">
        <v>0.51</v>
      </c>
      <c r="I63" s="31"/>
      <c r="J63" s="31"/>
      <c r="K63" s="35"/>
    </row>
    <row r="64" spans="2:11" x14ac:dyDescent="0.25">
      <c r="B64" s="8" t="s">
        <v>263</v>
      </c>
      <c r="C64" s="58" t="s">
        <v>264</v>
      </c>
      <c r="D64" s="52" t="s">
        <v>265</v>
      </c>
      <c r="E64" s="6" t="s">
        <v>266</v>
      </c>
      <c r="F64" s="19">
        <v>1219590</v>
      </c>
      <c r="G64" s="24">
        <v>16305.92</v>
      </c>
      <c r="H64" s="24">
        <v>0.51</v>
      </c>
      <c r="I64" s="31"/>
      <c r="J64" s="31"/>
      <c r="K64" s="35"/>
    </row>
    <row r="65" spans="2:11" x14ac:dyDescent="0.25">
      <c r="B65" s="8" t="s">
        <v>161</v>
      </c>
      <c r="C65" s="58" t="s">
        <v>162</v>
      </c>
      <c r="D65" s="52" t="s">
        <v>163</v>
      </c>
      <c r="E65" s="6" t="s">
        <v>76</v>
      </c>
      <c r="F65" s="19">
        <v>3192103</v>
      </c>
      <c r="G65" s="24">
        <v>16282.92</v>
      </c>
      <c r="H65" s="24">
        <v>0.51</v>
      </c>
      <c r="I65" s="31"/>
      <c r="J65" s="31"/>
      <c r="K65" s="35"/>
    </row>
    <row r="66" spans="2:11" x14ac:dyDescent="0.25">
      <c r="B66" s="8" t="s">
        <v>479</v>
      </c>
      <c r="C66" s="58" t="s">
        <v>480</v>
      </c>
      <c r="D66" s="52" t="s">
        <v>481</v>
      </c>
      <c r="E66" s="6" t="s">
        <v>62</v>
      </c>
      <c r="F66" s="19">
        <v>5000000</v>
      </c>
      <c r="G66" s="24">
        <v>16210</v>
      </c>
      <c r="H66" s="24">
        <v>0.51</v>
      </c>
      <c r="I66" s="31"/>
      <c r="J66" s="31"/>
      <c r="K66" s="35"/>
    </row>
    <row r="67" spans="2:11" x14ac:dyDescent="0.25">
      <c r="B67" s="8" t="s">
        <v>121</v>
      </c>
      <c r="C67" s="58" t="s">
        <v>122</v>
      </c>
      <c r="D67" s="52" t="s">
        <v>123</v>
      </c>
      <c r="E67" s="6" t="s">
        <v>84</v>
      </c>
      <c r="F67" s="19">
        <v>11611984</v>
      </c>
      <c r="G67" s="24">
        <v>15666.89</v>
      </c>
      <c r="H67" s="24">
        <v>0.49</v>
      </c>
      <c r="I67" s="31"/>
      <c r="J67" s="31"/>
      <c r="K67" s="35"/>
    </row>
    <row r="68" spans="2:11" x14ac:dyDescent="0.25">
      <c r="B68" s="8" t="s">
        <v>482</v>
      </c>
      <c r="C68" s="58" t="s">
        <v>483</v>
      </c>
      <c r="D68" s="52" t="s">
        <v>484</v>
      </c>
      <c r="E68" s="6" t="s">
        <v>485</v>
      </c>
      <c r="F68" s="19">
        <v>6465887</v>
      </c>
      <c r="G68" s="24">
        <v>14388.54</v>
      </c>
      <c r="H68" s="24">
        <v>0.45</v>
      </c>
      <c r="I68" s="31"/>
      <c r="J68" s="31"/>
      <c r="K68" s="35"/>
    </row>
    <row r="69" spans="2:11" x14ac:dyDescent="0.25">
      <c r="B69" s="8" t="s">
        <v>486</v>
      </c>
      <c r="C69" s="58" t="s">
        <v>487</v>
      </c>
      <c r="D69" s="52" t="s">
        <v>488</v>
      </c>
      <c r="E69" s="6" t="s">
        <v>154</v>
      </c>
      <c r="F69" s="19">
        <v>16098757</v>
      </c>
      <c r="G69" s="24">
        <v>13614.72</v>
      </c>
      <c r="H69" s="24">
        <v>0.43</v>
      </c>
      <c r="I69" s="31"/>
      <c r="J69" s="31"/>
      <c r="K69" s="35"/>
    </row>
    <row r="70" spans="2:11" x14ac:dyDescent="0.25">
      <c r="B70" s="8" t="s">
        <v>370</v>
      </c>
      <c r="C70" s="58" t="s">
        <v>371</v>
      </c>
      <c r="D70" s="52" t="s">
        <v>372</v>
      </c>
      <c r="E70" s="6" t="s">
        <v>173</v>
      </c>
      <c r="F70" s="19">
        <v>500000</v>
      </c>
      <c r="G70" s="24">
        <v>13266</v>
      </c>
      <c r="H70" s="24">
        <v>0.42</v>
      </c>
      <c r="I70" s="31"/>
      <c r="J70" s="31"/>
      <c r="K70" s="35"/>
    </row>
    <row r="71" spans="2:11" x14ac:dyDescent="0.25">
      <c r="B71" s="8" t="s">
        <v>178</v>
      </c>
      <c r="C71" s="58" t="s">
        <v>179</v>
      </c>
      <c r="D71" s="52" t="s">
        <v>180</v>
      </c>
      <c r="E71" s="6" t="s">
        <v>116</v>
      </c>
      <c r="F71" s="19">
        <v>3000000</v>
      </c>
      <c r="G71" s="24">
        <v>12528</v>
      </c>
      <c r="H71" s="24">
        <v>0.39</v>
      </c>
      <c r="I71" s="31"/>
      <c r="J71" s="31"/>
      <c r="K71" s="35"/>
    </row>
    <row r="72" spans="2:11" x14ac:dyDescent="0.25">
      <c r="B72" s="8" t="s">
        <v>229</v>
      </c>
      <c r="C72" s="58" t="s">
        <v>230</v>
      </c>
      <c r="D72" s="52" t="s">
        <v>231</v>
      </c>
      <c r="E72" s="6" t="s">
        <v>131</v>
      </c>
      <c r="F72" s="19">
        <v>571087</v>
      </c>
      <c r="G72" s="24">
        <v>12451.98</v>
      </c>
      <c r="H72" s="24">
        <v>0.39</v>
      </c>
      <c r="I72" s="31"/>
      <c r="J72" s="31"/>
      <c r="K72" s="35"/>
    </row>
    <row r="73" spans="2:11" x14ac:dyDescent="0.25">
      <c r="B73" s="8" t="s">
        <v>489</v>
      </c>
      <c r="C73" s="58" t="s">
        <v>490</v>
      </c>
      <c r="D73" s="52" t="s">
        <v>491</v>
      </c>
      <c r="E73" s="6" t="s">
        <v>84</v>
      </c>
      <c r="F73" s="19">
        <v>10196398</v>
      </c>
      <c r="G73" s="24">
        <v>11985.87</v>
      </c>
      <c r="H73" s="24">
        <v>0.38</v>
      </c>
      <c r="I73" s="31"/>
      <c r="J73" s="31"/>
      <c r="K73" s="35"/>
    </row>
    <row r="74" spans="2:11" x14ac:dyDescent="0.25">
      <c r="B74" s="8" t="s">
        <v>379</v>
      </c>
      <c r="C74" s="58" t="s">
        <v>4957</v>
      </c>
      <c r="D74" s="52" t="s">
        <v>380</v>
      </c>
      <c r="E74" s="6" t="s">
        <v>381</v>
      </c>
      <c r="F74" s="19">
        <v>3597148</v>
      </c>
      <c r="G74" s="24">
        <v>11764.47</v>
      </c>
      <c r="H74" s="24">
        <v>0.37</v>
      </c>
      <c r="I74" s="31"/>
      <c r="J74" s="31"/>
      <c r="K74" s="35"/>
    </row>
    <row r="75" spans="2:11" x14ac:dyDescent="0.25">
      <c r="B75" s="8" t="s">
        <v>492</v>
      </c>
      <c r="C75" s="58" t="s">
        <v>493</v>
      </c>
      <c r="D75" s="52" t="s">
        <v>494</v>
      </c>
      <c r="E75" s="6" t="s">
        <v>84</v>
      </c>
      <c r="F75" s="19">
        <v>7655191</v>
      </c>
      <c r="G75" s="24">
        <v>11697.9</v>
      </c>
      <c r="H75" s="24">
        <v>0.37</v>
      </c>
      <c r="I75" s="31"/>
      <c r="J75" s="31"/>
      <c r="K75" s="35"/>
    </row>
    <row r="76" spans="2:11" x14ac:dyDescent="0.25">
      <c r="B76" s="8" t="s">
        <v>495</v>
      </c>
      <c r="C76" s="58" t="s">
        <v>496</v>
      </c>
      <c r="D76" s="52" t="s">
        <v>497</v>
      </c>
      <c r="E76" s="6" t="s">
        <v>342</v>
      </c>
      <c r="F76" s="19">
        <v>1324503</v>
      </c>
      <c r="G76" s="24">
        <v>10789.4</v>
      </c>
      <c r="H76" s="24">
        <v>0.34</v>
      </c>
      <c r="I76" s="31"/>
      <c r="J76" s="31"/>
      <c r="K76" s="35"/>
    </row>
    <row r="77" spans="2:11" x14ac:dyDescent="0.25">
      <c r="B77" s="8" t="s">
        <v>498</v>
      </c>
      <c r="C77" s="58" t="s">
        <v>499</v>
      </c>
      <c r="D77" s="52" t="s">
        <v>500</v>
      </c>
      <c r="E77" s="6" t="s">
        <v>150</v>
      </c>
      <c r="F77" s="19">
        <v>1100000</v>
      </c>
      <c r="G77" s="24">
        <v>10697.5</v>
      </c>
      <c r="H77" s="24">
        <v>0.34</v>
      </c>
      <c r="I77" s="31"/>
      <c r="J77" s="31"/>
      <c r="K77" s="35"/>
    </row>
    <row r="78" spans="2:11" x14ac:dyDescent="0.25">
      <c r="B78" s="8" t="s">
        <v>501</v>
      </c>
      <c r="C78" s="58" t="s">
        <v>502</v>
      </c>
      <c r="D78" s="52" t="s">
        <v>503</v>
      </c>
      <c r="E78" s="6" t="s">
        <v>62</v>
      </c>
      <c r="F78" s="19">
        <v>648860</v>
      </c>
      <c r="G78" s="24">
        <v>9867.86</v>
      </c>
      <c r="H78" s="24">
        <v>0.31</v>
      </c>
      <c r="I78" s="31"/>
      <c r="J78" s="31"/>
      <c r="K78" s="35"/>
    </row>
    <row r="79" spans="2:11" x14ac:dyDescent="0.25">
      <c r="B79" s="8" t="s">
        <v>504</v>
      </c>
      <c r="C79" s="58" t="s">
        <v>505</v>
      </c>
      <c r="D79" s="52" t="s">
        <v>506</v>
      </c>
      <c r="E79" s="6" t="s">
        <v>44</v>
      </c>
      <c r="F79" s="19">
        <v>17059824</v>
      </c>
      <c r="G79" s="24">
        <v>7784.4</v>
      </c>
      <c r="H79" s="24">
        <v>0.24</v>
      </c>
      <c r="I79" s="31"/>
      <c r="J79" s="31"/>
      <c r="K79" s="35"/>
    </row>
    <row r="80" spans="2:11" x14ac:dyDescent="0.25">
      <c r="B80" s="8" t="s">
        <v>110</v>
      </c>
      <c r="C80" s="58" t="s">
        <v>111</v>
      </c>
      <c r="D80" s="52" t="s">
        <v>112</v>
      </c>
      <c r="E80" s="6" t="s">
        <v>99</v>
      </c>
      <c r="F80" s="19">
        <v>147585</v>
      </c>
      <c r="G80" s="24">
        <v>7614.65</v>
      </c>
      <c r="H80" s="24">
        <v>0.24</v>
      </c>
      <c r="I80" s="31"/>
      <c r="J80" s="31"/>
      <c r="K80" s="35"/>
    </row>
    <row r="81" spans="2:11" x14ac:dyDescent="0.25">
      <c r="B81" s="8" t="s">
        <v>507</v>
      </c>
      <c r="C81" s="58" t="s">
        <v>508</v>
      </c>
      <c r="D81" s="52" t="s">
        <v>509</v>
      </c>
      <c r="E81" s="6" t="s">
        <v>120</v>
      </c>
      <c r="F81" s="19">
        <v>147988</v>
      </c>
      <c r="G81" s="24">
        <v>6803.01</v>
      </c>
      <c r="H81" s="24">
        <v>0.21</v>
      </c>
      <c r="I81" s="31"/>
      <c r="J81" s="31"/>
      <c r="K81" s="35"/>
    </row>
    <row r="82" spans="2:11" x14ac:dyDescent="0.25">
      <c r="B82" s="8" t="s">
        <v>510</v>
      </c>
      <c r="C82" s="58" t="s">
        <v>511</v>
      </c>
      <c r="D82" s="52" t="s">
        <v>512</v>
      </c>
      <c r="E82" s="6" t="s">
        <v>131</v>
      </c>
      <c r="F82" s="19">
        <v>16651</v>
      </c>
      <c r="G82" s="24">
        <v>6643.75</v>
      </c>
      <c r="H82" s="24">
        <v>0.21</v>
      </c>
      <c r="I82" s="31"/>
      <c r="J82" s="31"/>
      <c r="K82" s="35"/>
    </row>
    <row r="83" spans="2:11" x14ac:dyDescent="0.25">
      <c r="B83" s="8" t="s">
        <v>103</v>
      </c>
      <c r="C83" s="58" t="s">
        <v>104</v>
      </c>
      <c r="D83" s="52" t="s">
        <v>105</v>
      </c>
      <c r="E83" s="6" t="s">
        <v>106</v>
      </c>
      <c r="F83" s="19">
        <v>162028</v>
      </c>
      <c r="G83" s="24">
        <v>5647.81</v>
      </c>
      <c r="H83" s="24">
        <v>0.18</v>
      </c>
      <c r="I83" s="31"/>
      <c r="J83" s="31"/>
      <c r="K83" s="35"/>
    </row>
    <row r="84" spans="2:11" x14ac:dyDescent="0.25">
      <c r="B84" s="8" t="s">
        <v>513</v>
      </c>
      <c r="C84" s="58" t="s">
        <v>514</v>
      </c>
      <c r="D84" s="52" t="s">
        <v>515</v>
      </c>
      <c r="E84" s="6" t="s">
        <v>120</v>
      </c>
      <c r="F84" s="19">
        <v>147988</v>
      </c>
      <c r="G84" s="24">
        <v>5040.92</v>
      </c>
      <c r="H84" s="24">
        <v>0.16</v>
      </c>
      <c r="I84" s="31"/>
      <c r="J84" s="31"/>
      <c r="K84" s="35"/>
    </row>
    <row r="85" spans="2:11" x14ac:dyDescent="0.25">
      <c r="B85" s="8" t="s">
        <v>516</v>
      </c>
      <c r="C85" s="58" t="s">
        <v>517</v>
      </c>
      <c r="D85" s="52" t="s">
        <v>518</v>
      </c>
      <c r="E85" s="6" t="s">
        <v>95</v>
      </c>
      <c r="F85" s="19">
        <v>260381</v>
      </c>
      <c r="G85" s="24">
        <v>4057</v>
      </c>
      <c r="H85" s="24">
        <v>0.13</v>
      </c>
      <c r="I85" s="31"/>
      <c r="J85" s="31"/>
      <c r="K85" s="35"/>
    </row>
    <row r="86" spans="2:11" x14ac:dyDescent="0.25">
      <c r="B86" s="8" t="s">
        <v>519</v>
      </c>
      <c r="C86" s="58" t="s">
        <v>520</v>
      </c>
      <c r="D86" s="52" t="s">
        <v>521</v>
      </c>
      <c r="E86" s="6" t="s">
        <v>95</v>
      </c>
      <c r="F86" s="19">
        <v>12784</v>
      </c>
      <c r="G86" s="24">
        <v>2390.1</v>
      </c>
      <c r="H86" s="24">
        <v>0.08</v>
      </c>
      <c r="I86" s="31"/>
      <c r="J86" s="31"/>
      <c r="K86" s="35"/>
    </row>
    <row r="87" spans="2:11" x14ac:dyDescent="0.25">
      <c r="B87" s="8" t="s">
        <v>522</v>
      </c>
      <c r="C87" s="58" t="s">
        <v>523</v>
      </c>
      <c r="D87" s="52" t="s">
        <v>524</v>
      </c>
      <c r="E87" s="6" t="s">
        <v>173</v>
      </c>
      <c r="F87" s="19">
        <v>83960</v>
      </c>
      <c r="G87" s="24">
        <v>277.61</v>
      </c>
      <c r="H87" s="24">
        <v>0.01</v>
      </c>
      <c r="I87" s="31"/>
      <c r="J87" s="31"/>
      <c r="K87" s="35"/>
    </row>
    <row r="88" spans="2:11" x14ac:dyDescent="0.25">
      <c r="C88" s="56" t="s">
        <v>191</v>
      </c>
      <c r="D88" s="52"/>
      <c r="E88" s="6"/>
      <c r="F88" s="19"/>
      <c r="G88" s="25">
        <v>3101247.84</v>
      </c>
      <c r="H88" s="25">
        <v>97.42</v>
      </c>
      <c r="I88" s="31"/>
      <c r="J88" s="31"/>
      <c r="K88" s="35"/>
    </row>
    <row r="89" spans="2:11" x14ac:dyDescent="0.25">
      <c r="C89" s="55"/>
      <c r="D89" s="52"/>
      <c r="E89" s="6"/>
      <c r="F89" s="19"/>
      <c r="G89" s="24"/>
      <c r="H89" s="24"/>
      <c r="I89" s="31"/>
      <c r="J89" s="31"/>
      <c r="K89" s="35"/>
    </row>
    <row r="90" spans="2:11" x14ac:dyDescent="0.25">
      <c r="C90" s="56" t="s">
        <v>3</v>
      </c>
      <c r="D90" s="52"/>
      <c r="E90" s="6"/>
      <c r="F90" s="19"/>
      <c r="G90" s="24" t="s">
        <v>2</v>
      </c>
      <c r="H90" s="24" t="s">
        <v>2</v>
      </c>
      <c r="I90" s="31"/>
      <c r="J90" s="31"/>
      <c r="K90" s="35"/>
    </row>
    <row r="91" spans="2:11" x14ac:dyDescent="0.25">
      <c r="C91" s="55"/>
      <c r="D91" s="52"/>
      <c r="E91" s="6"/>
      <c r="F91" s="19"/>
      <c r="G91" s="24"/>
      <c r="H91" s="24"/>
      <c r="I91" s="31"/>
      <c r="J91" s="31"/>
      <c r="K91" s="35"/>
    </row>
    <row r="92" spans="2:11" x14ac:dyDescent="0.25">
      <c r="C92" s="57" t="s">
        <v>4</v>
      </c>
      <c r="D92" s="52"/>
      <c r="E92" s="6"/>
      <c r="F92" s="19"/>
      <c r="G92" s="24"/>
      <c r="H92" s="24"/>
      <c r="I92" s="31"/>
      <c r="J92" s="31"/>
      <c r="K92" s="35"/>
    </row>
    <row r="93" spans="2:11" x14ac:dyDescent="0.25">
      <c r="B93" s="8" t="s">
        <v>397</v>
      </c>
      <c r="C93" s="58" t="s">
        <v>398</v>
      </c>
      <c r="D93" s="52" t="s">
        <v>399</v>
      </c>
      <c r="E93" s="6" t="s">
        <v>266</v>
      </c>
      <c r="F93" s="19">
        <v>1035288</v>
      </c>
      <c r="G93" s="60">
        <v>0</v>
      </c>
      <c r="H93" s="24" t="s">
        <v>4579</v>
      </c>
      <c r="I93" s="31"/>
      <c r="J93" s="31"/>
      <c r="K93" s="35" t="s">
        <v>4953</v>
      </c>
    </row>
    <row r="94" spans="2:11" x14ac:dyDescent="0.25">
      <c r="C94" s="56" t="s">
        <v>191</v>
      </c>
      <c r="D94" s="52"/>
      <c r="E94" s="6"/>
      <c r="F94" s="19"/>
      <c r="G94" s="61">
        <v>0</v>
      </c>
      <c r="H94" s="25" t="s">
        <v>4579</v>
      </c>
      <c r="I94" s="31"/>
      <c r="J94" s="31"/>
      <c r="K94" s="35"/>
    </row>
    <row r="95" spans="2:11" x14ac:dyDescent="0.25">
      <c r="C95" s="55"/>
      <c r="D95" s="52"/>
      <c r="E95" s="6"/>
      <c r="F95" s="19"/>
      <c r="G95" s="24"/>
      <c r="H95" s="24"/>
      <c r="I95" s="31"/>
      <c r="J95" s="31"/>
      <c r="K95" s="35"/>
    </row>
    <row r="96" spans="2:11" x14ac:dyDescent="0.25">
      <c r="C96" s="56" t="s">
        <v>5</v>
      </c>
      <c r="D96" s="52"/>
      <c r="E96" s="6"/>
      <c r="F96" s="19"/>
      <c r="G96" s="24"/>
      <c r="H96" s="24"/>
      <c r="I96" s="31"/>
      <c r="J96" s="31"/>
      <c r="K96" s="35"/>
    </row>
    <row r="97" spans="1:11" x14ac:dyDescent="0.25">
      <c r="C97" s="55"/>
      <c r="D97" s="52"/>
      <c r="E97" s="6"/>
      <c r="F97" s="19"/>
      <c r="G97" s="24"/>
      <c r="H97" s="24"/>
      <c r="I97" s="31"/>
      <c r="J97" s="31"/>
      <c r="K97" s="35"/>
    </row>
    <row r="98" spans="1:11" x14ac:dyDescent="0.25">
      <c r="C98" s="56" t="s">
        <v>6</v>
      </c>
      <c r="D98" s="52"/>
      <c r="E98" s="6"/>
      <c r="F98" s="19"/>
      <c r="G98" s="24" t="s">
        <v>2</v>
      </c>
      <c r="H98" s="24" t="s">
        <v>2</v>
      </c>
      <c r="I98" s="31"/>
      <c r="J98" s="31"/>
      <c r="K98" s="35"/>
    </row>
    <row r="99" spans="1:11" x14ac:dyDescent="0.25">
      <c r="C99" s="55"/>
      <c r="D99" s="52"/>
      <c r="E99" s="6"/>
      <c r="F99" s="19"/>
      <c r="G99" s="24"/>
      <c r="H99" s="24"/>
      <c r="I99" s="31"/>
      <c r="J99" s="31"/>
      <c r="K99" s="35"/>
    </row>
    <row r="100" spans="1:11" x14ac:dyDescent="0.25">
      <c r="C100" s="56" t="s">
        <v>7</v>
      </c>
      <c r="D100" s="52"/>
      <c r="E100" s="6"/>
      <c r="F100" s="19"/>
      <c r="G100" s="24" t="s">
        <v>2</v>
      </c>
      <c r="H100" s="24" t="s">
        <v>2</v>
      </c>
      <c r="I100" s="31"/>
      <c r="J100" s="31"/>
      <c r="K100" s="35"/>
    </row>
    <row r="101" spans="1:11" x14ac:dyDescent="0.25">
      <c r="C101" s="55"/>
      <c r="D101" s="52"/>
      <c r="E101" s="6"/>
      <c r="F101" s="19"/>
      <c r="G101" s="24"/>
      <c r="H101" s="24"/>
      <c r="I101" s="31"/>
      <c r="J101" s="31"/>
      <c r="K101" s="35"/>
    </row>
    <row r="102" spans="1:11" x14ac:dyDescent="0.25">
      <c r="C102" s="56" t="s">
        <v>8</v>
      </c>
      <c r="D102" s="52"/>
      <c r="E102" s="6"/>
      <c r="F102" s="19"/>
      <c r="G102" s="24" t="s">
        <v>2</v>
      </c>
      <c r="H102" s="24" t="s">
        <v>2</v>
      </c>
      <c r="I102" s="31"/>
      <c r="J102" s="31"/>
      <c r="K102" s="35"/>
    </row>
    <row r="103" spans="1:11" x14ac:dyDescent="0.25">
      <c r="C103" s="55"/>
      <c r="D103" s="52"/>
      <c r="E103" s="6"/>
      <c r="F103" s="19"/>
      <c r="G103" s="24"/>
      <c r="H103" s="24"/>
      <c r="I103" s="31"/>
      <c r="J103" s="31"/>
      <c r="K103" s="35"/>
    </row>
    <row r="104" spans="1:11" x14ac:dyDescent="0.25">
      <c r="C104" s="56" t="s">
        <v>9</v>
      </c>
      <c r="D104" s="52"/>
      <c r="E104" s="6"/>
      <c r="F104" s="19"/>
      <c r="G104" s="24" t="s">
        <v>2</v>
      </c>
      <c r="H104" s="24" t="s">
        <v>2</v>
      </c>
      <c r="I104" s="31"/>
      <c r="J104" s="31"/>
      <c r="K104" s="35"/>
    </row>
    <row r="105" spans="1:11" x14ac:dyDescent="0.25">
      <c r="C105" s="55"/>
      <c r="D105" s="52"/>
      <c r="E105" s="6"/>
      <c r="F105" s="19"/>
      <c r="G105" s="24"/>
      <c r="H105" s="24"/>
      <c r="I105" s="31"/>
      <c r="J105" s="31"/>
      <c r="K105" s="35"/>
    </row>
    <row r="106" spans="1:11" x14ac:dyDescent="0.25">
      <c r="C106" s="56" t="s">
        <v>10</v>
      </c>
      <c r="D106" s="52"/>
      <c r="E106" s="6"/>
      <c r="F106" s="19"/>
      <c r="G106" s="24" t="s">
        <v>2</v>
      </c>
      <c r="H106" s="24" t="s">
        <v>2</v>
      </c>
      <c r="I106" s="31"/>
      <c r="J106" s="31"/>
      <c r="K106" s="35"/>
    </row>
    <row r="107" spans="1:11" x14ac:dyDescent="0.25">
      <c r="C107" s="55"/>
      <c r="D107" s="52"/>
      <c r="E107" s="6"/>
      <c r="F107" s="19"/>
      <c r="G107" s="24"/>
      <c r="H107" s="24"/>
      <c r="I107" s="31"/>
      <c r="J107" s="31"/>
      <c r="K107" s="35"/>
    </row>
    <row r="108" spans="1:11" x14ac:dyDescent="0.25">
      <c r="C108" s="56" t="s">
        <v>11</v>
      </c>
      <c r="D108" s="52"/>
      <c r="E108" s="6"/>
      <c r="F108" s="19"/>
      <c r="G108" s="24" t="s">
        <v>2</v>
      </c>
      <c r="H108" s="24" t="s">
        <v>2</v>
      </c>
      <c r="I108" s="31"/>
      <c r="J108" s="31"/>
      <c r="K108" s="35"/>
    </row>
    <row r="109" spans="1:11" x14ac:dyDescent="0.25">
      <c r="C109" s="55"/>
      <c r="D109" s="52"/>
      <c r="E109" s="6"/>
      <c r="F109" s="19"/>
      <c r="G109" s="24"/>
      <c r="H109" s="24"/>
      <c r="I109" s="31"/>
      <c r="J109" s="31"/>
      <c r="K109" s="35"/>
    </row>
    <row r="110" spans="1:11" x14ac:dyDescent="0.25">
      <c r="A110" s="10"/>
      <c r="B110" s="28"/>
      <c r="C110" s="56" t="s">
        <v>13</v>
      </c>
      <c r="D110" s="52"/>
      <c r="E110" s="6"/>
      <c r="F110" s="19"/>
      <c r="G110" s="24"/>
      <c r="H110" s="24"/>
      <c r="I110" s="31"/>
      <c r="J110" s="31"/>
      <c r="K110" s="35"/>
    </row>
    <row r="111" spans="1:11" x14ac:dyDescent="0.25">
      <c r="A111" s="28"/>
      <c r="B111" s="28"/>
      <c r="C111" s="56" t="s">
        <v>14</v>
      </c>
      <c r="D111" s="52"/>
      <c r="E111" s="6"/>
      <c r="F111" s="19"/>
      <c r="G111" s="24" t="s">
        <v>2</v>
      </c>
      <c r="H111" s="24" t="s">
        <v>2</v>
      </c>
      <c r="I111" s="31"/>
      <c r="J111" s="31"/>
      <c r="K111" s="35"/>
    </row>
    <row r="112" spans="1:11" x14ac:dyDescent="0.25">
      <c r="A112" s="28"/>
      <c r="B112" s="28"/>
      <c r="C112" s="56"/>
      <c r="D112" s="52"/>
      <c r="E112" s="6"/>
      <c r="F112" s="19"/>
      <c r="G112" s="24"/>
      <c r="H112" s="24"/>
      <c r="I112" s="31"/>
      <c r="J112" s="31"/>
      <c r="K112" s="35"/>
    </row>
    <row r="113" spans="1:11" x14ac:dyDescent="0.25">
      <c r="A113" s="28"/>
      <c r="B113" s="28"/>
      <c r="C113" s="56" t="s">
        <v>15</v>
      </c>
      <c r="D113" s="52"/>
      <c r="E113" s="6"/>
      <c r="F113" s="19"/>
      <c r="G113" s="24" t="s">
        <v>2</v>
      </c>
      <c r="H113" s="24" t="s">
        <v>2</v>
      </c>
      <c r="I113" s="31"/>
      <c r="J113" s="31"/>
      <c r="K113" s="35"/>
    </row>
    <row r="114" spans="1:11" x14ac:dyDescent="0.25">
      <c r="A114" s="28"/>
      <c r="B114" s="28"/>
      <c r="C114" s="56"/>
      <c r="D114" s="52"/>
      <c r="E114" s="6"/>
      <c r="F114" s="19"/>
      <c r="G114" s="24"/>
      <c r="H114" s="24"/>
      <c r="I114" s="31"/>
      <c r="J114" s="31"/>
      <c r="K114" s="35"/>
    </row>
    <row r="115" spans="1:11" x14ac:dyDescent="0.25">
      <c r="C115" s="57" t="s">
        <v>16</v>
      </c>
      <c r="D115" s="52"/>
      <c r="E115" s="6"/>
      <c r="F115" s="19"/>
      <c r="G115" s="24"/>
      <c r="H115" s="24"/>
      <c r="I115" s="31"/>
      <c r="J115" s="31"/>
      <c r="K115" s="35"/>
    </row>
    <row r="116" spans="1:11" x14ac:dyDescent="0.25">
      <c r="B116" s="8" t="s">
        <v>199</v>
      </c>
      <c r="C116" s="58" t="s">
        <v>200</v>
      </c>
      <c r="D116" s="52" t="s">
        <v>201</v>
      </c>
      <c r="E116" s="6" t="s">
        <v>202</v>
      </c>
      <c r="F116" s="19">
        <v>4000000</v>
      </c>
      <c r="G116" s="24">
        <v>3918.12</v>
      </c>
      <c r="H116" s="24">
        <v>0.12</v>
      </c>
      <c r="I116" s="31">
        <v>5.41</v>
      </c>
      <c r="J116" s="31"/>
      <c r="K116" s="35"/>
    </row>
    <row r="117" spans="1:11" x14ac:dyDescent="0.25">
      <c r="C117" s="56" t="s">
        <v>191</v>
      </c>
      <c r="D117" s="52"/>
      <c r="E117" s="6"/>
      <c r="F117" s="19"/>
      <c r="G117" s="25">
        <v>3918.12</v>
      </c>
      <c r="H117" s="25">
        <v>0.12</v>
      </c>
      <c r="I117" s="31"/>
      <c r="J117" s="31"/>
      <c r="K117" s="35"/>
    </row>
    <row r="118" spans="1:11" x14ac:dyDescent="0.25">
      <c r="C118" s="55"/>
      <c r="D118" s="52"/>
      <c r="E118" s="6"/>
      <c r="F118" s="19"/>
      <c r="G118" s="24"/>
      <c r="H118" s="24"/>
      <c r="I118" s="31"/>
      <c r="J118" s="31"/>
      <c r="K118" s="35"/>
    </row>
    <row r="119" spans="1:11" x14ac:dyDescent="0.25">
      <c r="C119" s="56" t="s">
        <v>17</v>
      </c>
      <c r="D119" s="52"/>
      <c r="E119" s="6"/>
      <c r="F119" s="19"/>
      <c r="G119" s="24" t="s">
        <v>2</v>
      </c>
      <c r="H119" s="24" t="s">
        <v>2</v>
      </c>
      <c r="I119" s="31"/>
      <c r="J119" s="31"/>
      <c r="K119" s="35"/>
    </row>
    <row r="120" spans="1:11" x14ac:dyDescent="0.25">
      <c r="C120" s="55"/>
      <c r="D120" s="52"/>
      <c r="E120" s="6"/>
      <c r="F120" s="19"/>
      <c r="G120" s="24"/>
      <c r="H120" s="24"/>
      <c r="I120" s="31"/>
      <c r="J120" s="31"/>
      <c r="K120" s="35"/>
    </row>
    <row r="121" spans="1:11" x14ac:dyDescent="0.25">
      <c r="C121" s="56" t="s">
        <v>18</v>
      </c>
      <c r="D121" s="52"/>
      <c r="E121" s="6"/>
      <c r="F121" s="19"/>
      <c r="G121" s="24" t="s">
        <v>2</v>
      </c>
      <c r="H121" s="24" t="s">
        <v>2</v>
      </c>
      <c r="I121" s="31"/>
      <c r="J121" s="31"/>
      <c r="K121" s="35"/>
    </row>
    <row r="122" spans="1:11" x14ac:dyDescent="0.25">
      <c r="C122" s="55"/>
      <c r="D122" s="52"/>
      <c r="E122" s="6"/>
      <c r="F122" s="19"/>
      <c r="G122" s="24"/>
      <c r="H122" s="24"/>
      <c r="I122" s="31"/>
      <c r="J122" s="31"/>
      <c r="K122" s="35"/>
    </row>
    <row r="123" spans="1:11" x14ac:dyDescent="0.25">
      <c r="A123" s="10"/>
      <c r="B123" s="28"/>
      <c r="C123" s="56" t="s">
        <v>19</v>
      </c>
      <c r="D123" s="52"/>
      <c r="E123" s="6"/>
      <c r="F123" s="19"/>
      <c r="G123" s="24"/>
      <c r="H123" s="24"/>
      <c r="I123" s="31"/>
      <c r="J123" s="31"/>
      <c r="K123" s="35"/>
    </row>
    <row r="124" spans="1:11" x14ac:dyDescent="0.25">
      <c r="A124" s="28"/>
      <c r="B124" s="28"/>
      <c r="C124" s="56" t="s">
        <v>20</v>
      </c>
      <c r="D124" s="52"/>
      <c r="E124" s="6"/>
      <c r="F124" s="19"/>
      <c r="G124" s="24" t="s">
        <v>2</v>
      </c>
      <c r="H124" s="24" t="s">
        <v>2</v>
      </c>
      <c r="I124" s="31"/>
      <c r="J124" s="31"/>
      <c r="K124" s="35"/>
    </row>
    <row r="125" spans="1:11" x14ac:dyDescent="0.25">
      <c r="A125" s="28"/>
      <c r="B125" s="28"/>
      <c r="C125" s="56"/>
      <c r="D125" s="52"/>
      <c r="E125" s="6"/>
      <c r="F125" s="19"/>
      <c r="G125" s="24"/>
      <c r="H125" s="24"/>
      <c r="I125" s="31"/>
      <c r="J125" s="31"/>
      <c r="K125" s="35"/>
    </row>
    <row r="126" spans="1:11" x14ac:dyDescent="0.25">
      <c r="A126" s="28"/>
      <c r="B126" s="28"/>
      <c r="C126" s="56" t="s">
        <v>21</v>
      </c>
      <c r="D126" s="52"/>
      <c r="E126" s="6"/>
      <c r="F126" s="19"/>
      <c r="G126" s="24" t="s">
        <v>2</v>
      </c>
      <c r="H126" s="24" t="s">
        <v>2</v>
      </c>
      <c r="I126" s="31"/>
      <c r="J126" s="31"/>
      <c r="K126" s="35"/>
    </row>
    <row r="127" spans="1:11" x14ac:dyDescent="0.25">
      <c r="A127" s="28"/>
      <c r="B127" s="28"/>
      <c r="C127" s="56"/>
      <c r="D127" s="52"/>
      <c r="E127" s="6"/>
      <c r="F127" s="19"/>
      <c r="G127" s="24"/>
      <c r="H127" s="24"/>
      <c r="I127" s="31"/>
      <c r="J127" s="31"/>
      <c r="K127" s="35"/>
    </row>
    <row r="128" spans="1:11" x14ac:dyDescent="0.25">
      <c r="A128" s="28"/>
      <c r="B128" s="28"/>
      <c r="C128" s="56" t="s">
        <v>22</v>
      </c>
      <c r="D128" s="52"/>
      <c r="E128" s="6"/>
      <c r="F128" s="19"/>
      <c r="G128" s="24" t="s">
        <v>2</v>
      </c>
      <c r="H128" s="24" t="s">
        <v>2</v>
      </c>
      <c r="I128" s="31"/>
      <c r="J128" s="31"/>
      <c r="K128" s="35"/>
    </row>
    <row r="129" spans="1:54" x14ac:dyDescent="0.25">
      <c r="A129" s="28"/>
      <c r="B129" s="28"/>
      <c r="C129" s="56"/>
      <c r="D129" s="52"/>
      <c r="E129" s="6"/>
      <c r="F129" s="19"/>
      <c r="G129" s="24"/>
      <c r="H129" s="24"/>
      <c r="I129" s="31"/>
      <c r="J129" s="31"/>
      <c r="K129" s="35"/>
    </row>
    <row r="130" spans="1:54" x14ac:dyDescent="0.25">
      <c r="A130" s="28"/>
      <c r="B130" s="28"/>
      <c r="C130" s="56" t="s">
        <v>23</v>
      </c>
      <c r="D130" s="52"/>
      <c r="E130" s="6"/>
      <c r="F130" s="19"/>
      <c r="G130" s="24" t="s">
        <v>2</v>
      </c>
      <c r="H130" s="24" t="s">
        <v>2</v>
      </c>
      <c r="I130" s="31"/>
      <c r="J130" s="31"/>
      <c r="K130" s="35"/>
    </row>
    <row r="131" spans="1:54" x14ac:dyDescent="0.25">
      <c r="A131" s="28"/>
      <c r="B131" s="28"/>
      <c r="C131" s="56"/>
      <c r="D131" s="52"/>
      <c r="E131" s="6"/>
      <c r="F131" s="19"/>
      <c r="G131" s="24"/>
      <c r="H131" s="24"/>
      <c r="I131" s="31"/>
      <c r="J131" s="31"/>
      <c r="K131" s="35"/>
    </row>
    <row r="132" spans="1:54" x14ac:dyDescent="0.25">
      <c r="C132" s="57" t="s">
        <v>24</v>
      </c>
      <c r="D132" s="52"/>
      <c r="E132" s="6"/>
      <c r="F132" s="19"/>
      <c r="G132" s="24"/>
      <c r="H132" s="24"/>
      <c r="I132" s="31"/>
      <c r="J132" s="31"/>
      <c r="K132" s="35"/>
    </row>
    <row r="133" spans="1:54" x14ac:dyDescent="0.25">
      <c r="B133" s="8" t="s">
        <v>203</v>
      </c>
      <c r="C133" s="58" t="s">
        <v>204</v>
      </c>
      <c r="D133" s="52"/>
      <c r="E133" s="6"/>
      <c r="F133" s="19"/>
      <c r="G133" s="24">
        <v>81901.460000000006</v>
      </c>
      <c r="H133" s="24">
        <v>2.57</v>
      </c>
      <c r="I133" s="31"/>
      <c r="J133" s="31"/>
      <c r="K133" s="35"/>
    </row>
    <row r="134" spans="1:54" x14ac:dyDescent="0.25">
      <c r="C134" s="56" t="s">
        <v>191</v>
      </c>
      <c r="D134" s="52"/>
      <c r="E134" s="6"/>
      <c r="F134" s="19"/>
      <c r="G134" s="25">
        <v>81901.460000000006</v>
      </c>
      <c r="H134" s="25">
        <v>2.57</v>
      </c>
      <c r="I134" s="31"/>
      <c r="J134" s="31"/>
      <c r="K134" s="35"/>
    </row>
    <row r="135" spans="1:54" x14ac:dyDescent="0.25">
      <c r="C135" s="55"/>
      <c r="D135" s="52"/>
      <c r="E135" s="6"/>
      <c r="F135" s="19"/>
      <c r="G135" s="24"/>
      <c r="H135" s="24"/>
      <c r="I135" s="31"/>
      <c r="J135" s="31"/>
      <c r="K135" s="35"/>
    </row>
    <row r="136" spans="1:54" x14ac:dyDescent="0.25">
      <c r="A136" s="10"/>
      <c r="B136" s="28"/>
      <c r="C136" s="56" t="s">
        <v>25</v>
      </c>
      <c r="D136" s="52"/>
      <c r="E136" s="6"/>
      <c r="F136" s="19"/>
      <c r="G136" s="24"/>
      <c r="H136" s="24"/>
      <c r="I136" s="31"/>
      <c r="J136" s="31"/>
      <c r="K136" s="35"/>
    </row>
    <row r="137" spans="1:54" s="2" customFormat="1" ht="13.5" x14ac:dyDescent="0.25">
      <c r="A137" s="28"/>
      <c r="B137" s="28"/>
      <c r="C137" s="55" t="s">
        <v>4578</v>
      </c>
      <c r="D137" s="52"/>
      <c r="E137" s="6"/>
      <c r="F137" s="19"/>
      <c r="G137" s="24" t="s">
        <v>2</v>
      </c>
      <c r="H137" s="24" t="s">
        <v>2</v>
      </c>
      <c r="I137" s="31"/>
      <c r="J137" s="31"/>
      <c r="K137" s="35"/>
      <c r="L137" s="3"/>
      <c r="AI137" s="3"/>
      <c r="AV137" s="3"/>
      <c r="AX137" s="3"/>
      <c r="BB137" s="3"/>
    </row>
    <row r="138" spans="1:54" x14ac:dyDescent="0.25">
      <c r="B138" s="8"/>
      <c r="C138" s="58" t="s">
        <v>205</v>
      </c>
      <c r="D138" s="52"/>
      <c r="E138" s="6"/>
      <c r="F138" s="19"/>
      <c r="G138" s="24">
        <v>-3133.16</v>
      </c>
      <c r="H138" s="24">
        <v>-0.11</v>
      </c>
      <c r="I138" s="31"/>
      <c r="J138" s="31"/>
      <c r="K138" s="35"/>
    </row>
    <row r="139" spans="1:54" x14ac:dyDescent="0.25">
      <c r="C139" s="56" t="s">
        <v>191</v>
      </c>
      <c r="D139" s="52"/>
      <c r="E139" s="6"/>
      <c r="F139" s="19"/>
      <c r="G139" s="25">
        <v>-3133.16</v>
      </c>
      <c r="H139" s="25">
        <v>-0.11</v>
      </c>
      <c r="I139" s="31"/>
      <c r="J139" s="31"/>
      <c r="K139" s="35"/>
    </row>
    <row r="140" spans="1:54" x14ac:dyDescent="0.25">
      <c r="C140" s="55"/>
      <c r="D140" s="52"/>
      <c r="E140" s="6"/>
      <c r="F140" s="19"/>
      <c r="G140" s="24"/>
      <c r="H140" s="24"/>
      <c r="I140" s="31"/>
      <c r="J140" s="31"/>
      <c r="K140" s="35"/>
    </row>
    <row r="141" spans="1:54" x14ac:dyDescent="0.25">
      <c r="C141" s="59" t="s">
        <v>206</v>
      </c>
      <c r="D141" s="53"/>
      <c r="E141" s="5"/>
      <c r="F141" s="20"/>
      <c r="G141" s="26">
        <v>3183934.26</v>
      </c>
      <c r="H141" s="26">
        <v>100</v>
      </c>
      <c r="I141" s="32"/>
      <c r="J141" s="32"/>
      <c r="K141" s="36"/>
    </row>
    <row r="144" spans="1:54" x14ac:dyDescent="0.25">
      <c r="C144" s="1" t="s">
        <v>207</v>
      </c>
    </row>
    <row r="145" spans="1:256" x14ac:dyDescent="0.25">
      <c r="C145" s="37" t="s">
        <v>208</v>
      </c>
      <c r="D145" s="37"/>
      <c r="E145" s="37"/>
      <c r="F145" s="37"/>
      <c r="G145" s="37"/>
      <c r="H145" s="37"/>
      <c r="I145" s="37"/>
      <c r="J145" s="37"/>
      <c r="K145" s="37"/>
    </row>
    <row r="146" spans="1:256" x14ac:dyDescent="0.25">
      <c r="C146" s="2" t="s">
        <v>209</v>
      </c>
    </row>
    <row r="147" spans="1:256" x14ac:dyDescent="0.25">
      <c r="C147" s="2" t="s">
        <v>210</v>
      </c>
    </row>
    <row r="148" spans="1:256" ht="30" customHeight="1" x14ac:dyDescent="0.25">
      <c r="C148" s="164" t="s">
        <v>211</v>
      </c>
      <c r="D148" s="165"/>
      <c r="E148" s="165"/>
      <c r="F148" s="165"/>
      <c r="G148" s="165"/>
      <c r="H148" s="165"/>
      <c r="I148" s="165"/>
      <c r="J148" s="165"/>
      <c r="K148" s="165"/>
    </row>
    <row r="149" spans="1:256" x14ac:dyDescent="0.25">
      <c r="C149" s="2" t="s">
        <v>212</v>
      </c>
    </row>
    <row r="151" spans="1:256" x14ac:dyDescent="0.25">
      <c r="C151" s="2" t="s">
        <v>5016</v>
      </c>
      <c r="E151" s="2" t="s">
        <v>2</v>
      </c>
    </row>
    <row r="153" spans="1:256" x14ac:dyDescent="0.25">
      <c r="C153" s="2" t="s">
        <v>5017</v>
      </c>
      <c r="E153" s="100" t="s">
        <v>5069</v>
      </c>
      <c r="F153" s="101">
        <v>0</v>
      </c>
    </row>
    <row r="155" spans="1:256" x14ac:dyDescent="0.25">
      <c r="C155" s="2" t="s">
        <v>5064</v>
      </c>
    </row>
    <row r="157" spans="1:256" x14ac:dyDescent="0.25">
      <c r="C157" s="2" t="s">
        <v>5065</v>
      </c>
    </row>
    <row r="158" spans="1:256" s="86" customFormat="1" ht="35.25" customHeight="1" x14ac:dyDescent="0.25">
      <c r="A158" s="82"/>
      <c r="B158" s="82"/>
      <c r="C158" s="87" t="s">
        <v>5022</v>
      </c>
      <c r="D158" s="91" t="s">
        <v>5023</v>
      </c>
      <c r="E158" s="91" t="s">
        <v>5024</v>
      </c>
      <c r="F158" s="83"/>
      <c r="G158" s="84"/>
      <c r="H158" s="84"/>
      <c r="I158" s="84"/>
      <c r="J158" s="84"/>
      <c r="K158" s="85"/>
      <c r="L158" s="85"/>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5"/>
      <c r="AJ158" s="82"/>
      <c r="AK158" s="82"/>
      <c r="AL158" s="82"/>
      <c r="AM158" s="82"/>
      <c r="AN158" s="82"/>
      <c r="AO158" s="82"/>
      <c r="AP158" s="82"/>
      <c r="AQ158" s="82"/>
      <c r="AR158" s="82"/>
      <c r="AS158" s="82"/>
      <c r="AT158" s="82"/>
      <c r="AU158" s="82"/>
      <c r="AV158" s="85"/>
      <c r="AW158" s="82"/>
      <c r="AX158" s="85"/>
      <c r="AY158" s="82"/>
      <c r="AZ158" s="82"/>
      <c r="BA158" s="82"/>
      <c r="BB158" s="85"/>
      <c r="BC158" s="82"/>
      <c r="BD158" s="82"/>
      <c r="BE158" s="82"/>
      <c r="BF158" s="82"/>
      <c r="BG158" s="82"/>
      <c r="BH158" s="82"/>
      <c r="BI158" s="82"/>
      <c r="BJ158" s="82"/>
      <c r="BK158" s="82"/>
      <c r="BL158" s="82"/>
      <c r="BM158" s="82"/>
      <c r="BN158" s="82"/>
      <c r="BO158" s="82"/>
      <c r="BP158" s="82"/>
      <c r="BQ158" s="82"/>
      <c r="BR158" s="82"/>
      <c r="BS158" s="82"/>
      <c r="BT158" s="82"/>
      <c r="BU158" s="82"/>
      <c r="BV158" s="82"/>
      <c r="BW158" s="82"/>
      <c r="BX158" s="82"/>
      <c r="BY158" s="82"/>
      <c r="BZ158" s="82"/>
      <c r="CA158" s="82"/>
      <c r="CB158" s="82"/>
      <c r="CC158" s="82"/>
      <c r="CD158" s="82"/>
      <c r="CE158" s="82"/>
      <c r="CF158" s="82"/>
      <c r="CG158" s="82"/>
      <c r="CH158" s="82"/>
      <c r="CI158" s="82"/>
      <c r="CJ158" s="82"/>
      <c r="CK158" s="82"/>
      <c r="CL158" s="82"/>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82"/>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row>
    <row r="159" spans="1:256" s="86" customFormat="1" x14ac:dyDescent="0.25">
      <c r="A159" s="82"/>
      <c r="B159" s="82"/>
      <c r="C159" s="89" t="s">
        <v>5025</v>
      </c>
      <c r="D159" s="92">
        <v>86.0916</v>
      </c>
      <c r="E159" s="92">
        <v>88.174400000000006</v>
      </c>
      <c r="F159" s="83"/>
      <c r="G159" s="84"/>
      <c r="H159" s="84"/>
      <c r="I159" s="84"/>
      <c r="J159" s="84"/>
      <c r="K159" s="85"/>
      <c r="L159" s="85"/>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5"/>
      <c r="AJ159" s="82"/>
      <c r="AK159" s="82"/>
      <c r="AL159" s="82"/>
      <c r="AM159" s="82"/>
      <c r="AN159" s="82"/>
      <c r="AO159" s="82"/>
      <c r="AP159" s="82"/>
      <c r="AQ159" s="82"/>
      <c r="AR159" s="82"/>
      <c r="AS159" s="82"/>
      <c r="AT159" s="82"/>
      <c r="AU159" s="82"/>
      <c r="AV159" s="85"/>
      <c r="AW159" s="82"/>
      <c r="AX159" s="85"/>
      <c r="AY159" s="82"/>
      <c r="AZ159" s="82"/>
      <c r="BA159" s="82"/>
      <c r="BB159" s="85"/>
      <c r="BC159" s="82"/>
      <c r="BD159" s="82"/>
      <c r="BE159" s="82"/>
      <c r="BF159" s="82"/>
      <c r="BG159" s="82"/>
      <c r="BH159" s="82"/>
      <c r="BI159" s="82"/>
      <c r="BJ159" s="82"/>
      <c r="BK159" s="82"/>
      <c r="BL159" s="82"/>
      <c r="BM159" s="82"/>
      <c r="BN159" s="82"/>
      <c r="BO159" s="82"/>
      <c r="BP159" s="82"/>
      <c r="BQ159" s="82"/>
      <c r="BR159" s="82"/>
      <c r="BS159" s="82"/>
      <c r="BT159" s="82"/>
      <c r="BU159" s="82"/>
      <c r="BV159" s="82"/>
      <c r="BW159" s="82"/>
      <c r="BX159" s="82"/>
      <c r="BY159" s="82"/>
      <c r="BZ159" s="82"/>
      <c r="CA159" s="82"/>
      <c r="CB159" s="82"/>
      <c r="CC159" s="82"/>
      <c r="CD159" s="82"/>
      <c r="CE159" s="82"/>
      <c r="CF159" s="82"/>
      <c r="CG159" s="82"/>
      <c r="CH159" s="82"/>
      <c r="CI159" s="82"/>
      <c r="CJ159" s="82"/>
      <c r="CK159" s="82"/>
      <c r="CL159" s="82"/>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82"/>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row>
    <row r="160" spans="1:256" s="86" customFormat="1" x14ac:dyDescent="0.25">
      <c r="A160" s="82"/>
      <c r="B160" s="82"/>
      <c r="C160" s="89" t="s">
        <v>5026</v>
      </c>
      <c r="D160" s="92">
        <v>424.64060000000001</v>
      </c>
      <c r="E160" s="92">
        <v>434.91329999999999</v>
      </c>
      <c r="F160" s="83"/>
      <c r="G160" s="84"/>
      <c r="H160" s="84"/>
      <c r="I160" s="84"/>
      <c r="J160" s="84"/>
      <c r="K160" s="85"/>
      <c r="L160" s="85"/>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5"/>
      <c r="AJ160" s="82"/>
      <c r="AK160" s="82"/>
      <c r="AL160" s="82"/>
      <c r="AM160" s="82"/>
      <c r="AN160" s="82"/>
      <c r="AO160" s="82"/>
      <c r="AP160" s="82"/>
      <c r="AQ160" s="82"/>
      <c r="AR160" s="82"/>
      <c r="AS160" s="82"/>
      <c r="AT160" s="82"/>
      <c r="AU160" s="82"/>
      <c r="AV160" s="85"/>
      <c r="AW160" s="82"/>
      <c r="AX160" s="85"/>
      <c r="AY160" s="82"/>
      <c r="AZ160" s="82"/>
      <c r="BA160" s="82"/>
      <c r="BB160" s="85"/>
      <c r="BC160" s="82"/>
      <c r="BD160" s="82"/>
      <c r="BE160" s="82"/>
      <c r="BF160" s="82"/>
      <c r="BG160" s="82"/>
      <c r="BH160" s="82"/>
      <c r="BI160" s="82"/>
      <c r="BJ160" s="82"/>
      <c r="BK160" s="82"/>
      <c r="BL160" s="82"/>
      <c r="BM160" s="82"/>
      <c r="BN160" s="82"/>
      <c r="BO160" s="82"/>
      <c r="BP160" s="82"/>
      <c r="BQ160" s="82"/>
      <c r="BR160" s="82"/>
      <c r="BS160" s="82"/>
      <c r="BT160" s="82"/>
      <c r="BU160" s="82"/>
      <c r="BV160" s="82"/>
      <c r="BW160" s="82"/>
      <c r="BX160" s="82"/>
      <c r="BY160" s="82"/>
      <c r="BZ160" s="82"/>
      <c r="CA160" s="82"/>
      <c r="CB160" s="82"/>
      <c r="CC160" s="82"/>
      <c r="CD160" s="82"/>
      <c r="CE160" s="82"/>
      <c r="CF160" s="82"/>
      <c r="CG160" s="82"/>
      <c r="CH160" s="82"/>
      <c r="CI160" s="82"/>
      <c r="CJ160" s="82"/>
      <c r="CK160" s="82"/>
      <c r="CL160" s="82"/>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82"/>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row>
    <row r="161" spans="1:256" s="86" customFormat="1" x14ac:dyDescent="0.25">
      <c r="A161" s="82"/>
      <c r="B161" s="82"/>
      <c r="C161" s="89" t="s">
        <v>5027</v>
      </c>
      <c r="D161" s="92">
        <v>114.2949</v>
      </c>
      <c r="E161" s="92">
        <v>117.12050000000001</v>
      </c>
      <c r="F161" s="83"/>
      <c r="G161" s="84"/>
      <c r="H161" s="84"/>
      <c r="I161" s="84"/>
      <c r="J161" s="84"/>
      <c r="K161" s="85"/>
      <c r="L161" s="85"/>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5"/>
      <c r="AJ161" s="82"/>
      <c r="AK161" s="82"/>
      <c r="AL161" s="82"/>
      <c r="AM161" s="82"/>
      <c r="AN161" s="82"/>
      <c r="AO161" s="82"/>
      <c r="AP161" s="82"/>
      <c r="AQ161" s="82"/>
      <c r="AR161" s="82"/>
      <c r="AS161" s="82"/>
      <c r="AT161" s="82"/>
      <c r="AU161" s="82"/>
      <c r="AV161" s="85"/>
      <c r="AW161" s="82"/>
      <c r="AX161" s="85"/>
      <c r="AY161" s="82"/>
      <c r="AZ161" s="82"/>
      <c r="BA161" s="82"/>
      <c r="BB161" s="85"/>
      <c r="BC161" s="82"/>
      <c r="BD161" s="82"/>
      <c r="BE161" s="82"/>
      <c r="BF161" s="82"/>
      <c r="BG161" s="82"/>
      <c r="BH161" s="82"/>
      <c r="BI161" s="82"/>
      <c r="BJ161" s="82"/>
      <c r="BK161" s="82"/>
      <c r="BL161" s="82"/>
      <c r="BM161" s="82"/>
      <c r="BN161" s="82"/>
      <c r="BO161" s="82"/>
      <c r="BP161" s="82"/>
      <c r="BQ161" s="82"/>
      <c r="BR161" s="82"/>
      <c r="BS161" s="82"/>
      <c r="BT161" s="82"/>
      <c r="BU161" s="82"/>
      <c r="BV161" s="82"/>
      <c r="BW161" s="82"/>
      <c r="BX161" s="82"/>
      <c r="BY161" s="82"/>
      <c r="BZ161" s="82"/>
      <c r="CA161" s="82"/>
      <c r="CB161" s="82"/>
      <c r="CC161" s="82"/>
      <c r="CD161" s="82"/>
      <c r="CE161" s="82"/>
      <c r="CF161" s="82"/>
      <c r="CG161" s="82"/>
      <c r="CH161" s="82"/>
      <c r="CI161" s="82"/>
      <c r="CJ161" s="82"/>
      <c r="CK161" s="82"/>
      <c r="CL161" s="82"/>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82"/>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row>
    <row r="162" spans="1:256" s="86" customFormat="1" x14ac:dyDescent="0.25">
      <c r="A162" s="82"/>
      <c r="B162" s="82"/>
      <c r="C162" s="89" t="s">
        <v>5028</v>
      </c>
      <c r="D162" s="92">
        <v>461.44580000000002</v>
      </c>
      <c r="E162" s="92">
        <v>472.85359999999997</v>
      </c>
      <c r="F162" s="83"/>
      <c r="G162" s="84"/>
      <c r="H162" s="84"/>
      <c r="I162" s="84"/>
      <c r="J162" s="84"/>
      <c r="K162" s="85"/>
      <c r="L162" s="85"/>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5"/>
      <c r="AJ162" s="82"/>
      <c r="AK162" s="82"/>
      <c r="AL162" s="82"/>
      <c r="AM162" s="82"/>
      <c r="AN162" s="82"/>
      <c r="AO162" s="82"/>
      <c r="AP162" s="82"/>
      <c r="AQ162" s="82"/>
      <c r="AR162" s="82"/>
      <c r="AS162" s="82"/>
      <c r="AT162" s="82"/>
      <c r="AU162" s="82"/>
      <c r="AV162" s="85"/>
      <c r="AW162" s="82"/>
      <c r="AX162" s="85"/>
      <c r="AY162" s="82"/>
      <c r="AZ162" s="82"/>
      <c r="BA162" s="82"/>
      <c r="BB162" s="85"/>
      <c r="BC162" s="82"/>
      <c r="BD162" s="82"/>
      <c r="BE162" s="82"/>
      <c r="BF162" s="82"/>
      <c r="BG162" s="82"/>
      <c r="BH162" s="82"/>
      <c r="BI162" s="82"/>
      <c r="BJ162" s="82"/>
      <c r="BK162" s="82"/>
      <c r="BL162" s="82"/>
      <c r="BM162" s="82"/>
      <c r="BN162" s="82"/>
      <c r="BO162" s="82"/>
      <c r="BP162" s="82"/>
      <c r="BQ162" s="82"/>
      <c r="BR162" s="82"/>
      <c r="BS162" s="82"/>
      <c r="BT162" s="82"/>
      <c r="BU162" s="82"/>
      <c r="BV162" s="82"/>
      <c r="BW162" s="82"/>
      <c r="BX162" s="82"/>
      <c r="BY162" s="82"/>
      <c r="BZ162" s="82"/>
      <c r="CA162" s="82"/>
      <c r="CB162" s="82"/>
      <c r="CC162" s="82"/>
      <c r="CD162" s="82"/>
      <c r="CE162" s="82"/>
      <c r="CF162" s="82"/>
      <c r="CG162" s="82"/>
      <c r="CH162" s="82"/>
      <c r="CI162" s="82"/>
      <c r="CJ162" s="82"/>
      <c r="CK162" s="82"/>
      <c r="CL162" s="82"/>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82"/>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row>
    <row r="163" spans="1:256" s="86" customFormat="1" ht="85.15" customHeight="1" x14ac:dyDescent="0.25">
      <c r="A163" s="82"/>
      <c r="B163" s="82"/>
      <c r="C163" s="166" t="s">
        <v>5060</v>
      </c>
      <c r="D163" s="167"/>
      <c r="E163" s="168"/>
      <c r="F163" s="83"/>
      <c r="G163" s="84"/>
      <c r="H163" s="84"/>
      <c r="I163" s="84"/>
      <c r="J163" s="84"/>
      <c r="K163" s="85"/>
      <c r="L163" s="85"/>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5"/>
      <c r="AJ163" s="82"/>
      <c r="AK163" s="82"/>
      <c r="AL163" s="82"/>
      <c r="AM163" s="82"/>
      <c r="AN163" s="82"/>
      <c r="AO163" s="82"/>
      <c r="AP163" s="82"/>
      <c r="AQ163" s="82"/>
      <c r="AR163" s="82"/>
      <c r="AS163" s="82"/>
      <c r="AT163" s="82"/>
      <c r="AU163" s="82"/>
      <c r="AV163" s="85"/>
      <c r="AW163" s="82"/>
      <c r="AX163" s="85"/>
      <c r="AY163" s="82"/>
      <c r="AZ163" s="82"/>
      <c r="BA163" s="82"/>
      <c r="BB163" s="85"/>
      <c r="BC163" s="82"/>
      <c r="BD163" s="82"/>
      <c r="BE163" s="82"/>
      <c r="BF163" s="82"/>
      <c r="BG163" s="82"/>
      <c r="BH163" s="82"/>
      <c r="BI163" s="82"/>
      <c r="BJ163" s="82"/>
      <c r="BK163" s="82"/>
      <c r="BL163" s="82"/>
      <c r="BM163" s="82"/>
      <c r="BN163" s="82"/>
      <c r="BO163" s="82"/>
      <c r="BP163" s="82"/>
      <c r="BQ163" s="82"/>
      <c r="BR163" s="82"/>
      <c r="BS163" s="82"/>
      <c r="BT163" s="82"/>
      <c r="BU163" s="82"/>
      <c r="BV163" s="82"/>
      <c r="BW163" s="82"/>
      <c r="BX163" s="82"/>
      <c r="BY163" s="82"/>
      <c r="BZ163" s="82"/>
      <c r="CA163" s="82"/>
      <c r="CB163" s="82"/>
      <c r="CC163" s="82"/>
      <c r="CD163" s="82"/>
      <c r="CE163" s="82"/>
      <c r="CF163" s="82"/>
      <c r="CG163" s="82"/>
      <c r="CH163" s="82"/>
      <c r="CI163" s="82"/>
      <c r="CJ163" s="82"/>
      <c r="CK163" s="82"/>
      <c r="CL163" s="82"/>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82"/>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row>
    <row r="165" spans="1:256" x14ac:dyDescent="0.25">
      <c r="C165" s="2" t="s">
        <v>5066</v>
      </c>
      <c r="E165" s="2" t="s">
        <v>2</v>
      </c>
    </row>
    <row r="167" spans="1:256" x14ac:dyDescent="0.25">
      <c r="C167" s="2" t="s">
        <v>5067</v>
      </c>
      <c r="E167" s="2" t="s">
        <v>2</v>
      </c>
    </row>
    <row r="169" spans="1:256" x14ac:dyDescent="0.25">
      <c r="C169" s="2" t="s">
        <v>5018</v>
      </c>
      <c r="E169" s="2" t="s">
        <v>2</v>
      </c>
    </row>
    <row r="171" spans="1:256" x14ac:dyDescent="0.25">
      <c r="C171" s="2" t="s">
        <v>5019</v>
      </c>
      <c r="E171" s="2" t="s">
        <v>2</v>
      </c>
    </row>
    <row r="173" spans="1:256" x14ac:dyDescent="0.25">
      <c r="C173" s="2" t="s">
        <v>5020</v>
      </c>
      <c r="E173" s="99">
        <v>0.420117181948373</v>
      </c>
    </row>
    <row r="175" spans="1:256" x14ac:dyDescent="0.25">
      <c r="C175" s="2" t="s">
        <v>5021</v>
      </c>
      <c r="E175" s="100" t="s">
        <v>5182</v>
      </c>
    </row>
    <row r="177" spans="3:5" x14ac:dyDescent="0.25">
      <c r="C177" s="2" t="s">
        <v>5068</v>
      </c>
      <c r="E177" s="2" t="s">
        <v>2</v>
      </c>
    </row>
    <row r="179" spans="3:5" x14ac:dyDescent="0.25">
      <c r="C179" s="2" t="s">
        <v>5183</v>
      </c>
    </row>
    <row r="181" spans="3:5" x14ac:dyDescent="0.25">
      <c r="C181" s="1" t="s">
        <v>5250</v>
      </c>
      <c r="E181" s="162" t="s">
        <v>5251</v>
      </c>
    </row>
    <row r="182" spans="3:5" x14ac:dyDescent="0.25">
      <c r="E182" s="2" t="s">
        <v>5254</v>
      </c>
    </row>
  </sheetData>
  <mergeCells count="2">
    <mergeCell ref="C148:K148"/>
    <mergeCell ref="C163:E163"/>
  </mergeCells>
  <hyperlinks>
    <hyperlink ref="J2" location="'Index'!A1" display="'Index'!A1" xr:uid="{01FB087D-2B94-45E5-A3D6-1028234C19CC}"/>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A79AC-B83C-4B98-8874-F02F2684C26F}">
  <sheetPr codeName="Sheet1"/>
  <dimension ref="A1:IV198"/>
  <sheetViews>
    <sheetView showGridLines="0" zoomScale="90" zoomScaleNormal="90" workbookViewId="0">
      <pane ySplit="6" topLeftCell="A18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2870</v>
      </c>
      <c r="J2" s="38" t="s">
        <v>4568</v>
      </c>
    </row>
    <row r="3" spans="1:54" ht="16.5" x14ac:dyDescent="0.3">
      <c r="C3" s="1" t="s">
        <v>28</v>
      </c>
      <c r="D3" s="21" t="s">
        <v>2871</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45</v>
      </c>
      <c r="C11" s="58" t="s">
        <v>46</v>
      </c>
      <c r="D11" s="52" t="s">
        <v>47</v>
      </c>
      <c r="E11" s="6" t="s">
        <v>44</v>
      </c>
      <c r="F11" s="19">
        <v>24666796</v>
      </c>
      <c r="G11" s="24">
        <v>196828.7</v>
      </c>
      <c r="H11" s="24">
        <v>18.149999999999999</v>
      </c>
      <c r="I11" s="31"/>
      <c r="J11" s="31"/>
      <c r="K11" s="35"/>
    </row>
    <row r="12" spans="1:54" x14ac:dyDescent="0.25">
      <c r="B12" s="8" t="s">
        <v>41</v>
      </c>
      <c r="C12" s="58" t="s">
        <v>42</v>
      </c>
      <c r="D12" s="52" t="s">
        <v>43</v>
      </c>
      <c r="E12" s="6" t="s">
        <v>44</v>
      </c>
      <c r="F12" s="19">
        <v>10569214</v>
      </c>
      <c r="G12" s="24">
        <v>145347.82999999999</v>
      </c>
      <c r="H12" s="24">
        <v>13.4</v>
      </c>
      <c r="I12" s="31"/>
      <c r="J12" s="31"/>
      <c r="K12" s="35"/>
    </row>
    <row r="13" spans="1:54" x14ac:dyDescent="0.25">
      <c r="B13" s="8" t="s">
        <v>70</v>
      </c>
      <c r="C13" s="58" t="s">
        <v>71</v>
      </c>
      <c r="D13" s="52" t="s">
        <v>72</v>
      </c>
      <c r="E13" s="6" t="s">
        <v>44</v>
      </c>
      <c r="F13" s="19">
        <v>26957770</v>
      </c>
      <c r="G13" s="24">
        <v>105741.85</v>
      </c>
      <c r="H13" s="24">
        <v>9.75</v>
      </c>
      <c r="I13" s="31"/>
      <c r="J13" s="31"/>
      <c r="K13" s="35"/>
    </row>
    <row r="14" spans="1:54" x14ac:dyDescent="0.25">
      <c r="B14" s="8" t="s">
        <v>67</v>
      </c>
      <c r="C14" s="58" t="s">
        <v>68</v>
      </c>
      <c r="D14" s="52" t="s">
        <v>69</v>
      </c>
      <c r="E14" s="6" t="s">
        <v>44</v>
      </c>
      <c r="F14" s="19">
        <v>7330364</v>
      </c>
      <c r="G14" s="24">
        <v>75275.509999999995</v>
      </c>
      <c r="H14" s="24">
        <v>6.94</v>
      </c>
      <c r="I14" s="31"/>
      <c r="J14" s="31"/>
      <c r="K14" s="35"/>
    </row>
    <row r="15" spans="1:54" x14ac:dyDescent="0.25">
      <c r="B15" s="8" t="s">
        <v>59</v>
      </c>
      <c r="C15" s="58" t="s">
        <v>60</v>
      </c>
      <c r="D15" s="52" t="s">
        <v>61</v>
      </c>
      <c r="E15" s="6" t="s">
        <v>62</v>
      </c>
      <c r="F15" s="19">
        <v>6055793</v>
      </c>
      <c r="G15" s="24">
        <v>60845.58</v>
      </c>
      <c r="H15" s="24">
        <v>5.61</v>
      </c>
      <c r="I15" s="31"/>
      <c r="J15" s="31"/>
      <c r="K15" s="35"/>
    </row>
    <row r="16" spans="1:54" x14ac:dyDescent="0.25">
      <c r="B16" s="8" t="s">
        <v>247</v>
      </c>
      <c r="C16" s="58" t="s">
        <v>248</v>
      </c>
      <c r="D16" s="52" t="s">
        <v>249</v>
      </c>
      <c r="E16" s="6" t="s">
        <v>154</v>
      </c>
      <c r="F16" s="19">
        <v>8348085</v>
      </c>
      <c r="G16" s="24">
        <v>48072.45</v>
      </c>
      <c r="H16" s="24">
        <v>4.43</v>
      </c>
      <c r="I16" s="31"/>
      <c r="J16" s="31"/>
      <c r="K16" s="35"/>
    </row>
    <row r="17" spans="2:11" x14ac:dyDescent="0.25">
      <c r="B17" s="8" t="s">
        <v>446</v>
      </c>
      <c r="C17" s="58" t="s">
        <v>447</v>
      </c>
      <c r="D17" s="52" t="s">
        <v>448</v>
      </c>
      <c r="E17" s="6" t="s">
        <v>62</v>
      </c>
      <c r="F17" s="19">
        <v>1596965</v>
      </c>
      <c r="G17" s="24">
        <v>47865.83</v>
      </c>
      <c r="H17" s="24">
        <v>4.41</v>
      </c>
      <c r="I17" s="31"/>
      <c r="J17" s="31"/>
      <c r="K17" s="35"/>
    </row>
    <row r="18" spans="2:11" x14ac:dyDescent="0.25">
      <c r="B18" s="8" t="s">
        <v>48</v>
      </c>
      <c r="C18" s="58" t="s">
        <v>49</v>
      </c>
      <c r="D18" s="52" t="s">
        <v>50</v>
      </c>
      <c r="E18" s="6" t="s">
        <v>44</v>
      </c>
      <c r="F18" s="19">
        <v>3011517</v>
      </c>
      <c r="G18" s="24">
        <v>40525.980000000003</v>
      </c>
      <c r="H18" s="24">
        <v>3.74</v>
      </c>
      <c r="I18" s="31"/>
      <c r="J18" s="31"/>
      <c r="K18" s="35"/>
    </row>
    <row r="19" spans="2:11" x14ac:dyDescent="0.25">
      <c r="B19" s="8" t="s">
        <v>470</v>
      </c>
      <c r="C19" s="58" t="s">
        <v>471</v>
      </c>
      <c r="D19" s="52" t="s">
        <v>472</v>
      </c>
      <c r="E19" s="6" t="s">
        <v>44</v>
      </c>
      <c r="F19" s="19">
        <v>11411716</v>
      </c>
      <c r="G19" s="24">
        <v>31085.51</v>
      </c>
      <c r="H19" s="24">
        <v>2.87</v>
      </c>
      <c r="I19" s="31"/>
      <c r="J19" s="31"/>
      <c r="K19" s="35"/>
    </row>
    <row r="20" spans="2:11" x14ac:dyDescent="0.25">
      <c r="B20" s="8" t="s">
        <v>431</v>
      </c>
      <c r="C20" s="58" t="s">
        <v>432</v>
      </c>
      <c r="D20" s="52" t="s">
        <v>433</v>
      </c>
      <c r="E20" s="6" t="s">
        <v>62</v>
      </c>
      <c r="F20" s="19">
        <v>1400000</v>
      </c>
      <c r="G20" s="24">
        <v>25057.200000000001</v>
      </c>
      <c r="H20" s="24">
        <v>2.31</v>
      </c>
      <c r="I20" s="31"/>
      <c r="J20" s="31"/>
      <c r="K20" s="35"/>
    </row>
    <row r="21" spans="2:11" x14ac:dyDescent="0.25">
      <c r="B21" s="8" t="s">
        <v>333</v>
      </c>
      <c r="C21" s="58" t="s">
        <v>334</v>
      </c>
      <c r="D21" s="52" t="s">
        <v>335</v>
      </c>
      <c r="E21" s="6" t="s">
        <v>62</v>
      </c>
      <c r="F21" s="19">
        <v>1483637</v>
      </c>
      <c r="G21" s="24">
        <v>24582.38</v>
      </c>
      <c r="H21" s="24">
        <v>2.27</v>
      </c>
      <c r="I21" s="31"/>
      <c r="J21" s="31"/>
      <c r="K21" s="35"/>
    </row>
    <row r="22" spans="2:11" x14ac:dyDescent="0.25">
      <c r="B22" s="8" t="s">
        <v>151</v>
      </c>
      <c r="C22" s="58" t="s">
        <v>152</v>
      </c>
      <c r="D22" s="52" t="s">
        <v>153</v>
      </c>
      <c r="E22" s="6" t="s">
        <v>154</v>
      </c>
      <c r="F22" s="19">
        <v>4536806</v>
      </c>
      <c r="G22" s="24">
        <v>22137.34</v>
      </c>
      <c r="H22" s="24">
        <v>2.04</v>
      </c>
      <c r="I22" s="31"/>
      <c r="J22" s="31"/>
      <c r="K22" s="35"/>
    </row>
    <row r="23" spans="2:11" x14ac:dyDescent="0.25">
      <c r="B23" s="8" t="s">
        <v>504</v>
      </c>
      <c r="C23" s="58" t="s">
        <v>505</v>
      </c>
      <c r="D23" s="52" t="s">
        <v>506</v>
      </c>
      <c r="E23" s="6" t="s">
        <v>44</v>
      </c>
      <c r="F23" s="19">
        <v>48000000</v>
      </c>
      <c r="G23" s="24">
        <v>21902.400000000001</v>
      </c>
      <c r="H23" s="24">
        <v>2.02</v>
      </c>
      <c r="I23" s="31"/>
      <c r="J23" s="31"/>
      <c r="K23" s="35"/>
    </row>
    <row r="24" spans="2:11" x14ac:dyDescent="0.25">
      <c r="B24" s="8" t="s">
        <v>1924</v>
      </c>
      <c r="C24" s="58" t="s">
        <v>1925</v>
      </c>
      <c r="D24" s="52" t="s">
        <v>1926</v>
      </c>
      <c r="E24" s="6" t="s">
        <v>62</v>
      </c>
      <c r="F24" s="19">
        <v>7435950</v>
      </c>
      <c r="G24" s="24">
        <v>20735.150000000001</v>
      </c>
      <c r="H24" s="24">
        <v>1.91</v>
      </c>
      <c r="I24" s="31"/>
      <c r="J24" s="31"/>
      <c r="K24" s="35"/>
    </row>
    <row r="25" spans="2:11" x14ac:dyDescent="0.25">
      <c r="B25" s="8" t="s">
        <v>2145</v>
      </c>
      <c r="C25" s="58" t="s">
        <v>2146</v>
      </c>
      <c r="D25" s="52" t="s">
        <v>2147</v>
      </c>
      <c r="E25" s="6" t="s">
        <v>154</v>
      </c>
      <c r="F25" s="19">
        <v>3324592</v>
      </c>
      <c r="G25" s="24">
        <v>19580.18</v>
      </c>
      <c r="H25" s="24">
        <v>1.81</v>
      </c>
      <c r="I25" s="31"/>
      <c r="J25" s="31"/>
      <c r="K25" s="35"/>
    </row>
    <row r="26" spans="2:11" x14ac:dyDescent="0.25">
      <c r="B26" s="8" t="s">
        <v>2483</v>
      </c>
      <c r="C26" s="58" t="s">
        <v>2484</v>
      </c>
      <c r="D26" s="52" t="s">
        <v>2485</v>
      </c>
      <c r="E26" s="6" t="s">
        <v>173</v>
      </c>
      <c r="F26" s="19">
        <v>2450000</v>
      </c>
      <c r="G26" s="24">
        <v>19522.830000000002</v>
      </c>
      <c r="H26" s="24">
        <v>1.8</v>
      </c>
      <c r="I26" s="31"/>
      <c r="J26" s="31"/>
      <c r="K26" s="35"/>
    </row>
    <row r="27" spans="2:11" x14ac:dyDescent="0.25">
      <c r="B27" s="8" t="s">
        <v>2363</v>
      </c>
      <c r="C27" s="58" t="s">
        <v>812</v>
      </c>
      <c r="D27" s="52" t="s">
        <v>2364</v>
      </c>
      <c r="E27" s="6" t="s">
        <v>44</v>
      </c>
      <c r="F27" s="19">
        <v>12347000</v>
      </c>
      <c r="G27" s="24">
        <v>15497.95</v>
      </c>
      <c r="H27" s="24">
        <v>1.43</v>
      </c>
      <c r="I27" s="31"/>
      <c r="J27" s="31"/>
      <c r="K27" s="35"/>
    </row>
    <row r="28" spans="2:11" x14ac:dyDescent="0.25">
      <c r="B28" s="8" t="s">
        <v>479</v>
      </c>
      <c r="C28" s="58" t="s">
        <v>480</v>
      </c>
      <c r="D28" s="52" t="s">
        <v>481</v>
      </c>
      <c r="E28" s="6" t="s">
        <v>62</v>
      </c>
      <c r="F28" s="19">
        <v>4090979</v>
      </c>
      <c r="G28" s="24">
        <v>13262.95</v>
      </c>
      <c r="H28" s="24">
        <v>1.22</v>
      </c>
      <c r="I28" s="31"/>
      <c r="J28" s="31"/>
      <c r="K28" s="35"/>
    </row>
    <row r="29" spans="2:11" x14ac:dyDescent="0.25">
      <c r="B29" s="8" t="s">
        <v>370</v>
      </c>
      <c r="C29" s="58" t="s">
        <v>371</v>
      </c>
      <c r="D29" s="52" t="s">
        <v>372</v>
      </c>
      <c r="E29" s="6" t="s">
        <v>173</v>
      </c>
      <c r="F29" s="19">
        <v>455000</v>
      </c>
      <c r="G29" s="24">
        <v>12072.06</v>
      </c>
      <c r="H29" s="24">
        <v>1.1100000000000001</v>
      </c>
      <c r="I29" s="31"/>
      <c r="J29" s="31"/>
      <c r="K29" s="35"/>
    </row>
    <row r="30" spans="2:11" x14ac:dyDescent="0.25">
      <c r="B30" s="8" t="s">
        <v>501</v>
      </c>
      <c r="C30" s="58" t="s">
        <v>502</v>
      </c>
      <c r="D30" s="52" t="s">
        <v>503</v>
      </c>
      <c r="E30" s="6" t="s">
        <v>62</v>
      </c>
      <c r="F30" s="19">
        <v>778040</v>
      </c>
      <c r="G30" s="24">
        <v>11832.43</v>
      </c>
      <c r="H30" s="24">
        <v>1.0900000000000001</v>
      </c>
      <c r="I30" s="31"/>
      <c r="J30" s="31"/>
      <c r="K30" s="35"/>
    </row>
    <row r="31" spans="2:11" x14ac:dyDescent="0.25">
      <c r="B31" s="8" t="s">
        <v>522</v>
      </c>
      <c r="C31" s="58" t="s">
        <v>523</v>
      </c>
      <c r="D31" s="52" t="s">
        <v>524</v>
      </c>
      <c r="E31" s="6" t="s">
        <v>173</v>
      </c>
      <c r="F31" s="19">
        <v>3323770</v>
      </c>
      <c r="G31" s="24">
        <v>10990.05</v>
      </c>
      <c r="H31" s="24">
        <v>1.01</v>
      </c>
      <c r="I31" s="31"/>
      <c r="J31" s="31"/>
      <c r="K31" s="35"/>
    </row>
    <row r="32" spans="2:11" x14ac:dyDescent="0.25">
      <c r="B32" s="8" t="s">
        <v>1057</v>
      </c>
      <c r="C32" s="58" t="s">
        <v>1058</v>
      </c>
      <c r="D32" s="52" t="s">
        <v>1059</v>
      </c>
      <c r="E32" s="6" t="s">
        <v>62</v>
      </c>
      <c r="F32" s="19">
        <v>3340865</v>
      </c>
      <c r="G32" s="24">
        <v>10550.45</v>
      </c>
      <c r="H32" s="24">
        <v>0.97</v>
      </c>
      <c r="I32" s="31"/>
      <c r="J32" s="31"/>
      <c r="K32" s="35"/>
    </row>
    <row r="33" spans="2:11" x14ac:dyDescent="0.25">
      <c r="B33" s="8" t="s">
        <v>2392</v>
      </c>
      <c r="C33" s="58" t="s">
        <v>699</v>
      </c>
      <c r="D33" s="52" t="s">
        <v>2393</v>
      </c>
      <c r="E33" s="6" t="s">
        <v>62</v>
      </c>
      <c r="F33" s="19">
        <v>1796021</v>
      </c>
      <c r="G33" s="24">
        <v>10129.56</v>
      </c>
      <c r="H33" s="24">
        <v>0.93</v>
      </c>
      <c r="I33" s="31"/>
      <c r="J33" s="31"/>
      <c r="K33" s="35"/>
    </row>
    <row r="34" spans="2:11" x14ac:dyDescent="0.25">
      <c r="B34" s="8" t="s">
        <v>2872</v>
      </c>
      <c r="C34" s="58" t="s">
        <v>2873</v>
      </c>
      <c r="D34" s="52" t="s">
        <v>2874</v>
      </c>
      <c r="E34" s="6" t="s">
        <v>173</v>
      </c>
      <c r="F34" s="19">
        <v>561424</v>
      </c>
      <c r="G34" s="24">
        <v>9265.74</v>
      </c>
      <c r="H34" s="24">
        <v>0.85</v>
      </c>
      <c r="I34" s="31"/>
      <c r="J34" s="31"/>
      <c r="K34" s="35"/>
    </row>
    <row r="35" spans="2:11" x14ac:dyDescent="0.25">
      <c r="B35" s="8" t="s">
        <v>2139</v>
      </c>
      <c r="C35" s="58" t="s">
        <v>2140</v>
      </c>
      <c r="D35" s="52" t="s">
        <v>2141</v>
      </c>
      <c r="E35" s="6" t="s">
        <v>173</v>
      </c>
      <c r="F35" s="19">
        <v>800000</v>
      </c>
      <c r="G35" s="24">
        <v>8596.7999999999993</v>
      </c>
      <c r="H35" s="24">
        <v>0.79</v>
      </c>
      <c r="I35" s="31"/>
      <c r="J35" s="31"/>
      <c r="K35" s="35"/>
    </row>
    <row r="36" spans="2:11" x14ac:dyDescent="0.25">
      <c r="B36" s="8" t="s">
        <v>1133</v>
      </c>
      <c r="C36" s="58" t="s">
        <v>815</v>
      </c>
      <c r="D36" s="52" t="s">
        <v>1134</v>
      </c>
      <c r="E36" s="6" t="s">
        <v>44</v>
      </c>
      <c r="F36" s="19">
        <v>6065303</v>
      </c>
      <c r="G36" s="24">
        <v>8515.69</v>
      </c>
      <c r="H36" s="24">
        <v>0.79</v>
      </c>
      <c r="I36" s="31"/>
      <c r="J36" s="31"/>
      <c r="K36" s="35"/>
    </row>
    <row r="37" spans="2:11" x14ac:dyDescent="0.25">
      <c r="B37" s="8" t="s">
        <v>170</v>
      </c>
      <c r="C37" s="58" t="s">
        <v>171</v>
      </c>
      <c r="D37" s="52" t="s">
        <v>172</v>
      </c>
      <c r="E37" s="6" t="s">
        <v>173</v>
      </c>
      <c r="F37" s="19">
        <v>600000</v>
      </c>
      <c r="G37" s="24">
        <v>7833</v>
      </c>
      <c r="H37" s="24">
        <v>0.72</v>
      </c>
      <c r="I37" s="31"/>
      <c r="J37" s="31"/>
      <c r="K37" s="35"/>
    </row>
    <row r="38" spans="2:11" x14ac:dyDescent="0.25">
      <c r="B38" s="8" t="s">
        <v>486</v>
      </c>
      <c r="C38" s="58" t="s">
        <v>487</v>
      </c>
      <c r="D38" s="52" t="s">
        <v>488</v>
      </c>
      <c r="E38" s="6" t="s">
        <v>154</v>
      </c>
      <c r="F38" s="19">
        <v>9100000</v>
      </c>
      <c r="G38" s="24">
        <v>7695.87</v>
      </c>
      <c r="H38" s="24">
        <v>0.71</v>
      </c>
      <c r="I38" s="31"/>
      <c r="J38" s="31"/>
      <c r="K38" s="35"/>
    </row>
    <row r="39" spans="2:11" x14ac:dyDescent="0.25">
      <c r="B39" s="8" t="s">
        <v>2530</v>
      </c>
      <c r="C39" s="58" t="s">
        <v>2531</v>
      </c>
      <c r="D39" s="52" t="s">
        <v>2532</v>
      </c>
      <c r="E39" s="6" t="s">
        <v>173</v>
      </c>
      <c r="F39" s="19">
        <v>117099</v>
      </c>
      <c r="G39" s="24">
        <v>6138.33</v>
      </c>
      <c r="H39" s="24">
        <v>0.56999999999999995</v>
      </c>
      <c r="I39" s="31"/>
      <c r="J39" s="31"/>
      <c r="K39" s="35"/>
    </row>
    <row r="40" spans="2:11" x14ac:dyDescent="0.25">
      <c r="B40" s="8" t="s">
        <v>2133</v>
      </c>
      <c r="C40" s="58" t="s">
        <v>2134</v>
      </c>
      <c r="D40" s="52" t="s">
        <v>2135</v>
      </c>
      <c r="E40" s="6" t="s">
        <v>973</v>
      </c>
      <c r="F40" s="19">
        <v>3914907</v>
      </c>
      <c r="G40" s="24">
        <v>6137.01</v>
      </c>
      <c r="H40" s="24">
        <v>0.56999999999999995</v>
      </c>
      <c r="I40" s="31"/>
      <c r="J40" s="31"/>
      <c r="K40" s="35"/>
    </row>
    <row r="41" spans="2:11" x14ac:dyDescent="0.25">
      <c r="B41" s="8" t="s">
        <v>2111</v>
      </c>
      <c r="C41" s="58" t="s">
        <v>2112</v>
      </c>
      <c r="D41" s="52" t="s">
        <v>2113</v>
      </c>
      <c r="E41" s="6" t="s">
        <v>62</v>
      </c>
      <c r="F41" s="19">
        <v>82223</v>
      </c>
      <c r="G41" s="24">
        <v>3353.88</v>
      </c>
      <c r="H41" s="24">
        <v>0.31</v>
      </c>
      <c r="I41" s="31"/>
      <c r="J41" s="31"/>
      <c r="K41" s="35"/>
    </row>
    <row r="42" spans="2:11" x14ac:dyDescent="0.25">
      <c r="B42" s="8" t="s">
        <v>2128</v>
      </c>
      <c r="C42" s="58" t="s">
        <v>748</v>
      </c>
      <c r="D42" s="52" t="s">
        <v>2129</v>
      </c>
      <c r="E42" s="6" t="s">
        <v>62</v>
      </c>
      <c r="F42" s="19">
        <v>390333</v>
      </c>
      <c r="G42" s="24">
        <v>2930.62</v>
      </c>
      <c r="H42" s="24">
        <v>0.27</v>
      </c>
      <c r="I42" s="31"/>
      <c r="J42" s="31"/>
      <c r="K42" s="35"/>
    </row>
    <row r="43" spans="2:11" x14ac:dyDescent="0.25">
      <c r="C43" s="56" t="s">
        <v>191</v>
      </c>
      <c r="D43" s="52"/>
      <c r="E43" s="6"/>
      <c r="F43" s="19"/>
      <c r="G43" s="25">
        <v>1049909.1100000001</v>
      </c>
      <c r="H43" s="25">
        <v>96.8</v>
      </c>
      <c r="I43" s="31"/>
      <c r="J43" s="31"/>
      <c r="K43" s="35"/>
    </row>
    <row r="44" spans="2:11" x14ac:dyDescent="0.25">
      <c r="C44" s="55"/>
      <c r="D44" s="52"/>
      <c r="E44" s="6"/>
      <c r="F44" s="19"/>
      <c r="G44" s="24"/>
      <c r="H44" s="24"/>
      <c r="I44" s="31"/>
      <c r="J44" s="31"/>
      <c r="K44" s="35"/>
    </row>
    <row r="45" spans="2:11" x14ac:dyDescent="0.25">
      <c r="C45" s="56" t="s">
        <v>3</v>
      </c>
      <c r="D45" s="52"/>
      <c r="E45" s="6"/>
      <c r="F45" s="19"/>
      <c r="G45" s="24" t="s">
        <v>2</v>
      </c>
      <c r="H45" s="24" t="s">
        <v>2</v>
      </c>
      <c r="I45" s="31"/>
      <c r="J45" s="31"/>
      <c r="K45" s="35"/>
    </row>
    <row r="46" spans="2:11" x14ac:dyDescent="0.25">
      <c r="C46" s="55"/>
      <c r="D46" s="52"/>
      <c r="E46" s="6"/>
      <c r="F46" s="19"/>
      <c r="G46" s="24"/>
      <c r="H46" s="24"/>
      <c r="I46" s="31"/>
      <c r="J46" s="31"/>
      <c r="K46" s="35"/>
    </row>
    <row r="47" spans="2:11" x14ac:dyDescent="0.25">
      <c r="C47" s="56" t="s">
        <v>4</v>
      </c>
      <c r="D47" s="52"/>
      <c r="E47" s="6"/>
      <c r="F47" s="19"/>
      <c r="G47" s="24" t="s">
        <v>2</v>
      </c>
      <c r="H47" s="24" t="s">
        <v>2</v>
      </c>
      <c r="I47" s="31"/>
      <c r="J47" s="31"/>
      <c r="K47" s="35"/>
    </row>
    <row r="48" spans="2:11" x14ac:dyDescent="0.25">
      <c r="C48" s="55"/>
      <c r="D48" s="52"/>
      <c r="E48" s="6"/>
      <c r="F48" s="19"/>
      <c r="G48" s="24"/>
      <c r="H48" s="24"/>
      <c r="I48" s="31"/>
      <c r="J48" s="31"/>
      <c r="K48" s="35"/>
    </row>
    <row r="49" spans="1:11" x14ac:dyDescent="0.25">
      <c r="C49" s="56" t="s">
        <v>5</v>
      </c>
      <c r="D49" s="52"/>
      <c r="E49" s="6"/>
      <c r="F49" s="19"/>
      <c r="G49" s="24"/>
      <c r="H49" s="24"/>
      <c r="I49" s="31"/>
      <c r="J49" s="31"/>
      <c r="K49" s="35"/>
    </row>
    <row r="50" spans="1:11" x14ac:dyDescent="0.25">
      <c r="C50" s="55"/>
      <c r="D50" s="52"/>
      <c r="E50" s="6"/>
      <c r="F50" s="19"/>
      <c r="G50" s="24"/>
      <c r="H50" s="24"/>
      <c r="I50" s="31"/>
      <c r="J50" s="31"/>
      <c r="K50" s="35"/>
    </row>
    <row r="51" spans="1:11" x14ac:dyDescent="0.25">
      <c r="C51" s="56" t="s">
        <v>6</v>
      </c>
      <c r="D51" s="52"/>
      <c r="E51" s="6"/>
      <c r="F51" s="19"/>
      <c r="G51" s="24" t="s">
        <v>2</v>
      </c>
      <c r="H51" s="24" t="s">
        <v>2</v>
      </c>
      <c r="I51" s="31"/>
      <c r="J51" s="31"/>
      <c r="K51" s="35"/>
    </row>
    <row r="52" spans="1:11" x14ac:dyDescent="0.25">
      <c r="C52" s="55"/>
      <c r="D52" s="52"/>
      <c r="E52" s="6"/>
      <c r="F52" s="19"/>
      <c r="G52" s="24"/>
      <c r="H52" s="24"/>
      <c r="I52" s="31"/>
      <c r="J52" s="31"/>
      <c r="K52" s="35"/>
    </row>
    <row r="53" spans="1:11" x14ac:dyDescent="0.25">
      <c r="C53" s="56" t="s">
        <v>7</v>
      </c>
      <c r="D53" s="52"/>
      <c r="E53" s="6"/>
      <c r="F53" s="19"/>
      <c r="G53" s="24" t="s">
        <v>2</v>
      </c>
      <c r="H53" s="24" t="s">
        <v>2</v>
      </c>
      <c r="I53" s="31"/>
      <c r="J53" s="31"/>
      <c r="K53" s="35"/>
    </row>
    <row r="54" spans="1:11" x14ac:dyDescent="0.25">
      <c r="C54" s="55"/>
      <c r="D54" s="52"/>
      <c r="E54" s="6"/>
      <c r="F54" s="19"/>
      <c r="G54" s="24"/>
      <c r="H54" s="24"/>
      <c r="I54" s="31"/>
      <c r="J54" s="31"/>
      <c r="K54" s="35"/>
    </row>
    <row r="55" spans="1:11" x14ac:dyDescent="0.25">
      <c r="C55" s="56" t="s">
        <v>8</v>
      </c>
      <c r="D55" s="52"/>
      <c r="E55" s="6"/>
      <c r="F55" s="19"/>
      <c r="G55" s="24" t="s">
        <v>2</v>
      </c>
      <c r="H55" s="24" t="s">
        <v>2</v>
      </c>
      <c r="I55" s="31"/>
      <c r="J55" s="31"/>
      <c r="K55" s="35"/>
    </row>
    <row r="56" spans="1:11" x14ac:dyDescent="0.25">
      <c r="C56" s="55"/>
      <c r="D56" s="52"/>
      <c r="E56" s="6"/>
      <c r="F56" s="19"/>
      <c r="G56" s="24"/>
      <c r="H56" s="24"/>
      <c r="I56" s="31"/>
      <c r="J56" s="31"/>
      <c r="K56" s="35"/>
    </row>
    <row r="57" spans="1:11" x14ac:dyDescent="0.25">
      <c r="C57" s="56" t="s">
        <v>9</v>
      </c>
      <c r="D57" s="52"/>
      <c r="E57" s="6"/>
      <c r="F57" s="19"/>
      <c r="G57" s="24" t="s">
        <v>2</v>
      </c>
      <c r="H57" s="24" t="s">
        <v>2</v>
      </c>
      <c r="I57" s="31"/>
      <c r="J57" s="31"/>
      <c r="K57" s="35"/>
    </row>
    <row r="58" spans="1:11" x14ac:dyDescent="0.25">
      <c r="C58" s="55"/>
      <c r="D58" s="52"/>
      <c r="E58" s="6"/>
      <c r="F58" s="19"/>
      <c r="G58" s="24"/>
      <c r="H58" s="24"/>
      <c r="I58" s="31"/>
      <c r="J58" s="31"/>
      <c r="K58" s="35"/>
    </row>
    <row r="59" spans="1:11" x14ac:dyDescent="0.25">
      <c r="C59" s="56" t="s">
        <v>10</v>
      </c>
      <c r="D59" s="52"/>
      <c r="E59" s="6"/>
      <c r="F59" s="19"/>
      <c r="G59" s="24" t="s">
        <v>2</v>
      </c>
      <c r="H59" s="24" t="s">
        <v>2</v>
      </c>
      <c r="I59" s="31"/>
      <c r="J59" s="31"/>
      <c r="K59" s="35"/>
    </row>
    <row r="60" spans="1:11" x14ac:dyDescent="0.25">
      <c r="C60" s="55"/>
      <c r="D60" s="52"/>
      <c r="E60" s="6"/>
      <c r="F60" s="19"/>
      <c r="G60" s="24"/>
      <c r="H60" s="24"/>
      <c r="I60" s="31"/>
      <c r="J60" s="31"/>
      <c r="K60" s="35"/>
    </row>
    <row r="61" spans="1:11" x14ac:dyDescent="0.25">
      <c r="C61" s="56" t="s">
        <v>11</v>
      </c>
      <c r="D61" s="52"/>
      <c r="E61" s="6"/>
      <c r="F61" s="19"/>
      <c r="G61" s="24" t="s">
        <v>2</v>
      </c>
      <c r="H61" s="24" t="s">
        <v>2</v>
      </c>
      <c r="I61" s="31"/>
      <c r="J61" s="31"/>
      <c r="K61" s="35"/>
    </row>
    <row r="62" spans="1:11" x14ac:dyDescent="0.25">
      <c r="C62" s="55"/>
      <c r="D62" s="52"/>
      <c r="E62" s="6"/>
      <c r="F62" s="19"/>
      <c r="G62" s="24"/>
      <c r="H62" s="24"/>
      <c r="I62" s="31"/>
      <c r="J62" s="31"/>
      <c r="K62" s="35"/>
    </row>
    <row r="63" spans="1:11" x14ac:dyDescent="0.25">
      <c r="A63" s="10"/>
      <c r="B63" s="28"/>
      <c r="C63" s="56" t="s">
        <v>13</v>
      </c>
      <c r="D63" s="52"/>
      <c r="E63" s="6"/>
      <c r="F63" s="19"/>
      <c r="G63" s="24"/>
      <c r="H63" s="24"/>
      <c r="I63" s="31"/>
      <c r="J63" s="31"/>
      <c r="K63" s="35"/>
    </row>
    <row r="64" spans="1:11" x14ac:dyDescent="0.25">
      <c r="A64" s="28"/>
      <c r="B64" s="28"/>
      <c r="C64" s="56" t="s">
        <v>14</v>
      </c>
      <c r="D64" s="52"/>
      <c r="E64" s="6"/>
      <c r="F64" s="19"/>
      <c r="G64" s="24" t="s">
        <v>2</v>
      </c>
      <c r="H64" s="24" t="s">
        <v>2</v>
      </c>
      <c r="I64" s="31"/>
      <c r="J64" s="31"/>
      <c r="K64" s="35"/>
    </row>
    <row r="65" spans="1:11" x14ac:dyDescent="0.25">
      <c r="A65" s="28"/>
      <c r="B65" s="28"/>
      <c r="C65" s="56"/>
      <c r="D65" s="52"/>
      <c r="E65" s="6"/>
      <c r="F65" s="19"/>
      <c r="G65" s="24"/>
      <c r="H65" s="24"/>
      <c r="I65" s="31"/>
      <c r="J65" s="31"/>
      <c r="K65" s="35"/>
    </row>
    <row r="66" spans="1:11" x14ac:dyDescent="0.25">
      <c r="A66" s="28"/>
      <c r="B66" s="28"/>
      <c r="C66" s="56" t="s">
        <v>15</v>
      </c>
      <c r="D66" s="52"/>
      <c r="E66" s="6"/>
      <c r="F66" s="19"/>
      <c r="G66" s="24" t="s">
        <v>2</v>
      </c>
      <c r="H66" s="24" t="s">
        <v>2</v>
      </c>
      <c r="I66" s="31"/>
      <c r="J66" s="31"/>
      <c r="K66" s="35"/>
    </row>
    <row r="67" spans="1:11" x14ac:dyDescent="0.25">
      <c r="A67" s="28"/>
      <c r="B67" s="28"/>
      <c r="C67" s="56"/>
      <c r="D67" s="52"/>
      <c r="E67" s="6"/>
      <c r="F67" s="19"/>
      <c r="G67" s="24"/>
      <c r="H67" s="24"/>
      <c r="I67" s="31"/>
      <c r="J67" s="31"/>
      <c r="K67" s="35"/>
    </row>
    <row r="68" spans="1:11" x14ac:dyDescent="0.25">
      <c r="C68" s="57" t="s">
        <v>16</v>
      </c>
      <c r="D68" s="52"/>
      <c r="E68" s="6"/>
      <c r="F68" s="19"/>
      <c r="G68" s="24"/>
      <c r="H68" s="24"/>
      <c r="I68" s="31"/>
      <c r="J68" s="31"/>
      <c r="K68" s="35"/>
    </row>
    <row r="69" spans="1:11" x14ac:dyDescent="0.25">
      <c r="B69" s="8" t="s">
        <v>199</v>
      </c>
      <c r="C69" s="58" t="s">
        <v>200</v>
      </c>
      <c r="D69" s="52" t="s">
        <v>201</v>
      </c>
      <c r="E69" s="6" t="s">
        <v>202</v>
      </c>
      <c r="F69" s="19">
        <v>500000</v>
      </c>
      <c r="G69" s="24">
        <v>489.76</v>
      </c>
      <c r="H69" s="24">
        <v>0.05</v>
      </c>
      <c r="I69" s="31">
        <v>5.41</v>
      </c>
      <c r="J69" s="31"/>
      <c r="K69" s="35"/>
    </row>
    <row r="70" spans="1:11" x14ac:dyDescent="0.25">
      <c r="C70" s="56" t="s">
        <v>191</v>
      </c>
      <c r="D70" s="52"/>
      <c r="E70" s="6"/>
      <c r="F70" s="19"/>
      <c r="G70" s="25">
        <v>489.76</v>
      </c>
      <c r="H70" s="25">
        <v>0.05</v>
      </c>
      <c r="I70" s="31"/>
      <c r="J70" s="31"/>
      <c r="K70" s="35"/>
    </row>
    <row r="71" spans="1:11" x14ac:dyDescent="0.25">
      <c r="C71" s="55"/>
      <c r="D71" s="52"/>
      <c r="E71" s="6"/>
      <c r="F71" s="19"/>
      <c r="G71" s="24"/>
      <c r="H71" s="24"/>
      <c r="I71" s="31"/>
      <c r="J71" s="31"/>
      <c r="K71" s="35"/>
    </row>
    <row r="72" spans="1:11" x14ac:dyDescent="0.25">
      <c r="C72" s="56" t="s">
        <v>17</v>
      </c>
      <c r="D72" s="52"/>
      <c r="E72" s="6"/>
      <c r="F72" s="19"/>
      <c r="G72" s="24" t="s">
        <v>2</v>
      </c>
      <c r="H72" s="24" t="s">
        <v>2</v>
      </c>
      <c r="I72" s="31"/>
      <c r="J72" s="31"/>
      <c r="K72" s="35"/>
    </row>
    <row r="73" spans="1:11" x14ac:dyDescent="0.25">
      <c r="C73" s="55"/>
      <c r="D73" s="52"/>
      <c r="E73" s="6"/>
      <c r="F73" s="19"/>
      <c r="G73" s="24"/>
      <c r="H73" s="24"/>
      <c r="I73" s="31"/>
      <c r="J73" s="31"/>
      <c r="K73" s="35"/>
    </row>
    <row r="74" spans="1:11" x14ac:dyDescent="0.25">
      <c r="C74" s="56" t="s">
        <v>18</v>
      </c>
      <c r="D74" s="52"/>
      <c r="E74" s="6"/>
      <c r="F74" s="19"/>
      <c r="G74" s="24" t="s">
        <v>2</v>
      </c>
      <c r="H74" s="24" t="s">
        <v>2</v>
      </c>
      <c r="I74" s="31"/>
      <c r="J74" s="31"/>
      <c r="K74" s="35"/>
    </row>
    <row r="75" spans="1:11" x14ac:dyDescent="0.25">
      <c r="C75" s="55"/>
      <c r="D75" s="52"/>
      <c r="E75" s="6"/>
      <c r="F75" s="19"/>
      <c r="G75" s="24"/>
      <c r="H75" s="24"/>
      <c r="I75" s="31"/>
      <c r="J75" s="31"/>
      <c r="K75" s="35"/>
    </row>
    <row r="76" spans="1:11" x14ac:dyDescent="0.25">
      <c r="A76" s="10"/>
      <c r="B76" s="28"/>
      <c r="C76" s="56" t="s">
        <v>19</v>
      </c>
      <c r="D76" s="52"/>
      <c r="E76" s="6"/>
      <c r="F76" s="19"/>
      <c r="G76" s="24"/>
      <c r="H76" s="24"/>
      <c r="I76" s="31"/>
      <c r="J76" s="31"/>
      <c r="K76" s="35"/>
    </row>
    <row r="77" spans="1:11" x14ac:dyDescent="0.25">
      <c r="A77" s="28"/>
      <c r="B77" s="28"/>
      <c r="C77" s="56" t="s">
        <v>20</v>
      </c>
      <c r="D77" s="52"/>
      <c r="E77" s="6"/>
      <c r="F77" s="19"/>
      <c r="G77" s="24" t="s">
        <v>2</v>
      </c>
      <c r="H77" s="24" t="s">
        <v>2</v>
      </c>
      <c r="I77" s="31"/>
      <c r="J77" s="31"/>
      <c r="K77" s="35"/>
    </row>
    <row r="78" spans="1:11" x14ac:dyDescent="0.25">
      <c r="A78" s="28"/>
      <c r="B78" s="28"/>
      <c r="C78" s="56"/>
      <c r="D78" s="52"/>
      <c r="E78" s="6"/>
      <c r="F78" s="19"/>
      <c r="G78" s="24"/>
      <c r="H78" s="24"/>
      <c r="I78" s="31"/>
      <c r="J78" s="31"/>
      <c r="K78" s="35"/>
    </row>
    <row r="79" spans="1:11" x14ac:dyDescent="0.25">
      <c r="A79" s="28"/>
      <c r="B79" s="28"/>
      <c r="C79" s="56" t="s">
        <v>21</v>
      </c>
      <c r="D79" s="52"/>
      <c r="E79" s="6"/>
      <c r="F79" s="19"/>
      <c r="G79" s="24" t="s">
        <v>2</v>
      </c>
      <c r="H79" s="24" t="s">
        <v>2</v>
      </c>
      <c r="I79" s="31"/>
      <c r="J79" s="31"/>
      <c r="K79" s="35"/>
    </row>
    <row r="80" spans="1:11" x14ac:dyDescent="0.25">
      <c r="A80" s="28"/>
      <c r="B80" s="28"/>
      <c r="C80" s="56"/>
      <c r="D80" s="52"/>
      <c r="E80" s="6"/>
      <c r="F80" s="19"/>
      <c r="G80" s="24"/>
      <c r="H80" s="24"/>
      <c r="I80" s="31"/>
      <c r="J80" s="31"/>
      <c r="K80" s="35"/>
    </row>
    <row r="81" spans="1:54" x14ac:dyDescent="0.25">
      <c r="A81" s="28"/>
      <c r="B81" s="28"/>
      <c r="C81" s="56" t="s">
        <v>22</v>
      </c>
      <c r="D81" s="52"/>
      <c r="E81" s="6"/>
      <c r="F81" s="19"/>
      <c r="G81" s="24" t="s">
        <v>2</v>
      </c>
      <c r="H81" s="24" t="s">
        <v>2</v>
      </c>
      <c r="I81" s="31"/>
      <c r="J81" s="31"/>
      <c r="K81" s="35"/>
    </row>
    <row r="82" spans="1:54" x14ac:dyDescent="0.25">
      <c r="A82" s="28"/>
      <c r="B82" s="28"/>
      <c r="C82" s="56"/>
      <c r="D82" s="52"/>
      <c r="E82" s="6"/>
      <c r="F82" s="19"/>
      <c r="G82" s="24"/>
      <c r="H82" s="24"/>
      <c r="I82" s="31"/>
      <c r="J82" s="31"/>
      <c r="K82" s="35"/>
    </row>
    <row r="83" spans="1:54" x14ac:dyDescent="0.25">
      <c r="A83" s="28"/>
      <c r="B83" s="28"/>
      <c r="C83" s="56" t="s">
        <v>23</v>
      </c>
      <c r="D83" s="52"/>
      <c r="E83" s="6"/>
      <c r="F83" s="19"/>
      <c r="G83" s="24" t="s">
        <v>2</v>
      </c>
      <c r="H83" s="24" t="s">
        <v>2</v>
      </c>
      <c r="I83" s="31"/>
      <c r="J83" s="31"/>
      <c r="K83" s="35"/>
    </row>
    <row r="84" spans="1:54" x14ac:dyDescent="0.25">
      <c r="A84" s="28"/>
      <c r="B84" s="28"/>
      <c r="C84" s="56"/>
      <c r="D84" s="52"/>
      <c r="E84" s="6"/>
      <c r="F84" s="19"/>
      <c r="G84" s="24"/>
      <c r="H84" s="24"/>
      <c r="I84" s="31"/>
      <c r="J84" s="31"/>
      <c r="K84" s="35"/>
    </row>
    <row r="85" spans="1:54" x14ac:dyDescent="0.25">
      <c r="C85" s="57" t="s">
        <v>24</v>
      </c>
      <c r="D85" s="52"/>
      <c r="E85" s="6"/>
      <c r="F85" s="19"/>
      <c r="G85" s="24"/>
      <c r="H85" s="24"/>
      <c r="I85" s="31"/>
      <c r="J85" s="31"/>
      <c r="K85" s="35"/>
    </row>
    <row r="86" spans="1:54" x14ac:dyDescent="0.25">
      <c r="B86" s="8" t="s">
        <v>203</v>
      </c>
      <c r="C86" s="58" t="s">
        <v>204</v>
      </c>
      <c r="D86" s="52"/>
      <c r="E86" s="6"/>
      <c r="F86" s="19"/>
      <c r="G86" s="24">
        <v>100606.98</v>
      </c>
      <c r="H86" s="24">
        <v>9.2799999999999994</v>
      </c>
      <c r="I86" s="31"/>
      <c r="J86" s="31"/>
      <c r="K86" s="35"/>
    </row>
    <row r="87" spans="1:54" x14ac:dyDescent="0.25">
      <c r="C87" s="56" t="s">
        <v>191</v>
      </c>
      <c r="D87" s="52"/>
      <c r="E87" s="6"/>
      <c r="F87" s="19"/>
      <c r="G87" s="25">
        <v>100606.98</v>
      </c>
      <c r="H87" s="25">
        <v>9.2799999999999994</v>
      </c>
      <c r="I87" s="31"/>
      <c r="J87" s="31"/>
      <c r="K87" s="35"/>
    </row>
    <row r="88" spans="1:54" x14ac:dyDescent="0.25">
      <c r="C88" s="55"/>
      <c r="D88" s="52"/>
      <c r="E88" s="6"/>
      <c r="F88" s="19"/>
      <c r="G88" s="24"/>
      <c r="H88" s="24"/>
      <c r="I88" s="31"/>
      <c r="J88" s="31"/>
      <c r="K88" s="35"/>
    </row>
    <row r="89" spans="1:54" x14ac:dyDescent="0.25">
      <c r="A89" s="10"/>
      <c r="B89" s="28"/>
      <c r="C89" s="56" t="s">
        <v>25</v>
      </c>
      <c r="D89" s="52"/>
      <c r="E89" s="6"/>
      <c r="F89" s="19"/>
      <c r="G89" s="24"/>
      <c r="H89" s="24"/>
      <c r="I89" s="31"/>
      <c r="J89" s="31"/>
      <c r="K89" s="35"/>
    </row>
    <row r="90" spans="1:54" s="2" customFormat="1" ht="13.5" x14ac:dyDescent="0.25">
      <c r="A90" s="28"/>
      <c r="B90" s="28"/>
      <c r="C90" s="55" t="s">
        <v>4578</v>
      </c>
      <c r="D90" s="52"/>
      <c r="E90" s="6"/>
      <c r="F90" s="19"/>
      <c r="G90" s="24">
        <v>28060</v>
      </c>
      <c r="H90" s="24">
        <v>2.59</v>
      </c>
      <c r="I90" s="31"/>
      <c r="J90" s="31"/>
      <c r="K90" s="35"/>
      <c r="L90" s="3"/>
      <c r="AI90" s="3"/>
      <c r="AV90" s="3"/>
      <c r="AX90" s="3"/>
      <c r="BB90" s="3"/>
    </row>
    <row r="91" spans="1:54" x14ac:dyDescent="0.25">
      <c r="B91" s="8"/>
      <c r="C91" s="58" t="s">
        <v>205</v>
      </c>
      <c r="D91" s="52"/>
      <c r="E91" s="6"/>
      <c r="F91" s="19"/>
      <c r="G91" s="24">
        <v>-94581.05</v>
      </c>
      <c r="H91" s="24">
        <v>-8.7199999999999989</v>
      </c>
      <c r="I91" s="31"/>
      <c r="J91" s="31"/>
      <c r="K91" s="35"/>
    </row>
    <row r="92" spans="1:54" x14ac:dyDescent="0.25">
      <c r="C92" s="56" t="s">
        <v>191</v>
      </c>
      <c r="D92" s="52"/>
      <c r="E92" s="6"/>
      <c r="F92" s="19"/>
      <c r="G92" s="25">
        <v>-66521.05</v>
      </c>
      <c r="H92" s="25">
        <v>-6.13</v>
      </c>
      <c r="I92" s="31"/>
      <c r="J92" s="31"/>
      <c r="K92" s="35"/>
    </row>
    <row r="93" spans="1:54" x14ac:dyDescent="0.25">
      <c r="C93" s="55"/>
      <c r="D93" s="52"/>
      <c r="E93" s="6"/>
      <c r="F93" s="19"/>
      <c r="G93" s="24"/>
      <c r="H93" s="24"/>
      <c r="I93" s="31"/>
      <c r="J93" s="31"/>
      <c r="K93" s="35"/>
    </row>
    <row r="94" spans="1:54" x14ac:dyDescent="0.25">
      <c r="C94" s="59" t="s">
        <v>206</v>
      </c>
      <c r="D94" s="53"/>
      <c r="E94" s="5"/>
      <c r="F94" s="20"/>
      <c r="G94" s="26">
        <v>1084484.8</v>
      </c>
      <c r="H94" s="26">
        <v>100</v>
      </c>
      <c r="I94" s="32"/>
      <c r="J94" s="32"/>
      <c r="K94" s="36"/>
    </row>
    <row r="96" spans="1:54" s="48" customFormat="1" ht="15.75" x14ac:dyDescent="0.3">
      <c r="C96" s="48" t="s">
        <v>4577</v>
      </c>
      <c r="F96" s="49"/>
      <c r="G96" s="49"/>
      <c r="H96" s="49"/>
    </row>
    <row r="97" spans="2:11" s="42" customFormat="1" ht="27" x14ac:dyDescent="0.25">
      <c r="B97" s="43"/>
      <c r="C97" s="43" t="s">
        <v>4572</v>
      </c>
      <c r="D97" s="43" t="s">
        <v>4573</v>
      </c>
      <c r="E97" s="43" t="s">
        <v>4574</v>
      </c>
      <c r="F97" s="44" t="s">
        <v>34</v>
      </c>
      <c r="G97" s="45" t="s">
        <v>4575</v>
      </c>
      <c r="H97" s="44" t="s">
        <v>36</v>
      </c>
      <c r="I97" s="43" t="s">
        <v>39</v>
      </c>
    </row>
    <row r="98" spans="2:11" s="42" customFormat="1" ht="13.5" x14ac:dyDescent="0.25">
      <c r="B98" s="43"/>
      <c r="C98" s="43" t="s">
        <v>4638</v>
      </c>
      <c r="D98" s="43"/>
      <c r="E98" s="43"/>
      <c r="F98" s="44"/>
      <c r="G98" s="45"/>
      <c r="H98" s="44"/>
      <c r="I98" s="43"/>
    </row>
    <row r="99" spans="2:11" s="2" customFormat="1" ht="13.5" x14ac:dyDescent="0.25">
      <c r="B99" s="66">
        <v>2223147</v>
      </c>
      <c r="C99" s="66" t="s">
        <v>4710</v>
      </c>
      <c r="D99" s="66" t="s">
        <v>4637</v>
      </c>
      <c r="E99" s="66" t="s">
        <v>62</v>
      </c>
      <c r="F99" s="73">
        <v>1500000</v>
      </c>
      <c r="G99" s="73">
        <v>15148.5</v>
      </c>
      <c r="H99" s="73">
        <v>1.4</v>
      </c>
      <c r="I99" s="66"/>
    </row>
    <row r="100" spans="2:11" s="1" customFormat="1" ht="13.5" x14ac:dyDescent="0.25">
      <c r="B100" s="46"/>
      <c r="C100" s="46" t="s">
        <v>4576</v>
      </c>
      <c r="D100" s="46"/>
      <c r="E100" s="46"/>
      <c r="F100" s="47"/>
      <c r="G100" s="47">
        <f>SUM(G98:G99)</f>
        <v>15148.5</v>
      </c>
      <c r="H100" s="47">
        <f>SUM(H98:H99)</f>
        <v>1.4</v>
      </c>
      <c r="I100" s="46"/>
    </row>
    <row r="102" spans="2:11" x14ac:dyDescent="0.25">
      <c r="C102" s="1" t="s">
        <v>207</v>
      </c>
    </row>
    <row r="103" spans="2:11" x14ac:dyDescent="0.25">
      <c r="C103" s="37" t="s">
        <v>208</v>
      </c>
      <c r="D103" s="37"/>
      <c r="E103" s="37"/>
      <c r="F103" s="37"/>
      <c r="G103" s="37"/>
      <c r="H103" s="37"/>
      <c r="I103" s="37"/>
      <c r="J103" s="37"/>
      <c r="K103" s="37"/>
    </row>
    <row r="104" spans="2:11" x14ac:dyDescent="0.25">
      <c r="C104" s="2" t="s">
        <v>209</v>
      </c>
    </row>
    <row r="105" spans="2:11" x14ac:dyDescent="0.25">
      <c r="C105" s="2" t="s">
        <v>210</v>
      </c>
    </row>
    <row r="106" spans="2:11" ht="30" customHeight="1" x14ac:dyDescent="0.25">
      <c r="C106" s="164" t="s">
        <v>211</v>
      </c>
      <c r="D106" s="165"/>
      <c r="E106" s="165"/>
      <c r="F106" s="165"/>
      <c r="G106" s="165"/>
      <c r="H106" s="165"/>
      <c r="I106" s="165"/>
      <c r="J106" s="165"/>
      <c r="K106" s="165"/>
    </row>
    <row r="107" spans="2:11" x14ac:dyDescent="0.25">
      <c r="C107" s="2" t="s">
        <v>212</v>
      </c>
    </row>
    <row r="108" spans="2:11" x14ac:dyDescent="0.25">
      <c r="C108" s="2" t="s">
        <v>4616</v>
      </c>
    </row>
    <row r="110" spans="2:11" x14ac:dyDescent="0.25">
      <c r="C110" s="2" t="s">
        <v>5016</v>
      </c>
      <c r="E110" s="2" t="s">
        <v>2</v>
      </c>
    </row>
    <row r="112" spans="2:11" x14ac:dyDescent="0.25">
      <c r="C112" s="2" t="s">
        <v>5017</v>
      </c>
      <c r="E112" s="2" t="s">
        <v>2</v>
      </c>
    </row>
    <row r="114" spans="1:256" x14ac:dyDescent="0.25">
      <c r="C114" s="2" t="s">
        <v>5064</v>
      </c>
    </row>
    <row r="116" spans="1:256" x14ac:dyDescent="0.25">
      <c r="C116" s="2" t="s">
        <v>5065</v>
      </c>
    </row>
    <row r="117" spans="1:256" s="86" customFormat="1" ht="35.25" customHeight="1" x14ac:dyDescent="0.25">
      <c r="A117" s="82"/>
      <c r="B117" s="82"/>
      <c r="C117" s="87" t="s">
        <v>5022</v>
      </c>
      <c r="D117" s="91" t="s">
        <v>5023</v>
      </c>
      <c r="E117" s="91" t="s">
        <v>5024</v>
      </c>
      <c r="F117" s="83"/>
      <c r="G117" s="84"/>
      <c r="H117" s="84"/>
      <c r="I117" s="84"/>
      <c r="J117" s="84"/>
      <c r="K117" s="85"/>
      <c r="L117" s="85"/>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5"/>
      <c r="AJ117" s="82"/>
      <c r="AK117" s="82"/>
      <c r="AL117" s="82"/>
      <c r="AM117" s="82"/>
      <c r="AN117" s="82"/>
      <c r="AO117" s="82"/>
      <c r="AP117" s="82"/>
      <c r="AQ117" s="82"/>
      <c r="AR117" s="82"/>
      <c r="AS117" s="82"/>
      <c r="AT117" s="82"/>
      <c r="AU117" s="82"/>
      <c r="AV117" s="85"/>
      <c r="AW117" s="82"/>
      <c r="AX117" s="85"/>
      <c r="AY117" s="82"/>
      <c r="AZ117" s="82"/>
      <c r="BA117" s="82"/>
      <c r="BB117" s="85"/>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82"/>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row>
    <row r="118" spans="1:256" s="86" customFormat="1" x14ac:dyDescent="0.25">
      <c r="A118" s="82"/>
      <c r="B118" s="82"/>
      <c r="C118" s="89" t="s">
        <v>5025</v>
      </c>
      <c r="D118" s="92">
        <v>38.051699999999997</v>
      </c>
      <c r="E118" s="92">
        <v>39.548200000000001</v>
      </c>
      <c r="F118" s="83"/>
      <c r="G118" s="84"/>
      <c r="H118" s="84"/>
      <c r="I118" s="84"/>
      <c r="J118" s="84"/>
      <c r="K118" s="85"/>
      <c r="L118" s="85"/>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5"/>
      <c r="AJ118" s="82"/>
      <c r="AK118" s="82"/>
      <c r="AL118" s="82"/>
      <c r="AM118" s="82"/>
      <c r="AN118" s="82"/>
      <c r="AO118" s="82"/>
      <c r="AP118" s="82"/>
      <c r="AQ118" s="82"/>
      <c r="AR118" s="82"/>
      <c r="AS118" s="82"/>
      <c r="AT118" s="82"/>
      <c r="AU118" s="82"/>
      <c r="AV118" s="85"/>
      <c r="AW118" s="82"/>
      <c r="AX118" s="85"/>
      <c r="AY118" s="82"/>
      <c r="AZ118" s="82"/>
      <c r="BA118" s="82"/>
      <c r="BB118" s="85"/>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82"/>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row>
    <row r="119" spans="1:256" s="86" customFormat="1" x14ac:dyDescent="0.25">
      <c r="A119" s="82"/>
      <c r="B119" s="82"/>
      <c r="C119" s="89" t="s">
        <v>5026</v>
      </c>
      <c r="D119" s="92">
        <v>42.371499999999997</v>
      </c>
      <c r="E119" s="92">
        <v>44.0379</v>
      </c>
      <c r="F119" s="83"/>
      <c r="G119" s="84"/>
      <c r="H119" s="84"/>
      <c r="I119" s="84"/>
      <c r="J119" s="84"/>
      <c r="K119" s="85"/>
      <c r="L119" s="85"/>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5"/>
      <c r="AJ119" s="82"/>
      <c r="AK119" s="82"/>
      <c r="AL119" s="82"/>
      <c r="AM119" s="82"/>
      <c r="AN119" s="82"/>
      <c r="AO119" s="82"/>
      <c r="AP119" s="82"/>
      <c r="AQ119" s="82"/>
      <c r="AR119" s="82"/>
      <c r="AS119" s="82"/>
      <c r="AT119" s="82"/>
      <c r="AU119" s="82"/>
      <c r="AV119" s="85"/>
      <c r="AW119" s="82"/>
      <c r="AX119" s="85"/>
      <c r="AY119" s="82"/>
      <c r="AZ119" s="82"/>
      <c r="BA119" s="82"/>
      <c r="BB119" s="85"/>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82"/>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row>
    <row r="120" spans="1:256" s="86" customFormat="1" x14ac:dyDescent="0.25">
      <c r="A120" s="82"/>
      <c r="B120" s="82"/>
      <c r="C120" s="89" t="s">
        <v>5027</v>
      </c>
      <c r="D120" s="92">
        <v>42.6629</v>
      </c>
      <c r="E120" s="92">
        <v>44.375999999999998</v>
      </c>
      <c r="F120" s="83"/>
      <c r="G120" s="84"/>
      <c r="H120" s="84"/>
      <c r="I120" s="84"/>
      <c r="J120" s="84"/>
      <c r="K120" s="85"/>
      <c r="L120" s="85"/>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5"/>
      <c r="AJ120" s="82"/>
      <c r="AK120" s="82"/>
      <c r="AL120" s="82"/>
      <c r="AM120" s="82"/>
      <c r="AN120" s="82"/>
      <c r="AO120" s="82"/>
      <c r="AP120" s="82"/>
      <c r="AQ120" s="82"/>
      <c r="AR120" s="82"/>
      <c r="AS120" s="82"/>
      <c r="AT120" s="82"/>
      <c r="AU120" s="82"/>
      <c r="AV120" s="85"/>
      <c r="AW120" s="82"/>
      <c r="AX120" s="85"/>
      <c r="AY120" s="82"/>
      <c r="AZ120" s="82"/>
      <c r="BA120" s="82"/>
      <c r="BB120" s="85"/>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82"/>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row>
    <row r="121" spans="1:256" s="86" customFormat="1" x14ac:dyDescent="0.25">
      <c r="A121" s="82"/>
      <c r="B121" s="82"/>
      <c r="C121" s="89" t="s">
        <v>5028</v>
      </c>
      <c r="D121" s="92">
        <v>47.729399999999998</v>
      </c>
      <c r="E121" s="92">
        <v>49.646000000000001</v>
      </c>
      <c r="F121" s="83"/>
      <c r="G121" s="84"/>
      <c r="H121" s="84"/>
      <c r="I121" s="84"/>
      <c r="J121" s="84"/>
      <c r="K121" s="85"/>
      <c r="L121" s="85"/>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5"/>
      <c r="AJ121" s="82"/>
      <c r="AK121" s="82"/>
      <c r="AL121" s="82"/>
      <c r="AM121" s="82"/>
      <c r="AN121" s="82"/>
      <c r="AO121" s="82"/>
      <c r="AP121" s="82"/>
      <c r="AQ121" s="82"/>
      <c r="AR121" s="82"/>
      <c r="AS121" s="82"/>
      <c r="AT121" s="82"/>
      <c r="AU121" s="82"/>
      <c r="AV121" s="85"/>
      <c r="AW121" s="82"/>
      <c r="AX121" s="85"/>
      <c r="AY121" s="82"/>
      <c r="AZ121" s="82"/>
      <c r="BA121" s="82"/>
      <c r="BB121" s="85"/>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82"/>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row>
    <row r="122" spans="1:256" s="86" customFormat="1" ht="85.15" customHeight="1" x14ac:dyDescent="0.25">
      <c r="A122" s="82"/>
      <c r="B122" s="82"/>
      <c r="C122" s="166" t="s">
        <v>5060</v>
      </c>
      <c r="D122" s="167"/>
      <c r="E122" s="168"/>
      <c r="F122" s="83"/>
      <c r="G122" s="84"/>
      <c r="H122" s="84"/>
      <c r="I122" s="84"/>
      <c r="J122" s="84"/>
      <c r="K122" s="85"/>
      <c r="L122" s="85"/>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5"/>
      <c r="AJ122" s="82"/>
      <c r="AK122" s="82"/>
      <c r="AL122" s="82"/>
      <c r="AM122" s="82"/>
      <c r="AN122" s="82"/>
      <c r="AO122" s="82"/>
      <c r="AP122" s="82"/>
      <c r="AQ122" s="82"/>
      <c r="AR122" s="82"/>
      <c r="AS122" s="82"/>
      <c r="AT122" s="82"/>
      <c r="AU122" s="82"/>
      <c r="AV122" s="85"/>
      <c r="AW122" s="82"/>
      <c r="AX122" s="85"/>
      <c r="AY122" s="82"/>
      <c r="AZ122" s="82"/>
      <c r="BA122" s="82"/>
      <c r="BB122" s="85"/>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82"/>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row>
    <row r="124" spans="1:256" x14ac:dyDescent="0.25">
      <c r="C124" s="2" t="s">
        <v>5066</v>
      </c>
      <c r="E124" s="2" t="s">
        <v>2</v>
      </c>
    </row>
    <row r="126" spans="1:256" x14ac:dyDescent="0.25">
      <c r="C126" s="2" t="s">
        <v>5067</v>
      </c>
      <c r="E126" s="2" t="s">
        <v>2</v>
      </c>
    </row>
    <row r="128" spans="1:256" x14ac:dyDescent="0.25">
      <c r="C128" s="2" t="s">
        <v>5018</v>
      </c>
    </row>
    <row r="130" spans="3:8" s="120" customFormat="1" ht="13.5" x14ac:dyDescent="0.25">
      <c r="C130" s="136" t="s">
        <v>5134</v>
      </c>
      <c r="D130" s="136"/>
      <c r="E130" s="136"/>
      <c r="F130" s="103"/>
      <c r="G130" s="103"/>
      <c r="H130" s="137"/>
    </row>
    <row r="131" spans="3:8" s="120" customFormat="1" ht="40.5" x14ac:dyDescent="0.2">
      <c r="C131" s="121" t="s">
        <v>5128</v>
      </c>
      <c r="D131" s="121" t="s">
        <v>5129</v>
      </c>
      <c r="E131" s="121" t="s">
        <v>4573</v>
      </c>
      <c r="F131" s="121" t="s">
        <v>5135</v>
      </c>
      <c r="G131" s="121" t="s">
        <v>5136</v>
      </c>
      <c r="H131" s="151" t="s">
        <v>5137</v>
      </c>
    </row>
    <row r="132" spans="3:8" s="120" customFormat="1" ht="13.5" x14ac:dyDescent="0.2">
      <c r="C132" s="130" t="s">
        <v>5138</v>
      </c>
      <c r="D132" s="121"/>
      <c r="E132" s="121"/>
      <c r="F132" s="121"/>
      <c r="G132" s="121"/>
      <c r="H132" s="151"/>
    </row>
    <row r="133" spans="3:8" s="120" customFormat="1" ht="13.5" x14ac:dyDescent="0.25">
      <c r="C133" s="138"/>
      <c r="D133" s="138"/>
      <c r="E133" s="138"/>
      <c r="F133" s="138"/>
      <c r="G133" s="138"/>
      <c r="H133" s="137"/>
    </row>
    <row r="134" spans="3:8" s="120" customFormat="1" ht="13.5" x14ac:dyDescent="0.25">
      <c r="C134" s="103" t="s">
        <v>5139</v>
      </c>
      <c r="D134" s="103"/>
      <c r="E134" s="103"/>
      <c r="F134" s="103"/>
      <c r="G134" s="103"/>
      <c r="H134" s="137"/>
    </row>
    <row r="135" spans="3:8" s="120" customFormat="1" ht="13.5" x14ac:dyDescent="0.25">
      <c r="C135" s="134"/>
      <c r="D135" s="134"/>
      <c r="E135" s="134"/>
      <c r="F135" s="103"/>
      <c r="G135" s="103"/>
      <c r="H135" s="137"/>
    </row>
    <row r="136" spans="3:8" s="120" customFormat="1" ht="13.5" x14ac:dyDescent="0.25">
      <c r="C136" s="134" t="s">
        <v>5140</v>
      </c>
      <c r="D136" s="134"/>
      <c r="E136" s="1"/>
      <c r="F136" s="103"/>
      <c r="G136" s="103"/>
      <c r="H136" s="137"/>
    </row>
    <row r="137" spans="3:8" s="120" customFormat="1" ht="13.5" x14ac:dyDescent="0.25">
      <c r="C137" s="103" t="s">
        <v>5141</v>
      </c>
      <c r="D137" s="103"/>
      <c r="E137" s="103"/>
      <c r="F137" s="120" t="s">
        <v>5138</v>
      </c>
      <c r="G137" s="103"/>
      <c r="H137" s="137"/>
    </row>
    <row r="138" spans="3:8" s="120" customFormat="1" ht="13.5" x14ac:dyDescent="0.25">
      <c r="C138" s="103" t="s">
        <v>5142</v>
      </c>
      <c r="D138" s="103"/>
      <c r="E138" s="103"/>
      <c r="F138" s="122">
        <v>554</v>
      </c>
      <c r="G138" s="103"/>
      <c r="H138" s="137"/>
    </row>
    <row r="139" spans="3:8" s="120" customFormat="1" ht="13.5" x14ac:dyDescent="0.25">
      <c r="C139" s="103" t="s">
        <v>5143</v>
      </c>
      <c r="D139" s="103"/>
      <c r="E139" s="103"/>
      <c r="F139" s="120" t="s">
        <v>5138</v>
      </c>
      <c r="G139" s="123"/>
      <c r="H139" s="141"/>
    </row>
    <row r="140" spans="3:8" s="120" customFormat="1" ht="13.5" x14ac:dyDescent="0.25">
      <c r="C140" s="103" t="s">
        <v>5130</v>
      </c>
      <c r="D140" s="103"/>
      <c r="E140" s="103"/>
      <c r="F140" s="122">
        <v>554</v>
      </c>
      <c r="G140" s="123"/>
      <c r="H140" s="141"/>
    </row>
    <row r="141" spans="3:8" s="120" customFormat="1" ht="13.5" x14ac:dyDescent="0.25">
      <c r="C141" s="103" t="s">
        <v>5144</v>
      </c>
      <c r="D141" s="103"/>
      <c r="E141" s="103"/>
      <c r="F141" s="103" t="s">
        <v>5138</v>
      </c>
      <c r="G141" s="123"/>
      <c r="H141" s="141"/>
    </row>
    <row r="142" spans="3:8" s="120" customFormat="1" ht="13.5" x14ac:dyDescent="0.25">
      <c r="C142" s="103" t="s">
        <v>5145</v>
      </c>
      <c r="D142" s="103"/>
      <c r="E142" s="103"/>
      <c r="F142" s="122">
        <v>455819608.5</v>
      </c>
      <c r="G142" s="123"/>
      <c r="H142" s="141"/>
    </row>
    <row r="143" spans="3:8" s="120" customFormat="1" ht="13.5" x14ac:dyDescent="0.25">
      <c r="C143" s="103" t="s">
        <v>5146</v>
      </c>
      <c r="D143" s="103"/>
      <c r="E143" s="103"/>
      <c r="F143" s="122">
        <v>0</v>
      </c>
      <c r="G143" s="123"/>
      <c r="H143" s="141"/>
    </row>
    <row r="144" spans="3:8" s="120" customFormat="1" ht="13.5" x14ac:dyDescent="0.25">
      <c r="C144" s="103" t="s">
        <v>5147</v>
      </c>
      <c r="D144" s="103"/>
      <c r="E144" s="103"/>
      <c r="F144" s="122">
        <v>462697573.59999996</v>
      </c>
      <c r="G144" s="123"/>
      <c r="H144" s="141"/>
    </row>
    <row r="145" spans="3:13" s="120" customFormat="1" ht="13.5" x14ac:dyDescent="0.25">
      <c r="C145" s="103" t="s">
        <v>5148</v>
      </c>
      <c r="D145" s="103"/>
      <c r="E145" s="103"/>
      <c r="F145" s="142">
        <v>6877965.0999999642</v>
      </c>
      <c r="G145" s="123"/>
      <c r="H145" s="141"/>
      <c r="J145" s="124"/>
      <c r="K145" s="125"/>
      <c r="L145" s="126"/>
      <c r="M145" s="126"/>
    </row>
    <row r="146" spans="3:13" s="120" customFormat="1" ht="13.5" x14ac:dyDescent="0.25">
      <c r="C146" s="127"/>
      <c r="D146" s="127"/>
      <c r="E146" s="127"/>
      <c r="F146" s="128"/>
      <c r="G146" s="123"/>
      <c r="H146" s="141"/>
    </row>
    <row r="147" spans="3:13" s="120" customFormat="1" ht="13.5" x14ac:dyDescent="0.25">
      <c r="C147" s="103"/>
      <c r="D147" s="103"/>
      <c r="E147" s="103"/>
      <c r="F147" s="128"/>
      <c r="G147" s="128"/>
      <c r="H147" s="141"/>
    </row>
    <row r="148" spans="3:13" s="120" customFormat="1" ht="13.5" x14ac:dyDescent="0.25">
      <c r="C148" s="134" t="s">
        <v>5149</v>
      </c>
      <c r="D148" s="134"/>
      <c r="E148" s="1"/>
      <c r="F148" s="103"/>
      <c r="G148" s="103"/>
      <c r="H148" s="137"/>
    </row>
    <row r="149" spans="3:13" s="120" customFormat="1" ht="40.5" x14ac:dyDescent="0.2">
      <c r="C149" s="121" t="s">
        <v>5128</v>
      </c>
      <c r="D149" s="121" t="s">
        <v>5129</v>
      </c>
      <c r="E149" s="121" t="s">
        <v>4573</v>
      </c>
      <c r="F149" s="121" t="s">
        <v>5135</v>
      </c>
      <c r="G149" s="121" t="s">
        <v>5136</v>
      </c>
      <c r="H149" s="151" t="s">
        <v>5137</v>
      </c>
    </row>
    <row r="150" spans="3:13" s="120" customFormat="1" ht="13.5" x14ac:dyDescent="0.25">
      <c r="C150" s="130" t="s">
        <v>60</v>
      </c>
      <c r="D150" s="129">
        <v>46231</v>
      </c>
      <c r="E150" s="130" t="s">
        <v>4637</v>
      </c>
      <c r="F150" s="131">
        <v>1010.1103000000001</v>
      </c>
      <c r="G150" s="131">
        <v>1009.9</v>
      </c>
      <c r="H150" s="131">
        <v>2833.0124999999998</v>
      </c>
    </row>
    <row r="151" spans="3:13" s="120" customFormat="1" ht="13.5" x14ac:dyDescent="0.2">
      <c r="C151" s="140"/>
      <c r="D151" s="140"/>
      <c r="E151" s="140"/>
      <c r="F151" s="140"/>
      <c r="G151" s="140"/>
      <c r="H151" s="140"/>
    </row>
    <row r="152" spans="3:13" s="120" customFormat="1" ht="13.5" x14ac:dyDescent="0.25">
      <c r="C152" s="103" t="s">
        <v>5177</v>
      </c>
      <c r="D152" s="103"/>
      <c r="E152" s="103"/>
      <c r="F152" s="103"/>
      <c r="G152" s="103"/>
      <c r="H152" s="103"/>
    </row>
    <row r="153" spans="3:13" s="120" customFormat="1" ht="13.5" x14ac:dyDescent="0.25">
      <c r="C153" s="134"/>
      <c r="D153" s="134"/>
      <c r="E153" s="134"/>
      <c r="F153" s="103"/>
      <c r="G153" s="103"/>
      <c r="H153" s="137"/>
    </row>
    <row r="154" spans="3:13" s="120" customFormat="1" ht="13.5" x14ac:dyDescent="0.25">
      <c r="C154" s="134" t="s">
        <v>5151</v>
      </c>
      <c r="D154" s="134"/>
      <c r="E154" s="1"/>
      <c r="F154" s="103"/>
      <c r="G154" s="103"/>
      <c r="H154" s="137"/>
    </row>
    <row r="155" spans="3:13" s="120" customFormat="1" ht="13.5" x14ac:dyDescent="0.25">
      <c r="C155" s="103" t="s">
        <v>5141</v>
      </c>
      <c r="D155" s="103"/>
      <c r="E155" s="103"/>
      <c r="F155" s="122">
        <v>2000</v>
      </c>
      <c r="G155" s="103"/>
      <c r="H155" s="137"/>
    </row>
    <row r="156" spans="3:13" s="120" customFormat="1" ht="13.5" x14ac:dyDescent="0.25">
      <c r="C156" s="103" t="s">
        <v>5142</v>
      </c>
      <c r="D156" s="103"/>
      <c r="E156" s="103"/>
      <c r="F156" s="122">
        <v>20395</v>
      </c>
      <c r="G156" s="103"/>
      <c r="H156" s="137"/>
    </row>
    <row r="157" spans="3:13" s="120" customFormat="1" ht="13.5" x14ac:dyDescent="0.25">
      <c r="C157" s="103" t="s">
        <v>5143</v>
      </c>
      <c r="D157" s="103"/>
      <c r="E157" s="103"/>
      <c r="F157" s="122" t="s">
        <v>5138</v>
      </c>
      <c r="G157" s="123"/>
      <c r="H157" s="141"/>
    </row>
    <row r="158" spans="3:13" s="120" customFormat="1" ht="13.5" x14ac:dyDescent="0.25">
      <c r="C158" s="103" t="s">
        <v>5130</v>
      </c>
      <c r="D158" s="103"/>
      <c r="E158" s="103"/>
      <c r="F158" s="122">
        <v>22395</v>
      </c>
      <c r="G158" s="123"/>
      <c r="H158" s="141"/>
    </row>
    <row r="159" spans="3:13" s="120" customFormat="1" ht="13.5" x14ac:dyDescent="0.25">
      <c r="C159" s="103" t="s">
        <v>5144</v>
      </c>
      <c r="D159" s="103"/>
      <c r="E159" s="103"/>
      <c r="F159" s="122">
        <v>3321608550</v>
      </c>
      <c r="G159" s="123"/>
      <c r="H159" s="141"/>
    </row>
    <row r="160" spans="3:13" s="120" customFormat="1" ht="13.5" x14ac:dyDescent="0.25">
      <c r="C160" s="103" t="s">
        <v>5145</v>
      </c>
      <c r="D160" s="103"/>
      <c r="E160" s="103"/>
      <c r="F160" s="122">
        <v>8684523620.9500008</v>
      </c>
      <c r="G160" s="123"/>
      <c r="H160" s="141"/>
    </row>
    <row r="161" spans="3:9" s="120" customFormat="1" ht="13.5" x14ac:dyDescent="0.25">
      <c r="C161" s="103" t="s">
        <v>5146</v>
      </c>
      <c r="D161" s="103"/>
      <c r="E161" s="103"/>
      <c r="F161" s="122" t="s">
        <v>5138</v>
      </c>
      <c r="G161" s="123"/>
      <c r="H161" s="141"/>
    </row>
    <row r="162" spans="3:9" s="120" customFormat="1" ht="13.5" x14ac:dyDescent="0.25">
      <c r="C162" s="103" t="s">
        <v>5147</v>
      </c>
      <c r="D162" s="103"/>
      <c r="E162" s="103"/>
      <c r="F162" s="122">
        <v>12613776491.5</v>
      </c>
      <c r="G162" s="123"/>
      <c r="H162" s="141"/>
    </row>
    <row r="163" spans="3:9" s="120" customFormat="1" ht="13.5" x14ac:dyDescent="0.25">
      <c r="C163" s="37" t="s">
        <v>5148</v>
      </c>
      <c r="D163" s="37"/>
      <c r="E163" s="37"/>
      <c r="F163" s="122">
        <v>607644320.54999924</v>
      </c>
      <c r="G163" s="146"/>
      <c r="H163" s="147"/>
    </row>
    <row r="164" spans="3:9" s="120" customFormat="1" ht="13.5" x14ac:dyDescent="0.25">
      <c r="C164" s="103"/>
      <c r="D164" s="103"/>
      <c r="E164" s="103"/>
      <c r="F164" s="142"/>
      <c r="G164" s="148"/>
      <c r="H164" s="137"/>
    </row>
    <row r="165" spans="3:9" s="120" customFormat="1" ht="13.5" x14ac:dyDescent="0.25">
      <c r="C165" s="134" t="s">
        <v>5152</v>
      </c>
      <c r="D165" s="134"/>
      <c r="E165" s="136"/>
      <c r="F165" s="103"/>
      <c r="G165" s="149"/>
      <c r="H165" s="137"/>
      <c r="I165" s="132"/>
    </row>
    <row r="166" spans="3:9" s="120" customFormat="1" ht="40.5" x14ac:dyDescent="0.25">
      <c r="C166" s="121" t="s">
        <v>5128</v>
      </c>
      <c r="D166" s="121" t="s">
        <v>5153</v>
      </c>
      <c r="E166" s="121" t="s">
        <v>5154</v>
      </c>
      <c r="F166" s="121" t="s">
        <v>5155</v>
      </c>
      <c r="G166" s="149"/>
      <c r="H166" s="137"/>
    </row>
    <row r="167" spans="3:9" s="120" customFormat="1" ht="13.5" x14ac:dyDescent="0.25">
      <c r="C167" s="169" t="s">
        <v>5138</v>
      </c>
      <c r="D167" s="169"/>
      <c r="E167" s="169"/>
      <c r="F167" s="169"/>
      <c r="G167" s="149"/>
      <c r="H167" s="137"/>
    </row>
    <row r="168" spans="3:9" s="120" customFormat="1" ht="13.5" x14ac:dyDescent="0.25">
      <c r="C168" s="103" t="s">
        <v>5156</v>
      </c>
      <c r="D168" s="103"/>
      <c r="E168" s="103"/>
      <c r="F168" s="103"/>
      <c r="G168" s="149"/>
      <c r="H168" s="137"/>
    </row>
    <row r="169" spans="3:9" s="120" customFormat="1" ht="13.5" x14ac:dyDescent="0.25">
      <c r="C169" s="150"/>
      <c r="D169" s="150"/>
      <c r="E169" s="150"/>
      <c r="F169" s="103"/>
      <c r="G169" s="149"/>
      <c r="H169" s="137"/>
    </row>
    <row r="170" spans="3:9" s="120" customFormat="1" ht="13.5" x14ac:dyDescent="0.25">
      <c r="C170" s="134" t="s">
        <v>5157</v>
      </c>
      <c r="D170" s="134"/>
      <c r="E170" s="1"/>
      <c r="F170" s="103"/>
      <c r="G170" s="103"/>
      <c r="H170" s="137"/>
    </row>
    <row r="171" spans="3:9" s="120" customFormat="1" ht="13.5" x14ac:dyDescent="0.25">
      <c r="C171" s="103" t="s">
        <v>5158</v>
      </c>
      <c r="D171" s="103"/>
      <c r="E171" s="103"/>
      <c r="F171" s="103" t="s">
        <v>5138</v>
      </c>
      <c r="G171" s="103"/>
      <c r="H171" s="137"/>
    </row>
    <row r="172" spans="3:9" s="120" customFormat="1" ht="13.5" x14ac:dyDescent="0.25">
      <c r="C172" s="103" t="s">
        <v>5159</v>
      </c>
      <c r="D172" s="103"/>
      <c r="E172" s="103"/>
      <c r="F172" s="103" t="s">
        <v>5138</v>
      </c>
      <c r="G172" s="103"/>
      <c r="H172" s="137"/>
    </row>
    <row r="173" spans="3:9" s="120" customFormat="1" ht="13.5" x14ac:dyDescent="0.25">
      <c r="C173" s="103" t="s">
        <v>5160</v>
      </c>
      <c r="D173" s="103"/>
      <c r="E173" s="103"/>
      <c r="F173" s="103" t="s">
        <v>5138</v>
      </c>
      <c r="G173" s="103"/>
      <c r="H173" s="137"/>
    </row>
    <row r="174" spans="3:9" s="120" customFormat="1" ht="13.5" x14ac:dyDescent="0.25">
      <c r="C174" s="127" t="s">
        <v>5161</v>
      </c>
      <c r="D174" s="127"/>
      <c r="E174" s="127"/>
      <c r="F174" s="103"/>
      <c r="G174" s="103"/>
      <c r="H174" s="137"/>
    </row>
    <row r="175" spans="3:9" s="120" customFormat="1" ht="13.5" x14ac:dyDescent="0.25">
      <c r="C175" s="127"/>
      <c r="D175" s="127"/>
      <c r="E175" s="127"/>
      <c r="F175" s="103"/>
      <c r="G175" s="103"/>
      <c r="H175" s="137"/>
    </row>
    <row r="176" spans="3:9" s="120" customFormat="1" ht="13.5" x14ac:dyDescent="0.25">
      <c r="C176" s="136" t="s">
        <v>5162</v>
      </c>
      <c r="D176" s="136"/>
      <c r="E176" s="136"/>
      <c r="F176" s="103"/>
      <c r="G176" s="149"/>
      <c r="H176" s="137"/>
    </row>
    <row r="177" spans="3:8" s="120" customFormat="1" ht="40.5" x14ac:dyDescent="0.25">
      <c r="C177" s="121" t="s">
        <v>5128</v>
      </c>
      <c r="D177" s="121" t="s">
        <v>4630</v>
      </c>
      <c r="E177" s="121" t="s">
        <v>5153</v>
      </c>
      <c r="F177" s="121" t="s">
        <v>5154</v>
      </c>
      <c r="G177" s="121" t="s">
        <v>5163</v>
      </c>
      <c r="H177" s="137"/>
    </row>
    <row r="178" spans="3:8" s="120" customFormat="1" ht="13.5" x14ac:dyDescent="0.25">
      <c r="C178" s="169" t="s">
        <v>5138</v>
      </c>
      <c r="D178" s="169"/>
      <c r="E178" s="169"/>
      <c r="F178" s="169"/>
      <c r="G178" s="169"/>
      <c r="H178" s="137"/>
    </row>
    <row r="179" spans="3:8" s="120" customFormat="1" ht="13.5" x14ac:dyDescent="0.25">
      <c r="C179" s="170" t="s">
        <v>5164</v>
      </c>
      <c r="D179" s="170"/>
      <c r="E179" s="170"/>
      <c r="F179" s="170"/>
      <c r="G179" s="170"/>
      <c r="H179" s="137"/>
    </row>
    <row r="180" spans="3:8" s="120" customFormat="1" ht="13.5" x14ac:dyDescent="0.25">
      <c r="C180" s="107"/>
      <c r="D180" s="133"/>
      <c r="E180" s="133"/>
      <c r="F180" s="133"/>
      <c r="G180" s="133"/>
      <c r="H180" s="137"/>
    </row>
    <row r="181" spans="3:8" s="120" customFormat="1" ht="13.5" x14ac:dyDescent="0.25">
      <c r="C181" s="1" t="s">
        <v>5165</v>
      </c>
      <c r="D181" s="1"/>
      <c r="E181" s="1"/>
      <c r="F181" s="103"/>
      <c r="G181" s="103"/>
      <c r="H181" s="137"/>
    </row>
    <row r="182" spans="3:8" s="120" customFormat="1" ht="13.5" x14ac:dyDescent="0.25">
      <c r="C182" s="103" t="s">
        <v>5158</v>
      </c>
      <c r="D182" s="103"/>
      <c r="E182" s="103"/>
      <c r="F182" s="103" t="s">
        <v>5138</v>
      </c>
      <c r="G182" s="103"/>
      <c r="H182" s="137"/>
    </row>
    <row r="183" spans="3:8" s="120" customFormat="1" ht="13.5" x14ac:dyDescent="0.25">
      <c r="C183" s="103" t="s">
        <v>5159</v>
      </c>
      <c r="D183" s="103"/>
      <c r="E183" s="103"/>
      <c r="F183" s="103" t="s">
        <v>5138</v>
      </c>
      <c r="G183" s="103"/>
      <c r="H183" s="137"/>
    </row>
    <row r="184" spans="3:8" s="120" customFormat="1" ht="13.5" x14ac:dyDescent="0.25">
      <c r="C184" s="103" t="s">
        <v>5160</v>
      </c>
      <c r="D184" s="103"/>
      <c r="E184" s="103"/>
      <c r="F184" s="103" t="s">
        <v>5138</v>
      </c>
      <c r="G184" s="103"/>
      <c r="H184" s="137"/>
    </row>
    <row r="185" spans="3:8" s="120" customFormat="1" ht="12.75" x14ac:dyDescent="0.2">
      <c r="H185" s="135"/>
    </row>
    <row r="186" spans="3:8" s="120" customFormat="1" ht="13.5" x14ac:dyDescent="0.25">
      <c r="C186" s="134" t="s">
        <v>5166</v>
      </c>
      <c r="H186" s="135"/>
    </row>
    <row r="187" spans="3:8" x14ac:dyDescent="0.25">
      <c r="C187" s="2" t="s">
        <v>5019</v>
      </c>
      <c r="E187" s="2" t="s">
        <v>2</v>
      </c>
    </row>
    <row r="189" spans="3:8" x14ac:dyDescent="0.25">
      <c r="C189" s="2" t="s">
        <v>5020</v>
      </c>
      <c r="E189" s="99">
        <v>1.4645371265426061</v>
      </c>
    </row>
    <row r="191" spans="3:8" x14ac:dyDescent="0.25">
      <c r="C191" s="2" t="s">
        <v>5021</v>
      </c>
      <c r="E191" s="100" t="s">
        <v>5182</v>
      </c>
    </row>
    <row r="193" spans="3:5" x14ac:dyDescent="0.25">
      <c r="C193" s="2" t="s">
        <v>5068</v>
      </c>
      <c r="E193" s="2" t="s">
        <v>2</v>
      </c>
    </row>
    <row r="195" spans="3:5" x14ac:dyDescent="0.25">
      <c r="C195" s="2" t="s">
        <v>5183</v>
      </c>
    </row>
    <row r="197" spans="3:5" x14ac:dyDescent="0.25">
      <c r="C197" s="1" t="s">
        <v>5250</v>
      </c>
      <c r="E197" s="162" t="s">
        <v>5251</v>
      </c>
    </row>
    <row r="198" spans="3:5" x14ac:dyDescent="0.25">
      <c r="E198" s="2" t="s">
        <v>5287</v>
      </c>
    </row>
  </sheetData>
  <mergeCells count="5">
    <mergeCell ref="C106:K106"/>
    <mergeCell ref="C122:E122"/>
    <mergeCell ref="C167:F167"/>
    <mergeCell ref="C178:G178"/>
    <mergeCell ref="C179:G179"/>
  </mergeCells>
  <hyperlinks>
    <hyperlink ref="J2" location="'Index'!A1" display="'Index'!A1" xr:uid="{91599F04-6567-4164-899F-D367BC947A1B}"/>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1CDC9-C115-4610-A9AA-875508987DAB}">
  <sheetPr codeName="Sheet1"/>
  <dimension ref="A1:IV148"/>
  <sheetViews>
    <sheetView showGridLines="0" zoomScale="90" zoomScaleNormal="90" workbookViewId="0">
      <pane ySplit="6" topLeftCell="A13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2875</v>
      </c>
      <c r="J2" s="38" t="s">
        <v>4568</v>
      </c>
    </row>
    <row r="3" spans="1:54" ht="16.5" x14ac:dyDescent="0.3">
      <c r="C3" s="1" t="s">
        <v>28</v>
      </c>
      <c r="D3" s="21" t="s">
        <v>2876</v>
      </c>
      <c r="F3" s="75" t="s">
        <v>4653</v>
      </c>
      <c r="G3" s="13" t="s">
        <v>4485</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590</v>
      </c>
      <c r="C11" s="58" t="s">
        <v>591</v>
      </c>
      <c r="D11" s="52" t="s">
        <v>592</v>
      </c>
      <c r="E11" s="6" t="s">
        <v>259</v>
      </c>
      <c r="F11" s="19">
        <v>5002335</v>
      </c>
      <c r="G11" s="24">
        <v>11193.73</v>
      </c>
      <c r="H11" s="24">
        <v>3.79</v>
      </c>
      <c r="I11" s="31"/>
      <c r="J11" s="31"/>
      <c r="K11" s="35"/>
    </row>
    <row r="12" spans="1:54" x14ac:dyDescent="0.25">
      <c r="B12" s="8" t="s">
        <v>225</v>
      </c>
      <c r="C12" s="58" t="s">
        <v>226</v>
      </c>
      <c r="D12" s="52" t="s">
        <v>227</v>
      </c>
      <c r="E12" s="6" t="s">
        <v>228</v>
      </c>
      <c r="F12" s="19">
        <v>2517876</v>
      </c>
      <c r="G12" s="24">
        <v>10649.36</v>
      </c>
      <c r="H12" s="24">
        <v>3.61</v>
      </c>
      <c r="I12" s="31"/>
      <c r="J12" s="31"/>
      <c r="K12" s="35"/>
    </row>
    <row r="13" spans="1:54" x14ac:dyDescent="0.25">
      <c r="B13" s="8" t="s">
        <v>117</v>
      </c>
      <c r="C13" s="58" t="s">
        <v>118</v>
      </c>
      <c r="D13" s="52" t="s">
        <v>119</v>
      </c>
      <c r="E13" s="6" t="s">
        <v>120</v>
      </c>
      <c r="F13" s="19">
        <v>153213</v>
      </c>
      <c r="G13" s="24">
        <v>10079.879999999999</v>
      </c>
      <c r="H13" s="24">
        <v>3.41</v>
      </c>
      <c r="I13" s="31"/>
      <c r="J13" s="31"/>
      <c r="K13" s="35"/>
    </row>
    <row r="14" spans="1:54" x14ac:dyDescent="0.25">
      <c r="B14" s="8" t="s">
        <v>2358</v>
      </c>
      <c r="C14" s="58" t="s">
        <v>2359</v>
      </c>
      <c r="D14" s="52" t="s">
        <v>2360</v>
      </c>
      <c r="E14" s="6" t="s">
        <v>581</v>
      </c>
      <c r="F14" s="19">
        <v>228706</v>
      </c>
      <c r="G14" s="24">
        <v>10020.07</v>
      </c>
      <c r="H14" s="24">
        <v>3.39</v>
      </c>
      <c r="I14" s="31"/>
      <c r="J14" s="31"/>
      <c r="K14" s="35"/>
    </row>
    <row r="15" spans="1:54" x14ac:dyDescent="0.25">
      <c r="B15" s="8" t="s">
        <v>85</v>
      </c>
      <c r="C15" s="58" t="s">
        <v>86</v>
      </c>
      <c r="D15" s="52" t="s">
        <v>87</v>
      </c>
      <c r="E15" s="6" t="s">
        <v>58</v>
      </c>
      <c r="F15" s="19">
        <v>283198</v>
      </c>
      <c r="G15" s="24">
        <v>9800.35</v>
      </c>
      <c r="H15" s="24">
        <v>3.32</v>
      </c>
      <c r="I15" s="31"/>
      <c r="J15" s="31"/>
      <c r="K15" s="35"/>
    </row>
    <row r="16" spans="1:54" x14ac:dyDescent="0.25">
      <c r="B16" s="8" t="s">
        <v>431</v>
      </c>
      <c r="C16" s="58" t="s">
        <v>432</v>
      </c>
      <c r="D16" s="52" t="s">
        <v>433</v>
      </c>
      <c r="E16" s="6" t="s">
        <v>62</v>
      </c>
      <c r="F16" s="19">
        <v>521553</v>
      </c>
      <c r="G16" s="24">
        <v>9334.76</v>
      </c>
      <c r="H16" s="24">
        <v>3.16</v>
      </c>
      <c r="I16" s="31"/>
      <c r="J16" s="31"/>
      <c r="K16" s="35"/>
    </row>
    <row r="17" spans="2:11" x14ac:dyDescent="0.25">
      <c r="B17" s="8" t="s">
        <v>467</v>
      </c>
      <c r="C17" s="58" t="s">
        <v>468</v>
      </c>
      <c r="D17" s="52" t="s">
        <v>469</v>
      </c>
      <c r="E17" s="6" t="s">
        <v>106</v>
      </c>
      <c r="F17" s="19">
        <v>162849</v>
      </c>
      <c r="G17" s="24">
        <v>9216.44</v>
      </c>
      <c r="H17" s="24">
        <v>3.12</v>
      </c>
      <c r="I17" s="31"/>
      <c r="J17" s="31"/>
      <c r="K17" s="35"/>
    </row>
    <row r="18" spans="2:11" x14ac:dyDescent="0.25">
      <c r="B18" s="8" t="s">
        <v>599</v>
      </c>
      <c r="C18" s="58" t="s">
        <v>600</v>
      </c>
      <c r="D18" s="52" t="s">
        <v>601</v>
      </c>
      <c r="E18" s="6" t="s">
        <v>139</v>
      </c>
      <c r="F18" s="19">
        <v>194268</v>
      </c>
      <c r="G18" s="24">
        <v>8510.2999999999993</v>
      </c>
      <c r="H18" s="24">
        <v>2.88</v>
      </c>
      <c r="I18" s="31"/>
      <c r="J18" s="31"/>
      <c r="K18" s="35"/>
    </row>
    <row r="19" spans="2:11" x14ac:dyDescent="0.25">
      <c r="B19" s="8" t="s">
        <v>636</v>
      </c>
      <c r="C19" s="58" t="s">
        <v>637</v>
      </c>
      <c r="D19" s="52" t="s">
        <v>638</v>
      </c>
      <c r="E19" s="6" t="s">
        <v>266</v>
      </c>
      <c r="F19" s="19">
        <v>1648343</v>
      </c>
      <c r="G19" s="24">
        <v>8366.16</v>
      </c>
      <c r="H19" s="24">
        <v>2.83</v>
      </c>
      <c r="I19" s="31"/>
      <c r="J19" s="31"/>
      <c r="K19" s="35"/>
    </row>
    <row r="20" spans="2:11" x14ac:dyDescent="0.25">
      <c r="B20" s="8" t="s">
        <v>305</v>
      </c>
      <c r="C20" s="58" t="s">
        <v>306</v>
      </c>
      <c r="D20" s="52" t="s">
        <v>307</v>
      </c>
      <c r="E20" s="6" t="s">
        <v>131</v>
      </c>
      <c r="F20" s="19">
        <v>5325975</v>
      </c>
      <c r="G20" s="24">
        <v>7888.3</v>
      </c>
      <c r="H20" s="24">
        <v>2.67</v>
      </c>
      <c r="I20" s="31"/>
      <c r="J20" s="31"/>
      <c r="K20" s="35"/>
    </row>
    <row r="21" spans="2:11" x14ac:dyDescent="0.25">
      <c r="B21" s="8" t="s">
        <v>2400</v>
      </c>
      <c r="C21" s="58" t="s">
        <v>2401</v>
      </c>
      <c r="D21" s="52" t="s">
        <v>2402</v>
      </c>
      <c r="E21" s="6" t="s">
        <v>99</v>
      </c>
      <c r="F21" s="19">
        <v>826639</v>
      </c>
      <c r="G21" s="24">
        <v>7870.84</v>
      </c>
      <c r="H21" s="24">
        <v>2.67</v>
      </c>
      <c r="I21" s="31"/>
      <c r="J21" s="31"/>
      <c r="K21" s="35"/>
    </row>
    <row r="22" spans="2:11" x14ac:dyDescent="0.25">
      <c r="B22" s="8" t="s">
        <v>2233</v>
      </c>
      <c r="C22" s="58" t="s">
        <v>2234</v>
      </c>
      <c r="D22" s="52" t="s">
        <v>2235</v>
      </c>
      <c r="E22" s="6" t="s">
        <v>259</v>
      </c>
      <c r="F22" s="19">
        <v>2010787</v>
      </c>
      <c r="G22" s="24">
        <v>7751.58</v>
      </c>
      <c r="H22" s="24">
        <v>2.62</v>
      </c>
      <c r="I22" s="31"/>
      <c r="J22" s="31"/>
      <c r="K22" s="35"/>
    </row>
    <row r="23" spans="2:11" x14ac:dyDescent="0.25">
      <c r="B23" s="8" t="s">
        <v>113</v>
      </c>
      <c r="C23" s="58" t="s">
        <v>114</v>
      </c>
      <c r="D23" s="52" t="s">
        <v>115</v>
      </c>
      <c r="E23" s="6" t="s">
        <v>116</v>
      </c>
      <c r="F23" s="19">
        <v>1058651</v>
      </c>
      <c r="G23" s="24">
        <v>7558.24</v>
      </c>
      <c r="H23" s="24">
        <v>2.56</v>
      </c>
      <c r="I23" s="31"/>
      <c r="J23" s="31"/>
      <c r="K23" s="35"/>
    </row>
    <row r="24" spans="2:11" x14ac:dyDescent="0.25">
      <c r="B24" s="8" t="s">
        <v>2231</v>
      </c>
      <c r="C24" s="58" t="s">
        <v>735</v>
      </c>
      <c r="D24" s="52" t="s">
        <v>2232</v>
      </c>
      <c r="E24" s="6" t="s">
        <v>62</v>
      </c>
      <c r="F24" s="19">
        <v>1755416</v>
      </c>
      <c r="G24" s="24">
        <v>7448.23</v>
      </c>
      <c r="H24" s="24">
        <v>2.52</v>
      </c>
      <c r="I24" s="31"/>
      <c r="J24" s="31"/>
      <c r="K24" s="35"/>
    </row>
    <row r="25" spans="2:11" x14ac:dyDescent="0.25">
      <c r="B25" s="8" t="s">
        <v>2236</v>
      </c>
      <c r="C25" s="58" t="s">
        <v>2237</v>
      </c>
      <c r="D25" s="52" t="s">
        <v>2238</v>
      </c>
      <c r="E25" s="6" t="s">
        <v>91</v>
      </c>
      <c r="F25" s="19">
        <v>2443296</v>
      </c>
      <c r="G25" s="24">
        <v>7416.63</v>
      </c>
      <c r="H25" s="24">
        <v>2.5099999999999998</v>
      </c>
      <c r="I25" s="31"/>
      <c r="J25" s="31"/>
      <c r="K25" s="35"/>
    </row>
    <row r="26" spans="2:11" x14ac:dyDescent="0.25">
      <c r="B26" s="8" t="s">
        <v>143</v>
      </c>
      <c r="C26" s="58" t="s">
        <v>144</v>
      </c>
      <c r="D26" s="52" t="s">
        <v>145</v>
      </c>
      <c r="E26" s="6" t="s">
        <v>146</v>
      </c>
      <c r="F26" s="19">
        <v>142006</v>
      </c>
      <c r="G26" s="24">
        <v>7308.34</v>
      </c>
      <c r="H26" s="24">
        <v>2.4700000000000002</v>
      </c>
      <c r="I26" s="31"/>
      <c r="J26" s="31"/>
      <c r="K26" s="35"/>
    </row>
    <row r="27" spans="2:11" x14ac:dyDescent="0.25">
      <c r="B27" s="8" t="s">
        <v>370</v>
      </c>
      <c r="C27" s="58" t="s">
        <v>371</v>
      </c>
      <c r="D27" s="52" t="s">
        <v>372</v>
      </c>
      <c r="E27" s="6" t="s">
        <v>173</v>
      </c>
      <c r="F27" s="19">
        <v>245793</v>
      </c>
      <c r="G27" s="24">
        <v>6521.38</v>
      </c>
      <c r="H27" s="24">
        <v>2.21</v>
      </c>
      <c r="I27" s="31"/>
      <c r="J27" s="31"/>
      <c r="K27" s="35"/>
    </row>
    <row r="28" spans="2:11" x14ac:dyDescent="0.25">
      <c r="B28" s="8" t="s">
        <v>1072</v>
      </c>
      <c r="C28" s="58" t="s">
        <v>1073</v>
      </c>
      <c r="D28" s="52" t="s">
        <v>1074</v>
      </c>
      <c r="E28" s="6" t="s">
        <v>91</v>
      </c>
      <c r="F28" s="19">
        <v>4504328</v>
      </c>
      <c r="G28" s="24">
        <v>6278.13</v>
      </c>
      <c r="H28" s="24">
        <v>2.13</v>
      </c>
      <c r="I28" s="31"/>
      <c r="J28" s="31"/>
      <c r="K28" s="35"/>
    </row>
    <row r="29" spans="2:11" x14ac:dyDescent="0.25">
      <c r="B29" s="8" t="s">
        <v>470</v>
      </c>
      <c r="C29" s="58" t="s">
        <v>471</v>
      </c>
      <c r="D29" s="52" t="s">
        <v>472</v>
      </c>
      <c r="E29" s="6" t="s">
        <v>44</v>
      </c>
      <c r="F29" s="19">
        <v>2236603</v>
      </c>
      <c r="G29" s="24">
        <v>6092.51</v>
      </c>
      <c r="H29" s="24">
        <v>2.06</v>
      </c>
      <c r="I29" s="31"/>
      <c r="J29" s="31"/>
      <c r="K29" s="35"/>
    </row>
    <row r="30" spans="2:11" x14ac:dyDescent="0.25">
      <c r="B30" s="8" t="s">
        <v>2355</v>
      </c>
      <c r="C30" s="58" t="s">
        <v>2356</v>
      </c>
      <c r="D30" s="52" t="s">
        <v>2357</v>
      </c>
      <c r="E30" s="6" t="s">
        <v>259</v>
      </c>
      <c r="F30" s="19">
        <v>404178</v>
      </c>
      <c r="G30" s="24">
        <v>6031.14</v>
      </c>
      <c r="H30" s="24">
        <v>2.04</v>
      </c>
      <c r="I30" s="31"/>
      <c r="J30" s="31"/>
      <c r="K30" s="35"/>
    </row>
    <row r="31" spans="2:11" x14ac:dyDescent="0.25">
      <c r="B31" s="8" t="s">
        <v>92</v>
      </c>
      <c r="C31" s="58" t="s">
        <v>93</v>
      </c>
      <c r="D31" s="52" t="s">
        <v>94</v>
      </c>
      <c r="E31" s="6" t="s">
        <v>95</v>
      </c>
      <c r="F31" s="19">
        <v>373568</v>
      </c>
      <c r="G31" s="24">
        <v>5949.82</v>
      </c>
      <c r="H31" s="24">
        <v>2.0099999999999998</v>
      </c>
      <c r="I31" s="31"/>
      <c r="J31" s="31"/>
      <c r="K31" s="35"/>
    </row>
    <row r="32" spans="2:11" x14ac:dyDescent="0.25">
      <c r="B32" s="8" t="s">
        <v>302</v>
      </c>
      <c r="C32" s="58" t="s">
        <v>303</v>
      </c>
      <c r="D32" s="52" t="s">
        <v>304</v>
      </c>
      <c r="E32" s="6" t="s">
        <v>259</v>
      </c>
      <c r="F32" s="19">
        <v>395917</v>
      </c>
      <c r="G32" s="24">
        <v>5904.71</v>
      </c>
      <c r="H32" s="24">
        <v>2</v>
      </c>
      <c r="I32" s="31"/>
      <c r="J32" s="31"/>
      <c r="K32" s="35"/>
    </row>
    <row r="33" spans="2:11" x14ac:dyDescent="0.25">
      <c r="B33" s="8" t="s">
        <v>1016</v>
      </c>
      <c r="C33" s="58" t="s">
        <v>1017</v>
      </c>
      <c r="D33" s="52" t="s">
        <v>1018</v>
      </c>
      <c r="E33" s="6" t="s">
        <v>120</v>
      </c>
      <c r="F33" s="19">
        <v>126511</v>
      </c>
      <c r="G33" s="24">
        <v>5844.93</v>
      </c>
      <c r="H33" s="24">
        <v>1.98</v>
      </c>
      <c r="I33" s="31"/>
      <c r="J33" s="31"/>
      <c r="K33" s="35"/>
    </row>
    <row r="34" spans="2:11" x14ac:dyDescent="0.25">
      <c r="B34" s="8" t="s">
        <v>537</v>
      </c>
      <c r="C34" s="58" t="s">
        <v>538</v>
      </c>
      <c r="D34" s="52" t="s">
        <v>539</v>
      </c>
      <c r="E34" s="6" t="s">
        <v>540</v>
      </c>
      <c r="F34" s="19">
        <v>2044360</v>
      </c>
      <c r="G34" s="24">
        <v>5739.54</v>
      </c>
      <c r="H34" s="24">
        <v>1.94</v>
      </c>
      <c r="I34" s="31"/>
      <c r="J34" s="31"/>
      <c r="K34" s="35"/>
    </row>
    <row r="35" spans="2:11" x14ac:dyDescent="0.25">
      <c r="B35" s="8" t="s">
        <v>434</v>
      </c>
      <c r="C35" s="58" t="s">
        <v>435</v>
      </c>
      <c r="D35" s="52" t="s">
        <v>436</v>
      </c>
      <c r="E35" s="6" t="s">
        <v>381</v>
      </c>
      <c r="F35" s="19">
        <v>3251872</v>
      </c>
      <c r="G35" s="24">
        <v>5640.7</v>
      </c>
      <c r="H35" s="24">
        <v>1.91</v>
      </c>
      <c r="I35" s="31"/>
      <c r="J35" s="31"/>
      <c r="K35" s="35"/>
    </row>
    <row r="36" spans="2:11" x14ac:dyDescent="0.25">
      <c r="B36" s="8" t="s">
        <v>2451</v>
      </c>
      <c r="C36" s="58" t="s">
        <v>2452</v>
      </c>
      <c r="D36" s="52" t="s">
        <v>2453</v>
      </c>
      <c r="E36" s="6" t="s">
        <v>62</v>
      </c>
      <c r="F36" s="19">
        <v>52198</v>
      </c>
      <c r="G36" s="24">
        <v>5534.55</v>
      </c>
      <c r="H36" s="24">
        <v>1.87</v>
      </c>
      <c r="I36" s="31"/>
      <c r="J36" s="31"/>
      <c r="K36" s="35"/>
    </row>
    <row r="37" spans="2:11" x14ac:dyDescent="0.25">
      <c r="B37" s="8" t="s">
        <v>519</v>
      </c>
      <c r="C37" s="58" t="s">
        <v>520</v>
      </c>
      <c r="D37" s="52" t="s">
        <v>521</v>
      </c>
      <c r="E37" s="6" t="s">
        <v>95</v>
      </c>
      <c r="F37" s="19">
        <v>29368</v>
      </c>
      <c r="G37" s="24">
        <v>5490.64</v>
      </c>
      <c r="H37" s="24">
        <v>1.86</v>
      </c>
      <c r="I37" s="31"/>
      <c r="J37" s="31"/>
      <c r="K37" s="35"/>
    </row>
    <row r="38" spans="2:11" x14ac:dyDescent="0.25">
      <c r="B38" s="8" t="s">
        <v>2361</v>
      </c>
      <c r="C38" s="58" t="s">
        <v>732</v>
      </c>
      <c r="D38" s="52" t="s">
        <v>2362</v>
      </c>
      <c r="E38" s="6" t="s">
        <v>62</v>
      </c>
      <c r="F38" s="19">
        <v>1505826</v>
      </c>
      <c r="G38" s="24">
        <v>5478.19</v>
      </c>
      <c r="H38" s="24">
        <v>1.86</v>
      </c>
      <c r="I38" s="31"/>
      <c r="J38" s="31"/>
      <c r="K38" s="35"/>
    </row>
    <row r="39" spans="2:11" x14ac:dyDescent="0.25">
      <c r="B39" s="8" t="s">
        <v>2363</v>
      </c>
      <c r="C39" s="58" t="s">
        <v>812</v>
      </c>
      <c r="D39" s="52" t="s">
        <v>2364</v>
      </c>
      <c r="E39" s="6" t="s">
        <v>44</v>
      </c>
      <c r="F39" s="19">
        <v>4051793</v>
      </c>
      <c r="G39" s="24">
        <v>5085.8100000000004</v>
      </c>
      <c r="H39" s="24">
        <v>1.72</v>
      </c>
      <c r="I39" s="31"/>
      <c r="J39" s="31"/>
      <c r="K39" s="35"/>
    </row>
    <row r="40" spans="2:11" x14ac:dyDescent="0.25">
      <c r="B40" s="8" t="s">
        <v>280</v>
      </c>
      <c r="C40" s="58" t="s">
        <v>281</v>
      </c>
      <c r="D40" s="52" t="s">
        <v>282</v>
      </c>
      <c r="E40" s="6" t="s">
        <v>184</v>
      </c>
      <c r="F40" s="19">
        <v>484497</v>
      </c>
      <c r="G40" s="24">
        <v>4893.42</v>
      </c>
      <c r="H40" s="24">
        <v>1.66</v>
      </c>
      <c r="I40" s="31"/>
      <c r="J40" s="31"/>
      <c r="K40" s="35"/>
    </row>
    <row r="41" spans="2:11" x14ac:dyDescent="0.25">
      <c r="B41" s="8" t="s">
        <v>1087</v>
      </c>
      <c r="C41" s="58" t="s">
        <v>1088</v>
      </c>
      <c r="D41" s="52" t="s">
        <v>1089</v>
      </c>
      <c r="E41" s="6" t="s">
        <v>266</v>
      </c>
      <c r="F41" s="19">
        <v>356123</v>
      </c>
      <c r="G41" s="24">
        <v>4809.08</v>
      </c>
      <c r="H41" s="24">
        <v>1.63</v>
      </c>
      <c r="I41" s="31"/>
      <c r="J41" s="31"/>
      <c r="K41" s="35"/>
    </row>
    <row r="42" spans="2:11" x14ac:dyDescent="0.25">
      <c r="B42" s="8" t="s">
        <v>612</v>
      </c>
      <c r="C42" s="58" t="s">
        <v>613</v>
      </c>
      <c r="D42" s="52" t="s">
        <v>614</v>
      </c>
      <c r="E42" s="6" t="s">
        <v>135</v>
      </c>
      <c r="F42" s="19">
        <v>773385</v>
      </c>
      <c r="G42" s="24">
        <v>4795.37</v>
      </c>
      <c r="H42" s="24">
        <v>1.62</v>
      </c>
      <c r="I42" s="31"/>
      <c r="J42" s="31"/>
      <c r="K42" s="35"/>
    </row>
    <row r="43" spans="2:11" x14ac:dyDescent="0.25">
      <c r="B43" s="8" t="s">
        <v>253</v>
      </c>
      <c r="C43" s="58" t="s">
        <v>254</v>
      </c>
      <c r="D43" s="52" t="s">
        <v>255</v>
      </c>
      <c r="E43" s="6" t="s">
        <v>80</v>
      </c>
      <c r="F43" s="19">
        <v>446576</v>
      </c>
      <c r="G43" s="24">
        <v>4734.1499999999996</v>
      </c>
      <c r="H43" s="24">
        <v>1.6</v>
      </c>
      <c r="I43" s="31"/>
      <c r="J43" s="31"/>
      <c r="K43" s="35"/>
    </row>
    <row r="44" spans="2:11" x14ac:dyDescent="0.25">
      <c r="B44" s="8" t="s">
        <v>100</v>
      </c>
      <c r="C44" s="58" t="s">
        <v>101</v>
      </c>
      <c r="D44" s="52" t="s">
        <v>102</v>
      </c>
      <c r="E44" s="6" t="s">
        <v>99</v>
      </c>
      <c r="F44" s="19">
        <v>63264</v>
      </c>
      <c r="G44" s="24">
        <v>4448.09</v>
      </c>
      <c r="H44" s="24">
        <v>1.51</v>
      </c>
      <c r="I44" s="31"/>
      <c r="J44" s="31"/>
      <c r="K44" s="35"/>
    </row>
    <row r="45" spans="2:11" x14ac:dyDescent="0.25">
      <c r="B45" s="8" t="s">
        <v>1054</v>
      </c>
      <c r="C45" s="58" t="s">
        <v>1055</v>
      </c>
      <c r="D45" s="52" t="s">
        <v>1056</v>
      </c>
      <c r="E45" s="6" t="s">
        <v>44</v>
      </c>
      <c r="F45" s="19">
        <v>4151989</v>
      </c>
      <c r="G45" s="24">
        <v>4429.76</v>
      </c>
      <c r="H45" s="24">
        <v>1.5</v>
      </c>
      <c r="I45" s="31"/>
      <c r="J45" s="31"/>
      <c r="K45" s="35"/>
    </row>
    <row r="46" spans="2:11" x14ac:dyDescent="0.25">
      <c r="B46" s="8" t="s">
        <v>510</v>
      </c>
      <c r="C46" s="58" t="s">
        <v>511</v>
      </c>
      <c r="D46" s="52" t="s">
        <v>512</v>
      </c>
      <c r="E46" s="6" t="s">
        <v>131</v>
      </c>
      <c r="F46" s="19">
        <v>10456</v>
      </c>
      <c r="G46" s="24">
        <v>4171.9399999999996</v>
      </c>
      <c r="H46" s="24">
        <v>1.41</v>
      </c>
      <c r="I46" s="31"/>
      <c r="J46" s="31"/>
      <c r="K46" s="35"/>
    </row>
    <row r="47" spans="2:11" x14ac:dyDescent="0.25">
      <c r="B47" s="8" t="s">
        <v>235</v>
      </c>
      <c r="C47" s="58" t="s">
        <v>236</v>
      </c>
      <c r="D47" s="52" t="s">
        <v>237</v>
      </c>
      <c r="E47" s="6" t="s">
        <v>84</v>
      </c>
      <c r="F47" s="19">
        <v>16123</v>
      </c>
      <c r="G47" s="24">
        <v>4071.06</v>
      </c>
      <c r="H47" s="24">
        <v>1.38</v>
      </c>
      <c r="I47" s="31"/>
      <c r="J47" s="31"/>
      <c r="K47" s="35"/>
    </row>
    <row r="48" spans="2:11" x14ac:dyDescent="0.25">
      <c r="B48" s="8" t="s">
        <v>2403</v>
      </c>
      <c r="C48" s="58" t="s">
        <v>820</v>
      </c>
      <c r="D48" s="52" t="s">
        <v>2404</v>
      </c>
      <c r="E48" s="6" t="s">
        <v>44</v>
      </c>
      <c r="F48" s="19">
        <v>2329498</v>
      </c>
      <c r="G48" s="24">
        <v>4016.75</v>
      </c>
      <c r="H48" s="24">
        <v>1.36</v>
      </c>
      <c r="I48" s="31"/>
      <c r="J48" s="31"/>
      <c r="K48" s="35"/>
    </row>
    <row r="49" spans="2:11" x14ac:dyDescent="0.25">
      <c r="B49" s="8" t="s">
        <v>107</v>
      </c>
      <c r="C49" s="58" t="s">
        <v>108</v>
      </c>
      <c r="D49" s="52" t="s">
        <v>109</v>
      </c>
      <c r="E49" s="6" t="s">
        <v>66</v>
      </c>
      <c r="F49" s="19">
        <v>111967</v>
      </c>
      <c r="G49" s="24">
        <v>3961.39</v>
      </c>
      <c r="H49" s="24">
        <v>1.34</v>
      </c>
      <c r="I49" s="31"/>
      <c r="J49" s="31"/>
      <c r="K49" s="35"/>
    </row>
    <row r="50" spans="2:11" x14ac:dyDescent="0.25">
      <c r="B50" s="8" t="s">
        <v>2877</v>
      </c>
      <c r="C50" s="58" t="s">
        <v>2878</v>
      </c>
      <c r="D50" s="52" t="s">
        <v>2879</v>
      </c>
      <c r="E50" s="6" t="s">
        <v>99</v>
      </c>
      <c r="F50" s="19">
        <v>106621</v>
      </c>
      <c r="G50" s="24">
        <v>3927.17</v>
      </c>
      <c r="H50" s="24">
        <v>1.33</v>
      </c>
      <c r="I50" s="31"/>
      <c r="J50" s="31"/>
      <c r="K50" s="35"/>
    </row>
    <row r="51" spans="2:11" x14ac:dyDescent="0.25">
      <c r="B51" s="8" t="s">
        <v>446</v>
      </c>
      <c r="C51" s="58" t="s">
        <v>447</v>
      </c>
      <c r="D51" s="52" t="s">
        <v>448</v>
      </c>
      <c r="E51" s="6" t="s">
        <v>62</v>
      </c>
      <c r="F51" s="19">
        <v>129286</v>
      </c>
      <c r="G51" s="24">
        <v>3875.09</v>
      </c>
      <c r="H51" s="24">
        <v>1.31</v>
      </c>
      <c r="I51" s="31"/>
      <c r="J51" s="31"/>
      <c r="K51" s="35"/>
    </row>
    <row r="52" spans="2:11" x14ac:dyDescent="0.25">
      <c r="B52" s="8" t="s">
        <v>96</v>
      </c>
      <c r="C52" s="58" t="s">
        <v>97</v>
      </c>
      <c r="D52" s="52" t="s">
        <v>98</v>
      </c>
      <c r="E52" s="6" t="s">
        <v>99</v>
      </c>
      <c r="F52" s="19">
        <v>106570</v>
      </c>
      <c r="G52" s="24">
        <v>3836.41</v>
      </c>
      <c r="H52" s="24">
        <v>1.3</v>
      </c>
      <c r="I52" s="31"/>
      <c r="J52" s="31"/>
      <c r="K52" s="35"/>
    </row>
    <row r="53" spans="2:11" x14ac:dyDescent="0.25">
      <c r="B53" s="8" t="s">
        <v>2419</v>
      </c>
      <c r="C53" s="58" t="s">
        <v>2420</v>
      </c>
      <c r="D53" s="52" t="s">
        <v>2421</v>
      </c>
      <c r="E53" s="6" t="s">
        <v>120</v>
      </c>
      <c r="F53" s="19">
        <v>301615</v>
      </c>
      <c r="G53" s="24">
        <v>3355.77</v>
      </c>
      <c r="H53" s="24">
        <v>1.1399999999999999</v>
      </c>
      <c r="I53" s="31"/>
      <c r="J53" s="31"/>
      <c r="K53" s="35"/>
    </row>
    <row r="54" spans="2:11" x14ac:dyDescent="0.25">
      <c r="B54" s="8" t="s">
        <v>544</v>
      </c>
      <c r="C54" s="58" t="s">
        <v>545</v>
      </c>
      <c r="D54" s="52" t="s">
        <v>546</v>
      </c>
      <c r="E54" s="6" t="s">
        <v>58</v>
      </c>
      <c r="F54" s="19">
        <v>171896</v>
      </c>
      <c r="G54" s="24">
        <v>3275.48</v>
      </c>
      <c r="H54" s="24">
        <v>1.1100000000000001</v>
      </c>
      <c r="I54" s="31"/>
      <c r="J54" s="31"/>
      <c r="K54" s="35"/>
    </row>
    <row r="55" spans="2:11" x14ac:dyDescent="0.25">
      <c r="B55" s="8" t="s">
        <v>2380</v>
      </c>
      <c r="C55" s="58" t="s">
        <v>1209</v>
      </c>
      <c r="D55" s="52" t="s">
        <v>2381</v>
      </c>
      <c r="E55" s="6" t="s">
        <v>135</v>
      </c>
      <c r="F55" s="19">
        <v>334448</v>
      </c>
      <c r="G55" s="24">
        <v>3194.81</v>
      </c>
      <c r="H55" s="24">
        <v>1.08</v>
      </c>
      <c r="I55" s="31"/>
      <c r="J55" s="31"/>
      <c r="K55" s="35"/>
    </row>
    <row r="56" spans="2:11" x14ac:dyDescent="0.25">
      <c r="B56" s="8" t="s">
        <v>2200</v>
      </c>
      <c r="C56" s="58" t="s">
        <v>2201</v>
      </c>
      <c r="D56" s="52" t="s">
        <v>2202</v>
      </c>
      <c r="E56" s="6" t="s">
        <v>84</v>
      </c>
      <c r="F56" s="19">
        <v>751619</v>
      </c>
      <c r="G56" s="24">
        <v>3170.7</v>
      </c>
      <c r="H56" s="24">
        <v>1.07</v>
      </c>
      <c r="I56" s="31"/>
      <c r="J56" s="31"/>
      <c r="K56" s="35"/>
    </row>
    <row r="57" spans="2:11" x14ac:dyDescent="0.25">
      <c r="B57" s="8" t="s">
        <v>2194</v>
      </c>
      <c r="C57" s="58" t="s">
        <v>2195</v>
      </c>
      <c r="D57" s="52" t="s">
        <v>2196</v>
      </c>
      <c r="E57" s="6" t="s">
        <v>215</v>
      </c>
      <c r="F57" s="19">
        <v>579760</v>
      </c>
      <c r="G57" s="24">
        <v>3090.99</v>
      </c>
      <c r="H57" s="24">
        <v>1.05</v>
      </c>
      <c r="I57" s="31"/>
      <c r="J57" s="31"/>
      <c r="K57" s="35"/>
    </row>
    <row r="58" spans="2:11" x14ac:dyDescent="0.25">
      <c r="B58" s="8" t="s">
        <v>2480</v>
      </c>
      <c r="C58" s="58" t="s">
        <v>2481</v>
      </c>
      <c r="D58" s="52" t="s">
        <v>2482</v>
      </c>
      <c r="E58" s="6" t="s">
        <v>150</v>
      </c>
      <c r="F58" s="19">
        <v>91588</v>
      </c>
      <c r="G58" s="24">
        <v>2286.59</v>
      </c>
      <c r="H58" s="24">
        <v>0.77</v>
      </c>
      <c r="I58" s="31"/>
      <c r="J58" s="31"/>
      <c r="K58" s="35"/>
    </row>
    <row r="59" spans="2:11" x14ac:dyDescent="0.25">
      <c r="B59" s="8" t="s">
        <v>2880</v>
      </c>
      <c r="C59" s="58" t="s">
        <v>1499</v>
      </c>
      <c r="D59" s="52" t="s">
        <v>2881</v>
      </c>
      <c r="E59" s="6" t="s">
        <v>62</v>
      </c>
      <c r="F59" s="19">
        <v>606846</v>
      </c>
      <c r="G59" s="24">
        <v>2220.4499999999998</v>
      </c>
      <c r="H59" s="24">
        <v>0.75</v>
      </c>
      <c r="I59" s="31"/>
      <c r="J59" s="31"/>
      <c r="K59" s="35"/>
    </row>
    <row r="60" spans="2:11" x14ac:dyDescent="0.25">
      <c r="B60" s="8" t="s">
        <v>2497</v>
      </c>
      <c r="C60" s="58" t="s">
        <v>2498</v>
      </c>
      <c r="D60" s="52" t="s">
        <v>2499</v>
      </c>
      <c r="E60" s="6" t="s">
        <v>62</v>
      </c>
      <c r="F60" s="19">
        <v>2424966</v>
      </c>
      <c r="G60" s="24">
        <v>2195.3200000000002</v>
      </c>
      <c r="H60" s="24">
        <v>0.74</v>
      </c>
      <c r="I60" s="31"/>
      <c r="J60" s="31"/>
      <c r="K60" s="35"/>
    </row>
    <row r="61" spans="2:11" x14ac:dyDescent="0.25">
      <c r="C61" s="56" t="s">
        <v>191</v>
      </c>
      <c r="D61" s="52"/>
      <c r="E61" s="6"/>
      <c r="F61" s="19"/>
      <c r="G61" s="25">
        <v>294765.05</v>
      </c>
      <c r="H61" s="25">
        <v>99.78</v>
      </c>
      <c r="I61" s="31"/>
      <c r="J61" s="31"/>
      <c r="K61" s="35"/>
    </row>
    <row r="62" spans="2:11" x14ac:dyDescent="0.25">
      <c r="C62" s="55"/>
      <c r="D62" s="52"/>
      <c r="E62" s="6"/>
      <c r="F62" s="19"/>
      <c r="G62" s="24"/>
      <c r="H62" s="24"/>
      <c r="I62" s="31"/>
      <c r="J62" s="31"/>
      <c r="K62" s="35"/>
    </row>
    <row r="63" spans="2:11" x14ac:dyDescent="0.25">
      <c r="C63" s="56" t="s">
        <v>3</v>
      </c>
      <c r="D63" s="52"/>
      <c r="E63" s="6"/>
      <c r="F63" s="19"/>
      <c r="G63" s="24" t="s">
        <v>2</v>
      </c>
      <c r="H63" s="24" t="s">
        <v>2</v>
      </c>
      <c r="I63" s="31"/>
      <c r="J63" s="31"/>
      <c r="K63" s="35"/>
    </row>
    <row r="64" spans="2:11" x14ac:dyDescent="0.25">
      <c r="C64" s="55"/>
      <c r="D64" s="52"/>
      <c r="E64" s="6"/>
      <c r="F64" s="19"/>
      <c r="G64" s="24"/>
      <c r="H64" s="24"/>
      <c r="I64" s="31"/>
      <c r="J64" s="31"/>
      <c r="K64" s="35"/>
    </row>
    <row r="65" spans="3:11" x14ac:dyDescent="0.25">
      <c r="C65" s="56" t="s">
        <v>4</v>
      </c>
      <c r="D65" s="52"/>
      <c r="E65" s="6"/>
      <c r="F65" s="19"/>
      <c r="G65" s="24" t="s">
        <v>2</v>
      </c>
      <c r="H65" s="24" t="s">
        <v>2</v>
      </c>
      <c r="I65" s="31"/>
      <c r="J65" s="31"/>
      <c r="K65" s="35"/>
    </row>
    <row r="66" spans="3:11" x14ac:dyDescent="0.25">
      <c r="C66" s="55"/>
      <c r="D66" s="52"/>
      <c r="E66" s="6"/>
      <c r="F66" s="19"/>
      <c r="G66" s="24"/>
      <c r="H66" s="24"/>
      <c r="I66" s="31"/>
      <c r="J66" s="31"/>
      <c r="K66" s="35"/>
    </row>
    <row r="67" spans="3:11" x14ac:dyDescent="0.25">
      <c r="C67" s="56" t="s">
        <v>5</v>
      </c>
      <c r="D67" s="52"/>
      <c r="E67" s="6"/>
      <c r="F67" s="19"/>
      <c r="G67" s="24"/>
      <c r="H67" s="24"/>
      <c r="I67" s="31"/>
      <c r="J67" s="31"/>
      <c r="K67" s="35"/>
    </row>
    <row r="68" spans="3:11" x14ac:dyDescent="0.25">
      <c r="C68" s="55"/>
      <c r="D68" s="52"/>
      <c r="E68" s="6"/>
      <c r="F68" s="19"/>
      <c r="G68" s="24"/>
      <c r="H68" s="24"/>
      <c r="I68" s="31"/>
      <c r="J68" s="31"/>
      <c r="K68" s="35"/>
    </row>
    <row r="69" spans="3:11" x14ac:dyDescent="0.25">
      <c r="C69" s="56" t="s">
        <v>6</v>
      </c>
      <c r="D69" s="52"/>
      <c r="E69" s="6"/>
      <c r="F69" s="19"/>
      <c r="G69" s="24" t="s">
        <v>2</v>
      </c>
      <c r="H69" s="24" t="s">
        <v>2</v>
      </c>
      <c r="I69" s="31"/>
      <c r="J69" s="31"/>
      <c r="K69" s="35"/>
    </row>
    <row r="70" spans="3:11" x14ac:dyDescent="0.25">
      <c r="C70" s="55"/>
      <c r="D70" s="52"/>
      <c r="E70" s="6"/>
      <c r="F70" s="19"/>
      <c r="G70" s="24"/>
      <c r="H70" s="24"/>
      <c r="I70" s="31"/>
      <c r="J70" s="31"/>
      <c r="K70" s="35"/>
    </row>
    <row r="71" spans="3:11" x14ac:dyDescent="0.25">
      <c r="C71" s="56" t="s">
        <v>7</v>
      </c>
      <c r="D71" s="52"/>
      <c r="E71" s="6"/>
      <c r="F71" s="19"/>
      <c r="G71" s="24" t="s">
        <v>2</v>
      </c>
      <c r="H71" s="24" t="s">
        <v>2</v>
      </c>
      <c r="I71" s="31"/>
      <c r="J71" s="31"/>
      <c r="K71" s="35"/>
    </row>
    <row r="72" spans="3:11" x14ac:dyDescent="0.25">
      <c r="C72" s="55"/>
      <c r="D72" s="52"/>
      <c r="E72" s="6"/>
      <c r="F72" s="19"/>
      <c r="G72" s="24"/>
      <c r="H72" s="24"/>
      <c r="I72" s="31"/>
      <c r="J72" s="31"/>
      <c r="K72" s="35"/>
    </row>
    <row r="73" spans="3:11" x14ac:dyDescent="0.25">
      <c r="C73" s="56" t="s">
        <v>8</v>
      </c>
      <c r="D73" s="52"/>
      <c r="E73" s="6"/>
      <c r="F73" s="19"/>
      <c r="G73" s="24" t="s">
        <v>2</v>
      </c>
      <c r="H73" s="24" t="s">
        <v>2</v>
      </c>
      <c r="I73" s="31"/>
      <c r="J73" s="31"/>
      <c r="K73" s="35"/>
    </row>
    <row r="74" spans="3:11" x14ac:dyDescent="0.25">
      <c r="C74" s="55"/>
      <c r="D74" s="52"/>
      <c r="E74" s="6"/>
      <c r="F74" s="19"/>
      <c r="G74" s="24"/>
      <c r="H74" s="24"/>
      <c r="I74" s="31"/>
      <c r="J74" s="31"/>
      <c r="K74" s="35"/>
    </row>
    <row r="75" spans="3:11" x14ac:dyDescent="0.25">
      <c r="C75" s="56" t="s">
        <v>9</v>
      </c>
      <c r="D75" s="52"/>
      <c r="E75" s="6"/>
      <c r="F75" s="19"/>
      <c r="G75" s="24" t="s">
        <v>2</v>
      </c>
      <c r="H75" s="24" t="s">
        <v>2</v>
      </c>
      <c r="I75" s="31"/>
      <c r="J75" s="31"/>
      <c r="K75" s="35"/>
    </row>
    <row r="76" spans="3:11" x14ac:dyDescent="0.25">
      <c r="C76" s="55"/>
      <c r="D76" s="52"/>
      <c r="E76" s="6"/>
      <c r="F76" s="19"/>
      <c r="G76" s="24"/>
      <c r="H76" s="24"/>
      <c r="I76" s="31"/>
      <c r="J76" s="31"/>
      <c r="K76" s="35"/>
    </row>
    <row r="77" spans="3:11" x14ac:dyDescent="0.25">
      <c r="C77" s="56" t="s">
        <v>10</v>
      </c>
      <c r="D77" s="52"/>
      <c r="E77" s="6"/>
      <c r="F77" s="19"/>
      <c r="G77" s="24" t="s">
        <v>2</v>
      </c>
      <c r="H77" s="24" t="s">
        <v>2</v>
      </c>
      <c r="I77" s="31"/>
      <c r="J77" s="31"/>
      <c r="K77" s="35"/>
    </row>
    <row r="78" spans="3:11" x14ac:dyDescent="0.25">
      <c r="C78" s="55"/>
      <c r="D78" s="52"/>
      <c r="E78" s="6"/>
      <c r="F78" s="19"/>
      <c r="G78" s="24"/>
      <c r="H78" s="24"/>
      <c r="I78" s="31"/>
      <c r="J78" s="31"/>
      <c r="K78" s="35"/>
    </row>
    <row r="79" spans="3:11" x14ac:dyDescent="0.25">
      <c r="C79" s="56" t="s">
        <v>11</v>
      </c>
      <c r="D79" s="52"/>
      <c r="E79" s="6"/>
      <c r="F79" s="19"/>
      <c r="G79" s="24" t="s">
        <v>2</v>
      </c>
      <c r="H79" s="24" t="s">
        <v>2</v>
      </c>
      <c r="I79" s="31"/>
      <c r="J79" s="31"/>
      <c r="K79" s="35"/>
    </row>
    <row r="80" spans="3:11" x14ac:dyDescent="0.25">
      <c r="C80" s="55"/>
      <c r="D80" s="52"/>
      <c r="E80" s="6"/>
      <c r="F80" s="19"/>
      <c r="G80" s="24"/>
      <c r="H80" s="24"/>
      <c r="I80" s="31"/>
      <c r="J80" s="31"/>
      <c r="K80" s="35"/>
    </row>
    <row r="81" spans="1:11" x14ac:dyDescent="0.25">
      <c r="C81" s="56" t="s">
        <v>13</v>
      </c>
      <c r="D81" s="52"/>
      <c r="E81" s="6"/>
      <c r="F81" s="19"/>
      <c r="G81" s="24"/>
      <c r="H81" s="24"/>
      <c r="I81" s="31"/>
      <c r="J81" s="31"/>
      <c r="K81" s="35"/>
    </row>
    <row r="82" spans="1:11" x14ac:dyDescent="0.25">
      <c r="C82" s="55"/>
      <c r="D82" s="52"/>
      <c r="E82" s="6"/>
      <c r="F82" s="19"/>
      <c r="G82" s="24"/>
      <c r="H82" s="24"/>
      <c r="I82" s="31"/>
      <c r="J82" s="31"/>
      <c r="K82" s="35"/>
    </row>
    <row r="83" spans="1:11" x14ac:dyDescent="0.25">
      <c r="C83" s="56" t="s">
        <v>14</v>
      </c>
      <c r="D83" s="52"/>
      <c r="E83" s="6"/>
      <c r="F83" s="19"/>
      <c r="G83" s="24" t="s">
        <v>2</v>
      </c>
      <c r="H83" s="24" t="s">
        <v>2</v>
      </c>
      <c r="I83" s="31"/>
      <c r="J83" s="31"/>
      <c r="K83" s="35"/>
    </row>
    <row r="84" spans="1:11" x14ac:dyDescent="0.25">
      <c r="C84" s="55"/>
      <c r="D84" s="52"/>
      <c r="E84" s="6"/>
      <c r="F84" s="19"/>
      <c r="G84" s="24"/>
      <c r="H84" s="24"/>
      <c r="I84" s="31"/>
      <c r="J84" s="31"/>
      <c r="K84" s="35"/>
    </row>
    <row r="85" spans="1:11" x14ac:dyDescent="0.25">
      <c r="C85" s="56" t="s">
        <v>15</v>
      </c>
      <c r="D85" s="52"/>
      <c r="E85" s="6"/>
      <c r="F85" s="19"/>
      <c r="G85" s="24" t="s">
        <v>2</v>
      </c>
      <c r="H85" s="24" t="s">
        <v>2</v>
      </c>
      <c r="I85" s="31"/>
      <c r="J85" s="31"/>
      <c r="K85" s="35"/>
    </row>
    <row r="86" spans="1:11" x14ac:dyDescent="0.25">
      <c r="C86" s="55"/>
      <c r="D86" s="52"/>
      <c r="E86" s="6"/>
      <c r="F86" s="19"/>
      <c r="G86" s="24"/>
      <c r="H86" s="24"/>
      <c r="I86" s="31"/>
      <c r="J86" s="31"/>
      <c r="K86" s="35"/>
    </row>
    <row r="87" spans="1:11" x14ac:dyDescent="0.25">
      <c r="C87" s="56" t="s">
        <v>16</v>
      </c>
      <c r="D87" s="52"/>
      <c r="E87" s="6"/>
      <c r="F87" s="19"/>
      <c r="G87" s="24" t="s">
        <v>2</v>
      </c>
      <c r="H87" s="24" t="s">
        <v>2</v>
      </c>
      <c r="I87" s="31"/>
      <c r="J87" s="31"/>
      <c r="K87" s="35"/>
    </row>
    <row r="88" spans="1:11" x14ac:dyDescent="0.25">
      <c r="C88" s="55"/>
      <c r="D88" s="52"/>
      <c r="E88" s="6"/>
      <c r="F88" s="19"/>
      <c r="G88" s="24"/>
      <c r="H88" s="24"/>
      <c r="I88" s="31"/>
      <c r="J88" s="31"/>
      <c r="K88" s="35"/>
    </row>
    <row r="89" spans="1:11" x14ac:dyDescent="0.25">
      <c r="C89" s="56" t="s">
        <v>17</v>
      </c>
      <c r="D89" s="52"/>
      <c r="E89" s="6"/>
      <c r="F89" s="19"/>
      <c r="G89" s="24" t="s">
        <v>2</v>
      </c>
      <c r="H89" s="24" t="s">
        <v>2</v>
      </c>
      <c r="I89" s="31"/>
      <c r="J89" s="31"/>
      <c r="K89" s="35"/>
    </row>
    <row r="90" spans="1:11" x14ac:dyDescent="0.25">
      <c r="C90" s="55"/>
      <c r="D90" s="52"/>
      <c r="E90" s="6"/>
      <c r="F90" s="19"/>
      <c r="G90" s="24"/>
      <c r="H90" s="24"/>
      <c r="I90" s="31"/>
      <c r="J90" s="31"/>
      <c r="K90" s="35"/>
    </row>
    <row r="91" spans="1:11" x14ac:dyDescent="0.25">
      <c r="C91" s="56" t="s">
        <v>18</v>
      </c>
      <c r="D91" s="52"/>
      <c r="E91" s="6"/>
      <c r="F91" s="19"/>
      <c r="G91" s="24" t="s">
        <v>2</v>
      </c>
      <c r="H91" s="24" t="s">
        <v>2</v>
      </c>
      <c r="I91" s="31"/>
      <c r="J91" s="31"/>
      <c r="K91" s="35"/>
    </row>
    <row r="92" spans="1:11" x14ac:dyDescent="0.25">
      <c r="C92" s="55"/>
      <c r="D92" s="52"/>
      <c r="E92" s="6"/>
      <c r="F92" s="19"/>
      <c r="G92" s="24"/>
      <c r="H92" s="24"/>
      <c r="I92" s="31"/>
      <c r="J92" s="31"/>
      <c r="K92" s="35"/>
    </row>
    <row r="93" spans="1:11" x14ac:dyDescent="0.25">
      <c r="A93" s="10"/>
      <c r="B93" s="28"/>
      <c r="C93" s="56" t="s">
        <v>19</v>
      </c>
      <c r="D93" s="52"/>
      <c r="E93" s="6"/>
      <c r="F93" s="19"/>
      <c r="G93" s="24"/>
      <c r="H93" s="24"/>
      <c r="I93" s="31"/>
      <c r="J93" s="31"/>
      <c r="K93" s="35"/>
    </row>
    <row r="94" spans="1:11" x14ac:dyDescent="0.25">
      <c r="A94" s="28"/>
      <c r="B94" s="28"/>
      <c r="C94" s="56" t="s">
        <v>20</v>
      </c>
      <c r="D94" s="52"/>
      <c r="E94" s="6"/>
      <c r="F94" s="19"/>
      <c r="G94" s="24" t="s">
        <v>2</v>
      </c>
      <c r="H94" s="24" t="s">
        <v>2</v>
      </c>
      <c r="I94" s="31"/>
      <c r="J94" s="31"/>
      <c r="K94" s="35"/>
    </row>
    <row r="95" spans="1:11" x14ac:dyDescent="0.25">
      <c r="A95" s="28"/>
      <c r="B95" s="28"/>
      <c r="C95" s="56"/>
      <c r="D95" s="52"/>
      <c r="E95" s="6"/>
      <c r="F95" s="19"/>
      <c r="G95" s="24"/>
      <c r="H95" s="24"/>
      <c r="I95" s="31"/>
      <c r="J95" s="31"/>
      <c r="K95" s="35"/>
    </row>
    <row r="96" spans="1:11" x14ac:dyDescent="0.25">
      <c r="A96" s="28"/>
      <c r="B96" s="28"/>
      <c r="C96" s="56" t="s">
        <v>21</v>
      </c>
      <c r="D96" s="52"/>
      <c r="E96" s="6"/>
      <c r="F96" s="19"/>
      <c r="G96" s="24" t="s">
        <v>2</v>
      </c>
      <c r="H96" s="24" t="s">
        <v>2</v>
      </c>
      <c r="I96" s="31"/>
      <c r="J96" s="31"/>
      <c r="K96" s="35"/>
    </row>
    <row r="97" spans="1:54" x14ac:dyDescent="0.25">
      <c r="A97" s="28"/>
      <c r="B97" s="28"/>
      <c r="C97" s="56"/>
      <c r="D97" s="52"/>
      <c r="E97" s="6"/>
      <c r="F97" s="19"/>
      <c r="G97" s="24"/>
      <c r="H97" s="24"/>
      <c r="I97" s="31"/>
      <c r="J97" s="31"/>
      <c r="K97" s="35"/>
    </row>
    <row r="98" spans="1:54" x14ac:dyDescent="0.25">
      <c r="A98" s="28"/>
      <c r="B98" s="28"/>
      <c r="C98" s="56" t="s">
        <v>22</v>
      </c>
      <c r="D98" s="52"/>
      <c r="E98" s="6"/>
      <c r="F98" s="19"/>
      <c r="G98" s="24" t="s">
        <v>2</v>
      </c>
      <c r="H98" s="24" t="s">
        <v>2</v>
      </c>
      <c r="I98" s="31"/>
      <c r="J98" s="31"/>
      <c r="K98" s="35"/>
    </row>
    <row r="99" spans="1:54" x14ac:dyDescent="0.25">
      <c r="A99" s="28"/>
      <c r="B99" s="28"/>
      <c r="C99" s="56"/>
      <c r="D99" s="52"/>
      <c r="E99" s="6"/>
      <c r="F99" s="19"/>
      <c r="G99" s="24"/>
      <c r="H99" s="24"/>
      <c r="I99" s="31"/>
      <c r="J99" s="31"/>
      <c r="K99" s="35"/>
    </row>
    <row r="100" spans="1:54" x14ac:dyDescent="0.25">
      <c r="A100" s="28"/>
      <c r="B100" s="28"/>
      <c r="C100" s="56" t="s">
        <v>23</v>
      </c>
      <c r="D100" s="52"/>
      <c r="E100" s="6"/>
      <c r="F100" s="19"/>
      <c r="G100" s="24" t="s">
        <v>2</v>
      </c>
      <c r="H100" s="24" t="s">
        <v>2</v>
      </c>
      <c r="I100" s="31"/>
      <c r="J100" s="31"/>
      <c r="K100" s="35"/>
    </row>
    <row r="101" spans="1:54" x14ac:dyDescent="0.25">
      <c r="A101" s="28"/>
      <c r="B101" s="28"/>
      <c r="C101" s="56"/>
      <c r="D101" s="52"/>
      <c r="E101" s="6"/>
      <c r="F101" s="19"/>
      <c r="G101" s="24"/>
      <c r="H101" s="24"/>
      <c r="I101" s="31"/>
      <c r="J101" s="31"/>
      <c r="K101" s="35"/>
    </row>
    <row r="102" spans="1:54" x14ac:dyDescent="0.25">
      <c r="C102" s="57" t="s">
        <v>24</v>
      </c>
      <c r="D102" s="52"/>
      <c r="E102" s="6"/>
      <c r="F102" s="19"/>
      <c r="G102" s="24"/>
      <c r="H102" s="24"/>
      <c r="I102" s="31"/>
      <c r="J102" s="31"/>
      <c r="K102" s="35"/>
    </row>
    <row r="103" spans="1:54" x14ac:dyDescent="0.25">
      <c r="B103" s="8" t="s">
        <v>203</v>
      </c>
      <c r="C103" s="58" t="s">
        <v>204</v>
      </c>
      <c r="D103" s="52"/>
      <c r="E103" s="6"/>
      <c r="F103" s="19"/>
      <c r="G103" s="24">
        <v>240.61</v>
      </c>
      <c r="H103" s="24">
        <v>0.08</v>
      </c>
      <c r="I103" s="31"/>
      <c r="J103" s="31"/>
      <c r="K103" s="35"/>
    </row>
    <row r="104" spans="1:54" x14ac:dyDescent="0.25">
      <c r="C104" s="56" t="s">
        <v>191</v>
      </c>
      <c r="D104" s="52"/>
      <c r="E104" s="6"/>
      <c r="F104" s="19"/>
      <c r="G104" s="25">
        <v>240.61</v>
      </c>
      <c r="H104" s="25">
        <v>0.08</v>
      </c>
      <c r="I104" s="31"/>
      <c r="J104" s="31"/>
      <c r="K104" s="35"/>
    </row>
    <row r="105" spans="1:54" x14ac:dyDescent="0.25">
      <c r="C105" s="55"/>
      <c r="D105" s="52"/>
      <c r="E105" s="6"/>
      <c r="F105" s="19"/>
      <c r="G105" s="24"/>
      <c r="H105" s="24"/>
      <c r="I105" s="31"/>
      <c r="J105" s="31"/>
      <c r="K105" s="35"/>
    </row>
    <row r="106" spans="1:54" x14ac:dyDescent="0.25">
      <c r="A106" s="10"/>
      <c r="B106" s="28"/>
      <c r="C106" s="56" t="s">
        <v>25</v>
      </c>
      <c r="D106" s="52"/>
      <c r="E106" s="6"/>
      <c r="F106" s="19"/>
      <c r="G106" s="24"/>
      <c r="H106" s="24"/>
      <c r="I106" s="31"/>
      <c r="J106" s="31"/>
      <c r="K106" s="35"/>
    </row>
    <row r="107" spans="1:54" s="2" customFormat="1" ht="13.5" x14ac:dyDescent="0.25">
      <c r="A107" s="28"/>
      <c r="B107" s="28"/>
      <c r="C107" s="55" t="s">
        <v>4578</v>
      </c>
      <c r="D107" s="52"/>
      <c r="E107" s="6"/>
      <c r="F107" s="19"/>
      <c r="G107" s="24" t="s">
        <v>2</v>
      </c>
      <c r="H107" s="24" t="s">
        <v>2</v>
      </c>
      <c r="I107" s="31"/>
      <c r="J107" s="31"/>
      <c r="K107" s="35"/>
      <c r="L107" s="3"/>
      <c r="AI107" s="3"/>
      <c r="AV107" s="3"/>
      <c r="AX107" s="3"/>
      <c r="BB107" s="3"/>
    </row>
    <row r="108" spans="1:54" x14ac:dyDescent="0.25">
      <c r="B108" s="8"/>
      <c r="C108" s="58" t="s">
        <v>205</v>
      </c>
      <c r="D108" s="52"/>
      <c r="E108" s="6"/>
      <c r="F108" s="19"/>
      <c r="G108" s="24">
        <v>308.29000000000002</v>
      </c>
      <c r="H108" s="24">
        <v>0.14000000000000001</v>
      </c>
      <c r="I108" s="31"/>
      <c r="J108" s="31"/>
      <c r="K108" s="35"/>
    </row>
    <row r="109" spans="1:54" x14ac:dyDescent="0.25">
      <c r="C109" s="56" t="s">
        <v>191</v>
      </c>
      <c r="D109" s="52"/>
      <c r="E109" s="6"/>
      <c r="F109" s="19"/>
      <c r="G109" s="25">
        <v>308.29000000000002</v>
      </c>
      <c r="H109" s="25">
        <v>0.14000000000000001</v>
      </c>
      <c r="I109" s="31"/>
      <c r="J109" s="31"/>
      <c r="K109" s="35"/>
    </row>
    <row r="110" spans="1:54" x14ac:dyDescent="0.25">
      <c r="C110" s="55"/>
      <c r="D110" s="52"/>
      <c r="E110" s="6"/>
      <c r="F110" s="19"/>
      <c r="G110" s="24"/>
      <c r="H110" s="24"/>
      <c r="I110" s="31"/>
      <c r="J110" s="31"/>
      <c r="K110" s="35"/>
    </row>
    <row r="111" spans="1:54" x14ac:dyDescent="0.25">
      <c r="C111" s="59" t="s">
        <v>206</v>
      </c>
      <c r="D111" s="53"/>
      <c r="E111" s="5"/>
      <c r="F111" s="20"/>
      <c r="G111" s="26">
        <v>295313.95</v>
      </c>
      <c r="H111" s="26">
        <v>100</v>
      </c>
      <c r="I111" s="32"/>
      <c r="J111" s="32"/>
      <c r="K111" s="36"/>
    </row>
    <row r="114" spans="1:256" x14ac:dyDescent="0.25">
      <c r="C114" s="1" t="s">
        <v>207</v>
      </c>
    </row>
    <row r="115" spans="1:256" x14ac:dyDescent="0.25">
      <c r="C115" s="37" t="s">
        <v>208</v>
      </c>
      <c r="D115" s="37"/>
      <c r="E115" s="37"/>
      <c r="F115" s="37"/>
      <c r="G115" s="37"/>
      <c r="H115" s="37"/>
      <c r="I115" s="37"/>
      <c r="J115" s="37"/>
      <c r="K115" s="37"/>
    </row>
    <row r="116" spans="1:256" x14ac:dyDescent="0.25">
      <c r="C116" s="2" t="s">
        <v>209</v>
      </c>
    </row>
    <row r="117" spans="1:256" x14ac:dyDescent="0.25">
      <c r="C117" s="2" t="s">
        <v>210</v>
      </c>
    </row>
    <row r="118" spans="1:256" ht="30" customHeight="1" x14ac:dyDescent="0.25">
      <c r="C118" s="164" t="s">
        <v>211</v>
      </c>
      <c r="D118" s="165"/>
      <c r="E118" s="165"/>
      <c r="F118" s="165"/>
      <c r="G118" s="165"/>
      <c r="H118" s="165"/>
      <c r="I118" s="165"/>
      <c r="J118" s="165"/>
      <c r="K118" s="165"/>
    </row>
    <row r="119" spans="1:256" x14ac:dyDescent="0.25">
      <c r="C119" s="2" t="s">
        <v>212</v>
      </c>
    </row>
    <row r="121" spans="1:256" x14ac:dyDescent="0.25">
      <c r="C121" s="2" t="s">
        <v>5016</v>
      </c>
      <c r="E121" s="2" t="s">
        <v>2</v>
      </c>
    </row>
    <row r="123" spans="1:256" x14ac:dyDescent="0.25">
      <c r="C123" s="2" t="s">
        <v>5017</v>
      </c>
      <c r="E123" s="2" t="s">
        <v>2</v>
      </c>
    </row>
    <row r="125" spans="1:256" x14ac:dyDescent="0.25">
      <c r="C125" s="2" t="s">
        <v>5064</v>
      </c>
    </row>
    <row r="127" spans="1:256" x14ac:dyDescent="0.25">
      <c r="C127" s="2" t="s">
        <v>5065</v>
      </c>
    </row>
    <row r="128" spans="1:256" s="86" customFormat="1" ht="35.25" customHeight="1" x14ac:dyDescent="0.25">
      <c r="A128" s="82"/>
      <c r="B128" s="82"/>
      <c r="C128" s="87" t="s">
        <v>5022</v>
      </c>
      <c r="D128" s="91" t="s">
        <v>5023</v>
      </c>
      <c r="E128" s="91" t="s">
        <v>5024</v>
      </c>
      <c r="F128" s="83"/>
      <c r="G128" s="84"/>
      <c r="H128" s="84"/>
      <c r="I128" s="84"/>
      <c r="J128" s="84"/>
      <c r="K128" s="85"/>
      <c r="L128" s="85"/>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5"/>
      <c r="AJ128" s="82"/>
      <c r="AK128" s="82"/>
      <c r="AL128" s="82"/>
      <c r="AM128" s="82"/>
      <c r="AN128" s="82"/>
      <c r="AO128" s="82"/>
      <c r="AP128" s="82"/>
      <c r="AQ128" s="82"/>
      <c r="AR128" s="82"/>
      <c r="AS128" s="82"/>
      <c r="AT128" s="82"/>
      <c r="AU128" s="82"/>
      <c r="AV128" s="85"/>
      <c r="AW128" s="82"/>
      <c r="AX128" s="85"/>
      <c r="AY128" s="82"/>
      <c r="AZ128" s="82"/>
      <c r="BA128" s="82"/>
      <c r="BB128" s="85"/>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82"/>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row>
    <row r="129" spans="1:256" s="86" customFormat="1" x14ac:dyDescent="0.25">
      <c r="A129" s="82"/>
      <c r="B129" s="82"/>
      <c r="C129" s="88" t="s">
        <v>5059</v>
      </c>
      <c r="D129" s="93">
        <v>759.31970000000001</v>
      </c>
      <c r="E129" s="93">
        <v>766.10339999999997</v>
      </c>
      <c r="F129" s="83"/>
      <c r="G129" s="84"/>
      <c r="H129" s="84"/>
      <c r="I129" s="84"/>
      <c r="J129" s="84"/>
      <c r="K129" s="85"/>
      <c r="L129" s="85"/>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5"/>
      <c r="AJ129" s="82"/>
      <c r="AK129" s="82"/>
      <c r="AL129" s="82"/>
      <c r="AM129" s="82"/>
      <c r="AN129" s="82"/>
      <c r="AO129" s="82"/>
      <c r="AP129" s="82"/>
      <c r="AQ129" s="82"/>
      <c r="AR129" s="82"/>
      <c r="AS129" s="82"/>
      <c r="AT129" s="82"/>
      <c r="AU129" s="82"/>
      <c r="AV129" s="85"/>
      <c r="AW129" s="82"/>
      <c r="AX129" s="85"/>
      <c r="AY129" s="82"/>
      <c r="AZ129" s="82"/>
      <c r="BA129" s="82"/>
      <c r="BB129" s="85"/>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82"/>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row>
    <row r="131" spans="1:256" x14ac:dyDescent="0.25">
      <c r="C131" s="2" t="s">
        <v>5066</v>
      </c>
      <c r="E131" s="2" t="s">
        <v>2</v>
      </c>
    </row>
    <row r="133" spans="1:256" x14ac:dyDescent="0.25">
      <c r="C133" s="2" t="s">
        <v>5067</v>
      </c>
      <c r="E133" s="2" t="s">
        <v>2</v>
      </c>
    </row>
    <row r="135" spans="1:256" x14ac:dyDescent="0.25">
      <c r="C135" s="2" t="s">
        <v>5018</v>
      </c>
      <c r="E135" s="2" t="s">
        <v>2</v>
      </c>
    </row>
    <row r="137" spans="1:256" x14ac:dyDescent="0.25">
      <c r="C137" s="2" t="s">
        <v>5019</v>
      </c>
      <c r="E137" s="2" t="s">
        <v>2</v>
      </c>
    </row>
    <row r="139" spans="1:256" x14ac:dyDescent="0.25">
      <c r="C139" s="2" t="s">
        <v>5020</v>
      </c>
      <c r="E139" s="99">
        <v>0.33955370184992767</v>
      </c>
    </row>
    <row r="141" spans="1:256" x14ac:dyDescent="0.25">
      <c r="C141" s="2" t="s">
        <v>5021</v>
      </c>
      <c r="E141" s="100" t="s">
        <v>5182</v>
      </c>
    </row>
    <row r="143" spans="1:256" x14ac:dyDescent="0.25">
      <c r="C143" s="2" t="s">
        <v>5068</v>
      </c>
      <c r="E143" s="2" t="s">
        <v>2</v>
      </c>
    </row>
    <row r="145" spans="3:5" x14ac:dyDescent="0.25">
      <c r="C145" s="2" t="s">
        <v>5183</v>
      </c>
    </row>
    <row r="147" spans="3:5" x14ac:dyDescent="0.25">
      <c r="C147" s="1" t="s">
        <v>5250</v>
      </c>
      <c r="E147" s="162" t="s">
        <v>5251</v>
      </c>
    </row>
    <row r="148" spans="3:5" x14ac:dyDescent="0.25">
      <c r="E148" s="2" t="s">
        <v>5288</v>
      </c>
    </row>
  </sheetData>
  <mergeCells count="1">
    <mergeCell ref="C118:K118"/>
  </mergeCells>
  <hyperlinks>
    <hyperlink ref="J2" location="'Index'!A1" display="'Index'!A1" xr:uid="{48D2B11A-1035-4336-961E-2C4DFFDE8054}"/>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84C3F-D39C-43FD-B86F-C3803690CADE}">
  <sheetPr codeName="Sheet1"/>
  <dimension ref="A1:IV112"/>
  <sheetViews>
    <sheetView showGridLines="0" zoomScale="90" zoomScaleNormal="90" workbookViewId="0">
      <pane ySplit="6" topLeftCell="A9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2882</v>
      </c>
      <c r="J2" s="38" t="s">
        <v>4568</v>
      </c>
    </row>
    <row r="3" spans="1:54" ht="16.5" x14ac:dyDescent="0.3">
      <c r="C3" s="1" t="s">
        <v>28</v>
      </c>
      <c r="D3" s="21" t="s">
        <v>2883</v>
      </c>
      <c r="F3" s="75" t="s">
        <v>4653</v>
      </c>
      <c r="G3" s="13" t="s">
        <v>4486</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45</v>
      </c>
      <c r="C11" s="58" t="s">
        <v>46</v>
      </c>
      <c r="D11" s="52" t="s">
        <v>47</v>
      </c>
      <c r="E11" s="6" t="s">
        <v>44</v>
      </c>
      <c r="F11" s="19">
        <v>8923580</v>
      </c>
      <c r="G11" s="24">
        <v>71205.710000000006</v>
      </c>
      <c r="H11" s="24">
        <v>19.190000000000001</v>
      </c>
      <c r="I11" s="31"/>
      <c r="J11" s="31"/>
      <c r="K11" s="35"/>
    </row>
    <row r="12" spans="1:54" x14ac:dyDescent="0.25">
      <c r="B12" s="8" t="s">
        <v>41</v>
      </c>
      <c r="C12" s="58" t="s">
        <v>42</v>
      </c>
      <c r="D12" s="52" t="s">
        <v>43</v>
      </c>
      <c r="E12" s="6" t="s">
        <v>44</v>
      </c>
      <c r="F12" s="19">
        <v>3796962</v>
      </c>
      <c r="G12" s="24">
        <v>52215.82</v>
      </c>
      <c r="H12" s="24">
        <v>14.07</v>
      </c>
      <c r="I12" s="31"/>
      <c r="J12" s="31"/>
      <c r="K12" s="35"/>
    </row>
    <row r="13" spans="1:54" x14ac:dyDescent="0.25">
      <c r="B13" s="8" t="s">
        <v>67</v>
      </c>
      <c r="C13" s="58" t="s">
        <v>68</v>
      </c>
      <c r="D13" s="52" t="s">
        <v>69</v>
      </c>
      <c r="E13" s="6" t="s">
        <v>44</v>
      </c>
      <c r="F13" s="19">
        <v>3600777</v>
      </c>
      <c r="G13" s="24">
        <v>36976.379999999997</v>
      </c>
      <c r="H13" s="24">
        <v>9.9700000000000006</v>
      </c>
      <c r="I13" s="31"/>
      <c r="J13" s="31"/>
      <c r="K13" s="35"/>
    </row>
    <row r="14" spans="1:54" x14ac:dyDescent="0.25">
      <c r="B14" s="8" t="s">
        <v>48</v>
      </c>
      <c r="C14" s="58" t="s">
        <v>49</v>
      </c>
      <c r="D14" s="52" t="s">
        <v>50</v>
      </c>
      <c r="E14" s="6" t="s">
        <v>44</v>
      </c>
      <c r="F14" s="19">
        <v>2628877</v>
      </c>
      <c r="G14" s="24">
        <v>35376.800000000003</v>
      </c>
      <c r="H14" s="24">
        <v>9.5399999999999991</v>
      </c>
      <c r="I14" s="31"/>
      <c r="J14" s="31"/>
      <c r="K14" s="35"/>
    </row>
    <row r="15" spans="1:54" x14ac:dyDescent="0.25">
      <c r="B15" s="8" t="s">
        <v>70</v>
      </c>
      <c r="C15" s="58" t="s">
        <v>71</v>
      </c>
      <c r="D15" s="52" t="s">
        <v>72</v>
      </c>
      <c r="E15" s="6" t="s">
        <v>44</v>
      </c>
      <c r="F15" s="19">
        <v>8754759</v>
      </c>
      <c r="G15" s="24">
        <v>34340.54</v>
      </c>
      <c r="H15" s="24">
        <v>9.26</v>
      </c>
      <c r="I15" s="31"/>
      <c r="J15" s="31"/>
      <c r="K15" s="35"/>
    </row>
    <row r="16" spans="1:54" x14ac:dyDescent="0.25">
      <c r="B16" s="8" t="s">
        <v>2125</v>
      </c>
      <c r="C16" s="58" t="s">
        <v>2126</v>
      </c>
      <c r="D16" s="52" t="s">
        <v>2127</v>
      </c>
      <c r="E16" s="6" t="s">
        <v>44</v>
      </c>
      <c r="F16" s="19">
        <v>7449077</v>
      </c>
      <c r="G16" s="24">
        <v>24585.68</v>
      </c>
      <c r="H16" s="24">
        <v>6.63</v>
      </c>
      <c r="I16" s="31"/>
      <c r="J16" s="31"/>
      <c r="K16" s="35"/>
    </row>
    <row r="17" spans="2:11" x14ac:dyDescent="0.25">
      <c r="B17" s="8" t="s">
        <v>2388</v>
      </c>
      <c r="C17" s="58" t="s">
        <v>1565</v>
      </c>
      <c r="D17" s="52" t="s">
        <v>2389</v>
      </c>
      <c r="E17" s="6" t="s">
        <v>44</v>
      </c>
      <c r="F17" s="19">
        <v>1990632</v>
      </c>
      <c r="G17" s="24">
        <v>18397.419999999998</v>
      </c>
      <c r="H17" s="24">
        <v>4.96</v>
      </c>
      <c r="I17" s="31"/>
      <c r="J17" s="31"/>
      <c r="K17" s="35"/>
    </row>
    <row r="18" spans="2:11" x14ac:dyDescent="0.25">
      <c r="B18" s="8" t="s">
        <v>2405</v>
      </c>
      <c r="C18" s="58" t="s">
        <v>1629</v>
      </c>
      <c r="D18" s="52" t="s">
        <v>2406</v>
      </c>
      <c r="E18" s="6" t="s">
        <v>44</v>
      </c>
      <c r="F18" s="19">
        <v>1649950</v>
      </c>
      <c r="G18" s="24">
        <v>17110.810000000001</v>
      </c>
      <c r="H18" s="24">
        <v>4.6100000000000003</v>
      </c>
      <c r="I18" s="31"/>
      <c r="J18" s="31"/>
      <c r="K18" s="35"/>
    </row>
    <row r="19" spans="2:11" x14ac:dyDescent="0.25">
      <c r="B19" s="8" t="s">
        <v>2370</v>
      </c>
      <c r="C19" s="58" t="s">
        <v>808</v>
      </c>
      <c r="D19" s="52" t="s">
        <v>2371</v>
      </c>
      <c r="E19" s="6" t="s">
        <v>44</v>
      </c>
      <c r="F19" s="19">
        <v>20217371</v>
      </c>
      <c r="G19" s="24">
        <v>16070.79</v>
      </c>
      <c r="H19" s="24">
        <v>4.33</v>
      </c>
      <c r="I19" s="31"/>
      <c r="J19" s="31"/>
      <c r="K19" s="35"/>
    </row>
    <row r="20" spans="2:11" x14ac:dyDescent="0.25">
      <c r="B20" s="8" t="s">
        <v>470</v>
      </c>
      <c r="C20" s="58" t="s">
        <v>471</v>
      </c>
      <c r="D20" s="52" t="s">
        <v>472</v>
      </c>
      <c r="E20" s="6" t="s">
        <v>44</v>
      </c>
      <c r="F20" s="19">
        <v>5414548</v>
      </c>
      <c r="G20" s="24">
        <v>14749.23</v>
      </c>
      <c r="H20" s="24">
        <v>3.98</v>
      </c>
      <c r="I20" s="31"/>
      <c r="J20" s="31"/>
      <c r="K20" s="35"/>
    </row>
    <row r="21" spans="2:11" x14ac:dyDescent="0.25">
      <c r="B21" s="8" t="s">
        <v>2884</v>
      </c>
      <c r="C21" s="58" t="s">
        <v>1282</v>
      </c>
      <c r="D21" s="52" t="s">
        <v>2885</v>
      </c>
      <c r="E21" s="6" t="s">
        <v>44</v>
      </c>
      <c r="F21" s="19">
        <v>54264062</v>
      </c>
      <c r="G21" s="24">
        <v>13121.05</v>
      </c>
      <c r="H21" s="24">
        <v>3.54</v>
      </c>
      <c r="I21" s="31"/>
      <c r="J21" s="31"/>
      <c r="K21" s="35"/>
    </row>
    <row r="22" spans="2:11" x14ac:dyDescent="0.25">
      <c r="B22" s="8" t="s">
        <v>2363</v>
      </c>
      <c r="C22" s="58" t="s">
        <v>812</v>
      </c>
      <c r="D22" s="52" t="s">
        <v>2364</v>
      </c>
      <c r="E22" s="6" t="s">
        <v>44</v>
      </c>
      <c r="F22" s="19">
        <v>9740008</v>
      </c>
      <c r="G22" s="24">
        <v>12225.66</v>
      </c>
      <c r="H22" s="24">
        <v>3.3</v>
      </c>
      <c r="I22" s="31"/>
      <c r="J22" s="31"/>
      <c r="K22" s="35"/>
    </row>
    <row r="23" spans="2:11" x14ac:dyDescent="0.25">
      <c r="B23" s="8" t="s">
        <v>1054</v>
      </c>
      <c r="C23" s="58" t="s">
        <v>1055</v>
      </c>
      <c r="D23" s="52" t="s">
        <v>1056</v>
      </c>
      <c r="E23" s="6" t="s">
        <v>44</v>
      </c>
      <c r="F23" s="19">
        <v>10973715</v>
      </c>
      <c r="G23" s="24">
        <v>11707.86</v>
      </c>
      <c r="H23" s="24">
        <v>3.16</v>
      </c>
      <c r="I23" s="31"/>
      <c r="J23" s="31"/>
      <c r="K23" s="35"/>
    </row>
    <row r="24" spans="2:11" x14ac:dyDescent="0.25">
      <c r="B24" s="8" t="s">
        <v>2403</v>
      </c>
      <c r="C24" s="58" t="s">
        <v>820</v>
      </c>
      <c r="D24" s="52" t="s">
        <v>2404</v>
      </c>
      <c r="E24" s="6" t="s">
        <v>44</v>
      </c>
      <c r="F24" s="19">
        <v>6242525</v>
      </c>
      <c r="G24" s="24">
        <v>10763.99</v>
      </c>
      <c r="H24" s="24">
        <v>2.9</v>
      </c>
      <c r="I24" s="31"/>
      <c r="J24" s="31"/>
      <c r="K24" s="35"/>
    </row>
    <row r="25" spans="2:11" x14ac:dyDescent="0.25">
      <c r="C25" s="56" t="s">
        <v>191</v>
      </c>
      <c r="D25" s="52"/>
      <c r="E25" s="6"/>
      <c r="F25" s="19"/>
      <c r="G25" s="25">
        <v>368847.74</v>
      </c>
      <c r="H25" s="25">
        <v>99.44</v>
      </c>
      <c r="I25" s="31"/>
      <c r="J25" s="31"/>
      <c r="K25" s="35"/>
    </row>
    <row r="26" spans="2:11" x14ac:dyDescent="0.25">
      <c r="C26" s="55"/>
      <c r="D26" s="52"/>
      <c r="E26" s="6"/>
      <c r="F26" s="19"/>
      <c r="G26" s="24"/>
      <c r="H26" s="24"/>
      <c r="I26" s="31"/>
      <c r="J26" s="31"/>
      <c r="K26" s="35"/>
    </row>
    <row r="27" spans="2:11" x14ac:dyDescent="0.25">
      <c r="C27" s="56" t="s">
        <v>3</v>
      </c>
      <c r="D27" s="52"/>
      <c r="E27" s="6"/>
      <c r="F27" s="19"/>
      <c r="G27" s="24" t="s">
        <v>2</v>
      </c>
      <c r="H27" s="24" t="s">
        <v>2</v>
      </c>
      <c r="I27" s="31"/>
      <c r="J27" s="31"/>
      <c r="K27" s="35"/>
    </row>
    <row r="28" spans="2:11" x14ac:dyDescent="0.25">
      <c r="C28" s="55"/>
      <c r="D28" s="52"/>
      <c r="E28" s="6"/>
      <c r="F28" s="19"/>
      <c r="G28" s="24"/>
      <c r="H28" s="24"/>
      <c r="I28" s="31"/>
      <c r="J28" s="31"/>
      <c r="K28" s="35"/>
    </row>
    <row r="29" spans="2:11" x14ac:dyDescent="0.25">
      <c r="C29" s="56" t="s">
        <v>4</v>
      </c>
      <c r="D29" s="52"/>
      <c r="E29" s="6"/>
      <c r="F29" s="19"/>
      <c r="G29" s="24" t="s">
        <v>2</v>
      </c>
      <c r="H29" s="24" t="s">
        <v>2</v>
      </c>
      <c r="I29" s="31"/>
      <c r="J29" s="31"/>
      <c r="K29" s="35"/>
    </row>
    <row r="30" spans="2:11" x14ac:dyDescent="0.25">
      <c r="C30" s="55"/>
      <c r="D30" s="52"/>
      <c r="E30" s="6"/>
      <c r="F30" s="19"/>
      <c r="G30" s="24"/>
      <c r="H30" s="24"/>
      <c r="I30" s="31"/>
      <c r="J30" s="31"/>
      <c r="K30" s="35"/>
    </row>
    <row r="31" spans="2:11" x14ac:dyDescent="0.25">
      <c r="C31" s="56" t="s">
        <v>5</v>
      </c>
      <c r="D31" s="52"/>
      <c r="E31" s="6"/>
      <c r="F31" s="19"/>
      <c r="G31" s="24"/>
      <c r="H31" s="24"/>
      <c r="I31" s="31"/>
      <c r="J31" s="31"/>
      <c r="K31" s="35"/>
    </row>
    <row r="32" spans="2:11" x14ac:dyDescent="0.25">
      <c r="C32" s="55"/>
      <c r="D32" s="52"/>
      <c r="E32" s="6"/>
      <c r="F32" s="19"/>
      <c r="G32" s="24"/>
      <c r="H32" s="24"/>
      <c r="I32" s="31"/>
      <c r="J32" s="31"/>
      <c r="K32" s="35"/>
    </row>
    <row r="33" spans="3:11" x14ac:dyDescent="0.25">
      <c r="C33" s="56" t="s">
        <v>6</v>
      </c>
      <c r="D33" s="52"/>
      <c r="E33" s="6"/>
      <c r="F33" s="19"/>
      <c r="G33" s="24" t="s">
        <v>2</v>
      </c>
      <c r="H33" s="24" t="s">
        <v>2</v>
      </c>
      <c r="I33" s="31"/>
      <c r="J33" s="31"/>
      <c r="K33" s="35"/>
    </row>
    <row r="34" spans="3:11" x14ac:dyDescent="0.25">
      <c r="C34" s="55"/>
      <c r="D34" s="52"/>
      <c r="E34" s="6"/>
      <c r="F34" s="19"/>
      <c r="G34" s="24"/>
      <c r="H34" s="24"/>
      <c r="I34" s="31"/>
      <c r="J34" s="31"/>
      <c r="K34" s="35"/>
    </row>
    <row r="35" spans="3:11" x14ac:dyDescent="0.25">
      <c r="C35" s="56" t="s">
        <v>7</v>
      </c>
      <c r="D35" s="52"/>
      <c r="E35" s="6"/>
      <c r="F35" s="19"/>
      <c r="G35" s="24" t="s">
        <v>2</v>
      </c>
      <c r="H35" s="24" t="s">
        <v>2</v>
      </c>
      <c r="I35" s="31"/>
      <c r="J35" s="31"/>
      <c r="K35" s="35"/>
    </row>
    <row r="36" spans="3:11" x14ac:dyDescent="0.25">
      <c r="C36" s="55"/>
      <c r="D36" s="52"/>
      <c r="E36" s="6"/>
      <c r="F36" s="19"/>
      <c r="G36" s="24"/>
      <c r="H36" s="24"/>
      <c r="I36" s="31"/>
      <c r="J36" s="31"/>
      <c r="K36" s="35"/>
    </row>
    <row r="37" spans="3:11" x14ac:dyDescent="0.25">
      <c r="C37" s="56" t="s">
        <v>8</v>
      </c>
      <c r="D37" s="52"/>
      <c r="E37" s="6"/>
      <c r="F37" s="19"/>
      <c r="G37" s="24" t="s">
        <v>2</v>
      </c>
      <c r="H37" s="24" t="s">
        <v>2</v>
      </c>
      <c r="I37" s="31"/>
      <c r="J37" s="31"/>
      <c r="K37" s="35"/>
    </row>
    <row r="38" spans="3:11" x14ac:dyDescent="0.25">
      <c r="C38" s="55"/>
      <c r="D38" s="52"/>
      <c r="E38" s="6"/>
      <c r="F38" s="19"/>
      <c r="G38" s="24"/>
      <c r="H38" s="24"/>
      <c r="I38" s="31"/>
      <c r="J38" s="31"/>
      <c r="K38" s="35"/>
    </row>
    <row r="39" spans="3:11" x14ac:dyDescent="0.25">
      <c r="C39" s="56" t="s">
        <v>9</v>
      </c>
      <c r="D39" s="52"/>
      <c r="E39" s="6"/>
      <c r="F39" s="19"/>
      <c r="G39" s="24" t="s">
        <v>2</v>
      </c>
      <c r="H39" s="24" t="s">
        <v>2</v>
      </c>
      <c r="I39" s="31"/>
      <c r="J39" s="31"/>
      <c r="K39" s="35"/>
    </row>
    <row r="40" spans="3:11" x14ac:dyDescent="0.25">
      <c r="C40" s="55"/>
      <c r="D40" s="52"/>
      <c r="E40" s="6"/>
      <c r="F40" s="19"/>
      <c r="G40" s="24"/>
      <c r="H40" s="24"/>
      <c r="I40" s="31"/>
      <c r="J40" s="31"/>
      <c r="K40" s="35"/>
    </row>
    <row r="41" spans="3:11" x14ac:dyDescent="0.25">
      <c r="C41" s="56" t="s">
        <v>10</v>
      </c>
      <c r="D41" s="52"/>
      <c r="E41" s="6"/>
      <c r="F41" s="19"/>
      <c r="G41" s="24" t="s">
        <v>2</v>
      </c>
      <c r="H41" s="24" t="s">
        <v>2</v>
      </c>
      <c r="I41" s="31"/>
      <c r="J41" s="31"/>
      <c r="K41" s="35"/>
    </row>
    <row r="42" spans="3:11" x14ac:dyDescent="0.25">
      <c r="C42" s="55"/>
      <c r="D42" s="52"/>
      <c r="E42" s="6"/>
      <c r="F42" s="19"/>
      <c r="G42" s="24"/>
      <c r="H42" s="24"/>
      <c r="I42" s="31"/>
      <c r="J42" s="31"/>
      <c r="K42" s="35"/>
    </row>
    <row r="43" spans="3:11" x14ac:dyDescent="0.25">
      <c r="C43" s="56" t="s">
        <v>11</v>
      </c>
      <c r="D43" s="52"/>
      <c r="E43" s="6"/>
      <c r="F43" s="19"/>
      <c r="G43" s="24" t="s">
        <v>2</v>
      </c>
      <c r="H43" s="24" t="s">
        <v>2</v>
      </c>
      <c r="I43" s="31"/>
      <c r="J43" s="31"/>
      <c r="K43" s="35"/>
    </row>
    <row r="44" spans="3:11" x14ac:dyDescent="0.25">
      <c r="C44" s="55"/>
      <c r="D44" s="52"/>
      <c r="E44" s="6"/>
      <c r="F44" s="19"/>
      <c r="G44" s="24"/>
      <c r="H44" s="24"/>
      <c r="I44" s="31"/>
      <c r="J44" s="31"/>
      <c r="K44" s="35"/>
    </row>
    <row r="45" spans="3:11" x14ac:dyDescent="0.25">
      <c r="C45" s="56" t="s">
        <v>13</v>
      </c>
      <c r="D45" s="52"/>
      <c r="E45" s="6"/>
      <c r="F45" s="19"/>
      <c r="G45" s="24"/>
      <c r="H45" s="24"/>
      <c r="I45" s="31"/>
      <c r="J45" s="31"/>
      <c r="K45" s="35"/>
    </row>
    <row r="46" spans="3:11" x14ac:dyDescent="0.25">
      <c r="C46" s="55"/>
      <c r="D46" s="52"/>
      <c r="E46" s="6"/>
      <c r="F46" s="19"/>
      <c r="G46" s="24"/>
      <c r="H46" s="24"/>
      <c r="I46" s="31"/>
      <c r="J46" s="31"/>
      <c r="K46" s="35"/>
    </row>
    <row r="47" spans="3:11" x14ac:dyDescent="0.25">
      <c r="C47" s="56" t="s">
        <v>14</v>
      </c>
      <c r="D47" s="52"/>
      <c r="E47" s="6"/>
      <c r="F47" s="19"/>
      <c r="G47" s="24" t="s">
        <v>2</v>
      </c>
      <c r="H47" s="24" t="s">
        <v>2</v>
      </c>
      <c r="I47" s="31"/>
      <c r="J47" s="31"/>
      <c r="K47" s="35"/>
    </row>
    <row r="48" spans="3:11" x14ac:dyDescent="0.25">
      <c r="C48" s="55"/>
      <c r="D48" s="52"/>
      <c r="E48" s="6"/>
      <c r="F48" s="19"/>
      <c r="G48" s="24"/>
      <c r="H48" s="24"/>
      <c r="I48" s="31"/>
      <c r="J48" s="31"/>
      <c r="K48" s="35"/>
    </row>
    <row r="49" spans="1:11" x14ac:dyDescent="0.25">
      <c r="C49" s="56" t="s">
        <v>15</v>
      </c>
      <c r="D49" s="52"/>
      <c r="E49" s="6"/>
      <c r="F49" s="19"/>
      <c r="G49" s="24" t="s">
        <v>2</v>
      </c>
      <c r="H49" s="24" t="s">
        <v>2</v>
      </c>
      <c r="I49" s="31"/>
      <c r="J49" s="31"/>
      <c r="K49" s="35"/>
    </row>
    <row r="50" spans="1:11" x14ac:dyDescent="0.25">
      <c r="C50" s="55"/>
      <c r="D50" s="52"/>
      <c r="E50" s="6"/>
      <c r="F50" s="19"/>
      <c r="G50" s="24"/>
      <c r="H50" s="24"/>
      <c r="I50" s="31"/>
      <c r="J50" s="31"/>
      <c r="K50" s="35"/>
    </row>
    <row r="51" spans="1:11" x14ac:dyDescent="0.25">
      <c r="C51" s="56" t="s">
        <v>16</v>
      </c>
      <c r="D51" s="52"/>
      <c r="E51" s="6"/>
      <c r="F51" s="19"/>
      <c r="G51" s="24" t="s">
        <v>2</v>
      </c>
      <c r="H51" s="24" t="s">
        <v>2</v>
      </c>
      <c r="I51" s="31"/>
      <c r="J51" s="31"/>
      <c r="K51" s="35"/>
    </row>
    <row r="52" spans="1:11" x14ac:dyDescent="0.25">
      <c r="C52" s="55"/>
      <c r="D52" s="52"/>
      <c r="E52" s="6"/>
      <c r="F52" s="19"/>
      <c r="G52" s="24"/>
      <c r="H52" s="24"/>
      <c r="I52" s="31"/>
      <c r="J52" s="31"/>
      <c r="K52" s="35"/>
    </row>
    <row r="53" spans="1:11" x14ac:dyDescent="0.25">
      <c r="C53" s="56" t="s">
        <v>17</v>
      </c>
      <c r="D53" s="52"/>
      <c r="E53" s="6"/>
      <c r="F53" s="19"/>
      <c r="G53" s="24" t="s">
        <v>2</v>
      </c>
      <c r="H53" s="24" t="s">
        <v>2</v>
      </c>
      <c r="I53" s="31"/>
      <c r="J53" s="31"/>
      <c r="K53" s="35"/>
    </row>
    <row r="54" spans="1:11" x14ac:dyDescent="0.25">
      <c r="C54" s="55"/>
      <c r="D54" s="52"/>
      <c r="E54" s="6"/>
      <c r="F54" s="19"/>
      <c r="G54" s="24"/>
      <c r="H54" s="24"/>
      <c r="I54" s="31"/>
      <c r="J54" s="31"/>
      <c r="K54" s="35"/>
    </row>
    <row r="55" spans="1:11" x14ac:dyDescent="0.25">
      <c r="C55" s="56" t="s">
        <v>18</v>
      </c>
      <c r="D55" s="52"/>
      <c r="E55" s="6"/>
      <c r="F55" s="19"/>
      <c r="G55" s="24" t="s">
        <v>2</v>
      </c>
      <c r="H55" s="24" t="s">
        <v>2</v>
      </c>
      <c r="I55" s="31"/>
      <c r="J55" s="31"/>
      <c r="K55" s="35"/>
    </row>
    <row r="56" spans="1:11" x14ac:dyDescent="0.25">
      <c r="C56" s="55"/>
      <c r="D56" s="52"/>
      <c r="E56" s="6"/>
      <c r="F56" s="19"/>
      <c r="G56" s="24"/>
      <c r="H56" s="24"/>
      <c r="I56" s="31"/>
      <c r="J56" s="31"/>
      <c r="K56" s="35"/>
    </row>
    <row r="57" spans="1:11" x14ac:dyDescent="0.25">
      <c r="A57" s="10"/>
      <c r="B57" s="28"/>
      <c r="C57" s="56" t="s">
        <v>19</v>
      </c>
      <c r="D57" s="52"/>
      <c r="E57" s="6"/>
      <c r="F57" s="19"/>
      <c r="G57" s="24"/>
      <c r="H57" s="24"/>
      <c r="I57" s="31"/>
      <c r="J57" s="31"/>
      <c r="K57" s="35"/>
    </row>
    <row r="58" spans="1:11" x14ac:dyDescent="0.25">
      <c r="A58" s="28"/>
      <c r="B58" s="28"/>
      <c r="C58" s="56" t="s">
        <v>20</v>
      </c>
      <c r="D58" s="52"/>
      <c r="E58" s="6"/>
      <c r="F58" s="19"/>
      <c r="G58" s="24" t="s">
        <v>2</v>
      </c>
      <c r="H58" s="24" t="s">
        <v>2</v>
      </c>
      <c r="I58" s="31"/>
      <c r="J58" s="31"/>
      <c r="K58" s="35"/>
    </row>
    <row r="59" spans="1:11" x14ac:dyDescent="0.25">
      <c r="A59" s="28"/>
      <c r="B59" s="28"/>
      <c r="C59" s="56"/>
      <c r="D59" s="52"/>
      <c r="E59" s="6"/>
      <c r="F59" s="19"/>
      <c r="G59" s="24"/>
      <c r="H59" s="24"/>
      <c r="I59" s="31"/>
      <c r="J59" s="31"/>
      <c r="K59" s="35"/>
    </row>
    <row r="60" spans="1:11" x14ac:dyDescent="0.25">
      <c r="A60" s="28"/>
      <c r="B60" s="28"/>
      <c r="C60" s="56" t="s">
        <v>21</v>
      </c>
      <c r="D60" s="52"/>
      <c r="E60" s="6"/>
      <c r="F60" s="19"/>
      <c r="G60" s="24" t="s">
        <v>2</v>
      </c>
      <c r="H60" s="24" t="s">
        <v>2</v>
      </c>
      <c r="I60" s="31"/>
      <c r="J60" s="31"/>
      <c r="K60" s="35"/>
    </row>
    <row r="61" spans="1:11" x14ac:dyDescent="0.25">
      <c r="A61" s="28"/>
      <c r="B61" s="28"/>
      <c r="C61" s="56"/>
      <c r="D61" s="52"/>
      <c r="E61" s="6"/>
      <c r="F61" s="19"/>
      <c r="G61" s="24"/>
      <c r="H61" s="24"/>
      <c r="I61" s="31"/>
      <c r="J61" s="31"/>
      <c r="K61" s="35"/>
    </row>
    <row r="62" spans="1:11" x14ac:dyDescent="0.25">
      <c r="A62" s="28"/>
      <c r="B62" s="28"/>
      <c r="C62" s="56" t="s">
        <v>22</v>
      </c>
      <c r="D62" s="52"/>
      <c r="E62" s="6"/>
      <c r="F62" s="19"/>
      <c r="G62" s="24" t="s">
        <v>2</v>
      </c>
      <c r="H62" s="24" t="s">
        <v>2</v>
      </c>
      <c r="I62" s="31"/>
      <c r="J62" s="31"/>
      <c r="K62" s="35"/>
    </row>
    <row r="63" spans="1:11" x14ac:dyDescent="0.25">
      <c r="A63" s="28"/>
      <c r="B63" s="28"/>
      <c r="C63" s="56"/>
      <c r="D63" s="52"/>
      <c r="E63" s="6"/>
      <c r="F63" s="19"/>
      <c r="G63" s="24"/>
      <c r="H63" s="24"/>
      <c r="I63" s="31"/>
      <c r="J63" s="31"/>
      <c r="K63" s="35"/>
    </row>
    <row r="64" spans="1:11" x14ac:dyDescent="0.25">
      <c r="A64" s="28"/>
      <c r="B64" s="28"/>
      <c r="C64" s="56" t="s">
        <v>23</v>
      </c>
      <c r="D64" s="52"/>
      <c r="E64" s="6"/>
      <c r="F64" s="19"/>
      <c r="G64" s="24" t="s">
        <v>2</v>
      </c>
      <c r="H64" s="24" t="s">
        <v>2</v>
      </c>
      <c r="I64" s="31"/>
      <c r="J64" s="31"/>
      <c r="K64" s="35"/>
    </row>
    <row r="65" spans="1:54" x14ac:dyDescent="0.25">
      <c r="A65" s="28"/>
      <c r="B65" s="28"/>
      <c r="C65" s="56"/>
      <c r="D65" s="52"/>
      <c r="E65" s="6"/>
      <c r="F65" s="19"/>
      <c r="G65" s="24"/>
      <c r="H65" s="24"/>
      <c r="I65" s="31"/>
      <c r="J65" s="31"/>
      <c r="K65" s="35"/>
    </row>
    <row r="66" spans="1:54" x14ac:dyDescent="0.25">
      <c r="C66" s="57" t="s">
        <v>24</v>
      </c>
      <c r="D66" s="52"/>
      <c r="E66" s="6"/>
      <c r="F66" s="19"/>
      <c r="G66" s="24"/>
      <c r="H66" s="24"/>
      <c r="I66" s="31"/>
      <c r="J66" s="31"/>
      <c r="K66" s="35"/>
    </row>
    <row r="67" spans="1:54" x14ac:dyDescent="0.25">
      <c r="B67" s="8" t="s">
        <v>203</v>
      </c>
      <c r="C67" s="58" t="s">
        <v>204</v>
      </c>
      <c r="D67" s="52"/>
      <c r="E67" s="6"/>
      <c r="F67" s="19"/>
      <c r="G67" s="24">
        <v>6.4</v>
      </c>
      <c r="H67" s="24" t="s">
        <v>4579</v>
      </c>
      <c r="I67" s="31"/>
      <c r="J67" s="31"/>
      <c r="K67" s="35"/>
    </row>
    <row r="68" spans="1:54" x14ac:dyDescent="0.25">
      <c r="C68" s="56" t="s">
        <v>191</v>
      </c>
      <c r="D68" s="52"/>
      <c r="E68" s="6"/>
      <c r="F68" s="19"/>
      <c r="G68" s="25">
        <v>6.4</v>
      </c>
      <c r="H68" s="25" t="s">
        <v>4579</v>
      </c>
      <c r="I68" s="31"/>
      <c r="J68" s="31"/>
      <c r="K68" s="35"/>
    </row>
    <row r="69" spans="1:54" x14ac:dyDescent="0.25">
      <c r="C69" s="55"/>
      <c r="D69" s="52"/>
      <c r="E69" s="6"/>
      <c r="F69" s="19"/>
      <c r="G69" s="24"/>
      <c r="H69" s="24"/>
      <c r="I69" s="31"/>
      <c r="J69" s="31"/>
      <c r="K69" s="35"/>
    </row>
    <row r="70" spans="1:54" x14ac:dyDescent="0.25">
      <c r="A70" s="10"/>
      <c r="B70" s="28"/>
      <c r="C70" s="56" t="s">
        <v>25</v>
      </c>
      <c r="D70" s="52"/>
      <c r="E70" s="6"/>
      <c r="F70" s="19"/>
      <c r="G70" s="24"/>
      <c r="H70" s="24"/>
      <c r="I70" s="31"/>
      <c r="J70" s="31"/>
      <c r="K70" s="35"/>
    </row>
    <row r="71" spans="1:54" s="2" customFormat="1" ht="13.5" x14ac:dyDescent="0.25">
      <c r="A71" s="28"/>
      <c r="B71" s="28"/>
      <c r="C71" s="55" t="s">
        <v>4578</v>
      </c>
      <c r="D71" s="52"/>
      <c r="E71" s="6"/>
      <c r="F71" s="19"/>
      <c r="G71" s="24" t="s">
        <v>2</v>
      </c>
      <c r="H71" s="24" t="s">
        <v>2</v>
      </c>
      <c r="I71" s="31"/>
      <c r="J71" s="31"/>
      <c r="K71" s="35"/>
      <c r="L71" s="3"/>
      <c r="AI71" s="3"/>
      <c r="AV71" s="3"/>
      <c r="AX71" s="3"/>
      <c r="BB71" s="3"/>
    </row>
    <row r="72" spans="1:54" x14ac:dyDescent="0.25">
      <c r="B72" s="8"/>
      <c r="C72" s="58" t="s">
        <v>205</v>
      </c>
      <c r="D72" s="52"/>
      <c r="E72" s="6"/>
      <c r="F72" s="19"/>
      <c r="G72" s="24">
        <v>2133.02</v>
      </c>
      <c r="H72" s="24">
        <v>0.55999999999999994</v>
      </c>
      <c r="I72" s="31"/>
      <c r="J72" s="31"/>
      <c r="K72" s="35"/>
    </row>
    <row r="73" spans="1:54" x14ac:dyDescent="0.25">
      <c r="C73" s="56" t="s">
        <v>191</v>
      </c>
      <c r="D73" s="52"/>
      <c r="E73" s="6"/>
      <c r="F73" s="19"/>
      <c r="G73" s="25">
        <v>2133.02</v>
      </c>
      <c r="H73" s="25">
        <v>0.55999999999999994</v>
      </c>
      <c r="I73" s="31"/>
      <c r="J73" s="31"/>
      <c r="K73" s="35"/>
    </row>
    <row r="74" spans="1:54" x14ac:dyDescent="0.25">
      <c r="C74" s="55"/>
      <c r="D74" s="52"/>
      <c r="E74" s="6"/>
      <c r="F74" s="19"/>
      <c r="G74" s="24"/>
      <c r="H74" s="24"/>
      <c r="I74" s="31"/>
      <c r="J74" s="31"/>
      <c r="K74" s="35"/>
    </row>
    <row r="75" spans="1:54" x14ac:dyDescent="0.25">
      <c r="C75" s="59" t="s">
        <v>206</v>
      </c>
      <c r="D75" s="53"/>
      <c r="E75" s="5"/>
      <c r="F75" s="20"/>
      <c r="G75" s="26">
        <v>370987.16</v>
      </c>
      <c r="H75" s="26">
        <v>100</v>
      </c>
      <c r="I75" s="32"/>
      <c r="J75" s="32"/>
      <c r="K75" s="36"/>
    </row>
    <row r="78" spans="1:54" x14ac:dyDescent="0.25">
      <c r="C78" s="1" t="s">
        <v>207</v>
      </c>
    </row>
    <row r="79" spans="1:54" x14ac:dyDescent="0.25">
      <c r="C79" s="37" t="s">
        <v>208</v>
      </c>
      <c r="D79" s="37"/>
      <c r="E79" s="37"/>
      <c r="F79" s="37"/>
      <c r="G79" s="37"/>
      <c r="H79" s="37"/>
      <c r="I79" s="37"/>
      <c r="J79" s="37"/>
      <c r="K79" s="37"/>
    </row>
    <row r="80" spans="1:54" x14ac:dyDescent="0.25">
      <c r="C80" s="2" t="s">
        <v>209</v>
      </c>
    </row>
    <row r="81" spans="1:256" x14ac:dyDescent="0.25">
      <c r="C81" s="2" t="s">
        <v>210</v>
      </c>
    </row>
    <row r="82" spans="1:256" ht="30" customHeight="1" x14ac:dyDescent="0.25">
      <c r="C82" s="164" t="s">
        <v>211</v>
      </c>
      <c r="D82" s="165"/>
      <c r="E82" s="165"/>
      <c r="F82" s="165"/>
      <c r="G82" s="165"/>
      <c r="H82" s="165"/>
      <c r="I82" s="165"/>
      <c r="J82" s="165"/>
      <c r="K82" s="165"/>
    </row>
    <row r="83" spans="1:256" x14ac:dyDescent="0.25">
      <c r="C83" s="2" t="s">
        <v>212</v>
      </c>
    </row>
    <row r="85" spans="1:256" x14ac:dyDescent="0.25">
      <c r="C85" s="2" t="s">
        <v>5016</v>
      </c>
      <c r="E85" s="2" t="s">
        <v>2</v>
      </c>
    </row>
    <row r="87" spans="1:256" x14ac:dyDescent="0.25">
      <c r="C87" s="2" t="s">
        <v>5017</v>
      </c>
      <c r="E87" s="2" t="s">
        <v>2</v>
      </c>
    </row>
    <row r="89" spans="1:256" x14ac:dyDescent="0.25">
      <c r="C89" s="2" t="s">
        <v>5064</v>
      </c>
    </row>
    <row r="91" spans="1:256" x14ac:dyDescent="0.25">
      <c r="C91" s="2" t="s">
        <v>5065</v>
      </c>
    </row>
    <row r="92" spans="1:256" s="86" customFormat="1" ht="35.25" customHeight="1" x14ac:dyDescent="0.25">
      <c r="A92" s="82"/>
      <c r="B92" s="82"/>
      <c r="C92" s="87" t="s">
        <v>5022</v>
      </c>
      <c r="D92" s="91" t="s">
        <v>5023</v>
      </c>
      <c r="E92" s="91" t="s">
        <v>5024</v>
      </c>
      <c r="F92" s="83"/>
      <c r="G92" s="84"/>
      <c r="H92" s="84"/>
      <c r="I92" s="84"/>
      <c r="J92" s="84"/>
      <c r="K92" s="85"/>
      <c r="L92" s="85"/>
      <c r="M92" s="82"/>
      <c r="N92" s="82"/>
      <c r="O92" s="82"/>
      <c r="P92" s="82"/>
      <c r="Q92" s="82"/>
      <c r="R92" s="82"/>
      <c r="S92" s="82"/>
      <c r="T92" s="82"/>
      <c r="U92" s="82"/>
      <c r="V92" s="82"/>
      <c r="W92" s="82"/>
      <c r="X92" s="82"/>
      <c r="Y92" s="82"/>
      <c r="Z92" s="82"/>
      <c r="AA92" s="82"/>
      <c r="AB92" s="82"/>
      <c r="AC92" s="82"/>
      <c r="AD92" s="82"/>
      <c r="AE92" s="82"/>
      <c r="AF92" s="82"/>
      <c r="AG92" s="82"/>
      <c r="AH92" s="82"/>
      <c r="AI92" s="85"/>
      <c r="AJ92" s="82"/>
      <c r="AK92" s="82"/>
      <c r="AL92" s="82"/>
      <c r="AM92" s="82"/>
      <c r="AN92" s="82"/>
      <c r="AO92" s="82"/>
      <c r="AP92" s="82"/>
      <c r="AQ92" s="82"/>
      <c r="AR92" s="82"/>
      <c r="AS92" s="82"/>
      <c r="AT92" s="82"/>
      <c r="AU92" s="82"/>
      <c r="AV92" s="85"/>
      <c r="AW92" s="82"/>
      <c r="AX92" s="85"/>
      <c r="AY92" s="82"/>
      <c r="AZ92" s="82"/>
      <c r="BA92" s="82"/>
      <c r="BB92" s="85"/>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row>
    <row r="93" spans="1:256" s="86" customFormat="1" x14ac:dyDescent="0.25">
      <c r="A93" s="82"/>
      <c r="B93" s="82"/>
      <c r="C93" s="88" t="s">
        <v>5059</v>
      </c>
      <c r="D93" s="93">
        <v>555.61739999999998</v>
      </c>
      <c r="E93" s="93">
        <v>591.02809999999999</v>
      </c>
      <c r="F93" s="83"/>
      <c r="G93" s="84"/>
      <c r="H93" s="84"/>
      <c r="I93" s="84"/>
      <c r="J93" s="84"/>
      <c r="K93" s="85"/>
      <c r="L93" s="85"/>
      <c r="M93" s="82"/>
      <c r="N93" s="82"/>
      <c r="O93" s="82"/>
      <c r="P93" s="82"/>
      <c r="Q93" s="82"/>
      <c r="R93" s="82"/>
      <c r="S93" s="82"/>
      <c r="T93" s="82"/>
      <c r="U93" s="82"/>
      <c r="V93" s="82"/>
      <c r="W93" s="82"/>
      <c r="X93" s="82"/>
      <c r="Y93" s="82"/>
      <c r="Z93" s="82"/>
      <c r="AA93" s="82"/>
      <c r="AB93" s="82"/>
      <c r="AC93" s="82"/>
      <c r="AD93" s="82"/>
      <c r="AE93" s="82"/>
      <c r="AF93" s="82"/>
      <c r="AG93" s="82"/>
      <c r="AH93" s="82"/>
      <c r="AI93" s="85"/>
      <c r="AJ93" s="82"/>
      <c r="AK93" s="82"/>
      <c r="AL93" s="82"/>
      <c r="AM93" s="82"/>
      <c r="AN93" s="82"/>
      <c r="AO93" s="82"/>
      <c r="AP93" s="82"/>
      <c r="AQ93" s="82"/>
      <c r="AR93" s="82"/>
      <c r="AS93" s="82"/>
      <c r="AT93" s="82"/>
      <c r="AU93" s="82"/>
      <c r="AV93" s="85"/>
      <c r="AW93" s="82"/>
      <c r="AX93" s="85"/>
      <c r="AY93" s="82"/>
      <c r="AZ93" s="82"/>
      <c r="BA93" s="82"/>
      <c r="BB93" s="85"/>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row>
    <row r="95" spans="1:256" x14ac:dyDescent="0.25">
      <c r="C95" s="2" t="s">
        <v>5066</v>
      </c>
      <c r="E95" s="2" t="s">
        <v>2</v>
      </c>
    </row>
    <row r="97" spans="3:5" x14ac:dyDescent="0.25">
      <c r="C97" s="2" t="s">
        <v>5067</v>
      </c>
      <c r="E97" s="2" t="s">
        <v>2</v>
      </c>
    </row>
    <row r="99" spans="3:5" x14ac:dyDescent="0.25">
      <c r="C99" s="2" t="s">
        <v>5018</v>
      </c>
      <c r="E99" s="2" t="s">
        <v>2</v>
      </c>
    </row>
    <row r="101" spans="3:5" x14ac:dyDescent="0.25">
      <c r="C101" s="2" t="s">
        <v>5019</v>
      </c>
      <c r="E101" s="2" t="s">
        <v>2</v>
      </c>
    </row>
    <row r="103" spans="3:5" x14ac:dyDescent="0.25">
      <c r="C103" s="2" t="s">
        <v>5020</v>
      </c>
      <c r="E103" s="99">
        <v>0.27806946844125879</v>
      </c>
    </row>
    <row r="105" spans="3:5" x14ac:dyDescent="0.25">
      <c r="C105" s="2" t="s">
        <v>5021</v>
      </c>
      <c r="E105" s="100" t="s">
        <v>5182</v>
      </c>
    </row>
    <row r="107" spans="3:5" x14ac:dyDescent="0.25">
      <c r="C107" s="2" t="s">
        <v>5068</v>
      </c>
      <c r="E107" s="2" t="s">
        <v>2</v>
      </c>
    </row>
    <row r="109" spans="3:5" x14ac:dyDescent="0.25">
      <c r="C109" s="2" t="s">
        <v>5183</v>
      </c>
    </row>
    <row r="111" spans="3:5" x14ac:dyDescent="0.25">
      <c r="C111" s="1" t="s">
        <v>5250</v>
      </c>
      <c r="E111" s="162" t="s">
        <v>5251</v>
      </c>
    </row>
    <row r="112" spans="3:5" x14ac:dyDescent="0.25">
      <c r="E112" s="2" t="s">
        <v>5289</v>
      </c>
    </row>
  </sheetData>
  <mergeCells count="1">
    <mergeCell ref="C82:K82"/>
  </mergeCells>
  <hyperlinks>
    <hyperlink ref="J2" location="'Index'!A1" display="'Index'!A1" xr:uid="{5AACA494-B8D7-4999-A242-76CCD3130AD1}"/>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4D816-29E6-4F42-AA04-F3FBC391E1D3}">
  <sheetPr codeName="Sheet1"/>
  <dimension ref="A1:IV198"/>
  <sheetViews>
    <sheetView showGridLines="0" zoomScale="90" zoomScaleNormal="90" workbookViewId="0">
      <pane ySplit="6" topLeftCell="A18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2886</v>
      </c>
      <c r="J2" s="38" t="s">
        <v>4568</v>
      </c>
    </row>
    <row r="3" spans="1:54" ht="16.5" x14ac:dyDescent="0.3">
      <c r="C3" s="1" t="s">
        <v>28</v>
      </c>
      <c r="D3" s="21" t="s">
        <v>2887</v>
      </c>
      <c r="F3" s="75" t="s">
        <v>4653</v>
      </c>
      <c r="G3" s="13" t="s">
        <v>4487</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45</v>
      </c>
      <c r="C11" s="58" t="s">
        <v>46</v>
      </c>
      <c r="D11" s="52" t="s">
        <v>47</v>
      </c>
      <c r="E11" s="6" t="s">
        <v>44</v>
      </c>
      <c r="F11" s="19">
        <v>10450</v>
      </c>
      <c r="G11" s="24">
        <v>83.43</v>
      </c>
      <c r="H11" s="24">
        <v>8.83</v>
      </c>
      <c r="I11" s="31"/>
      <c r="J11" s="31"/>
      <c r="K11" s="35"/>
    </row>
    <row r="12" spans="1:54" x14ac:dyDescent="0.25">
      <c r="B12" s="8" t="s">
        <v>41</v>
      </c>
      <c r="C12" s="58" t="s">
        <v>42</v>
      </c>
      <c r="D12" s="52" t="s">
        <v>43</v>
      </c>
      <c r="E12" s="6" t="s">
        <v>44</v>
      </c>
      <c r="F12" s="19">
        <v>4915</v>
      </c>
      <c r="G12" s="24">
        <v>67.650000000000006</v>
      </c>
      <c r="H12" s="24">
        <v>7.16</v>
      </c>
      <c r="I12" s="31"/>
      <c r="J12" s="31"/>
      <c r="K12" s="35"/>
    </row>
    <row r="13" spans="1:54" x14ac:dyDescent="0.25">
      <c r="B13" s="8" t="s">
        <v>88</v>
      </c>
      <c r="C13" s="58" t="s">
        <v>89</v>
      </c>
      <c r="D13" s="52" t="s">
        <v>90</v>
      </c>
      <c r="E13" s="6" t="s">
        <v>91</v>
      </c>
      <c r="F13" s="19">
        <v>4639</v>
      </c>
      <c r="G13" s="24">
        <v>60.02</v>
      </c>
      <c r="H13" s="24">
        <v>6.35</v>
      </c>
      <c r="I13" s="31"/>
      <c r="J13" s="31"/>
      <c r="K13" s="35"/>
    </row>
    <row r="14" spans="1:54" x14ac:dyDescent="0.25">
      <c r="B14" s="8" t="s">
        <v>418</v>
      </c>
      <c r="C14" s="58" t="s">
        <v>419</v>
      </c>
      <c r="D14" s="52" t="s">
        <v>420</v>
      </c>
      <c r="E14" s="6" t="s">
        <v>273</v>
      </c>
      <c r="F14" s="19">
        <v>2089</v>
      </c>
      <c r="G14" s="24">
        <v>38.69</v>
      </c>
      <c r="H14" s="24">
        <v>4.09</v>
      </c>
      <c r="I14" s="31"/>
      <c r="J14" s="31"/>
      <c r="K14" s="35"/>
    </row>
    <row r="15" spans="1:54" x14ac:dyDescent="0.25">
      <c r="B15" s="8" t="s">
        <v>51</v>
      </c>
      <c r="C15" s="58" t="s">
        <v>52</v>
      </c>
      <c r="D15" s="52" t="s">
        <v>53</v>
      </c>
      <c r="E15" s="6" t="s">
        <v>54</v>
      </c>
      <c r="F15" s="19">
        <v>802</v>
      </c>
      <c r="G15" s="24">
        <v>33.229999999999997</v>
      </c>
      <c r="H15" s="24">
        <v>3.52</v>
      </c>
      <c r="I15" s="31"/>
      <c r="J15" s="31"/>
      <c r="K15" s="35"/>
    </row>
    <row r="16" spans="1:54" x14ac:dyDescent="0.25">
      <c r="B16" s="8" t="s">
        <v>67</v>
      </c>
      <c r="C16" s="58" t="s">
        <v>68</v>
      </c>
      <c r="D16" s="52" t="s">
        <v>69</v>
      </c>
      <c r="E16" s="6" t="s">
        <v>44</v>
      </c>
      <c r="F16" s="19">
        <v>2848</v>
      </c>
      <c r="G16" s="24">
        <v>29.25</v>
      </c>
      <c r="H16" s="24">
        <v>3.09</v>
      </c>
      <c r="I16" s="31"/>
      <c r="J16" s="31"/>
      <c r="K16" s="35"/>
    </row>
    <row r="17" spans="2:11" x14ac:dyDescent="0.25">
      <c r="B17" s="8" t="s">
        <v>48</v>
      </c>
      <c r="C17" s="58" t="s">
        <v>49</v>
      </c>
      <c r="D17" s="52" t="s">
        <v>50</v>
      </c>
      <c r="E17" s="6" t="s">
        <v>44</v>
      </c>
      <c r="F17" s="19">
        <v>1961</v>
      </c>
      <c r="G17" s="24">
        <v>26.4</v>
      </c>
      <c r="H17" s="24">
        <v>2.79</v>
      </c>
      <c r="I17" s="31"/>
      <c r="J17" s="31"/>
      <c r="K17" s="35"/>
    </row>
    <row r="18" spans="2:11" x14ac:dyDescent="0.25">
      <c r="B18" s="8" t="s">
        <v>63</v>
      </c>
      <c r="C18" s="58" t="s">
        <v>64</v>
      </c>
      <c r="D18" s="52" t="s">
        <v>65</v>
      </c>
      <c r="E18" s="6" t="s">
        <v>66</v>
      </c>
      <c r="F18" s="19">
        <v>2391</v>
      </c>
      <c r="G18" s="24">
        <v>23.92</v>
      </c>
      <c r="H18" s="24">
        <v>2.5299999999999998</v>
      </c>
      <c r="I18" s="31"/>
      <c r="J18" s="31"/>
      <c r="K18" s="35"/>
    </row>
    <row r="19" spans="2:11" x14ac:dyDescent="0.25">
      <c r="B19" s="8" t="s">
        <v>70</v>
      </c>
      <c r="C19" s="58" t="s">
        <v>71</v>
      </c>
      <c r="D19" s="52" t="s">
        <v>72</v>
      </c>
      <c r="E19" s="6" t="s">
        <v>44</v>
      </c>
      <c r="F19" s="19">
        <v>5046</v>
      </c>
      <c r="G19" s="24">
        <v>19.829999999999998</v>
      </c>
      <c r="H19" s="24">
        <v>2.1</v>
      </c>
      <c r="I19" s="31"/>
      <c r="J19" s="31"/>
      <c r="K19" s="35"/>
    </row>
    <row r="20" spans="2:11" x14ac:dyDescent="0.25">
      <c r="B20" s="8" t="s">
        <v>624</v>
      </c>
      <c r="C20" s="58" t="s">
        <v>625</v>
      </c>
      <c r="D20" s="52" t="s">
        <v>626</v>
      </c>
      <c r="E20" s="6" t="s">
        <v>301</v>
      </c>
      <c r="F20" s="19">
        <v>6614</v>
      </c>
      <c r="G20" s="24">
        <v>18.98</v>
      </c>
      <c r="H20" s="24">
        <v>2.0099999999999998</v>
      </c>
      <c r="I20" s="31"/>
      <c r="J20" s="31"/>
      <c r="K20" s="35"/>
    </row>
    <row r="21" spans="2:11" x14ac:dyDescent="0.25">
      <c r="B21" s="8" t="s">
        <v>464</v>
      </c>
      <c r="C21" s="58" t="s">
        <v>465</v>
      </c>
      <c r="D21" s="52" t="s">
        <v>466</v>
      </c>
      <c r="E21" s="6" t="s">
        <v>58</v>
      </c>
      <c r="F21" s="19">
        <v>614</v>
      </c>
      <c r="G21" s="24">
        <v>18.850000000000001</v>
      </c>
      <c r="H21" s="24">
        <v>1.99</v>
      </c>
      <c r="I21" s="31"/>
      <c r="J21" s="31"/>
      <c r="K21" s="35"/>
    </row>
    <row r="22" spans="2:11" x14ac:dyDescent="0.25">
      <c r="B22" s="8" t="s">
        <v>59</v>
      </c>
      <c r="C22" s="58" t="s">
        <v>60</v>
      </c>
      <c r="D22" s="52" t="s">
        <v>61</v>
      </c>
      <c r="E22" s="6" t="s">
        <v>62</v>
      </c>
      <c r="F22" s="19">
        <v>1835</v>
      </c>
      <c r="G22" s="24">
        <v>18.440000000000001</v>
      </c>
      <c r="H22" s="24">
        <v>1.95</v>
      </c>
      <c r="I22" s="31"/>
      <c r="J22" s="31"/>
      <c r="K22" s="35"/>
    </row>
    <row r="23" spans="2:11" x14ac:dyDescent="0.25">
      <c r="B23" s="8" t="s">
        <v>415</v>
      </c>
      <c r="C23" s="58" t="s">
        <v>416</v>
      </c>
      <c r="D23" s="52" t="s">
        <v>417</v>
      </c>
      <c r="E23" s="6" t="s">
        <v>66</v>
      </c>
      <c r="F23" s="19">
        <v>695</v>
      </c>
      <c r="G23" s="24">
        <v>14.14</v>
      </c>
      <c r="H23" s="24">
        <v>1.5</v>
      </c>
      <c r="I23" s="31"/>
      <c r="J23" s="31"/>
      <c r="K23" s="35"/>
    </row>
    <row r="24" spans="2:11" x14ac:dyDescent="0.25">
      <c r="B24" s="8" t="s">
        <v>428</v>
      </c>
      <c r="C24" s="58" t="s">
        <v>429</v>
      </c>
      <c r="D24" s="52" t="s">
        <v>430</v>
      </c>
      <c r="E24" s="6" t="s">
        <v>120</v>
      </c>
      <c r="F24" s="19">
        <v>740</v>
      </c>
      <c r="G24" s="24">
        <v>13.78</v>
      </c>
      <c r="H24" s="24">
        <v>1.46</v>
      </c>
      <c r="I24" s="31"/>
      <c r="J24" s="31"/>
      <c r="K24" s="35"/>
    </row>
    <row r="25" spans="2:11" x14ac:dyDescent="0.25">
      <c r="B25" s="8" t="s">
        <v>897</v>
      </c>
      <c r="C25" s="58" t="s">
        <v>898</v>
      </c>
      <c r="D25" s="52" t="s">
        <v>899</v>
      </c>
      <c r="E25" s="6" t="s">
        <v>139</v>
      </c>
      <c r="F25" s="19">
        <v>4962</v>
      </c>
      <c r="G25" s="24">
        <v>13.13</v>
      </c>
      <c r="H25" s="24">
        <v>1.39</v>
      </c>
      <c r="I25" s="31"/>
      <c r="J25" s="31"/>
      <c r="K25" s="35"/>
    </row>
    <row r="26" spans="2:11" x14ac:dyDescent="0.25">
      <c r="B26" s="8" t="s">
        <v>298</v>
      </c>
      <c r="C26" s="58" t="s">
        <v>299</v>
      </c>
      <c r="D26" s="52" t="s">
        <v>300</v>
      </c>
      <c r="E26" s="6" t="s">
        <v>301</v>
      </c>
      <c r="F26" s="19">
        <v>612</v>
      </c>
      <c r="G26" s="24">
        <v>12.97</v>
      </c>
      <c r="H26" s="24">
        <v>1.37</v>
      </c>
      <c r="I26" s="31"/>
      <c r="J26" s="31"/>
      <c r="K26" s="35"/>
    </row>
    <row r="27" spans="2:11" x14ac:dyDescent="0.25">
      <c r="B27" s="8" t="s">
        <v>1169</v>
      </c>
      <c r="C27" s="58" t="s">
        <v>1170</v>
      </c>
      <c r="D27" s="52" t="s">
        <v>1171</v>
      </c>
      <c r="E27" s="6" t="s">
        <v>62</v>
      </c>
      <c r="F27" s="19">
        <v>1194</v>
      </c>
      <c r="G27" s="24">
        <v>12.45</v>
      </c>
      <c r="H27" s="24">
        <v>1.32</v>
      </c>
      <c r="I27" s="31"/>
      <c r="J27" s="31"/>
      <c r="K27" s="35"/>
    </row>
    <row r="28" spans="2:11" x14ac:dyDescent="0.25">
      <c r="B28" s="8" t="s">
        <v>55</v>
      </c>
      <c r="C28" s="58" t="s">
        <v>56</v>
      </c>
      <c r="D28" s="52" t="s">
        <v>57</v>
      </c>
      <c r="E28" s="6" t="s">
        <v>58</v>
      </c>
      <c r="F28" s="19">
        <v>88</v>
      </c>
      <c r="G28" s="24">
        <v>12.43</v>
      </c>
      <c r="H28" s="24">
        <v>1.31</v>
      </c>
      <c r="I28" s="31"/>
      <c r="J28" s="31"/>
      <c r="K28" s="35"/>
    </row>
    <row r="29" spans="2:11" x14ac:dyDescent="0.25">
      <c r="B29" s="8" t="s">
        <v>900</v>
      </c>
      <c r="C29" s="58" t="s">
        <v>901</v>
      </c>
      <c r="D29" s="52" t="s">
        <v>902</v>
      </c>
      <c r="E29" s="6" t="s">
        <v>76</v>
      </c>
      <c r="F29" s="19">
        <v>280</v>
      </c>
      <c r="G29" s="24">
        <v>12.33</v>
      </c>
      <c r="H29" s="24">
        <v>1.3</v>
      </c>
      <c r="I29" s="31"/>
      <c r="J29" s="31"/>
      <c r="K29" s="35"/>
    </row>
    <row r="30" spans="2:11" x14ac:dyDescent="0.25">
      <c r="B30" s="8" t="s">
        <v>1163</v>
      </c>
      <c r="C30" s="58" t="s">
        <v>1164</v>
      </c>
      <c r="D30" s="52" t="s">
        <v>1165</v>
      </c>
      <c r="E30" s="6" t="s">
        <v>259</v>
      </c>
      <c r="F30" s="19">
        <v>3258</v>
      </c>
      <c r="G30" s="24">
        <v>11.62</v>
      </c>
      <c r="H30" s="24">
        <v>1.23</v>
      </c>
      <c r="I30" s="31"/>
      <c r="J30" s="31"/>
      <c r="K30" s="35"/>
    </row>
    <row r="31" spans="2:11" x14ac:dyDescent="0.25">
      <c r="B31" s="8" t="s">
        <v>323</v>
      </c>
      <c r="C31" s="58" t="s">
        <v>324</v>
      </c>
      <c r="D31" s="52" t="s">
        <v>325</v>
      </c>
      <c r="E31" s="6" t="s">
        <v>80</v>
      </c>
      <c r="F31" s="19">
        <v>5649</v>
      </c>
      <c r="G31" s="24">
        <v>10.63</v>
      </c>
      <c r="H31" s="24">
        <v>1.1200000000000001</v>
      </c>
      <c r="I31" s="31"/>
      <c r="J31" s="31"/>
      <c r="K31" s="35"/>
    </row>
    <row r="32" spans="2:11" x14ac:dyDescent="0.25">
      <c r="B32" s="8" t="s">
        <v>1166</v>
      </c>
      <c r="C32" s="58" t="s">
        <v>1167</v>
      </c>
      <c r="D32" s="52" t="s">
        <v>1168</v>
      </c>
      <c r="E32" s="6" t="s">
        <v>581</v>
      </c>
      <c r="F32" s="19">
        <v>2456</v>
      </c>
      <c r="G32" s="24">
        <v>10.119999999999999</v>
      </c>
      <c r="H32" s="24">
        <v>1.07</v>
      </c>
      <c r="I32" s="31"/>
      <c r="J32" s="31"/>
      <c r="K32" s="35"/>
    </row>
    <row r="33" spans="2:11" x14ac:dyDescent="0.25">
      <c r="B33" s="8" t="s">
        <v>437</v>
      </c>
      <c r="C33" s="58" t="s">
        <v>438</v>
      </c>
      <c r="D33" s="52" t="s">
        <v>439</v>
      </c>
      <c r="E33" s="6" t="s">
        <v>215</v>
      </c>
      <c r="F33" s="19">
        <v>986</v>
      </c>
      <c r="G33" s="24">
        <v>9.43</v>
      </c>
      <c r="H33" s="24">
        <v>1</v>
      </c>
      <c r="I33" s="31"/>
      <c r="J33" s="31"/>
      <c r="K33" s="35"/>
    </row>
    <row r="34" spans="2:11" x14ac:dyDescent="0.25">
      <c r="B34" s="8" t="s">
        <v>329</v>
      </c>
      <c r="C34" s="58" t="s">
        <v>330</v>
      </c>
      <c r="D34" s="52" t="s">
        <v>331</v>
      </c>
      <c r="E34" s="6" t="s">
        <v>332</v>
      </c>
      <c r="F34" s="19">
        <v>505</v>
      </c>
      <c r="G34" s="24">
        <v>9.14</v>
      </c>
      <c r="H34" s="24">
        <v>0.97</v>
      </c>
      <c r="I34" s="31"/>
      <c r="J34" s="31"/>
      <c r="K34" s="35"/>
    </row>
    <row r="35" spans="2:11" x14ac:dyDescent="0.25">
      <c r="B35" s="8" t="s">
        <v>81</v>
      </c>
      <c r="C35" s="58" t="s">
        <v>82</v>
      </c>
      <c r="D35" s="52" t="s">
        <v>83</v>
      </c>
      <c r="E35" s="6" t="s">
        <v>84</v>
      </c>
      <c r="F35" s="19">
        <v>81</v>
      </c>
      <c r="G35" s="24">
        <v>9.1300000000000008</v>
      </c>
      <c r="H35" s="24">
        <v>0.97</v>
      </c>
      <c r="I35" s="31"/>
      <c r="J35" s="31"/>
      <c r="K35" s="35"/>
    </row>
    <row r="36" spans="2:11" x14ac:dyDescent="0.25">
      <c r="B36" s="8" t="s">
        <v>1172</v>
      </c>
      <c r="C36" s="58" t="s">
        <v>1173</v>
      </c>
      <c r="D36" s="52" t="s">
        <v>1174</v>
      </c>
      <c r="E36" s="6" t="s">
        <v>259</v>
      </c>
      <c r="F36" s="19">
        <v>3124</v>
      </c>
      <c r="G36" s="24">
        <v>8.94</v>
      </c>
      <c r="H36" s="24">
        <v>0.95</v>
      </c>
      <c r="I36" s="31"/>
      <c r="J36" s="31"/>
      <c r="K36" s="35"/>
    </row>
    <row r="37" spans="2:11" x14ac:dyDescent="0.25">
      <c r="B37" s="8" t="s">
        <v>596</v>
      </c>
      <c r="C37" s="58" t="s">
        <v>597</v>
      </c>
      <c r="D37" s="52" t="s">
        <v>598</v>
      </c>
      <c r="E37" s="6" t="s">
        <v>214</v>
      </c>
      <c r="F37" s="19">
        <v>154</v>
      </c>
      <c r="G37" s="24">
        <v>8.27</v>
      </c>
      <c r="H37" s="24">
        <v>0.87</v>
      </c>
      <c r="I37" s="31"/>
      <c r="J37" s="31"/>
      <c r="K37" s="35"/>
    </row>
    <row r="38" spans="2:11" x14ac:dyDescent="0.25">
      <c r="B38" s="8" t="s">
        <v>73</v>
      </c>
      <c r="C38" s="58" t="s">
        <v>74</v>
      </c>
      <c r="D38" s="52" t="s">
        <v>75</v>
      </c>
      <c r="E38" s="6" t="s">
        <v>76</v>
      </c>
      <c r="F38" s="19">
        <v>309</v>
      </c>
      <c r="G38" s="24">
        <v>8.15</v>
      </c>
      <c r="H38" s="24">
        <v>0.86</v>
      </c>
      <c r="I38" s="31"/>
      <c r="J38" s="31"/>
      <c r="K38" s="35"/>
    </row>
    <row r="39" spans="2:11" x14ac:dyDescent="0.25">
      <c r="B39" s="8" t="s">
        <v>1093</v>
      </c>
      <c r="C39" s="58" t="s">
        <v>1094</v>
      </c>
      <c r="D39" s="52" t="s">
        <v>1095</v>
      </c>
      <c r="E39" s="6" t="s">
        <v>84</v>
      </c>
      <c r="F39" s="19">
        <v>257</v>
      </c>
      <c r="G39" s="24">
        <v>7.97</v>
      </c>
      <c r="H39" s="24">
        <v>0.84</v>
      </c>
      <c r="I39" s="31"/>
      <c r="J39" s="31"/>
      <c r="K39" s="35"/>
    </row>
    <row r="40" spans="2:11" x14ac:dyDescent="0.25">
      <c r="B40" s="8" t="s">
        <v>77</v>
      </c>
      <c r="C40" s="58" t="s">
        <v>78</v>
      </c>
      <c r="D40" s="52" t="s">
        <v>79</v>
      </c>
      <c r="E40" s="6" t="s">
        <v>80</v>
      </c>
      <c r="F40" s="19">
        <v>637</v>
      </c>
      <c r="G40" s="24">
        <v>7.81</v>
      </c>
      <c r="H40" s="24">
        <v>0.83</v>
      </c>
      <c r="I40" s="31"/>
      <c r="J40" s="31"/>
      <c r="K40" s="35"/>
    </row>
    <row r="41" spans="2:11" x14ac:dyDescent="0.25">
      <c r="B41" s="8" t="s">
        <v>336</v>
      </c>
      <c r="C41" s="58" t="s">
        <v>337</v>
      </c>
      <c r="D41" s="52" t="s">
        <v>338</v>
      </c>
      <c r="E41" s="6" t="s">
        <v>66</v>
      </c>
      <c r="F41" s="19">
        <v>726</v>
      </c>
      <c r="G41" s="24">
        <v>7.78</v>
      </c>
      <c r="H41" s="24">
        <v>0.82</v>
      </c>
      <c r="I41" s="31"/>
      <c r="J41" s="31"/>
      <c r="K41" s="35"/>
    </row>
    <row r="42" spans="2:11" x14ac:dyDescent="0.25">
      <c r="B42" s="8" t="s">
        <v>903</v>
      </c>
      <c r="C42" s="58" t="s">
        <v>904</v>
      </c>
      <c r="D42" s="52" t="s">
        <v>905</v>
      </c>
      <c r="E42" s="6" t="s">
        <v>139</v>
      </c>
      <c r="F42" s="19">
        <v>227</v>
      </c>
      <c r="G42" s="24">
        <v>7.45</v>
      </c>
      <c r="H42" s="24">
        <v>0.79</v>
      </c>
      <c r="I42" s="31"/>
      <c r="J42" s="31"/>
      <c r="K42" s="35"/>
    </row>
    <row r="43" spans="2:11" x14ac:dyDescent="0.25">
      <c r="B43" s="8" t="s">
        <v>1066</v>
      </c>
      <c r="C43" s="58" t="s">
        <v>1067</v>
      </c>
      <c r="D43" s="52" t="s">
        <v>1068</v>
      </c>
      <c r="E43" s="6" t="s">
        <v>58</v>
      </c>
      <c r="F43" s="19">
        <v>73</v>
      </c>
      <c r="G43" s="24">
        <v>7.09</v>
      </c>
      <c r="H43" s="24">
        <v>0.75</v>
      </c>
      <c r="I43" s="31"/>
      <c r="J43" s="31"/>
      <c r="K43" s="35"/>
    </row>
    <row r="44" spans="2:11" x14ac:dyDescent="0.25">
      <c r="B44" s="8" t="s">
        <v>934</v>
      </c>
      <c r="C44" s="58" t="s">
        <v>935</v>
      </c>
      <c r="D44" s="52" t="s">
        <v>936</v>
      </c>
      <c r="E44" s="6" t="s">
        <v>146</v>
      </c>
      <c r="F44" s="19">
        <v>489</v>
      </c>
      <c r="G44" s="24">
        <v>6.88</v>
      </c>
      <c r="H44" s="24">
        <v>0.73</v>
      </c>
      <c r="I44" s="31"/>
      <c r="J44" s="31"/>
      <c r="K44" s="35"/>
    </row>
    <row r="45" spans="2:11" x14ac:dyDescent="0.25">
      <c r="B45" s="8" t="s">
        <v>602</v>
      </c>
      <c r="C45" s="58" t="s">
        <v>603</v>
      </c>
      <c r="D45" s="52" t="s">
        <v>604</v>
      </c>
      <c r="E45" s="6" t="s">
        <v>605</v>
      </c>
      <c r="F45" s="19">
        <v>1563</v>
      </c>
      <c r="G45" s="24">
        <v>6.86</v>
      </c>
      <c r="H45" s="24">
        <v>0.73</v>
      </c>
      <c r="I45" s="31"/>
      <c r="J45" s="31"/>
      <c r="K45" s="35"/>
    </row>
    <row r="46" spans="2:11" x14ac:dyDescent="0.25">
      <c r="B46" s="8" t="s">
        <v>1175</v>
      </c>
      <c r="C46" s="58" t="s">
        <v>1176</v>
      </c>
      <c r="D46" s="52" t="s">
        <v>1177</v>
      </c>
      <c r="E46" s="6" t="s">
        <v>62</v>
      </c>
      <c r="F46" s="19">
        <v>384</v>
      </c>
      <c r="G46" s="24">
        <v>6.85</v>
      </c>
      <c r="H46" s="24">
        <v>0.72</v>
      </c>
      <c r="I46" s="31"/>
      <c r="J46" s="31"/>
      <c r="K46" s="35"/>
    </row>
    <row r="47" spans="2:11" x14ac:dyDescent="0.25">
      <c r="B47" s="8" t="s">
        <v>906</v>
      </c>
      <c r="C47" s="58" t="s">
        <v>907</v>
      </c>
      <c r="D47" s="52" t="s">
        <v>908</v>
      </c>
      <c r="E47" s="6" t="s">
        <v>58</v>
      </c>
      <c r="F47" s="19">
        <v>94</v>
      </c>
      <c r="G47" s="24">
        <v>6.65</v>
      </c>
      <c r="H47" s="24">
        <v>0.7</v>
      </c>
      <c r="I47" s="31"/>
      <c r="J47" s="31"/>
      <c r="K47" s="35"/>
    </row>
    <row r="48" spans="2:11" x14ac:dyDescent="0.25">
      <c r="B48" s="8" t="s">
        <v>424</v>
      </c>
      <c r="C48" s="58" t="s">
        <v>425</v>
      </c>
      <c r="D48" s="52" t="s">
        <v>426</v>
      </c>
      <c r="E48" s="6" t="s">
        <v>427</v>
      </c>
      <c r="F48" s="19">
        <v>2674</v>
      </c>
      <c r="G48" s="24">
        <v>6.28</v>
      </c>
      <c r="H48" s="24">
        <v>0.66</v>
      </c>
      <c r="I48" s="31"/>
      <c r="J48" s="31"/>
      <c r="K48" s="35"/>
    </row>
    <row r="49" spans="2:11" x14ac:dyDescent="0.25">
      <c r="B49" s="8" t="s">
        <v>590</v>
      </c>
      <c r="C49" s="58" t="s">
        <v>591</v>
      </c>
      <c r="D49" s="52" t="s">
        <v>592</v>
      </c>
      <c r="E49" s="6" t="s">
        <v>259</v>
      </c>
      <c r="F49" s="19">
        <v>2777</v>
      </c>
      <c r="G49" s="24">
        <v>6.21</v>
      </c>
      <c r="H49" s="24">
        <v>0.66</v>
      </c>
      <c r="I49" s="31"/>
      <c r="J49" s="31"/>
      <c r="K49" s="35"/>
    </row>
    <row r="50" spans="2:11" x14ac:dyDescent="0.25">
      <c r="B50" s="8" t="s">
        <v>421</v>
      </c>
      <c r="C50" s="58" t="s">
        <v>422</v>
      </c>
      <c r="D50" s="52" t="s">
        <v>423</v>
      </c>
      <c r="E50" s="6" t="s">
        <v>66</v>
      </c>
      <c r="F50" s="19">
        <v>437</v>
      </c>
      <c r="G50" s="24">
        <v>6.14</v>
      </c>
      <c r="H50" s="24">
        <v>0.65</v>
      </c>
      <c r="I50" s="31"/>
      <c r="J50" s="31"/>
      <c r="K50" s="35"/>
    </row>
    <row r="51" spans="2:11" x14ac:dyDescent="0.25">
      <c r="B51" s="8" t="s">
        <v>225</v>
      </c>
      <c r="C51" s="58" t="s">
        <v>226</v>
      </c>
      <c r="D51" s="52" t="s">
        <v>227</v>
      </c>
      <c r="E51" s="6" t="s">
        <v>228</v>
      </c>
      <c r="F51" s="19">
        <v>1439</v>
      </c>
      <c r="G51" s="24">
        <v>6.09</v>
      </c>
      <c r="H51" s="24">
        <v>0.64</v>
      </c>
      <c r="I51" s="31"/>
      <c r="J51" s="31"/>
      <c r="K51" s="35"/>
    </row>
    <row r="52" spans="2:11" x14ac:dyDescent="0.25">
      <c r="B52" s="8" t="s">
        <v>1010</v>
      </c>
      <c r="C52" s="58" t="s">
        <v>1011</v>
      </c>
      <c r="D52" s="52" t="s">
        <v>1012</v>
      </c>
      <c r="E52" s="6" t="s">
        <v>342</v>
      </c>
      <c r="F52" s="19">
        <v>70</v>
      </c>
      <c r="G52" s="24">
        <v>6.08</v>
      </c>
      <c r="H52" s="24">
        <v>0.64</v>
      </c>
      <c r="I52" s="31"/>
      <c r="J52" s="31"/>
      <c r="K52" s="35"/>
    </row>
    <row r="53" spans="2:11" x14ac:dyDescent="0.25">
      <c r="B53" s="8" t="s">
        <v>221</v>
      </c>
      <c r="C53" s="58" t="s">
        <v>222</v>
      </c>
      <c r="D53" s="52" t="s">
        <v>223</v>
      </c>
      <c r="E53" s="6" t="s">
        <v>224</v>
      </c>
      <c r="F53" s="19">
        <v>195</v>
      </c>
      <c r="G53" s="24">
        <v>5.92</v>
      </c>
      <c r="H53" s="24">
        <v>0.63</v>
      </c>
      <c r="I53" s="31"/>
      <c r="J53" s="31"/>
      <c r="K53" s="35"/>
    </row>
    <row r="54" spans="2:11" x14ac:dyDescent="0.25">
      <c r="B54" s="8" t="s">
        <v>615</v>
      </c>
      <c r="C54" s="58" t="s">
        <v>616</v>
      </c>
      <c r="D54" s="52" t="s">
        <v>617</v>
      </c>
      <c r="E54" s="6" t="s">
        <v>342</v>
      </c>
      <c r="F54" s="19">
        <v>507</v>
      </c>
      <c r="G54" s="24">
        <v>5.73</v>
      </c>
      <c r="H54" s="24">
        <v>0.61</v>
      </c>
      <c r="I54" s="31"/>
      <c r="J54" s="31"/>
      <c r="K54" s="35"/>
    </row>
    <row r="55" spans="2:11" x14ac:dyDescent="0.25">
      <c r="B55" s="8" t="s">
        <v>117</v>
      </c>
      <c r="C55" s="58" t="s">
        <v>118</v>
      </c>
      <c r="D55" s="52" t="s">
        <v>119</v>
      </c>
      <c r="E55" s="6" t="s">
        <v>120</v>
      </c>
      <c r="F55" s="19">
        <v>87</v>
      </c>
      <c r="G55" s="24">
        <v>5.72</v>
      </c>
      <c r="H55" s="24">
        <v>0.61</v>
      </c>
      <c r="I55" s="31"/>
      <c r="J55" s="31"/>
      <c r="K55" s="35"/>
    </row>
    <row r="56" spans="2:11" x14ac:dyDescent="0.25">
      <c r="B56" s="8" t="s">
        <v>412</v>
      </c>
      <c r="C56" s="58" t="s">
        <v>413</v>
      </c>
      <c r="D56" s="52" t="s">
        <v>414</v>
      </c>
      <c r="E56" s="6" t="s">
        <v>120</v>
      </c>
      <c r="F56" s="19">
        <v>388</v>
      </c>
      <c r="G56" s="24">
        <v>5.68</v>
      </c>
      <c r="H56" s="24">
        <v>0.6</v>
      </c>
      <c r="I56" s="31"/>
      <c r="J56" s="31"/>
      <c r="K56" s="35"/>
    </row>
    <row r="57" spans="2:11" x14ac:dyDescent="0.25">
      <c r="B57" s="8" t="s">
        <v>1178</v>
      </c>
      <c r="C57" s="58" t="s">
        <v>1179</v>
      </c>
      <c r="D57" s="52" t="s">
        <v>1180</v>
      </c>
      <c r="E57" s="6" t="s">
        <v>120</v>
      </c>
      <c r="F57" s="19">
        <v>418</v>
      </c>
      <c r="G57" s="24">
        <v>5.67</v>
      </c>
      <c r="H57" s="24">
        <v>0.6</v>
      </c>
      <c r="I57" s="31"/>
      <c r="J57" s="31"/>
      <c r="K57" s="35"/>
    </row>
    <row r="58" spans="2:11" x14ac:dyDescent="0.25">
      <c r="B58" s="8" t="s">
        <v>2358</v>
      </c>
      <c r="C58" s="58" t="s">
        <v>2359</v>
      </c>
      <c r="D58" s="52" t="s">
        <v>2360</v>
      </c>
      <c r="E58" s="6" t="s">
        <v>581</v>
      </c>
      <c r="F58" s="19">
        <v>128</v>
      </c>
      <c r="G58" s="24">
        <v>5.61</v>
      </c>
      <c r="H58" s="24">
        <v>0.59</v>
      </c>
      <c r="I58" s="31"/>
      <c r="J58" s="31"/>
      <c r="K58" s="35"/>
    </row>
    <row r="59" spans="2:11" x14ac:dyDescent="0.25">
      <c r="B59" s="8" t="s">
        <v>2125</v>
      </c>
      <c r="C59" s="58" t="s">
        <v>2126</v>
      </c>
      <c r="D59" s="52" t="s">
        <v>2127</v>
      </c>
      <c r="E59" s="6" t="s">
        <v>44</v>
      </c>
      <c r="F59" s="19">
        <v>1690</v>
      </c>
      <c r="G59" s="24">
        <v>5.58</v>
      </c>
      <c r="H59" s="24">
        <v>0.59</v>
      </c>
      <c r="I59" s="31"/>
      <c r="J59" s="31"/>
      <c r="K59" s="35"/>
    </row>
    <row r="60" spans="2:11" x14ac:dyDescent="0.25">
      <c r="B60" s="8" t="s">
        <v>85</v>
      </c>
      <c r="C60" s="58" t="s">
        <v>86</v>
      </c>
      <c r="D60" s="52" t="s">
        <v>87</v>
      </c>
      <c r="E60" s="6" t="s">
        <v>58</v>
      </c>
      <c r="F60" s="19">
        <v>160</v>
      </c>
      <c r="G60" s="24">
        <v>5.54</v>
      </c>
      <c r="H60" s="24">
        <v>0.59</v>
      </c>
      <c r="I60" s="31"/>
      <c r="J60" s="31"/>
      <c r="K60" s="35"/>
    </row>
    <row r="61" spans="2:11" x14ac:dyDescent="0.25">
      <c r="B61" s="8" t="s">
        <v>1181</v>
      </c>
      <c r="C61" s="58" t="s">
        <v>1182</v>
      </c>
      <c r="D61" s="52" t="s">
        <v>1183</v>
      </c>
      <c r="E61" s="6" t="s">
        <v>154</v>
      </c>
      <c r="F61" s="19">
        <v>309</v>
      </c>
      <c r="G61" s="24">
        <v>5.46</v>
      </c>
      <c r="H61" s="24">
        <v>0.57999999999999996</v>
      </c>
      <c r="I61" s="31"/>
      <c r="J61" s="31"/>
      <c r="K61" s="35"/>
    </row>
    <row r="62" spans="2:11" x14ac:dyDescent="0.25">
      <c r="B62" s="8" t="s">
        <v>1184</v>
      </c>
      <c r="C62" s="58" t="s">
        <v>1185</v>
      </c>
      <c r="D62" s="52" t="s">
        <v>1186</v>
      </c>
      <c r="E62" s="6" t="s">
        <v>62</v>
      </c>
      <c r="F62" s="19">
        <v>2309</v>
      </c>
      <c r="G62" s="24">
        <v>5.46</v>
      </c>
      <c r="H62" s="24">
        <v>0.57999999999999996</v>
      </c>
      <c r="I62" s="31"/>
      <c r="J62" s="31"/>
      <c r="K62" s="35"/>
    </row>
    <row r="63" spans="2:11" x14ac:dyDescent="0.25">
      <c r="B63" s="8" t="s">
        <v>431</v>
      </c>
      <c r="C63" s="58" t="s">
        <v>432</v>
      </c>
      <c r="D63" s="52" t="s">
        <v>433</v>
      </c>
      <c r="E63" s="6" t="s">
        <v>62</v>
      </c>
      <c r="F63" s="19">
        <v>298</v>
      </c>
      <c r="G63" s="24">
        <v>5.34</v>
      </c>
      <c r="H63" s="24">
        <v>0.56000000000000005</v>
      </c>
      <c r="I63" s="31"/>
      <c r="J63" s="31"/>
      <c r="K63" s="35"/>
    </row>
    <row r="64" spans="2:11" x14ac:dyDescent="0.25">
      <c r="B64" s="8" t="s">
        <v>467</v>
      </c>
      <c r="C64" s="58" t="s">
        <v>468</v>
      </c>
      <c r="D64" s="52" t="s">
        <v>469</v>
      </c>
      <c r="E64" s="6" t="s">
        <v>106</v>
      </c>
      <c r="F64" s="19">
        <v>93</v>
      </c>
      <c r="G64" s="24">
        <v>5.26</v>
      </c>
      <c r="H64" s="24">
        <v>0.56000000000000005</v>
      </c>
      <c r="I64" s="31"/>
      <c r="J64" s="31"/>
      <c r="K64" s="35"/>
    </row>
    <row r="65" spans="2:11" x14ac:dyDescent="0.25">
      <c r="B65" s="8" t="s">
        <v>1084</v>
      </c>
      <c r="C65" s="58" t="s">
        <v>1085</v>
      </c>
      <c r="D65" s="52" t="s">
        <v>1086</v>
      </c>
      <c r="E65" s="6" t="s">
        <v>58</v>
      </c>
      <c r="F65" s="19">
        <v>1439</v>
      </c>
      <c r="G65" s="24">
        <v>5.07</v>
      </c>
      <c r="H65" s="24">
        <v>0.54</v>
      </c>
      <c r="I65" s="31"/>
      <c r="J65" s="31"/>
      <c r="K65" s="35"/>
    </row>
    <row r="66" spans="2:11" x14ac:dyDescent="0.25">
      <c r="B66" s="8" t="s">
        <v>599</v>
      </c>
      <c r="C66" s="58" t="s">
        <v>600</v>
      </c>
      <c r="D66" s="52" t="s">
        <v>601</v>
      </c>
      <c r="E66" s="6" t="s">
        <v>139</v>
      </c>
      <c r="F66" s="19">
        <v>112</v>
      </c>
      <c r="G66" s="24">
        <v>4.9000000000000004</v>
      </c>
      <c r="H66" s="24">
        <v>0.52</v>
      </c>
      <c r="I66" s="31"/>
      <c r="J66" s="31"/>
      <c r="K66" s="35"/>
    </row>
    <row r="67" spans="2:11" x14ac:dyDescent="0.25">
      <c r="B67" s="8" t="s">
        <v>2445</v>
      </c>
      <c r="C67" s="58" t="s">
        <v>2446</v>
      </c>
      <c r="D67" s="52" t="s">
        <v>2447</v>
      </c>
      <c r="E67" s="6" t="s">
        <v>99</v>
      </c>
      <c r="F67" s="19">
        <v>8275</v>
      </c>
      <c r="G67" s="24">
        <v>4.87</v>
      </c>
      <c r="H67" s="24">
        <v>0.52</v>
      </c>
      <c r="I67" s="31"/>
      <c r="J67" s="31"/>
      <c r="K67" s="35"/>
    </row>
    <row r="68" spans="2:11" x14ac:dyDescent="0.25">
      <c r="B68" s="8" t="s">
        <v>1187</v>
      </c>
      <c r="C68" s="58" t="s">
        <v>1188</v>
      </c>
      <c r="D68" s="52" t="s">
        <v>1189</v>
      </c>
      <c r="E68" s="6" t="s">
        <v>536</v>
      </c>
      <c r="F68" s="19">
        <v>441</v>
      </c>
      <c r="G68" s="24">
        <v>4.74</v>
      </c>
      <c r="H68" s="24">
        <v>0.5</v>
      </c>
      <c r="I68" s="31"/>
      <c r="J68" s="31"/>
      <c r="K68" s="35"/>
    </row>
    <row r="69" spans="2:11" x14ac:dyDescent="0.25">
      <c r="B69" s="8" t="s">
        <v>636</v>
      </c>
      <c r="C69" s="58" t="s">
        <v>637</v>
      </c>
      <c r="D69" s="52" t="s">
        <v>638</v>
      </c>
      <c r="E69" s="6" t="s">
        <v>266</v>
      </c>
      <c r="F69" s="19">
        <v>928</v>
      </c>
      <c r="G69" s="24">
        <v>4.71</v>
      </c>
      <c r="H69" s="24">
        <v>0.5</v>
      </c>
      <c r="I69" s="31"/>
      <c r="J69" s="31"/>
      <c r="K69" s="35"/>
    </row>
    <row r="70" spans="2:11" x14ac:dyDescent="0.25">
      <c r="B70" s="8" t="s">
        <v>305</v>
      </c>
      <c r="C70" s="58" t="s">
        <v>306</v>
      </c>
      <c r="D70" s="52" t="s">
        <v>307</v>
      </c>
      <c r="E70" s="6" t="s">
        <v>131</v>
      </c>
      <c r="F70" s="19">
        <v>3039</v>
      </c>
      <c r="G70" s="24">
        <v>4.5</v>
      </c>
      <c r="H70" s="24">
        <v>0.48</v>
      </c>
      <c r="I70" s="31"/>
      <c r="J70" s="31"/>
      <c r="K70" s="35"/>
    </row>
    <row r="71" spans="2:11" x14ac:dyDescent="0.25">
      <c r="B71" s="8" t="s">
        <v>2400</v>
      </c>
      <c r="C71" s="58" t="s">
        <v>2401</v>
      </c>
      <c r="D71" s="52" t="s">
        <v>2402</v>
      </c>
      <c r="E71" s="6" t="s">
        <v>99</v>
      </c>
      <c r="F71" s="19">
        <v>464</v>
      </c>
      <c r="G71" s="24">
        <v>4.42</v>
      </c>
      <c r="H71" s="24">
        <v>0.47</v>
      </c>
      <c r="I71" s="31"/>
      <c r="J71" s="31"/>
      <c r="K71" s="35"/>
    </row>
    <row r="72" spans="2:11" x14ac:dyDescent="0.25">
      <c r="B72" s="8" t="s">
        <v>2233</v>
      </c>
      <c r="C72" s="58" t="s">
        <v>2234</v>
      </c>
      <c r="D72" s="52" t="s">
        <v>2235</v>
      </c>
      <c r="E72" s="6" t="s">
        <v>259</v>
      </c>
      <c r="F72" s="19">
        <v>1139</v>
      </c>
      <c r="G72" s="24">
        <v>4.3899999999999997</v>
      </c>
      <c r="H72" s="24">
        <v>0.46</v>
      </c>
      <c r="I72" s="31"/>
      <c r="J72" s="31"/>
      <c r="K72" s="35"/>
    </row>
    <row r="73" spans="2:11" x14ac:dyDescent="0.25">
      <c r="B73" s="8" t="s">
        <v>113</v>
      </c>
      <c r="C73" s="58" t="s">
        <v>114</v>
      </c>
      <c r="D73" s="52" t="s">
        <v>115</v>
      </c>
      <c r="E73" s="6" t="s">
        <v>116</v>
      </c>
      <c r="F73" s="19">
        <v>605</v>
      </c>
      <c r="G73" s="24">
        <v>4.32</v>
      </c>
      <c r="H73" s="24">
        <v>0.46</v>
      </c>
      <c r="I73" s="31"/>
      <c r="J73" s="31"/>
      <c r="K73" s="35"/>
    </row>
    <row r="74" spans="2:11" x14ac:dyDescent="0.25">
      <c r="B74" s="8" t="s">
        <v>247</v>
      </c>
      <c r="C74" s="58" t="s">
        <v>248</v>
      </c>
      <c r="D74" s="52" t="s">
        <v>249</v>
      </c>
      <c r="E74" s="6" t="s">
        <v>154</v>
      </c>
      <c r="F74" s="19">
        <v>740</v>
      </c>
      <c r="G74" s="24">
        <v>4.26</v>
      </c>
      <c r="H74" s="24">
        <v>0.45</v>
      </c>
      <c r="I74" s="31"/>
      <c r="J74" s="31"/>
      <c r="K74" s="35"/>
    </row>
    <row r="75" spans="2:11" x14ac:dyDescent="0.25">
      <c r="B75" s="8" t="s">
        <v>2231</v>
      </c>
      <c r="C75" s="58" t="s">
        <v>735</v>
      </c>
      <c r="D75" s="52" t="s">
        <v>2232</v>
      </c>
      <c r="E75" s="6" t="s">
        <v>62</v>
      </c>
      <c r="F75" s="19">
        <v>996</v>
      </c>
      <c r="G75" s="24">
        <v>4.2300000000000004</v>
      </c>
      <c r="H75" s="24">
        <v>0.45</v>
      </c>
      <c r="I75" s="31"/>
      <c r="J75" s="31"/>
      <c r="K75" s="35"/>
    </row>
    <row r="76" spans="2:11" x14ac:dyDescent="0.25">
      <c r="B76" s="8" t="s">
        <v>1109</v>
      </c>
      <c r="C76" s="58" t="s">
        <v>1110</v>
      </c>
      <c r="D76" s="52" t="s">
        <v>1111</v>
      </c>
      <c r="E76" s="6" t="s">
        <v>58</v>
      </c>
      <c r="F76" s="19">
        <v>88</v>
      </c>
      <c r="G76" s="24">
        <v>4.22</v>
      </c>
      <c r="H76" s="24">
        <v>0.45</v>
      </c>
      <c r="I76" s="31"/>
      <c r="J76" s="31"/>
      <c r="K76" s="35"/>
    </row>
    <row r="77" spans="2:11" x14ac:dyDescent="0.25">
      <c r="B77" s="8" t="s">
        <v>970</v>
      </c>
      <c r="C77" s="58" t="s">
        <v>971</v>
      </c>
      <c r="D77" s="52" t="s">
        <v>972</v>
      </c>
      <c r="E77" s="6" t="s">
        <v>973</v>
      </c>
      <c r="F77" s="19">
        <v>257</v>
      </c>
      <c r="G77" s="24">
        <v>4.1900000000000004</v>
      </c>
      <c r="H77" s="24">
        <v>0.44</v>
      </c>
      <c r="I77" s="31"/>
      <c r="J77" s="31"/>
      <c r="K77" s="35"/>
    </row>
    <row r="78" spans="2:11" x14ac:dyDescent="0.25">
      <c r="B78" s="8" t="s">
        <v>143</v>
      </c>
      <c r="C78" s="58" t="s">
        <v>144</v>
      </c>
      <c r="D78" s="52" t="s">
        <v>145</v>
      </c>
      <c r="E78" s="6" t="s">
        <v>146</v>
      </c>
      <c r="F78" s="19">
        <v>81</v>
      </c>
      <c r="G78" s="24">
        <v>4.18</v>
      </c>
      <c r="H78" s="24">
        <v>0.44</v>
      </c>
      <c r="I78" s="31"/>
      <c r="J78" s="31"/>
      <c r="K78" s="35"/>
    </row>
    <row r="79" spans="2:11" x14ac:dyDescent="0.25">
      <c r="B79" s="8" t="s">
        <v>2388</v>
      </c>
      <c r="C79" s="58" t="s">
        <v>1565</v>
      </c>
      <c r="D79" s="52" t="s">
        <v>2389</v>
      </c>
      <c r="E79" s="6" t="s">
        <v>44</v>
      </c>
      <c r="F79" s="19">
        <v>449</v>
      </c>
      <c r="G79" s="24">
        <v>4.1500000000000004</v>
      </c>
      <c r="H79" s="24">
        <v>0.44</v>
      </c>
      <c r="I79" s="31"/>
      <c r="J79" s="31"/>
      <c r="K79" s="35"/>
    </row>
    <row r="80" spans="2:11" x14ac:dyDescent="0.25">
      <c r="B80" s="8" t="s">
        <v>2236</v>
      </c>
      <c r="C80" s="58" t="s">
        <v>2237</v>
      </c>
      <c r="D80" s="52" t="s">
        <v>2238</v>
      </c>
      <c r="E80" s="6" t="s">
        <v>91</v>
      </c>
      <c r="F80" s="19">
        <v>1338</v>
      </c>
      <c r="G80" s="24">
        <v>4.0599999999999996</v>
      </c>
      <c r="H80" s="24">
        <v>0.43</v>
      </c>
      <c r="I80" s="31"/>
      <c r="J80" s="31"/>
      <c r="K80" s="35"/>
    </row>
    <row r="81" spans="2:11" x14ac:dyDescent="0.25">
      <c r="B81" s="8" t="s">
        <v>308</v>
      </c>
      <c r="C81" s="58" t="s">
        <v>309</v>
      </c>
      <c r="D81" s="52" t="s">
        <v>310</v>
      </c>
      <c r="E81" s="6" t="s">
        <v>120</v>
      </c>
      <c r="F81" s="19">
        <v>166</v>
      </c>
      <c r="G81" s="24">
        <v>4.0199999999999996</v>
      </c>
      <c r="H81" s="24">
        <v>0.43</v>
      </c>
      <c r="I81" s="31"/>
      <c r="J81" s="31"/>
      <c r="K81" s="35"/>
    </row>
    <row r="82" spans="2:11" x14ac:dyDescent="0.25">
      <c r="B82" s="8" t="s">
        <v>2405</v>
      </c>
      <c r="C82" s="58" t="s">
        <v>1629</v>
      </c>
      <c r="D82" s="52" t="s">
        <v>2406</v>
      </c>
      <c r="E82" s="6" t="s">
        <v>44</v>
      </c>
      <c r="F82" s="19">
        <v>385</v>
      </c>
      <c r="G82" s="24">
        <v>3.99</v>
      </c>
      <c r="H82" s="24">
        <v>0.42</v>
      </c>
      <c r="I82" s="31"/>
      <c r="J82" s="31"/>
      <c r="K82" s="35"/>
    </row>
    <row r="83" spans="2:11" x14ac:dyDescent="0.25">
      <c r="B83" s="8" t="s">
        <v>370</v>
      </c>
      <c r="C83" s="58" t="s">
        <v>371</v>
      </c>
      <c r="D83" s="52" t="s">
        <v>372</v>
      </c>
      <c r="E83" s="6" t="s">
        <v>173</v>
      </c>
      <c r="F83" s="19">
        <v>138</v>
      </c>
      <c r="G83" s="24">
        <v>3.66</v>
      </c>
      <c r="H83" s="24">
        <v>0.39</v>
      </c>
      <c r="I83" s="31"/>
      <c r="J83" s="31"/>
      <c r="K83" s="35"/>
    </row>
    <row r="84" spans="2:11" x14ac:dyDescent="0.25">
      <c r="B84" s="8" t="s">
        <v>2370</v>
      </c>
      <c r="C84" s="58" t="s">
        <v>808</v>
      </c>
      <c r="D84" s="52" t="s">
        <v>2371</v>
      </c>
      <c r="E84" s="6" t="s">
        <v>44</v>
      </c>
      <c r="F84" s="19">
        <v>4544</v>
      </c>
      <c r="G84" s="24">
        <v>3.61</v>
      </c>
      <c r="H84" s="24">
        <v>0.38</v>
      </c>
      <c r="I84" s="31"/>
      <c r="J84" s="31"/>
      <c r="K84" s="35"/>
    </row>
    <row r="85" spans="2:11" x14ac:dyDescent="0.25">
      <c r="B85" s="8" t="s">
        <v>1072</v>
      </c>
      <c r="C85" s="58" t="s">
        <v>1073</v>
      </c>
      <c r="D85" s="52" t="s">
        <v>1074</v>
      </c>
      <c r="E85" s="6" t="s">
        <v>91</v>
      </c>
      <c r="F85" s="19">
        <v>2517</v>
      </c>
      <c r="G85" s="24">
        <v>3.51</v>
      </c>
      <c r="H85" s="24">
        <v>0.37</v>
      </c>
      <c r="I85" s="31"/>
      <c r="J85" s="31"/>
      <c r="K85" s="35"/>
    </row>
    <row r="86" spans="2:11" x14ac:dyDescent="0.25">
      <c r="B86" s="8" t="s">
        <v>572</v>
      </c>
      <c r="C86" s="58" t="s">
        <v>573</v>
      </c>
      <c r="D86" s="52" t="s">
        <v>574</v>
      </c>
      <c r="E86" s="6" t="s">
        <v>66</v>
      </c>
      <c r="F86" s="19">
        <v>239</v>
      </c>
      <c r="G86" s="24">
        <v>3.51</v>
      </c>
      <c r="H86" s="24">
        <v>0.37</v>
      </c>
      <c r="I86" s="31"/>
      <c r="J86" s="31"/>
      <c r="K86" s="35"/>
    </row>
    <row r="87" spans="2:11" x14ac:dyDescent="0.25">
      <c r="B87" s="8" t="s">
        <v>470</v>
      </c>
      <c r="C87" s="58" t="s">
        <v>471</v>
      </c>
      <c r="D87" s="52" t="s">
        <v>472</v>
      </c>
      <c r="E87" s="6" t="s">
        <v>44</v>
      </c>
      <c r="F87" s="19">
        <v>1276</v>
      </c>
      <c r="G87" s="24">
        <v>3.48</v>
      </c>
      <c r="H87" s="24">
        <v>0.37</v>
      </c>
      <c r="I87" s="31"/>
      <c r="J87" s="31"/>
      <c r="K87" s="35"/>
    </row>
    <row r="88" spans="2:11" x14ac:dyDescent="0.25">
      <c r="B88" s="8" t="s">
        <v>270</v>
      </c>
      <c r="C88" s="58" t="s">
        <v>271</v>
      </c>
      <c r="D88" s="52" t="s">
        <v>272</v>
      </c>
      <c r="E88" s="6" t="s">
        <v>273</v>
      </c>
      <c r="F88" s="19">
        <v>886</v>
      </c>
      <c r="G88" s="24">
        <v>3.47</v>
      </c>
      <c r="H88" s="24">
        <v>0.37</v>
      </c>
      <c r="I88" s="31"/>
      <c r="J88" s="31"/>
      <c r="K88" s="35"/>
    </row>
    <row r="89" spans="2:11" x14ac:dyDescent="0.25">
      <c r="B89" s="8" t="s">
        <v>2410</v>
      </c>
      <c r="C89" s="58" t="s">
        <v>2411</v>
      </c>
      <c r="D89" s="52" t="s">
        <v>2412</v>
      </c>
      <c r="E89" s="6" t="s">
        <v>76</v>
      </c>
      <c r="F89" s="19">
        <v>28</v>
      </c>
      <c r="G89" s="24">
        <v>3.34</v>
      </c>
      <c r="H89" s="24">
        <v>0.35</v>
      </c>
      <c r="I89" s="31"/>
      <c r="J89" s="31"/>
      <c r="K89" s="35"/>
    </row>
    <row r="90" spans="2:11" x14ac:dyDescent="0.25">
      <c r="B90" s="8" t="s">
        <v>92</v>
      </c>
      <c r="C90" s="58" t="s">
        <v>93</v>
      </c>
      <c r="D90" s="52" t="s">
        <v>94</v>
      </c>
      <c r="E90" s="6" t="s">
        <v>95</v>
      </c>
      <c r="F90" s="19">
        <v>209</v>
      </c>
      <c r="G90" s="24">
        <v>3.33</v>
      </c>
      <c r="H90" s="24">
        <v>0.35</v>
      </c>
      <c r="I90" s="31"/>
      <c r="J90" s="31"/>
      <c r="K90" s="35"/>
    </row>
    <row r="91" spans="2:11" x14ac:dyDescent="0.25">
      <c r="B91" s="8" t="s">
        <v>391</v>
      </c>
      <c r="C91" s="58" t="s">
        <v>392</v>
      </c>
      <c r="D91" s="52" t="s">
        <v>393</v>
      </c>
      <c r="E91" s="6" t="s">
        <v>66</v>
      </c>
      <c r="F91" s="19">
        <v>1943</v>
      </c>
      <c r="G91" s="24">
        <v>3.31</v>
      </c>
      <c r="H91" s="24">
        <v>0.35</v>
      </c>
      <c r="I91" s="31"/>
      <c r="J91" s="31"/>
      <c r="K91" s="35"/>
    </row>
    <row r="92" spans="2:11" x14ac:dyDescent="0.25">
      <c r="B92" s="8" t="s">
        <v>2385</v>
      </c>
      <c r="C92" s="58" t="s">
        <v>2386</v>
      </c>
      <c r="D92" s="52" t="s">
        <v>2387</v>
      </c>
      <c r="E92" s="6" t="s">
        <v>973</v>
      </c>
      <c r="F92" s="19">
        <v>290</v>
      </c>
      <c r="G92" s="24">
        <v>3.31</v>
      </c>
      <c r="H92" s="24">
        <v>0.35</v>
      </c>
      <c r="I92" s="31"/>
      <c r="J92" s="31"/>
      <c r="K92" s="35"/>
    </row>
    <row r="93" spans="2:11" x14ac:dyDescent="0.25">
      <c r="B93" s="8" t="s">
        <v>974</v>
      </c>
      <c r="C93" s="58" t="s">
        <v>975</v>
      </c>
      <c r="D93" s="52" t="s">
        <v>976</v>
      </c>
      <c r="E93" s="6" t="s">
        <v>66</v>
      </c>
      <c r="F93" s="19">
        <v>75</v>
      </c>
      <c r="G93" s="24">
        <v>3.24</v>
      </c>
      <c r="H93" s="24">
        <v>0.34</v>
      </c>
      <c r="I93" s="31"/>
      <c r="J93" s="31"/>
      <c r="K93" s="35"/>
    </row>
    <row r="94" spans="2:11" x14ac:dyDescent="0.25">
      <c r="B94" s="8" t="s">
        <v>434</v>
      </c>
      <c r="C94" s="58" t="s">
        <v>435</v>
      </c>
      <c r="D94" s="52" t="s">
        <v>436</v>
      </c>
      <c r="E94" s="6" t="s">
        <v>381</v>
      </c>
      <c r="F94" s="19">
        <v>1848</v>
      </c>
      <c r="G94" s="24">
        <v>3.21</v>
      </c>
      <c r="H94" s="24">
        <v>0.34</v>
      </c>
      <c r="I94" s="31"/>
      <c r="J94" s="31"/>
      <c r="K94" s="35"/>
    </row>
    <row r="95" spans="2:11" x14ac:dyDescent="0.25">
      <c r="B95" s="8" t="s">
        <v>2361</v>
      </c>
      <c r="C95" s="58" t="s">
        <v>732</v>
      </c>
      <c r="D95" s="52" t="s">
        <v>2362</v>
      </c>
      <c r="E95" s="6" t="s">
        <v>62</v>
      </c>
      <c r="F95" s="19">
        <v>849</v>
      </c>
      <c r="G95" s="24">
        <v>3.09</v>
      </c>
      <c r="H95" s="24">
        <v>0.33</v>
      </c>
      <c r="I95" s="31"/>
      <c r="J95" s="31"/>
      <c r="K95" s="35"/>
    </row>
    <row r="96" spans="2:11" x14ac:dyDescent="0.25">
      <c r="B96" s="8" t="s">
        <v>2451</v>
      </c>
      <c r="C96" s="58" t="s">
        <v>2452</v>
      </c>
      <c r="D96" s="52" t="s">
        <v>2453</v>
      </c>
      <c r="E96" s="6" t="s">
        <v>62</v>
      </c>
      <c r="F96" s="19">
        <v>29</v>
      </c>
      <c r="G96" s="24">
        <v>3.08</v>
      </c>
      <c r="H96" s="24">
        <v>0.33</v>
      </c>
      <c r="I96" s="31"/>
      <c r="J96" s="31"/>
      <c r="K96" s="35"/>
    </row>
    <row r="97" spans="2:11" x14ac:dyDescent="0.25">
      <c r="B97" s="8" t="s">
        <v>2413</v>
      </c>
      <c r="C97" s="58" t="s">
        <v>2414</v>
      </c>
      <c r="D97" s="52" t="s">
        <v>2415</v>
      </c>
      <c r="E97" s="6" t="s">
        <v>536</v>
      </c>
      <c r="F97" s="19">
        <v>365</v>
      </c>
      <c r="G97" s="24">
        <v>3.05</v>
      </c>
      <c r="H97" s="24">
        <v>0.32</v>
      </c>
      <c r="I97" s="31"/>
      <c r="J97" s="31"/>
      <c r="K97" s="35"/>
    </row>
    <row r="98" spans="2:11" x14ac:dyDescent="0.25">
      <c r="B98" s="8" t="s">
        <v>232</v>
      </c>
      <c r="C98" s="58" t="s">
        <v>233</v>
      </c>
      <c r="D98" s="52" t="s">
        <v>234</v>
      </c>
      <c r="E98" s="6" t="s">
        <v>228</v>
      </c>
      <c r="F98" s="19">
        <v>1933</v>
      </c>
      <c r="G98" s="24">
        <v>3.05</v>
      </c>
      <c r="H98" s="24">
        <v>0.32</v>
      </c>
      <c r="I98" s="31"/>
      <c r="J98" s="31"/>
      <c r="K98" s="35"/>
    </row>
    <row r="99" spans="2:11" x14ac:dyDescent="0.25">
      <c r="B99" s="8" t="s">
        <v>2114</v>
      </c>
      <c r="C99" s="58" t="s">
        <v>2115</v>
      </c>
      <c r="D99" s="52" t="s">
        <v>2116</v>
      </c>
      <c r="E99" s="6" t="s">
        <v>154</v>
      </c>
      <c r="F99" s="19">
        <v>168</v>
      </c>
      <c r="G99" s="24">
        <v>2.92</v>
      </c>
      <c r="H99" s="24">
        <v>0.31</v>
      </c>
      <c r="I99" s="31"/>
      <c r="J99" s="31"/>
      <c r="K99" s="35"/>
    </row>
    <row r="100" spans="2:11" x14ac:dyDescent="0.25">
      <c r="B100" s="8" t="s">
        <v>2884</v>
      </c>
      <c r="C100" s="58" t="s">
        <v>1282</v>
      </c>
      <c r="D100" s="52" t="s">
        <v>2885</v>
      </c>
      <c r="E100" s="6" t="s">
        <v>44</v>
      </c>
      <c r="F100" s="19">
        <v>12048</v>
      </c>
      <c r="G100" s="24">
        <v>2.91</v>
      </c>
      <c r="H100" s="24">
        <v>0.31</v>
      </c>
      <c r="I100" s="31"/>
      <c r="J100" s="31"/>
      <c r="K100" s="35"/>
    </row>
    <row r="101" spans="2:11" x14ac:dyDescent="0.25">
      <c r="B101" s="8" t="s">
        <v>2363</v>
      </c>
      <c r="C101" s="58" t="s">
        <v>812</v>
      </c>
      <c r="D101" s="52" t="s">
        <v>2364</v>
      </c>
      <c r="E101" s="6" t="s">
        <v>44</v>
      </c>
      <c r="F101" s="19">
        <v>2301</v>
      </c>
      <c r="G101" s="24">
        <v>2.89</v>
      </c>
      <c r="H101" s="24">
        <v>0.31</v>
      </c>
      <c r="I101" s="31"/>
      <c r="J101" s="31"/>
      <c r="K101" s="35"/>
    </row>
    <row r="102" spans="2:11" x14ac:dyDescent="0.25">
      <c r="B102" s="8" t="s">
        <v>612</v>
      </c>
      <c r="C102" s="58" t="s">
        <v>613</v>
      </c>
      <c r="D102" s="52" t="s">
        <v>614</v>
      </c>
      <c r="E102" s="6" t="s">
        <v>135</v>
      </c>
      <c r="F102" s="19">
        <v>441</v>
      </c>
      <c r="G102" s="24">
        <v>2.74</v>
      </c>
      <c r="H102" s="24">
        <v>0.28999999999999998</v>
      </c>
      <c r="I102" s="31"/>
      <c r="J102" s="31"/>
      <c r="K102" s="35"/>
    </row>
    <row r="103" spans="2:11" x14ac:dyDescent="0.25">
      <c r="B103" s="8" t="s">
        <v>2130</v>
      </c>
      <c r="C103" s="58" t="s">
        <v>2131</v>
      </c>
      <c r="D103" s="52" t="s">
        <v>2132</v>
      </c>
      <c r="E103" s="6" t="s">
        <v>95</v>
      </c>
      <c r="F103" s="19">
        <v>100</v>
      </c>
      <c r="G103" s="24">
        <v>2.74</v>
      </c>
      <c r="H103" s="24">
        <v>0.28999999999999998</v>
      </c>
      <c r="I103" s="31"/>
      <c r="J103" s="31"/>
      <c r="K103" s="35"/>
    </row>
    <row r="104" spans="2:11" x14ac:dyDescent="0.25">
      <c r="B104" s="8" t="s">
        <v>280</v>
      </c>
      <c r="C104" s="58" t="s">
        <v>281</v>
      </c>
      <c r="D104" s="52" t="s">
        <v>282</v>
      </c>
      <c r="E104" s="6" t="s">
        <v>184</v>
      </c>
      <c r="F104" s="19">
        <v>267</v>
      </c>
      <c r="G104" s="24">
        <v>2.7</v>
      </c>
      <c r="H104" s="24">
        <v>0.28999999999999998</v>
      </c>
      <c r="I104" s="31"/>
      <c r="J104" s="31"/>
      <c r="K104" s="35"/>
    </row>
    <row r="105" spans="2:11" x14ac:dyDescent="0.25">
      <c r="B105" s="8" t="s">
        <v>1087</v>
      </c>
      <c r="C105" s="58" t="s">
        <v>1088</v>
      </c>
      <c r="D105" s="52" t="s">
        <v>1089</v>
      </c>
      <c r="E105" s="6" t="s">
        <v>266</v>
      </c>
      <c r="F105" s="19">
        <v>199</v>
      </c>
      <c r="G105" s="24">
        <v>2.69</v>
      </c>
      <c r="H105" s="24">
        <v>0.28000000000000003</v>
      </c>
      <c r="I105" s="31"/>
      <c r="J105" s="31"/>
      <c r="K105" s="35"/>
    </row>
    <row r="106" spans="2:11" x14ac:dyDescent="0.25">
      <c r="B106" s="8" t="s">
        <v>639</v>
      </c>
      <c r="C106" s="58" t="s">
        <v>640</v>
      </c>
      <c r="D106" s="52" t="s">
        <v>641</v>
      </c>
      <c r="E106" s="6" t="s">
        <v>139</v>
      </c>
      <c r="F106" s="19">
        <v>262</v>
      </c>
      <c r="G106" s="24">
        <v>2.56</v>
      </c>
      <c r="H106" s="24">
        <v>0.27</v>
      </c>
      <c r="I106" s="31"/>
      <c r="J106" s="31"/>
      <c r="K106" s="35"/>
    </row>
    <row r="107" spans="2:11" x14ac:dyDescent="0.25">
      <c r="B107" s="8" t="s">
        <v>1054</v>
      </c>
      <c r="C107" s="58" t="s">
        <v>1055</v>
      </c>
      <c r="D107" s="52" t="s">
        <v>1056</v>
      </c>
      <c r="E107" s="6" t="s">
        <v>44</v>
      </c>
      <c r="F107" s="19">
        <v>2364</v>
      </c>
      <c r="G107" s="24">
        <v>2.52</v>
      </c>
      <c r="H107" s="24">
        <v>0.27</v>
      </c>
      <c r="I107" s="31"/>
      <c r="J107" s="31"/>
      <c r="K107" s="35"/>
    </row>
    <row r="108" spans="2:11" x14ac:dyDescent="0.25">
      <c r="B108" s="8" t="s">
        <v>235</v>
      </c>
      <c r="C108" s="58" t="s">
        <v>236</v>
      </c>
      <c r="D108" s="52" t="s">
        <v>237</v>
      </c>
      <c r="E108" s="6" t="s">
        <v>84</v>
      </c>
      <c r="F108" s="19">
        <v>9</v>
      </c>
      <c r="G108" s="24">
        <v>2.27</v>
      </c>
      <c r="H108" s="24">
        <v>0.24</v>
      </c>
      <c r="I108" s="31"/>
      <c r="J108" s="31"/>
      <c r="K108" s="35"/>
    </row>
    <row r="109" spans="2:11" x14ac:dyDescent="0.25">
      <c r="B109" s="8" t="s">
        <v>107</v>
      </c>
      <c r="C109" s="58" t="s">
        <v>108</v>
      </c>
      <c r="D109" s="52" t="s">
        <v>109</v>
      </c>
      <c r="E109" s="6" t="s">
        <v>66</v>
      </c>
      <c r="F109" s="19">
        <v>63</v>
      </c>
      <c r="G109" s="24">
        <v>2.23</v>
      </c>
      <c r="H109" s="24">
        <v>0.24</v>
      </c>
      <c r="I109" s="31"/>
      <c r="J109" s="31"/>
      <c r="K109" s="35"/>
    </row>
    <row r="110" spans="2:11" x14ac:dyDescent="0.25">
      <c r="B110" s="8" t="s">
        <v>2437</v>
      </c>
      <c r="C110" s="58" t="s">
        <v>2438</v>
      </c>
      <c r="D110" s="52" t="s">
        <v>2439</v>
      </c>
      <c r="E110" s="6" t="s">
        <v>76</v>
      </c>
      <c r="F110" s="19">
        <v>172</v>
      </c>
      <c r="G110" s="24">
        <v>1.99</v>
      </c>
      <c r="H110" s="24">
        <v>0.21</v>
      </c>
      <c r="I110" s="31"/>
      <c r="J110" s="31"/>
      <c r="K110" s="35"/>
    </row>
    <row r="111" spans="2:11" x14ac:dyDescent="0.25">
      <c r="C111" s="56" t="s">
        <v>191</v>
      </c>
      <c r="D111" s="52"/>
      <c r="E111" s="6"/>
      <c r="F111" s="19"/>
      <c r="G111" s="25">
        <v>942.09</v>
      </c>
      <c r="H111" s="25">
        <v>99.7</v>
      </c>
      <c r="I111" s="31"/>
      <c r="J111" s="31"/>
      <c r="K111" s="35"/>
    </row>
    <row r="112" spans="2:11" x14ac:dyDescent="0.25">
      <c r="C112" s="55"/>
      <c r="D112" s="52"/>
      <c r="E112" s="6"/>
      <c r="F112" s="19"/>
      <c r="G112" s="24"/>
      <c r="H112" s="24"/>
      <c r="I112" s="31"/>
      <c r="J112" s="31"/>
      <c r="K112" s="35"/>
    </row>
    <row r="113" spans="3:11" x14ac:dyDescent="0.25">
      <c r="C113" s="56" t="s">
        <v>3</v>
      </c>
      <c r="D113" s="52"/>
      <c r="E113" s="6"/>
      <c r="F113" s="19"/>
      <c r="G113" s="24" t="s">
        <v>2</v>
      </c>
      <c r="H113" s="24" t="s">
        <v>2</v>
      </c>
      <c r="I113" s="31"/>
      <c r="J113" s="31"/>
      <c r="K113" s="35"/>
    </row>
    <row r="114" spans="3:11" x14ac:dyDescent="0.25">
      <c r="C114" s="55"/>
      <c r="D114" s="52"/>
      <c r="E114" s="6"/>
      <c r="F114" s="19"/>
      <c r="G114" s="24"/>
      <c r="H114" s="24"/>
      <c r="I114" s="31"/>
      <c r="J114" s="31"/>
      <c r="K114" s="35"/>
    </row>
    <row r="115" spans="3:11" x14ac:dyDescent="0.25">
      <c r="C115" s="56" t="s">
        <v>4</v>
      </c>
      <c r="D115" s="52"/>
      <c r="E115" s="6"/>
      <c r="F115" s="19"/>
      <c r="G115" s="24" t="s">
        <v>2</v>
      </c>
      <c r="H115" s="24" t="s">
        <v>2</v>
      </c>
      <c r="I115" s="31"/>
      <c r="J115" s="31"/>
      <c r="K115" s="35"/>
    </row>
    <row r="116" spans="3:11" x14ac:dyDescent="0.25">
      <c r="C116" s="55"/>
      <c r="D116" s="52"/>
      <c r="E116" s="6"/>
      <c r="F116" s="19"/>
      <c r="G116" s="24"/>
      <c r="H116" s="24"/>
      <c r="I116" s="31"/>
      <c r="J116" s="31"/>
      <c r="K116" s="35"/>
    </row>
    <row r="117" spans="3:11" x14ac:dyDescent="0.25">
      <c r="C117" s="56" t="s">
        <v>5</v>
      </c>
      <c r="D117" s="52"/>
      <c r="E117" s="6"/>
      <c r="F117" s="19"/>
      <c r="G117" s="24"/>
      <c r="H117" s="24"/>
      <c r="I117" s="31"/>
      <c r="J117" s="31"/>
      <c r="K117" s="35"/>
    </row>
    <row r="118" spans="3:11" x14ac:dyDescent="0.25">
      <c r="C118" s="55"/>
      <c r="D118" s="52"/>
      <c r="E118" s="6"/>
      <c r="F118" s="19"/>
      <c r="G118" s="24"/>
      <c r="H118" s="24"/>
      <c r="I118" s="31"/>
      <c r="J118" s="31"/>
      <c r="K118" s="35"/>
    </row>
    <row r="119" spans="3:11" x14ac:dyDescent="0.25">
      <c r="C119" s="56" t="s">
        <v>6</v>
      </c>
      <c r="D119" s="52"/>
      <c r="E119" s="6"/>
      <c r="F119" s="19"/>
      <c r="G119" s="24" t="s">
        <v>2</v>
      </c>
      <c r="H119" s="24" t="s">
        <v>2</v>
      </c>
      <c r="I119" s="31"/>
      <c r="J119" s="31"/>
      <c r="K119" s="35"/>
    </row>
    <row r="120" spans="3:11" x14ac:dyDescent="0.25">
      <c r="C120" s="55"/>
      <c r="D120" s="52"/>
      <c r="E120" s="6"/>
      <c r="F120" s="19"/>
      <c r="G120" s="24"/>
      <c r="H120" s="24"/>
      <c r="I120" s="31"/>
      <c r="J120" s="31"/>
      <c r="K120" s="35"/>
    </row>
    <row r="121" spans="3:11" x14ac:dyDescent="0.25">
      <c r="C121" s="56" t="s">
        <v>7</v>
      </c>
      <c r="D121" s="52"/>
      <c r="E121" s="6"/>
      <c r="F121" s="19"/>
      <c r="G121" s="24" t="s">
        <v>2</v>
      </c>
      <c r="H121" s="24" t="s">
        <v>2</v>
      </c>
      <c r="I121" s="31"/>
      <c r="J121" s="31"/>
      <c r="K121" s="35"/>
    </row>
    <row r="122" spans="3:11" x14ac:dyDescent="0.25">
      <c r="C122" s="55"/>
      <c r="D122" s="52"/>
      <c r="E122" s="6"/>
      <c r="F122" s="19"/>
      <c r="G122" s="24"/>
      <c r="H122" s="24"/>
      <c r="I122" s="31"/>
      <c r="J122" s="31"/>
      <c r="K122" s="35"/>
    </row>
    <row r="123" spans="3:11" x14ac:dyDescent="0.25">
      <c r="C123" s="56" t="s">
        <v>8</v>
      </c>
      <c r="D123" s="52"/>
      <c r="E123" s="6"/>
      <c r="F123" s="19"/>
      <c r="G123" s="24" t="s">
        <v>2</v>
      </c>
      <c r="H123" s="24" t="s">
        <v>2</v>
      </c>
      <c r="I123" s="31"/>
      <c r="J123" s="31"/>
      <c r="K123" s="35"/>
    </row>
    <row r="124" spans="3:11" x14ac:dyDescent="0.25">
      <c r="C124" s="55"/>
      <c r="D124" s="52"/>
      <c r="E124" s="6"/>
      <c r="F124" s="19"/>
      <c r="G124" s="24"/>
      <c r="H124" s="24"/>
      <c r="I124" s="31"/>
      <c r="J124" s="31"/>
      <c r="K124" s="35"/>
    </row>
    <row r="125" spans="3:11" x14ac:dyDescent="0.25">
      <c r="C125" s="56" t="s">
        <v>9</v>
      </c>
      <c r="D125" s="52"/>
      <c r="E125" s="6"/>
      <c r="F125" s="19"/>
      <c r="G125" s="24" t="s">
        <v>2</v>
      </c>
      <c r="H125" s="24" t="s">
        <v>2</v>
      </c>
      <c r="I125" s="31"/>
      <c r="J125" s="31"/>
      <c r="K125" s="35"/>
    </row>
    <row r="126" spans="3:11" x14ac:dyDescent="0.25">
      <c r="C126" s="55"/>
      <c r="D126" s="52"/>
      <c r="E126" s="6"/>
      <c r="F126" s="19"/>
      <c r="G126" s="24"/>
      <c r="H126" s="24"/>
      <c r="I126" s="31"/>
      <c r="J126" s="31"/>
      <c r="K126" s="35"/>
    </row>
    <row r="127" spans="3:11" x14ac:dyDescent="0.25">
      <c r="C127" s="56" t="s">
        <v>10</v>
      </c>
      <c r="D127" s="52"/>
      <c r="E127" s="6"/>
      <c r="F127" s="19"/>
      <c r="G127" s="24" t="s">
        <v>2</v>
      </c>
      <c r="H127" s="24" t="s">
        <v>2</v>
      </c>
      <c r="I127" s="31"/>
      <c r="J127" s="31"/>
      <c r="K127" s="35"/>
    </row>
    <row r="128" spans="3:11" x14ac:dyDescent="0.25">
      <c r="C128" s="55"/>
      <c r="D128" s="52"/>
      <c r="E128" s="6"/>
      <c r="F128" s="19"/>
      <c r="G128" s="24"/>
      <c r="H128" s="24"/>
      <c r="I128" s="31"/>
      <c r="J128" s="31"/>
      <c r="K128" s="35"/>
    </row>
    <row r="129" spans="1:11" x14ac:dyDescent="0.25">
      <c r="C129" s="56" t="s">
        <v>11</v>
      </c>
      <c r="D129" s="52"/>
      <c r="E129" s="6"/>
      <c r="F129" s="19"/>
      <c r="G129" s="24" t="s">
        <v>2</v>
      </c>
      <c r="H129" s="24" t="s">
        <v>2</v>
      </c>
      <c r="I129" s="31"/>
      <c r="J129" s="31"/>
      <c r="K129" s="35"/>
    </row>
    <row r="130" spans="1:11" x14ac:dyDescent="0.25">
      <c r="C130" s="55"/>
      <c r="D130" s="52"/>
      <c r="E130" s="6"/>
      <c r="F130" s="19"/>
      <c r="G130" s="24"/>
      <c r="H130" s="24"/>
      <c r="I130" s="31"/>
      <c r="J130" s="31"/>
      <c r="K130" s="35"/>
    </row>
    <row r="131" spans="1:11" x14ac:dyDescent="0.25">
      <c r="C131" s="56" t="s">
        <v>13</v>
      </c>
      <c r="D131" s="52"/>
      <c r="E131" s="6"/>
      <c r="F131" s="19"/>
      <c r="G131" s="24"/>
      <c r="H131" s="24"/>
      <c r="I131" s="31"/>
      <c r="J131" s="31"/>
      <c r="K131" s="35"/>
    </row>
    <row r="132" spans="1:11" x14ac:dyDescent="0.25">
      <c r="C132" s="55"/>
      <c r="D132" s="52"/>
      <c r="E132" s="6"/>
      <c r="F132" s="19"/>
      <c r="G132" s="24"/>
      <c r="H132" s="24"/>
      <c r="I132" s="31"/>
      <c r="J132" s="31"/>
      <c r="K132" s="35"/>
    </row>
    <row r="133" spans="1:11" x14ac:dyDescent="0.25">
      <c r="C133" s="56" t="s">
        <v>14</v>
      </c>
      <c r="D133" s="52"/>
      <c r="E133" s="6"/>
      <c r="F133" s="19"/>
      <c r="G133" s="24" t="s">
        <v>2</v>
      </c>
      <c r="H133" s="24" t="s">
        <v>2</v>
      </c>
      <c r="I133" s="31"/>
      <c r="J133" s="31"/>
      <c r="K133" s="35"/>
    </row>
    <row r="134" spans="1:11" x14ac:dyDescent="0.25">
      <c r="C134" s="55"/>
      <c r="D134" s="52"/>
      <c r="E134" s="6"/>
      <c r="F134" s="19"/>
      <c r="G134" s="24"/>
      <c r="H134" s="24"/>
      <c r="I134" s="31"/>
      <c r="J134" s="31"/>
      <c r="K134" s="35"/>
    </row>
    <row r="135" spans="1:11" x14ac:dyDescent="0.25">
      <c r="C135" s="56" t="s">
        <v>15</v>
      </c>
      <c r="D135" s="52"/>
      <c r="E135" s="6"/>
      <c r="F135" s="19"/>
      <c r="G135" s="24" t="s">
        <v>2</v>
      </c>
      <c r="H135" s="24" t="s">
        <v>2</v>
      </c>
      <c r="I135" s="31"/>
      <c r="J135" s="31"/>
      <c r="K135" s="35"/>
    </row>
    <row r="136" spans="1:11" x14ac:dyDescent="0.25">
      <c r="C136" s="55"/>
      <c r="D136" s="52"/>
      <c r="E136" s="6"/>
      <c r="F136" s="19"/>
      <c r="G136" s="24"/>
      <c r="H136" s="24"/>
      <c r="I136" s="31"/>
      <c r="J136" s="31"/>
      <c r="K136" s="35"/>
    </row>
    <row r="137" spans="1:11" x14ac:dyDescent="0.25">
      <c r="C137" s="56" t="s">
        <v>16</v>
      </c>
      <c r="D137" s="52"/>
      <c r="E137" s="6"/>
      <c r="F137" s="19"/>
      <c r="G137" s="24" t="s">
        <v>2</v>
      </c>
      <c r="H137" s="24" t="s">
        <v>2</v>
      </c>
      <c r="I137" s="31"/>
      <c r="J137" s="31"/>
      <c r="K137" s="35"/>
    </row>
    <row r="138" spans="1:11" x14ac:dyDescent="0.25">
      <c r="C138" s="55"/>
      <c r="D138" s="52"/>
      <c r="E138" s="6"/>
      <c r="F138" s="19"/>
      <c r="G138" s="24"/>
      <c r="H138" s="24"/>
      <c r="I138" s="31"/>
      <c r="J138" s="31"/>
      <c r="K138" s="35"/>
    </row>
    <row r="139" spans="1:11" x14ac:dyDescent="0.25">
      <c r="C139" s="56" t="s">
        <v>17</v>
      </c>
      <c r="D139" s="52"/>
      <c r="E139" s="6"/>
      <c r="F139" s="19"/>
      <c r="G139" s="24" t="s">
        <v>2</v>
      </c>
      <c r="H139" s="24" t="s">
        <v>2</v>
      </c>
      <c r="I139" s="31"/>
      <c r="J139" s="31"/>
      <c r="K139" s="35"/>
    </row>
    <row r="140" spans="1:11" x14ac:dyDescent="0.25">
      <c r="C140" s="55"/>
      <c r="D140" s="52"/>
      <c r="E140" s="6"/>
      <c r="F140" s="19"/>
      <c r="G140" s="24"/>
      <c r="H140" s="24"/>
      <c r="I140" s="31"/>
      <c r="J140" s="31"/>
      <c r="K140" s="35"/>
    </row>
    <row r="141" spans="1:11" x14ac:dyDescent="0.25">
      <c r="C141" s="56" t="s">
        <v>18</v>
      </c>
      <c r="D141" s="52"/>
      <c r="E141" s="6"/>
      <c r="F141" s="19"/>
      <c r="G141" s="24" t="s">
        <v>2</v>
      </c>
      <c r="H141" s="24" t="s">
        <v>2</v>
      </c>
      <c r="I141" s="31"/>
      <c r="J141" s="31"/>
      <c r="K141" s="35"/>
    </row>
    <row r="142" spans="1:11" x14ac:dyDescent="0.25">
      <c r="C142" s="55"/>
      <c r="D142" s="52"/>
      <c r="E142" s="6"/>
      <c r="F142" s="19"/>
      <c r="G142" s="24"/>
      <c r="H142" s="24"/>
      <c r="I142" s="31"/>
      <c r="J142" s="31"/>
      <c r="K142" s="35"/>
    </row>
    <row r="143" spans="1:11" x14ac:dyDescent="0.25">
      <c r="A143" s="10"/>
      <c r="B143" s="28"/>
      <c r="C143" s="56" t="s">
        <v>19</v>
      </c>
      <c r="D143" s="52"/>
      <c r="E143" s="6"/>
      <c r="F143" s="19"/>
      <c r="G143" s="24"/>
      <c r="H143" s="24"/>
      <c r="I143" s="31"/>
      <c r="J143" s="31"/>
      <c r="K143" s="35"/>
    </row>
    <row r="144" spans="1:11" x14ac:dyDescent="0.25">
      <c r="A144" s="28"/>
      <c r="B144" s="28"/>
      <c r="C144" s="56" t="s">
        <v>20</v>
      </c>
      <c r="D144" s="52"/>
      <c r="E144" s="6"/>
      <c r="F144" s="19"/>
      <c r="G144" s="24" t="s">
        <v>2</v>
      </c>
      <c r="H144" s="24" t="s">
        <v>2</v>
      </c>
      <c r="I144" s="31"/>
      <c r="J144" s="31"/>
      <c r="K144" s="35"/>
    </row>
    <row r="145" spans="1:54" x14ac:dyDescent="0.25">
      <c r="A145" s="28"/>
      <c r="B145" s="28"/>
      <c r="C145" s="56"/>
      <c r="D145" s="52"/>
      <c r="E145" s="6"/>
      <c r="F145" s="19"/>
      <c r="G145" s="24"/>
      <c r="H145" s="24"/>
      <c r="I145" s="31"/>
      <c r="J145" s="31"/>
      <c r="K145" s="35"/>
    </row>
    <row r="146" spans="1:54" x14ac:dyDescent="0.25">
      <c r="A146" s="28"/>
      <c r="B146" s="28"/>
      <c r="C146" s="56" t="s">
        <v>21</v>
      </c>
      <c r="D146" s="52"/>
      <c r="E146" s="6"/>
      <c r="F146" s="19"/>
      <c r="G146" s="24" t="s">
        <v>2</v>
      </c>
      <c r="H146" s="24" t="s">
        <v>2</v>
      </c>
      <c r="I146" s="31"/>
      <c r="J146" s="31"/>
      <c r="K146" s="35"/>
    </row>
    <row r="147" spans="1:54" x14ac:dyDescent="0.25">
      <c r="A147" s="28"/>
      <c r="B147" s="28"/>
      <c r="C147" s="56"/>
      <c r="D147" s="52"/>
      <c r="E147" s="6"/>
      <c r="F147" s="19"/>
      <c r="G147" s="24"/>
      <c r="H147" s="24"/>
      <c r="I147" s="31"/>
      <c r="J147" s="31"/>
      <c r="K147" s="35"/>
    </row>
    <row r="148" spans="1:54" x14ac:dyDescent="0.25">
      <c r="A148" s="28"/>
      <c r="B148" s="28"/>
      <c r="C148" s="56" t="s">
        <v>22</v>
      </c>
      <c r="D148" s="52"/>
      <c r="E148" s="6"/>
      <c r="F148" s="19"/>
      <c r="G148" s="24" t="s">
        <v>2</v>
      </c>
      <c r="H148" s="24" t="s">
        <v>2</v>
      </c>
      <c r="I148" s="31"/>
      <c r="J148" s="31"/>
      <c r="K148" s="35"/>
    </row>
    <row r="149" spans="1:54" x14ac:dyDescent="0.25">
      <c r="A149" s="28"/>
      <c r="B149" s="28"/>
      <c r="C149" s="56"/>
      <c r="D149" s="52"/>
      <c r="E149" s="6"/>
      <c r="F149" s="19"/>
      <c r="G149" s="24"/>
      <c r="H149" s="24"/>
      <c r="I149" s="31"/>
      <c r="J149" s="31"/>
      <c r="K149" s="35"/>
    </row>
    <row r="150" spans="1:54" x14ac:dyDescent="0.25">
      <c r="A150" s="28"/>
      <c r="B150" s="28"/>
      <c r="C150" s="56" t="s">
        <v>23</v>
      </c>
      <c r="D150" s="52"/>
      <c r="E150" s="6"/>
      <c r="F150" s="19"/>
      <c r="G150" s="24" t="s">
        <v>2</v>
      </c>
      <c r="H150" s="24" t="s">
        <v>2</v>
      </c>
      <c r="I150" s="31"/>
      <c r="J150" s="31"/>
      <c r="K150" s="35"/>
    </row>
    <row r="151" spans="1:54" x14ac:dyDescent="0.25">
      <c r="A151" s="28"/>
      <c r="B151" s="28"/>
      <c r="C151" s="56"/>
      <c r="D151" s="52"/>
      <c r="E151" s="6"/>
      <c r="F151" s="19"/>
      <c r="G151" s="24"/>
      <c r="H151" s="24"/>
      <c r="I151" s="31"/>
      <c r="J151" s="31"/>
      <c r="K151" s="35"/>
    </row>
    <row r="152" spans="1:54" x14ac:dyDescent="0.25">
      <c r="C152" s="57" t="s">
        <v>24</v>
      </c>
      <c r="D152" s="52"/>
      <c r="E152" s="6"/>
      <c r="F152" s="19"/>
      <c r="G152" s="24"/>
      <c r="H152" s="24"/>
      <c r="I152" s="31"/>
      <c r="J152" s="31"/>
      <c r="K152" s="35"/>
    </row>
    <row r="153" spans="1:54" x14ac:dyDescent="0.25">
      <c r="B153" s="8" t="s">
        <v>203</v>
      </c>
      <c r="C153" s="58" t="s">
        <v>204</v>
      </c>
      <c r="D153" s="52"/>
      <c r="E153" s="6"/>
      <c r="F153" s="19"/>
      <c r="G153" s="24">
        <v>0.1</v>
      </c>
      <c r="H153" s="24">
        <v>0.01</v>
      </c>
      <c r="I153" s="31"/>
      <c r="J153" s="31"/>
      <c r="K153" s="35"/>
    </row>
    <row r="154" spans="1:54" x14ac:dyDescent="0.25">
      <c r="C154" s="56" t="s">
        <v>191</v>
      </c>
      <c r="D154" s="52"/>
      <c r="E154" s="6"/>
      <c r="F154" s="19"/>
      <c r="G154" s="25">
        <v>0.1</v>
      </c>
      <c r="H154" s="25">
        <v>0.01</v>
      </c>
      <c r="I154" s="31"/>
      <c r="J154" s="31"/>
      <c r="K154" s="35"/>
    </row>
    <row r="155" spans="1:54" x14ac:dyDescent="0.25">
      <c r="C155" s="55"/>
      <c r="D155" s="52"/>
      <c r="E155" s="6"/>
      <c r="F155" s="19"/>
      <c r="G155" s="24"/>
      <c r="H155" s="24"/>
      <c r="I155" s="31"/>
      <c r="J155" s="31"/>
      <c r="K155" s="35"/>
    </row>
    <row r="156" spans="1:54" x14ac:dyDescent="0.25">
      <c r="A156" s="10"/>
      <c r="B156" s="28"/>
      <c r="C156" s="56" t="s">
        <v>25</v>
      </c>
      <c r="D156" s="52"/>
      <c r="E156" s="6"/>
      <c r="F156" s="19"/>
      <c r="G156" s="24"/>
      <c r="H156" s="24"/>
      <c r="I156" s="31"/>
      <c r="J156" s="31"/>
      <c r="K156" s="35"/>
    </row>
    <row r="157" spans="1:54" s="2" customFormat="1" ht="13.5" x14ac:dyDescent="0.25">
      <c r="A157" s="28"/>
      <c r="B157" s="28"/>
      <c r="C157" s="55" t="s">
        <v>4578</v>
      </c>
      <c r="D157" s="52"/>
      <c r="E157" s="6"/>
      <c r="F157" s="19"/>
      <c r="G157" s="24" t="s">
        <v>2</v>
      </c>
      <c r="H157" s="24" t="s">
        <v>2</v>
      </c>
      <c r="I157" s="31"/>
      <c r="J157" s="31"/>
      <c r="K157" s="35"/>
      <c r="L157" s="3"/>
      <c r="AI157" s="3"/>
      <c r="AV157" s="3"/>
      <c r="AX157" s="3"/>
      <c r="BB157" s="3"/>
    </row>
    <row r="158" spans="1:54" x14ac:dyDescent="0.25">
      <c r="B158" s="8"/>
      <c r="C158" s="58" t="s">
        <v>205</v>
      </c>
      <c r="D158" s="52"/>
      <c r="E158" s="6"/>
      <c r="F158" s="19"/>
      <c r="G158" s="24">
        <v>3.08</v>
      </c>
      <c r="H158" s="24">
        <v>0.29000000000000004</v>
      </c>
      <c r="I158" s="31"/>
      <c r="J158" s="31"/>
      <c r="K158" s="35"/>
    </row>
    <row r="159" spans="1:54" x14ac:dyDescent="0.25">
      <c r="C159" s="56" t="s">
        <v>191</v>
      </c>
      <c r="D159" s="52"/>
      <c r="E159" s="6"/>
      <c r="F159" s="19"/>
      <c r="G159" s="25">
        <v>3.08</v>
      </c>
      <c r="H159" s="25">
        <v>0.29000000000000004</v>
      </c>
      <c r="I159" s="31"/>
      <c r="J159" s="31"/>
      <c r="K159" s="35"/>
    </row>
    <row r="160" spans="1:54" x14ac:dyDescent="0.25">
      <c r="C160" s="55"/>
      <c r="D160" s="52"/>
      <c r="E160" s="6"/>
      <c r="F160" s="19"/>
      <c r="G160" s="24"/>
      <c r="H160" s="24"/>
      <c r="I160" s="31"/>
      <c r="J160" s="31"/>
      <c r="K160" s="35"/>
    </row>
    <row r="161" spans="3:11" x14ac:dyDescent="0.25">
      <c r="C161" s="59" t="s">
        <v>206</v>
      </c>
      <c r="D161" s="53"/>
      <c r="E161" s="5"/>
      <c r="F161" s="20"/>
      <c r="G161" s="26">
        <v>945.27</v>
      </c>
      <c r="H161" s="26">
        <v>100.00000000000001</v>
      </c>
      <c r="I161" s="32"/>
      <c r="J161" s="32"/>
      <c r="K161" s="36"/>
    </row>
    <row r="164" spans="3:11" x14ac:dyDescent="0.25">
      <c r="C164" s="1" t="s">
        <v>207</v>
      </c>
    </row>
    <row r="165" spans="3:11" x14ac:dyDescent="0.25">
      <c r="C165" s="37" t="s">
        <v>208</v>
      </c>
      <c r="D165" s="37"/>
      <c r="E165" s="37"/>
      <c r="F165" s="37"/>
      <c r="G165" s="37"/>
      <c r="H165" s="37"/>
      <c r="I165" s="37"/>
      <c r="J165" s="37"/>
      <c r="K165" s="37"/>
    </row>
    <row r="166" spans="3:11" x14ac:dyDescent="0.25">
      <c r="C166" s="2" t="s">
        <v>209</v>
      </c>
    </row>
    <row r="167" spans="3:11" x14ac:dyDescent="0.25">
      <c r="C167" s="2" t="s">
        <v>210</v>
      </c>
    </row>
    <row r="168" spans="3:11" ht="30" customHeight="1" x14ac:dyDescent="0.25">
      <c r="C168" s="164" t="s">
        <v>211</v>
      </c>
      <c r="D168" s="165"/>
      <c r="E168" s="165"/>
      <c r="F168" s="165"/>
      <c r="G168" s="165"/>
      <c r="H168" s="165"/>
      <c r="I168" s="165"/>
      <c r="J168" s="165"/>
      <c r="K168" s="165"/>
    </row>
    <row r="169" spans="3:11" x14ac:dyDescent="0.25">
      <c r="C169" s="2" t="s">
        <v>212</v>
      </c>
    </row>
    <row r="171" spans="3:11" x14ac:dyDescent="0.25">
      <c r="C171" s="2" t="s">
        <v>5016</v>
      </c>
      <c r="E171" s="2" t="s">
        <v>2</v>
      </c>
    </row>
    <row r="173" spans="3:11" x14ac:dyDescent="0.25">
      <c r="C173" s="2" t="s">
        <v>5017</v>
      </c>
      <c r="E173" s="2" t="s">
        <v>2</v>
      </c>
    </row>
    <row r="175" spans="3:11" x14ac:dyDescent="0.25">
      <c r="C175" s="2" t="s">
        <v>5064</v>
      </c>
    </row>
    <row r="177" spans="1:256" x14ac:dyDescent="0.25">
      <c r="C177" s="2" t="s">
        <v>5065</v>
      </c>
    </row>
    <row r="178" spans="1:256" s="86" customFormat="1" ht="35.25" customHeight="1" x14ac:dyDescent="0.25">
      <c r="A178" s="82"/>
      <c r="B178" s="82"/>
      <c r="C178" s="87" t="s">
        <v>5022</v>
      </c>
      <c r="D178" s="91" t="s">
        <v>5023</v>
      </c>
      <c r="E178" s="91" t="s">
        <v>5024</v>
      </c>
      <c r="F178" s="83"/>
      <c r="G178" s="84"/>
      <c r="H178" s="84"/>
      <c r="I178" s="84"/>
      <c r="J178" s="84"/>
      <c r="K178" s="85"/>
      <c r="L178" s="85"/>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5"/>
      <c r="AJ178" s="82"/>
      <c r="AK178" s="82"/>
      <c r="AL178" s="82"/>
      <c r="AM178" s="82"/>
      <c r="AN178" s="82"/>
      <c r="AO178" s="82"/>
      <c r="AP178" s="82"/>
      <c r="AQ178" s="82"/>
      <c r="AR178" s="82"/>
      <c r="AS178" s="82"/>
      <c r="AT178" s="82"/>
      <c r="AU178" s="82"/>
      <c r="AV178" s="85"/>
      <c r="AW178" s="82"/>
      <c r="AX178" s="85"/>
      <c r="AY178" s="82"/>
      <c r="AZ178" s="82"/>
      <c r="BA178" s="82"/>
      <c r="BB178" s="85"/>
      <c r="BC178" s="82"/>
      <c r="BD178" s="82"/>
      <c r="BE178" s="82"/>
      <c r="BF178" s="82"/>
      <c r="BG178" s="82"/>
      <c r="BH178" s="82"/>
      <c r="BI178" s="82"/>
      <c r="BJ178" s="82"/>
      <c r="BK178" s="82"/>
      <c r="BL178" s="82"/>
      <c r="BM178" s="82"/>
      <c r="BN178" s="82"/>
      <c r="BO178" s="82"/>
      <c r="BP178" s="82"/>
      <c r="BQ178" s="82"/>
      <c r="BR178" s="82"/>
      <c r="BS178" s="82"/>
      <c r="BT178" s="82"/>
      <c r="BU178" s="82"/>
      <c r="BV178" s="82"/>
      <c r="BW178" s="82"/>
      <c r="BX178" s="82"/>
      <c r="BY178" s="82"/>
      <c r="BZ178" s="82"/>
      <c r="CA178" s="82"/>
      <c r="CB178" s="82"/>
      <c r="CC178" s="82"/>
      <c r="CD178" s="82"/>
      <c r="CE178" s="82"/>
      <c r="CF178" s="82"/>
      <c r="CG178" s="82"/>
      <c r="CH178" s="82"/>
      <c r="CI178" s="82"/>
      <c r="CJ178" s="82"/>
      <c r="CK178" s="82"/>
      <c r="CL178" s="82"/>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82"/>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row>
    <row r="179" spans="1:256" s="86" customFormat="1" x14ac:dyDescent="0.25">
      <c r="A179" s="82"/>
      <c r="B179" s="82"/>
      <c r="C179" s="88" t="s">
        <v>5059</v>
      </c>
      <c r="D179" s="93">
        <v>276.9812</v>
      </c>
      <c r="E179" s="93">
        <v>281.5831</v>
      </c>
      <c r="F179" s="83"/>
      <c r="G179" s="84"/>
      <c r="H179" s="84"/>
      <c r="I179" s="84"/>
      <c r="J179" s="84"/>
      <c r="K179" s="85"/>
      <c r="L179" s="85"/>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5"/>
      <c r="AJ179" s="82"/>
      <c r="AK179" s="82"/>
      <c r="AL179" s="82"/>
      <c r="AM179" s="82"/>
      <c r="AN179" s="82"/>
      <c r="AO179" s="82"/>
      <c r="AP179" s="82"/>
      <c r="AQ179" s="82"/>
      <c r="AR179" s="82"/>
      <c r="AS179" s="82"/>
      <c r="AT179" s="82"/>
      <c r="AU179" s="82"/>
      <c r="AV179" s="85"/>
      <c r="AW179" s="82"/>
      <c r="AX179" s="85"/>
      <c r="AY179" s="82"/>
      <c r="AZ179" s="82"/>
      <c r="BA179" s="82"/>
      <c r="BB179" s="85"/>
      <c r="BC179" s="82"/>
      <c r="BD179" s="82"/>
      <c r="BE179" s="82"/>
      <c r="BF179" s="82"/>
      <c r="BG179" s="82"/>
      <c r="BH179" s="82"/>
      <c r="BI179" s="82"/>
      <c r="BJ179" s="82"/>
      <c r="BK179" s="82"/>
      <c r="BL179" s="82"/>
      <c r="BM179" s="82"/>
      <c r="BN179" s="82"/>
      <c r="BO179" s="82"/>
      <c r="BP179" s="82"/>
      <c r="BQ179" s="82"/>
      <c r="BR179" s="82"/>
      <c r="BS179" s="82"/>
      <c r="BT179" s="82"/>
      <c r="BU179" s="82"/>
      <c r="BV179" s="82"/>
      <c r="BW179" s="82"/>
      <c r="BX179" s="82"/>
      <c r="BY179" s="82"/>
      <c r="BZ179" s="82"/>
      <c r="CA179" s="82"/>
      <c r="CB179" s="82"/>
      <c r="CC179" s="82"/>
      <c r="CD179" s="82"/>
      <c r="CE179" s="82"/>
      <c r="CF179" s="82"/>
      <c r="CG179" s="82"/>
      <c r="CH179" s="82"/>
      <c r="CI179" s="82"/>
      <c r="CJ179" s="82"/>
      <c r="CK179" s="82"/>
      <c r="CL179" s="82"/>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82"/>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row>
    <row r="181" spans="1:256" x14ac:dyDescent="0.25">
      <c r="C181" s="2" t="s">
        <v>5066</v>
      </c>
      <c r="E181" s="2" t="s">
        <v>2</v>
      </c>
    </row>
    <row r="183" spans="1:256" x14ac:dyDescent="0.25">
      <c r="C183" s="2" t="s">
        <v>5067</v>
      </c>
      <c r="E183" s="2" t="s">
        <v>2</v>
      </c>
    </row>
    <row r="185" spans="1:256" x14ac:dyDescent="0.25">
      <c r="C185" s="2" t="s">
        <v>5018</v>
      </c>
      <c r="E185" s="2" t="s">
        <v>2</v>
      </c>
    </row>
    <row r="187" spans="1:256" x14ac:dyDescent="0.25">
      <c r="C187" s="2" t="s">
        <v>5019</v>
      </c>
      <c r="E187" s="2" t="s">
        <v>2</v>
      </c>
    </row>
    <row r="189" spans="1:256" x14ac:dyDescent="0.25">
      <c r="C189" s="2" t="s">
        <v>5020</v>
      </c>
      <c r="E189" s="99">
        <v>4.7554305181675374E-2</v>
      </c>
    </row>
    <row r="191" spans="1:256" x14ac:dyDescent="0.25">
      <c r="C191" s="2" t="s">
        <v>5021</v>
      </c>
      <c r="E191" s="100" t="s">
        <v>5182</v>
      </c>
    </row>
    <row r="193" spans="3:5" x14ac:dyDescent="0.25">
      <c r="C193" s="2" t="s">
        <v>5068</v>
      </c>
      <c r="E193" s="2" t="s">
        <v>2</v>
      </c>
    </row>
    <row r="195" spans="3:5" x14ac:dyDescent="0.25">
      <c r="C195" s="2" t="s">
        <v>5183</v>
      </c>
    </row>
    <row r="197" spans="3:5" x14ac:dyDescent="0.25">
      <c r="C197" s="1" t="s">
        <v>5250</v>
      </c>
      <c r="E197" s="162" t="s">
        <v>5251</v>
      </c>
    </row>
    <row r="198" spans="3:5" x14ac:dyDescent="0.25">
      <c r="E198" s="2" t="s">
        <v>5275</v>
      </c>
    </row>
  </sheetData>
  <mergeCells count="1">
    <mergeCell ref="C168:K168"/>
  </mergeCells>
  <hyperlinks>
    <hyperlink ref="J2" location="'Index'!A1" display="'Index'!A1" xr:uid="{6F57A778-69B4-41AC-A92A-C5CC1BC1D99D}"/>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F2732-B70E-41E5-B22C-9BAFAD81EE59}">
  <sheetPr codeName="Sheet1"/>
  <dimension ref="A1:IV463"/>
  <sheetViews>
    <sheetView showGridLines="0" tabSelected="1" zoomScale="90" zoomScaleNormal="90" workbookViewId="0">
      <pane ySplit="6" topLeftCell="A435" activePane="bottomLeft" state="frozen"/>
      <selection pane="bottomLeft" activeCell="C450" sqref="C450"/>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2889</v>
      </c>
      <c r="J2" s="38" t="s">
        <v>4568</v>
      </c>
    </row>
    <row r="3" spans="1:54" ht="16.5" x14ac:dyDescent="0.3">
      <c r="C3" s="1" t="s">
        <v>28</v>
      </c>
      <c r="D3" s="21" t="s">
        <v>2890</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70</v>
      </c>
      <c r="C11" s="58" t="s">
        <v>71</v>
      </c>
      <c r="D11" s="52" t="s">
        <v>72</v>
      </c>
      <c r="E11" s="6" t="s">
        <v>44</v>
      </c>
      <c r="F11" s="19">
        <v>8738000</v>
      </c>
      <c r="G11" s="24">
        <v>34274.81</v>
      </c>
      <c r="H11" s="24">
        <v>6.11</v>
      </c>
      <c r="I11" s="31"/>
      <c r="J11" s="31"/>
      <c r="K11" s="35"/>
    </row>
    <row r="12" spans="1:54" x14ac:dyDescent="0.25">
      <c r="B12" s="8" t="s">
        <v>41</v>
      </c>
      <c r="C12" s="58" t="s">
        <v>42</v>
      </c>
      <c r="D12" s="52" t="s">
        <v>43</v>
      </c>
      <c r="E12" s="6" t="s">
        <v>44</v>
      </c>
      <c r="F12" s="19">
        <v>2396600</v>
      </c>
      <c r="G12" s="24">
        <v>32958.04</v>
      </c>
      <c r="H12" s="24">
        <v>5.87</v>
      </c>
      <c r="I12" s="31"/>
      <c r="J12" s="31"/>
      <c r="K12" s="35"/>
    </row>
    <row r="13" spans="1:54" x14ac:dyDescent="0.25">
      <c r="B13" s="8" t="s">
        <v>45</v>
      </c>
      <c r="C13" s="58" t="s">
        <v>46</v>
      </c>
      <c r="D13" s="52" t="s">
        <v>47</v>
      </c>
      <c r="E13" s="6" t="s">
        <v>44</v>
      </c>
      <c r="F13" s="19">
        <v>3931850</v>
      </c>
      <c r="G13" s="24">
        <v>31374.2</v>
      </c>
      <c r="H13" s="24">
        <v>5.59</v>
      </c>
      <c r="I13" s="31"/>
      <c r="J13" s="31"/>
      <c r="K13" s="35"/>
    </row>
    <row r="14" spans="1:54" x14ac:dyDescent="0.25">
      <c r="B14" s="8" t="s">
        <v>88</v>
      </c>
      <c r="C14" s="58" t="s">
        <v>89</v>
      </c>
      <c r="D14" s="52" t="s">
        <v>90</v>
      </c>
      <c r="E14" s="6" t="s">
        <v>91</v>
      </c>
      <c r="F14" s="19">
        <v>2239662</v>
      </c>
      <c r="G14" s="24">
        <v>28978.99</v>
      </c>
      <c r="H14" s="24">
        <v>5.17</v>
      </c>
      <c r="I14" s="31"/>
      <c r="J14" s="31"/>
      <c r="K14" s="35"/>
    </row>
    <row r="15" spans="1:54" x14ac:dyDescent="0.25">
      <c r="B15" s="8" t="s">
        <v>67</v>
      </c>
      <c r="C15" s="58" t="s">
        <v>68</v>
      </c>
      <c r="D15" s="52" t="s">
        <v>69</v>
      </c>
      <c r="E15" s="6" t="s">
        <v>44</v>
      </c>
      <c r="F15" s="19">
        <v>1676500</v>
      </c>
      <c r="G15" s="24">
        <v>17215.98</v>
      </c>
      <c r="H15" s="24">
        <v>3.07</v>
      </c>
      <c r="I15" s="31"/>
      <c r="J15" s="31"/>
      <c r="K15" s="35"/>
    </row>
    <row r="16" spans="1:54" x14ac:dyDescent="0.25">
      <c r="B16" s="8" t="s">
        <v>418</v>
      </c>
      <c r="C16" s="58" t="s">
        <v>419</v>
      </c>
      <c r="D16" s="52" t="s">
        <v>420</v>
      </c>
      <c r="E16" s="6" t="s">
        <v>273</v>
      </c>
      <c r="F16" s="19">
        <v>719625</v>
      </c>
      <c r="G16" s="24">
        <v>13327.46</v>
      </c>
      <c r="H16" s="24">
        <v>2.38</v>
      </c>
      <c r="I16" s="31"/>
      <c r="J16" s="31"/>
      <c r="K16" s="35"/>
    </row>
    <row r="17" spans="2:11" x14ac:dyDescent="0.25">
      <c r="B17" s="8" t="s">
        <v>51</v>
      </c>
      <c r="C17" s="58" t="s">
        <v>52</v>
      </c>
      <c r="D17" s="52" t="s">
        <v>53</v>
      </c>
      <c r="E17" s="6" t="s">
        <v>54</v>
      </c>
      <c r="F17" s="19">
        <v>311200</v>
      </c>
      <c r="G17" s="24">
        <v>12894.26</v>
      </c>
      <c r="H17" s="24">
        <v>2.2999999999999998</v>
      </c>
      <c r="I17" s="31"/>
      <c r="J17" s="31"/>
      <c r="K17" s="35"/>
    </row>
    <row r="18" spans="2:11" x14ac:dyDescent="0.25">
      <c r="B18" s="8" t="s">
        <v>81</v>
      </c>
      <c r="C18" s="58" t="s">
        <v>82</v>
      </c>
      <c r="D18" s="52" t="s">
        <v>83</v>
      </c>
      <c r="E18" s="6" t="s">
        <v>84</v>
      </c>
      <c r="F18" s="19">
        <v>100000</v>
      </c>
      <c r="G18" s="24">
        <v>11253</v>
      </c>
      <c r="H18" s="24">
        <v>2.0099999999999998</v>
      </c>
      <c r="I18" s="31"/>
      <c r="J18" s="31"/>
      <c r="K18" s="35"/>
    </row>
    <row r="19" spans="2:11" x14ac:dyDescent="0.25">
      <c r="B19" s="8" t="s">
        <v>470</v>
      </c>
      <c r="C19" s="58" t="s">
        <v>471</v>
      </c>
      <c r="D19" s="52" t="s">
        <v>472</v>
      </c>
      <c r="E19" s="6" t="s">
        <v>44</v>
      </c>
      <c r="F19" s="19">
        <v>3846375</v>
      </c>
      <c r="G19" s="24">
        <v>10477.530000000001</v>
      </c>
      <c r="H19" s="24">
        <v>1.87</v>
      </c>
      <c r="I19" s="31"/>
      <c r="J19" s="31"/>
      <c r="K19" s="35"/>
    </row>
    <row r="20" spans="2:11" x14ac:dyDescent="0.25">
      <c r="B20" s="8" t="s">
        <v>437</v>
      </c>
      <c r="C20" s="58" t="s">
        <v>438</v>
      </c>
      <c r="D20" s="52" t="s">
        <v>439</v>
      </c>
      <c r="E20" s="6" t="s">
        <v>215</v>
      </c>
      <c r="F20" s="19">
        <v>928200</v>
      </c>
      <c r="G20" s="24">
        <v>8879.16</v>
      </c>
      <c r="H20" s="24">
        <v>1.58</v>
      </c>
      <c r="I20" s="31"/>
      <c r="J20" s="31"/>
      <c r="K20" s="35"/>
    </row>
    <row r="21" spans="2:11" x14ac:dyDescent="0.25">
      <c r="B21" s="8" t="s">
        <v>566</v>
      </c>
      <c r="C21" s="58" t="s">
        <v>567</v>
      </c>
      <c r="D21" s="52" t="s">
        <v>568</v>
      </c>
      <c r="E21" s="6" t="s">
        <v>342</v>
      </c>
      <c r="F21" s="19">
        <v>1130000</v>
      </c>
      <c r="G21" s="24">
        <v>8864.2900000000009</v>
      </c>
      <c r="H21" s="24">
        <v>1.58</v>
      </c>
      <c r="I21" s="31"/>
      <c r="J21" s="31"/>
      <c r="K21" s="35"/>
    </row>
    <row r="22" spans="2:11" x14ac:dyDescent="0.25">
      <c r="B22" s="8" t="s">
        <v>247</v>
      </c>
      <c r="C22" s="58" t="s">
        <v>248</v>
      </c>
      <c r="D22" s="52" t="s">
        <v>249</v>
      </c>
      <c r="E22" s="6" t="s">
        <v>154</v>
      </c>
      <c r="F22" s="19">
        <v>1454300</v>
      </c>
      <c r="G22" s="24">
        <v>8374.59</v>
      </c>
      <c r="H22" s="24">
        <v>1.49</v>
      </c>
      <c r="I22" s="31"/>
      <c r="J22" s="31"/>
      <c r="K22" s="35"/>
    </row>
    <row r="23" spans="2:11" x14ac:dyDescent="0.25">
      <c r="B23" s="8" t="s">
        <v>1010</v>
      </c>
      <c r="C23" s="58" t="s">
        <v>1011</v>
      </c>
      <c r="D23" s="52" t="s">
        <v>1012</v>
      </c>
      <c r="E23" s="6" t="s">
        <v>342</v>
      </c>
      <c r="F23" s="19">
        <v>95625</v>
      </c>
      <c r="G23" s="24">
        <v>8302.16</v>
      </c>
      <c r="H23" s="24">
        <v>1.48</v>
      </c>
      <c r="I23" s="31"/>
      <c r="J23" s="31"/>
      <c r="K23" s="35"/>
    </row>
    <row r="24" spans="2:11" x14ac:dyDescent="0.25">
      <c r="B24" s="8" t="s">
        <v>48</v>
      </c>
      <c r="C24" s="58" t="s">
        <v>49</v>
      </c>
      <c r="D24" s="52" t="s">
        <v>50</v>
      </c>
      <c r="E24" s="6" t="s">
        <v>44</v>
      </c>
      <c r="F24" s="19">
        <v>600000</v>
      </c>
      <c r="G24" s="24">
        <v>8074.2</v>
      </c>
      <c r="H24" s="24">
        <v>1.44</v>
      </c>
      <c r="I24" s="31"/>
      <c r="J24" s="31"/>
      <c r="K24" s="35"/>
    </row>
    <row r="25" spans="2:11" x14ac:dyDescent="0.25">
      <c r="B25" s="8" t="s">
        <v>2394</v>
      </c>
      <c r="C25" s="58" t="s">
        <v>2395</v>
      </c>
      <c r="D25" s="52" t="s">
        <v>2396</v>
      </c>
      <c r="E25" s="6" t="s">
        <v>215</v>
      </c>
      <c r="F25" s="19">
        <v>2231250</v>
      </c>
      <c r="G25" s="24">
        <v>7577.33</v>
      </c>
      <c r="H25" s="24">
        <v>1.35</v>
      </c>
      <c r="I25" s="31"/>
      <c r="J25" s="31"/>
      <c r="K25" s="35"/>
    </row>
    <row r="26" spans="2:11" x14ac:dyDescent="0.25">
      <c r="B26" s="8" t="s">
        <v>107</v>
      </c>
      <c r="C26" s="58" t="s">
        <v>108</v>
      </c>
      <c r="D26" s="52" t="s">
        <v>109</v>
      </c>
      <c r="E26" s="6" t="s">
        <v>66</v>
      </c>
      <c r="F26" s="19">
        <v>200000</v>
      </c>
      <c r="G26" s="24">
        <v>7076</v>
      </c>
      <c r="H26" s="24">
        <v>1.26</v>
      </c>
      <c r="I26" s="31"/>
      <c r="J26" s="31"/>
      <c r="K26" s="35"/>
    </row>
    <row r="27" spans="2:11" x14ac:dyDescent="0.25">
      <c r="B27" s="8" t="s">
        <v>421</v>
      </c>
      <c r="C27" s="58" t="s">
        <v>422</v>
      </c>
      <c r="D27" s="52" t="s">
        <v>423</v>
      </c>
      <c r="E27" s="6" t="s">
        <v>66</v>
      </c>
      <c r="F27" s="19">
        <v>480000</v>
      </c>
      <c r="G27" s="24">
        <v>6742.56</v>
      </c>
      <c r="H27" s="24">
        <v>1.2</v>
      </c>
      <c r="I27" s="31"/>
      <c r="J27" s="31"/>
      <c r="K27" s="35"/>
    </row>
    <row r="28" spans="2:11" x14ac:dyDescent="0.25">
      <c r="B28" s="8" t="s">
        <v>599</v>
      </c>
      <c r="C28" s="58" t="s">
        <v>600</v>
      </c>
      <c r="D28" s="52" t="s">
        <v>601</v>
      </c>
      <c r="E28" s="6" t="s">
        <v>139</v>
      </c>
      <c r="F28" s="19">
        <v>150000</v>
      </c>
      <c r="G28" s="24">
        <v>6571.05</v>
      </c>
      <c r="H28" s="24">
        <v>1.17</v>
      </c>
      <c r="I28" s="31"/>
      <c r="J28" s="31"/>
      <c r="K28" s="35"/>
    </row>
    <row r="29" spans="2:11" x14ac:dyDescent="0.25">
      <c r="B29" s="8" t="s">
        <v>63</v>
      </c>
      <c r="C29" s="58" t="s">
        <v>64</v>
      </c>
      <c r="D29" s="52" t="s">
        <v>65</v>
      </c>
      <c r="E29" s="6" t="s">
        <v>66</v>
      </c>
      <c r="F29" s="19">
        <v>625711</v>
      </c>
      <c r="G29" s="24">
        <v>6259.61</v>
      </c>
      <c r="H29" s="24">
        <v>1.1200000000000001</v>
      </c>
      <c r="I29" s="31"/>
      <c r="J29" s="31"/>
      <c r="K29" s="35"/>
    </row>
    <row r="30" spans="2:11" x14ac:dyDescent="0.25">
      <c r="B30" s="8" t="s">
        <v>253</v>
      </c>
      <c r="C30" s="58" t="s">
        <v>254</v>
      </c>
      <c r="D30" s="52" t="s">
        <v>255</v>
      </c>
      <c r="E30" s="6" t="s">
        <v>80</v>
      </c>
      <c r="F30" s="19">
        <v>584375</v>
      </c>
      <c r="G30" s="24">
        <v>6194.96</v>
      </c>
      <c r="H30" s="24">
        <v>1.1000000000000001</v>
      </c>
      <c r="I30" s="31"/>
      <c r="J30" s="31"/>
      <c r="K30" s="35"/>
    </row>
    <row r="31" spans="2:11" x14ac:dyDescent="0.25">
      <c r="B31" s="8" t="s">
        <v>2355</v>
      </c>
      <c r="C31" s="58" t="s">
        <v>2356</v>
      </c>
      <c r="D31" s="52" t="s">
        <v>2357</v>
      </c>
      <c r="E31" s="6" t="s">
        <v>259</v>
      </c>
      <c r="F31" s="19">
        <v>403200</v>
      </c>
      <c r="G31" s="24">
        <v>6016.55</v>
      </c>
      <c r="H31" s="24">
        <v>1.07</v>
      </c>
      <c r="I31" s="31"/>
      <c r="J31" s="31"/>
      <c r="K31" s="35"/>
    </row>
    <row r="32" spans="2:11" x14ac:dyDescent="0.25">
      <c r="B32" s="8" t="s">
        <v>612</v>
      </c>
      <c r="C32" s="58" t="s">
        <v>613</v>
      </c>
      <c r="D32" s="52" t="s">
        <v>614</v>
      </c>
      <c r="E32" s="6" t="s">
        <v>135</v>
      </c>
      <c r="F32" s="19">
        <v>896800</v>
      </c>
      <c r="G32" s="24">
        <v>5560.61</v>
      </c>
      <c r="H32" s="24">
        <v>0.99</v>
      </c>
      <c r="I32" s="31"/>
      <c r="J32" s="31"/>
      <c r="K32" s="35"/>
    </row>
    <row r="33" spans="2:11" x14ac:dyDescent="0.25">
      <c r="B33" s="8" t="s">
        <v>77</v>
      </c>
      <c r="C33" s="58" t="s">
        <v>78</v>
      </c>
      <c r="D33" s="52" t="s">
        <v>79</v>
      </c>
      <c r="E33" s="6" t="s">
        <v>80</v>
      </c>
      <c r="F33" s="19">
        <v>338175</v>
      </c>
      <c r="G33" s="24">
        <v>4147.38</v>
      </c>
      <c r="H33" s="24">
        <v>0.74</v>
      </c>
      <c r="I33" s="31"/>
      <c r="J33" s="31"/>
      <c r="K33" s="35"/>
    </row>
    <row r="34" spans="2:11" x14ac:dyDescent="0.25">
      <c r="B34" s="8" t="s">
        <v>2375</v>
      </c>
      <c r="C34" s="58" t="s">
        <v>1762</v>
      </c>
      <c r="D34" s="52" t="s">
        <v>2376</v>
      </c>
      <c r="E34" s="6" t="s">
        <v>62</v>
      </c>
      <c r="F34" s="19">
        <v>1016800</v>
      </c>
      <c r="G34" s="24">
        <v>3985.35</v>
      </c>
      <c r="H34" s="24">
        <v>0.71</v>
      </c>
      <c r="I34" s="31"/>
      <c r="J34" s="31"/>
      <c r="K34" s="35"/>
    </row>
    <row r="35" spans="2:11" x14ac:dyDescent="0.25">
      <c r="B35" s="8" t="s">
        <v>464</v>
      </c>
      <c r="C35" s="58" t="s">
        <v>465</v>
      </c>
      <c r="D35" s="52" t="s">
        <v>466</v>
      </c>
      <c r="E35" s="6" t="s">
        <v>58</v>
      </c>
      <c r="F35" s="19">
        <v>122800</v>
      </c>
      <c r="G35" s="24">
        <v>3768.49</v>
      </c>
      <c r="H35" s="24">
        <v>0.67</v>
      </c>
      <c r="I35" s="31"/>
      <c r="J35" s="31"/>
      <c r="K35" s="35"/>
    </row>
    <row r="36" spans="2:11" x14ac:dyDescent="0.25">
      <c r="B36" s="8" t="s">
        <v>440</v>
      </c>
      <c r="C36" s="58" t="s">
        <v>441</v>
      </c>
      <c r="D36" s="52" t="s">
        <v>442</v>
      </c>
      <c r="E36" s="6" t="s">
        <v>99</v>
      </c>
      <c r="F36" s="19">
        <v>889875</v>
      </c>
      <c r="G36" s="24">
        <v>3684.97</v>
      </c>
      <c r="H36" s="24">
        <v>0.66</v>
      </c>
      <c r="I36" s="31"/>
      <c r="J36" s="31"/>
      <c r="K36" s="35"/>
    </row>
    <row r="37" spans="2:11" x14ac:dyDescent="0.25">
      <c r="B37" s="8" t="s">
        <v>2365</v>
      </c>
      <c r="C37" s="58" t="s">
        <v>664</v>
      </c>
      <c r="D37" s="52" t="s">
        <v>2366</v>
      </c>
      <c r="E37" s="6" t="s">
        <v>332</v>
      </c>
      <c r="F37" s="19">
        <v>3124800</v>
      </c>
      <c r="G37" s="24">
        <v>3502.59</v>
      </c>
      <c r="H37" s="24">
        <v>0.62</v>
      </c>
      <c r="I37" s="31"/>
      <c r="J37" s="31"/>
      <c r="K37" s="35"/>
    </row>
    <row r="38" spans="2:11" x14ac:dyDescent="0.25">
      <c r="B38" s="8" t="s">
        <v>73</v>
      </c>
      <c r="C38" s="58" t="s">
        <v>74</v>
      </c>
      <c r="D38" s="52" t="s">
        <v>75</v>
      </c>
      <c r="E38" s="6" t="s">
        <v>76</v>
      </c>
      <c r="F38" s="19">
        <v>127750</v>
      </c>
      <c r="G38" s="24">
        <v>3367.11</v>
      </c>
      <c r="H38" s="24">
        <v>0.6</v>
      </c>
      <c r="I38" s="31"/>
      <c r="J38" s="31"/>
      <c r="K38" s="35"/>
    </row>
    <row r="39" spans="2:11" x14ac:dyDescent="0.25">
      <c r="B39" s="8" t="s">
        <v>2358</v>
      </c>
      <c r="C39" s="58" t="s">
        <v>2359</v>
      </c>
      <c r="D39" s="52" t="s">
        <v>2360</v>
      </c>
      <c r="E39" s="6" t="s">
        <v>581</v>
      </c>
      <c r="F39" s="19">
        <v>73050</v>
      </c>
      <c r="G39" s="24">
        <v>3200.47</v>
      </c>
      <c r="H39" s="24">
        <v>0.56999999999999995</v>
      </c>
      <c r="I39" s="31"/>
      <c r="J39" s="31"/>
      <c r="K39" s="35"/>
    </row>
    <row r="40" spans="2:11" x14ac:dyDescent="0.25">
      <c r="B40" s="8" t="s">
        <v>55</v>
      </c>
      <c r="C40" s="58" t="s">
        <v>56</v>
      </c>
      <c r="D40" s="52" t="s">
        <v>57</v>
      </c>
      <c r="E40" s="6" t="s">
        <v>58</v>
      </c>
      <c r="F40" s="19">
        <v>22300</v>
      </c>
      <c r="G40" s="24">
        <v>3147.65</v>
      </c>
      <c r="H40" s="24">
        <v>0.56000000000000005</v>
      </c>
      <c r="I40" s="31"/>
      <c r="J40" s="31"/>
      <c r="K40" s="35"/>
    </row>
    <row r="41" spans="2:11" x14ac:dyDescent="0.25">
      <c r="B41" s="8" t="s">
        <v>270</v>
      </c>
      <c r="C41" s="58" t="s">
        <v>271</v>
      </c>
      <c r="D41" s="52" t="s">
        <v>272</v>
      </c>
      <c r="E41" s="6" t="s">
        <v>273</v>
      </c>
      <c r="F41" s="19">
        <v>768400</v>
      </c>
      <c r="G41" s="24">
        <v>3009.82</v>
      </c>
      <c r="H41" s="24">
        <v>0.54</v>
      </c>
      <c r="I41" s="31"/>
      <c r="J41" s="31"/>
      <c r="K41" s="35"/>
    </row>
    <row r="42" spans="2:11" x14ac:dyDescent="0.25">
      <c r="B42" s="8" t="s">
        <v>424</v>
      </c>
      <c r="C42" s="58" t="s">
        <v>425</v>
      </c>
      <c r="D42" s="52" t="s">
        <v>426</v>
      </c>
      <c r="E42" s="6" t="s">
        <v>427</v>
      </c>
      <c r="F42" s="19">
        <v>1260000</v>
      </c>
      <c r="G42" s="24">
        <v>2959.74</v>
      </c>
      <c r="H42" s="24">
        <v>0.53</v>
      </c>
      <c r="I42" s="31"/>
      <c r="J42" s="31"/>
      <c r="K42" s="35"/>
    </row>
    <row r="43" spans="2:11" x14ac:dyDescent="0.25">
      <c r="B43" s="8" t="s">
        <v>2233</v>
      </c>
      <c r="C43" s="58" t="s">
        <v>2234</v>
      </c>
      <c r="D43" s="52" t="s">
        <v>2235</v>
      </c>
      <c r="E43" s="6" t="s">
        <v>259</v>
      </c>
      <c r="F43" s="19">
        <v>723550</v>
      </c>
      <c r="G43" s="24">
        <v>2789.29</v>
      </c>
      <c r="H43" s="24">
        <v>0.5</v>
      </c>
      <c r="I43" s="31"/>
      <c r="J43" s="31"/>
      <c r="K43" s="35"/>
    </row>
    <row r="44" spans="2:11" x14ac:dyDescent="0.25">
      <c r="B44" s="8" t="s">
        <v>280</v>
      </c>
      <c r="C44" s="58" t="s">
        <v>281</v>
      </c>
      <c r="D44" s="52" t="s">
        <v>282</v>
      </c>
      <c r="E44" s="6" t="s">
        <v>184</v>
      </c>
      <c r="F44" s="19">
        <v>275000</v>
      </c>
      <c r="G44" s="24">
        <v>2777.5</v>
      </c>
      <c r="H44" s="24">
        <v>0.5</v>
      </c>
      <c r="I44" s="31"/>
      <c r="J44" s="31"/>
      <c r="K44" s="35"/>
    </row>
    <row r="45" spans="2:11" x14ac:dyDescent="0.25">
      <c r="B45" s="8" t="s">
        <v>181</v>
      </c>
      <c r="C45" s="58" t="s">
        <v>182</v>
      </c>
      <c r="D45" s="52" t="s">
        <v>183</v>
      </c>
      <c r="E45" s="6" t="s">
        <v>184</v>
      </c>
      <c r="F45" s="19">
        <v>133850</v>
      </c>
      <c r="G45" s="24">
        <v>2674.19</v>
      </c>
      <c r="H45" s="24">
        <v>0.48</v>
      </c>
      <c r="I45" s="31"/>
      <c r="J45" s="31"/>
      <c r="K45" s="35"/>
    </row>
    <row r="46" spans="2:11" x14ac:dyDescent="0.25">
      <c r="B46" s="8" t="s">
        <v>1169</v>
      </c>
      <c r="C46" s="58" t="s">
        <v>1170</v>
      </c>
      <c r="D46" s="52" t="s">
        <v>1171</v>
      </c>
      <c r="E46" s="6" t="s">
        <v>62</v>
      </c>
      <c r="F46" s="19">
        <v>230175</v>
      </c>
      <c r="G46" s="24">
        <v>2398.77</v>
      </c>
      <c r="H46" s="24">
        <v>0.43</v>
      </c>
      <c r="I46" s="31"/>
      <c r="J46" s="31"/>
      <c r="K46" s="35"/>
    </row>
    <row r="47" spans="2:11" x14ac:dyDescent="0.25">
      <c r="B47" s="8" t="s">
        <v>323</v>
      </c>
      <c r="C47" s="58" t="s">
        <v>324</v>
      </c>
      <c r="D47" s="52" t="s">
        <v>325</v>
      </c>
      <c r="E47" s="6" t="s">
        <v>80</v>
      </c>
      <c r="F47" s="19">
        <v>1243000</v>
      </c>
      <c r="G47" s="24">
        <v>2337.59</v>
      </c>
      <c r="H47" s="24">
        <v>0.42</v>
      </c>
      <c r="I47" s="31"/>
      <c r="J47" s="31"/>
      <c r="K47" s="35"/>
    </row>
    <row r="48" spans="2:11" x14ac:dyDescent="0.25">
      <c r="B48" s="8" t="s">
        <v>897</v>
      </c>
      <c r="C48" s="58" t="s">
        <v>898</v>
      </c>
      <c r="D48" s="52" t="s">
        <v>899</v>
      </c>
      <c r="E48" s="6" t="s">
        <v>139</v>
      </c>
      <c r="F48" s="19">
        <v>843900</v>
      </c>
      <c r="G48" s="24">
        <v>2232.96</v>
      </c>
      <c r="H48" s="24">
        <v>0.4</v>
      </c>
      <c r="I48" s="31"/>
      <c r="J48" s="31"/>
      <c r="K48" s="35"/>
    </row>
    <row r="49" spans="2:11" x14ac:dyDescent="0.25">
      <c r="B49" s="8" t="s">
        <v>2440</v>
      </c>
      <c r="C49" s="58" t="s">
        <v>2441</v>
      </c>
      <c r="D49" s="52" t="s">
        <v>2442</v>
      </c>
      <c r="E49" s="6" t="s">
        <v>536</v>
      </c>
      <c r="F49" s="19">
        <v>510625</v>
      </c>
      <c r="G49" s="24">
        <v>2098.92</v>
      </c>
      <c r="H49" s="24">
        <v>0.37</v>
      </c>
      <c r="I49" s="31"/>
      <c r="J49" s="31"/>
      <c r="K49" s="35"/>
    </row>
    <row r="50" spans="2:11" x14ac:dyDescent="0.25">
      <c r="B50" s="8" t="s">
        <v>2251</v>
      </c>
      <c r="C50" s="58" t="s">
        <v>2252</v>
      </c>
      <c r="D50" s="52" t="s">
        <v>2253</v>
      </c>
      <c r="E50" s="6" t="s">
        <v>44</v>
      </c>
      <c r="F50" s="19">
        <v>473075</v>
      </c>
      <c r="G50" s="24">
        <v>1745.88</v>
      </c>
      <c r="H50" s="24">
        <v>0.31</v>
      </c>
      <c r="I50" s="31"/>
      <c r="J50" s="31"/>
      <c r="K50" s="35"/>
    </row>
    <row r="51" spans="2:11" x14ac:dyDescent="0.25">
      <c r="B51" s="8" t="s">
        <v>1127</v>
      </c>
      <c r="C51" s="58" t="s">
        <v>1128</v>
      </c>
      <c r="D51" s="52" t="s">
        <v>1129</v>
      </c>
      <c r="E51" s="6" t="s">
        <v>80</v>
      </c>
      <c r="F51" s="19">
        <v>968200</v>
      </c>
      <c r="G51" s="24">
        <v>1679.73</v>
      </c>
      <c r="H51" s="24">
        <v>0.3</v>
      </c>
      <c r="I51" s="31"/>
      <c r="J51" s="31"/>
      <c r="K51" s="35"/>
    </row>
    <row r="52" spans="2:11" x14ac:dyDescent="0.25">
      <c r="B52" s="8" t="s">
        <v>2361</v>
      </c>
      <c r="C52" s="58" t="s">
        <v>732</v>
      </c>
      <c r="D52" s="52" t="s">
        <v>2362</v>
      </c>
      <c r="E52" s="6" t="s">
        <v>62</v>
      </c>
      <c r="F52" s="19">
        <v>415800</v>
      </c>
      <c r="G52" s="24">
        <v>1512.68</v>
      </c>
      <c r="H52" s="24">
        <v>0.27</v>
      </c>
      <c r="I52" s="31"/>
      <c r="J52" s="31"/>
      <c r="K52" s="35"/>
    </row>
    <row r="53" spans="2:11" x14ac:dyDescent="0.25">
      <c r="B53" s="8" t="s">
        <v>2380</v>
      </c>
      <c r="C53" s="58" t="s">
        <v>1209</v>
      </c>
      <c r="D53" s="52" t="s">
        <v>2381</v>
      </c>
      <c r="E53" s="6" t="s">
        <v>135</v>
      </c>
      <c r="F53" s="19">
        <v>156250</v>
      </c>
      <c r="G53" s="24">
        <v>1492.58</v>
      </c>
      <c r="H53" s="24">
        <v>0.27</v>
      </c>
      <c r="I53" s="31"/>
      <c r="J53" s="31"/>
      <c r="K53" s="35"/>
    </row>
    <row r="54" spans="2:11" x14ac:dyDescent="0.25">
      <c r="B54" s="8" t="s">
        <v>117</v>
      </c>
      <c r="C54" s="58" t="s">
        <v>118</v>
      </c>
      <c r="D54" s="52" t="s">
        <v>119</v>
      </c>
      <c r="E54" s="6" t="s">
        <v>120</v>
      </c>
      <c r="F54" s="19">
        <v>21500</v>
      </c>
      <c r="G54" s="24">
        <v>1414.49</v>
      </c>
      <c r="H54" s="24">
        <v>0.25</v>
      </c>
      <c r="I54" s="31"/>
      <c r="J54" s="31"/>
      <c r="K54" s="35"/>
    </row>
    <row r="55" spans="2:11" x14ac:dyDescent="0.25">
      <c r="B55" s="8" t="s">
        <v>2200</v>
      </c>
      <c r="C55" s="58" t="s">
        <v>2201</v>
      </c>
      <c r="D55" s="52" t="s">
        <v>2202</v>
      </c>
      <c r="E55" s="6" t="s">
        <v>84</v>
      </c>
      <c r="F55" s="19">
        <v>331200</v>
      </c>
      <c r="G55" s="24">
        <v>1397.17</v>
      </c>
      <c r="H55" s="24">
        <v>0.25</v>
      </c>
      <c r="I55" s="31"/>
      <c r="J55" s="31"/>
      <c r="K55" s="35"/>
    </row>
    <row r="56" spans="2:11" x14ac:dyDescent="0.25">
      <c r="B56" s="8" t="s">
        <v>1054</v>
      </c>
      <c r="C56" s="58" t="s">
        <v>1055</v>
      </c>
      <c r="D56" s="52" t="s">
        <v>1056</v>
      </c>
      <c r="E56" s="6" t="s">
        <v>44</v>
      </c>
      <c r="F56" s="19">
        <v>1288000</v>
      </c>
      <c r="G56" s="24">
        <v>1374.17</v>
      </c>
      <c r="H56" s="24">
        <v>0.24</v>
      </c>
      <c r="I56" s="31"/>
      <c r="J56" s="31"/>
      <c r="K56" s="35"/>
    </row>
    <row r="57" spans="2:11" x14ac:dyDescent="0.25">
      <c r="B57" s="8" t="s">
        <v>298</v>
      </c>
      <c r="C57" s="58" t="s">
        <v>299</v>
      </c>
      <c r="D57" s="52" t="s">
        <v>300</v>
      </c>
      <c r="E57" s="6" t="s">
        <v>301</v>
      </c>
      <c r="F57" s="19">
        <v>61800</v>
      </c>
      <c r="G57" s="24">
        <v>1309.05</v>
      </c>
      <c r="H57" s="24">
        <v>0.23</v>
      </c>
      <c r="I57" s="31"/>
      <c r="J57" s="31"/>
      <c r="K57" s="35"/>
    </row>
    <row r="58" spans="2:11" x14ac:dyDescent="0.25">
      <c r="B58" s="8" t="s">
        <v>1181</v>
      </c>
      <c r="C58" s="58" t="s">
        <v>1182</v>
      </c>
      <c r="D58" s="52" t="s">
        <v>1183</v>
      </c>
      <c r="E58" s="6" t="s">
        <v>154</v>
      </c>
      <c r="F58" s="19">
        <v>71625</v>
      </c>
      <c r="G58" s="24">
        <v>1264.68</v>
      </c>
      <c r="H58" s="24">
        <v>0.23</v>
      </c>
      <c r="I58" s="31"/>
      <c r="J58" s="31"/>
      <c r="K58" s="35"/>
    </row>
    <row r="59" spans="2:11" x14ac:dyDescent="0.25">
      <c r="B59" s="8" t="s">
        <v>305</v>
      </c>
      <c r="C59" s="58" t="s">
        <v>306</v>
      </c>
      <c r="D59" s="52" t="s">
        <v>307</v>
      </c>
      <c r="E59" s="6" t="s">
        <v>131</v>
      </c>
      <c r="F59" s="19">
        <v>850000</v>
      </c>
      <c r="G59" s="24">
        <v>1258.94</v>
      </c>
      <c r="H59" s="24">
        <v>0.22</v>
      </c>
      <c r="I59" s="31"/>
      <c r="J59" s="31"/>
      <c r="K59" s="35"/>
    </row>
    <row r="60" spans="2:11" x14ac:dyDescent="0.25">
      <c r="B60" s="8" t="s">
        <v>235</v>
      </c>
      <c r="C60" s="58" t="s">
        <v>236</v>
      </c>
      <c r="D60" s="52" t="s">
        <v>237</v>
      </c>
      <c r="E60" s="6" t="s">
        <v>84</v>
      </c>
      <c r="F60" s="19">
        <v>4846</v>
      </c>
      <c r="G60" s="24">
        <v>1223.6199999999999</v>
      </c>
      <c r="H60" s="24">
        <v>0.22</v>
      </c>
      <c r="I60" s="31"/>
      <c r="J60" s="31"/>
      <c r="K60" s="35"/>
    </row>
    <row r="61" spans="2:11" x14ac:dyDescent="0.25">
      <c r="B61" s="8" t="s">
        <v>428</v>
      </c>
      <c r="C61" s="58" t="s">
        <v>429</v>
      </c>
      <c r="D61" s="52" t="s">
        <v>430</v>
      </c>
      <c r="E61" s="6" t="s">
        <v>120</v>
      </c>
      <c r="F61" s="19">
        <v>58450</v>
      </c>
      <c r="G61" s="24">
        <v>1088.6300000000001</v>
      </c>
      <c r="H61" s="24">
        <v>0.19</v>
      </c>
      <c r="I61" s="31"/>
      <c r="J61" s="31"/>
      <c r="K61" s="35"/>
    </row>
    <row r="62" spans="2:11" x14ac:dyDescent="0.25">
      <c r="B62" s="8" t="s">
        <v>2419</v>
      </c>
      <c r="C62" s="58" t="s">
        <v>2420</v>
      </c>
      <c r="D62" s="52" t="s">
        <v>2421</v>
      </c>
      <c r="E62" s="6" t="s">
        <v>120</v>
      </c>
      <c r="F62" s="19">
        <v>92700</v>
      </c>
      <c r="G62" s="24">
        <v>1031.3800000000001</v>
      </c>
      <c r="H62" s="24">
        <v>0.18</v>
      </c>
      <c r="I62" s="31"/>
      <c r="J62" s="31"/>
      <c r="K62" s="35"/>
    </row>
    <row r="63" spans="2:11" x14ac:dyDescent="0.25">
      <c r="B63" s="8" t="s">
        <v>2231</v>
      </c>
      <c r="C63" s="58" t="s">
        <v>735</v>
      </c>
      <c r="D63" s="52" t="s">
        <v>2232</v>
      </c>
      <c r="E63" s="6" t="s">
        <v>62</v>
      </c>
      <c r="F63" s="19">
        <v>228800</v>
      </c>
      <c r="G63" s="24">
        <v>970.8</v>
      </c>
      <c r="H63" s="24">
        <v>0.17</v>
      </c>
      <c r="I63" s="31"/>
      <c r="J63" s="31"/>
      <c r="K63" s="35"/>
    </row>
    <row r="64" spans="2:11" x14ac:dyDescent="0.25">
      <c r="B64" s="8" t="s">
        <v>2388</v>
      </c>
      <c r="C64" s="58" t="s">
        <v>1565</v>
      </c>
      <c r="D64" s="52" t="s">
        <v>2389</v>
      </c>
      <c r="E64" s="6" t="s">
        <v>44</v>
      </c>
      <c r="F64" s="19">
        <v>100100</v>
      </c>
      <c r="G64" s="24">
        <v>925.12</v>
      </c>
      <c r="H64" s="24">
        <v>0.16</v>
      </c>
      <c r="I64" s="31"/>
      <c r="J64" s="31"/>
      <c r="K64" s="35"/>
    </row>
    <row r="65" spans="2:11" x14ac:dyDescent="0.25">
      <c r="B65" s="8" t="s">
        <v>906</v>
      </c>
      <c r="C65" s="58" t="s">
        <v>907</v>
      </c>
      <c r="D65" s="52" t="s">
        <v>908</v>
      </c>
      <c r="E65" s="6" t="s">
        <v>58</v>
      </c>
      <c r="F65" s="19">
        <v>13000</v>
      </c>
      <c r="G65" s="24">
        <v>919.56</v>
      </c>
      <c r="H65" s="24">
        <v>0.16</v>
      </c>
      <c r="I65" s="31"/>
      <c r="J65" s="31"/>
      <c r="K65" s="35"/>
    </row>
    <row r="66" spans="2:11" x14ac:dyDescent="0.25">
      <c r="B66" s="8" t="s">
        <v>221</v>
      </c>
      <c r="C66" s="58" t="s">
        <v>222</v>
      </c>
      <c r="D66" s="52" t="s">
        <v>223</v>
      </c>
      <c r="E66" s="6" t="s">
        <v>224</v>
      </c>
      <c r="F66" s="19">
        <v>28737</v>
      </c>
      <c r="G66" s="24">
        <v>872.46</v>
      </c>
      <c r="H66" s="24">
        <v>0.16</v>
      </c>
      <c r="I66" s="31"/>
      <c r="J66" s="31"/>
      <c r="K66" s="35"/>
    </row>
    <row r="67" spans="2:11" x14ac:dyDescent="0.25">
      <c r="B67" s="8" t="s">
        <v>1087</v>
      </c>
      <c r="C67" s="58" t="s">
        <v>1088</v>
      </c>
      <c r="D67" s="52" t="s">
        <v>1089</v>
      </c>
      <c r="E67" s="6" t="s">
        <v>266</v>
      </c>
      <c r="F67" s="19">
        <v>62800</v>
      </c>
      <c r="G67" s="24">
        <v>848.05</v>
      </c>
      <c r="H67" s="24">
        <v>0.15</v>
      </c>
      <c r="I67" s="31"/>
      <c r="J67" s="31"/>
      <c r="K67" s="35"/>
    </row>
    <row r="68" spans="2:11" x14ac:dyDescent="0.25">
      <c r="B68" s="8" t="s">
        <v>1175</v>
      </c>
      <c r="C68" s="58" t="s">
        <v>1176</v>
      </c>
      <c r="D68" s="52" t="s">
        <v>1177</v>
      </c>
      <c r="E68" s="6" t="s">
        <v>62</v>
      </c>
      <c r="F68" s="19">
        <v>43500</v>
      </c>
      <c r="G68" s="24">
        <v>774.39</v>
      </c>
      <c r="H68" s="24">
        <v>0.14000000000000001</v>
      </c>
      <c r="I68" s="31"/>
      <c r="J68" s="31"/>
      <c r="K68" s="35"/>
    </row>
    <row r="69" spans="2:11" x14ac:dyDescent="0.25">
      <c r="B69" s="8" t="s">
        <v>2385</v>
      </c>
      <c r="C69" s="58" t="s">
        <v>2386</v>
      </c>
      <c r="D69" s="52" t="s">
        <v>2387</v>
      </c>
      <c r="E69" s="6" t="s">
        <v>973</v>
      </c>
      <c r="F69" s="19">
        <v>63800</v>
      </c>
      <c r="G69" s="24">
        <v>728.28</v>
      </c>
      <c r="H69" s="24">
        <v>0.13</v>
      </c>
      <c r="I69" s="31"/>
      <c r="J69" s="31"/>
      <c r="K69" s="35"/>
    </row>
    <row r="70" spans="2:11" x14ac:dyDescent="0.25">
      <c r="B70" s="8" t="s">
        <v>624</v>
      </c>
      <c r="C70" s="58" t="s">
        <v>625</v>
      </c>
      <c r="D70" s="52" t="s">
        <v>626</v>
      </c>
      <c r="E70" s="6" t="s">
        <v>301</v>
      </c>
      <c r="F70" s="19">
        <v>238050</v>
      </c>
      <c r="G70" s="24">
        <v>683.08</v>
      </c>
      <c r="H70" s="24">
        <v>0.12</v>
      </c>
      <c r="I70" s="31"/>
      <c r="J70" s="31"/>
      <c r="K70" s="35"/>
    </row>
    <row r="71" spans="2:11" x14ac:dyDescent="0.25">
      <c r="B71" s="8" t="s">
        <v>1102</v>
      </c>
      <c r="C71" s="58" t="s">
        <v>1103</v>
      </c>
      <c r="D71" s="52" t="s">
        <v>1104</v>
      </c>
      <c r="E71" s="6" t="s">
        <v>1105</v>
      </c>
      <c r="F71" s="19">
        <v>796500</v>
      </c>
      <c r="G71" s="24">
        <v>678.3</v>
      </c>
      <c r="H71" s="24">
        <v>0.12</v>
      </c>
      <c r="I71" s="31"/>
      <c r="J71" s="31"/>
      <c r="K71" s="35"/>
    </row>
    <row r="72" spans="2:11" x14ac:dyDescent="0.25">
      <c r="B72" s="8" t="s">
        <v>1163</v>
      </c>
      <c r="C72" s="58" t="s">
        <v>1164</v>
      </c>
      <c r="D72" s="52" t="s">
        <v>1165</v>
      </c>
      <c r="E72" s="6" t="s">
        <v>259</v>
      </c>
      <c r="F72" s="19">
        <v>181500</v>
      </c>
      <c r="G72" s="24">
        <v>647.32000000000005</v>
      </c>
      <c r="H72" s="24">
        <v>0.12</v>
      </c>
      <c r="I72" s="31"/>
      <c r="J72" s="31"/>
      <c r="K72" s="35"/>
    </row>
    <row r="73" spans="2:11" x14ac:dyDescent="0.25">
      <c r="B73" s="8" t="s">
        <v>113</v>
      </c>
      <c r="C73" s="58" t="s">
        <v>114</v>
      </c>
      <c r="D73" s="52" t="s">
        <v>115</v>
      </c>
      <c r="E73" s="6" t="s">
        <v>116</v>
      </c>
      <c r="F73" s="19">
        <v>83000</v>
      </c>
      <c r="G73" s="24">
        <v>592.58000000000004</v>
      </c>
      <c r="H73" s="24">
        <v>0.11</v>
      </c>
      <c r="I73" s="31"/>
      <c r="J73" s="31"/>
      <c r="K73" s="35"/>
    </row>
    <row r="74" spans="2:11" x14ac:dyDescent="0.25">
      <c r="B74" s="8" t="s">
        <v>178</v>
      </c>
      <c r="C74" s="58" t="s">
        <v>179</v>
      </c>
      <c r="D74" s="52" t="s">
        <v>180</v>
      </c>
      <c r="E74" s="6" t="s">
        <v>116</v>
      </c>
      <c r="F74" s="19">
        <v>124747</v>
      </c>
      <c r="G74" s="24">
        <v>520.94000000000005</v>
      </c>
      <c r="H74" s="24">
        <v>0.09</v>
      </c>
      <c r="I74" s="31"/>
      <c r="J74" s="31"/>
      <c r="K74" s="35"/>
    </row>
    <row r="75" spans="2:11" x14ac:dyDescent="0.25">
      <c r="B75" s="8" t="s">
        <v>1060</v>
      </c>
      <c r="C75" s="58" t="s">
        <v>1061</v>
      </c>
      <c r="D75" s="52" t="s">
        <v>1062</v>
      </c>
      <c r="E75" s="6" t="s">
        <v>184</v>
      </c>
      <c r="F75" s="19">
        <v>108750</v>
      </c>
      <c r="G75" s="24">
        <v>459.14</v>
      </c>
      <c r="H75" s="24">
        <v>0.08</v>
      </c>
      <c r="I75" s="31"/>
      <c r="J75" s="31"/>
      <c r="K75" s="35"/>
    </row>
    <row r="76" spans="2:11" x14ac:dyDescent="0.25">
      <c r="B76" s="8" t="s">
        <v>1911</v>
      </c>
      <c r="C76" s="58" t="s">
        <v>1912</v>
      </c>
      <c r="D76" s="52" t="s">
        <v>1913</v>
      </c>
      <c r="E76" s="6" t="s">
        <v>154</v>
      </c>
      <c r="F76" s="19">
        <v>28800</v>
      </c>
      <c r="G76" s="24">
        <v>456.19</v>
      </c>
      <c r="H76" s="24">
        <v>0.08</v>
      </c>
      <c r="I76" s="31"/>
      <c r="J76" s="31"/>
      <c r="K76" s="35"/>
    </row>
    <row r="77" spans="2:11" x14ac:dyDescent="0.25">
      <c r="B77" s="8" t="s">
        <v>143</v>
      </c>
      <c r="C77" s="58" t="s">
        <v>144</v>
      </c>
      <c r="D77" s="52" t="s">
        <v>145</v>
      </c>
      <c r="E77" s="6" t="s">
        <v>146</v>
      </c>
      <c r="F77" s="19">
        <v>8750</v>
      </c>
      <c r="G77" s="24">
        <v>450.32</v>
      </c>
      <c r="H77" s="24">
        <v>0.08</v>
      </c>
      <c r="I77" s="31"/>
      <c r="J77" s="31"/>
      <c r="K77" s="35"/>
    </row>
    <row r="78" spans="2:11" x14ac:dyDescent="0.25">
      <c r="B78" s="8" t="s">
        <v>510</v>
      </c>
      <c r="C78" s="58" t="s">
        <v>511</v>
      </c>
      <c r="D78" s="52" t="s">
        <v>512</v>
      </c>
      <c r="E78" s="6" t="s">
        <v>131</v>
      </c>
      <c r="F78" s="19">
        <v>1100</v>
      </c>
      <c r="G78" s="24">
        <v>438.9</v>
      </c>
      <c r="H78" s="24">
        <v>0.08</v>
      </c>
      <c r="I78" s="31"/>
      <c r="J78" s="31"/>
      <c r="K78" s="35"/>
    </row>
    <row r="79" spans="2:11" x14ac:dyDescent="0.25">
      <c r="B79" s="8" t="s">
        <v>370</v>
      </c>
      <c r="C79" s="58" t="s">
        <v>371</v>
      </c>
      <c r="D79" s="52" t="s">
        <v>372</v>
      </c>
      <c r="E79" s="6" t="s">
        <v>173</v>
      </c>
      <c r="F79" s="19">
        <v>13800</v>
      </c>
      <c r="G79" s="24">
        <v>366.14</v>
      </c>
      <c r="H79" s="24">
        <v>7.0000000000000007E-2</v>
      </c>
      <c r="I79" s="31"/>
      <c r="J79" s="31"/>
      <c r="K79" s="35"/>
    </row>
    <row r="80" spans="2:11" x14ac:dyDescent="0.25">
      <c r="B80" s="8" t="s">
        <v>1081</v>
      </c>
      <c r="C80" s="58" t="s">
        <v>1082</v>
      </c>
      <c r="D80" s="52" t="s">
        <v>1083</v>
      </c>
      <c r="E80" s="6" t="s">
        <v>44</v>
      </c>
      <c r="F80" s="19">
        <v>172800</v>
      </c>
      <c r="G80" s="24">
        <v>352.82</v>
      </c>
      <c r="H80" s="24">
        <v>0.06</v>
      </c>
      <c r="I80" s="31"/>
      <c r="J80" s="31"/>
      <c r="K80" s="35"/>
    </row>
    <row r="81" spans="2:11" x14ac:dyDescent="0.25">
      <c r="B81" s="8" t="s">
        <v>238</v>
      </c>
      <c r="C81" s="58" t="s">
        <v>239</v>
      </c>
      <c r="D81" s="52" t="s">
        <v>240</v>
      </c>
      <c r="E81" s="6" t="s">
        <v>120</v>
      </c>
      <c r="F81" s="19">
        <v>14300</v>
      </c>
      <c r="G81" s="24">
        <v>225.75</v>
      </c>
      <c r="H81" s="24">
        <v>0.04</v>
      </c>
      <c r="I81" s="31"/>
      <c r="J81" s="31"/>
      <c r="K81" s="35"/>
    </row>
    <row r="82" spans="2:11" x14ac:dyDescent="0.25">
      <c r="B82" s="8" t="s">
        <v>2400</v>
      </c>
      <c r="C82" s="58" t="s">
        <v>2401</v>
      </c>
      <c r="D82" s="52" t="s">
        <v>2402</v>
      </c>
      <c r="E82" s="6" t="s">
        <v>99</v>
      </c>
      <c r="F82" s="19">
        <v>22100</v>
      </c>
      <c r="G82" s="24">
        <v>210.43</v>
      </c>
      <c r="H82" s="24">
        <v>0.04</v>
      </c>
      <c r="I82" s="31"/>
      <c r="J82" s="31"/>
      <c r="K82" s="35"/>
    </row>
    <row r="83" spans="2:11" x14ac:dyDescent="0.25">
      <c r="B83" s="8" t="s">
        <v>2413</v>
      </c>
      <c r="C83" s="58" t="s">
        <v>2414</v>
      </c>
      <c r="D83" s="52" t="s">
        <v>2415</v>
      </c>
      <c r="E83" s="6" t="s">
        <v>536</v>
      </c>
      <c r="F83" s="19">
        <v>19200</v>
      </c>
      <c r="G83" s="24">
        <v>160.56</v>
      </c>
      <c r="H83" s="24">
        <v>0.03</v>
      </c>
      <c r="I83" s="31"/>
      <c r="J83" s="31"/>
      <c r="K83" s="35"/>
    </row>
    <row r="84" spans="2:11" x14ac:dyDescent="0.25">
      <c r="B84" s="8" t="s">
        <v>2194</v>
      </c>
      <c r="C84" s="58" t="s">
        <v>2195</v>
      </c>
      <c r="D84" s="52" t="s">
        <v>2196</v>
      </c>
      <c r="E84" s="6" t="s">
        <v>215</v>
      </c>
      <c r="F84" s="19">
        <v>28175</v>
      </c>
      <c r="G84" s="24">
        <v>150.22</v>
      </c>
      <c r="H84" s="24">
        <v>0.03</v>
      </c>
      <c r="I84" s="31"/>
      <c r="J84" s="31"/>
      <c r="K84" s="35"/>
    </row>
    <row r="85" spans="2:11" x14ac:dyDescent="0.25">
      <c r="B85" s="8" t="s">
        <v>1072</v>
      </c>
      <c r="C85" s="58" t="s">
        <v>1073</v>
      </c>
      <c r="D85" s="52" t="s">
        <v>1074</v>
      </c>
      <c r="E85" s="6" t="s">
        <v>91</v>
      </c>
      <c r="F85" s="19">
        <v>97500</v>
      </c>
      <c r="G85" s="24">
        <v>135.9</v>
      </c>
      <c r="H85" s="24">
        <v>0.02</v>
      </c>
      <c r="I85" s="31"/>
      <c r="J85" s="31"/>
      <c r="K85" s="35"/>
    </row>
    <row r="86" spans="2:11" x14ac:dyDescent="0.25">
      <c r="B86" s="8" t="s">
        <v>59</v>
      </c>
      <c r="C86" s="58" t="s">
        <v>60</v>
      </c>
      <c r="D86" s="52" t="s">
        <v>61</v>
      </c>
      <c r="E86" s="6" t="s">
        <v>62</v>
      </c>
      <c r="F86" s="19">
        <v>13500</v>
      </c>
      <c r="G86" s="24">
        <v>135.63999999999999</v>
      </c>
      <c r="H86" s="24">
        <v>0.02</v>
      </c>
      <c r="I86" s="31"/>
      <c r="J86" s="31"/>
      <c r="K86" s="35"/>
    </row>
    <row r="87" spans="2:11" x14ac:dyDescent="0.25">
      <c r="B87" s="8" t="s">
        <v>1184</v>
      </c>
      <c r="C87" s="58" t="s">
        <v>1185</v>
      </c>
      <c r="D87" s="52" t="s">
        <v>1186</v>
      </c>
      <c r="E87" s="6" t="s">
        <v>62</v>
      </c>
      <c r="F87" s="19">
        <v>56400</v>
      </c>
      <c r="G87" s="24">
        <v>133.35</v>
      </c>
      <c r="H87" s="24">
        <v>0.02</v>
      </c>
      <c r="I87" s="31"/>
      <c r="J87" s="31"/>
      <c r="K87" s="35"/>
    </row>
    <row r="88" spans="2:11" x14ac:dyDescent="0.25">
      <c r="B88" s="8" t="s">
        <v>277</v>
      </c>
      <c r="C88" s="58" t="s">
        <v>278</v>
      </c>
      <c r="D88" s="52" t="s">
        <v>279</v>
      </c>
      <c r="E88" s="6" t="s">
        <v>139</v>
      </c>
      <c r="F88" s="19">
        <v>51100</v>
      </c>
      <c r="G88" s="24">
        <v>122.31</v>
      </c>
      <c r="H88" s="24">
        <v>0.02</v>
      </c>
      <c r="I88" s="31"/>
      <c r="J88" s="31"/>
      <c r="K88" s="35"/>
    </row>
    <row r="89" spans="2:11" x14ac:dyDescent="0.25">
      <c r="B89" s="8" t="s">
        <v>2392</v>
      </c>
      <c r="C89" s="58" t="s">
        <v>699</v>
      </c>
      <c r="D89" s="52" t="s">
        <v>2393</v>
      </c>
      <c r="E89" s="6" t="s">
        <v>62</v>
      </c>
      <c r="F89" s="19">
        <v>17000</v>
      </c>
      <c r="G89" s="24">
        <v>95.88</v>
      </c>
      <c r="H89" s="24">
        <v>0.02</v>
      </c>
      <c r="I89" s="31"/>
      <c r="J89" s="31"/>
      <c r="K89" s="35"/>
    </row>
    <row r="90" spans="2:11" x14ac:dyDescent="0.25">
      <c r="B90" s="8" t="s">
        <v>311</v>
      </c>
      <c r="C90" s="58" t="s">
        <v>312</v>
      </c>
      <c r="D90" s="52" t="s">
        <v>313</v>
      </c>
      <c r="E90" s="6" t="s">
        <v>91</v>
      </c>
      <c r="F90" s="19">
        <v>22275</v>
      </c>
      <c r="G90" s="24">
        <v>87.86</v>
      </c>
      <c r="H90" s="24">
        <v>0.02</v>
      </c>
      <c r="I90" s="31"/>
      <c r="J90" s="31"/>
      <c r="K90" s="35"/>
    </row>
    <row r="91" spans="2:11" x14ac:dyDescent="0.25">
      <c r="B91" s="8" t="s">
        <v>1093</v>
      </c>
      <c r="C91" s="58" t="s">
        <v>1094</v>
      </c>
      <c r="D91" s="52" t="s">
        <v>1095</v>
      </c>
      <c r="E91" s="6" t="s">
        <v>84</v>
      </c>
      <c r="F91" s="19">
        <v>2750</v>
      </c>
      <c r="G91" s="24">
        <v>85.25</v>
      </c>
      <c r="H91" s="24">
        <v>0.02</v>
      </c>
      <c r="I91" s="31"/>
      <c r="J91" s="31"/>
      <c r="K91" s="35"/>
    </row>
    <row r="92" spans="2:11" x14ac:dyDescent="0.25">
      <c r="B92" s="8" t="s">
        <v>431</v>
      </c>
      <c r="C92" s="58" t="s">
        <v>432</v>
      </c>
      <c r="D92" s="52" t="s">
        <v>433</v>
      </c>
      <c r="E92" s="6" t="s">
        <v>62</v>
      </c>
      <c r="F92" s="19">
        <v>3750</v>
      </c>
      <c r="G92" s="24">
        <v>67.12</v>
      </c>
      <c r="H92" s="24">
        <v>0.01</v>
      </c>
      <c r="I92" s="31"/>
      <c r="J92" s="31"/>
      <c r="K92" s="35"/>
    </row>
    <row r="93" spans="2:11" x14ac:dyDescent="0.25">
      <c r="B93" s="8" t="s">
        <v>92</v>
      </c>
      <c r="C93" s="58" t="s">
        <v>93</v>
      </c>
      <c r="D93" s="52" t="s">
        <v>94</v>
      </c>
      <c r="E93" s="6" t="s">
        <v>95</v>
      </c>
      <c r="F93" s="19">
        <v>3000</v>
      </c>
      <c r="G93" s="24">
        <v>47.78</v>
      </c>
      <c r="H93" s="24">
        <v>0.01</v>
      </c>
      <c r="I93" s="31"/>
      <c r="J93" s="31"/>
      <c r="K93" s="35"/>
    </row>
    <row r="94" spans="2:11" x14ac:dyDescent="0.25">
      <c r="B94" s="8" t="s">
        <v>1075</v>
      </c>
      <c r="C94" s="58" t="s">
        <v>1076</v>
      </c>
      <c r="D94" s="52" t="s">
        <v>1077</v>
      </c>
      <c r="E94" s="6" t="s">
        <v>485</v>
      </c>
      <c r="F94" s="19">
        <v>8130</v>
      </c>
      <c r="G94" s="24">
        <v>46.44</v>
      </c>
      <c r="H94" s="24">
        <v>0.01</v>
      </c>
      <c r="I94" s="31"/>
      <c r="J94" s="31"/>
      <c r="K94" s="35"/>
    </row>
    <row r="95" spans="2:11" x14ac:dyDescent="0.25">
      <c r="B95" s="8" t="s">
        <v>970</v>
      </c>
      <c r="C95" s="58" t="s">
        <v>971</v>
      </c>
      <c r="D95" s="52" t="s">
        <v>972</v>
      </c>
      <c r="E95" s="6" t="s">
        <v>973</v>
      </c>
      <c r="F95" s="19">
        <v>2800</v>
      </c>
      <c r="G95" s="24">
        <v>45.6</v>
      </c>
      <c r="H95" s="24">
        <v>0.01</v>
      </c>
      <c r="I95" s="31"/>
      <c r="J95" s="31"/>
      <c r="K95" s="35"/>
    </row>
    <row r="96" spans="2:11" x14ac:dyDescent="0.25">
      <c r="B96" s="8" t="s">
        <v>2148</v>
      </c>
      <c r="C96" s="58" t="s">
        <v>2149</v>
      </c>
      <c r="D96" s="52" t="s">
        <v>2150</v>
      </c>
      <c r="E96" s="6" t="s">
        <v>84</v>
      </c>
      <c r="F96" s="19">
        <v>2600</v>
      </c>
      <c r="G96" s="24">
        <v>44.22</v>
      </c>
      <c r="H96" s="24">
        <v>0.01</v>
      </c>
      <c r="I96" s="31"/>
      <c r="J96" s="31"/>
      <c r="K96" s="35"/>
    </row>
    <row r="97" spans="1:11" x14ac:dyDescent="0.25">
      <c r="B97" s="8" t="s">
        <v>2367</v>
      </c>
      <c r="C97" s="58" t="s">
        <v>2368</v>
      </c>
      <c r="D97" s="52" t="s">
        <v>2369</v>
      </c>
      <c r="E97" s="6" t="s">
        <v>120</v>
      </c>
      <c r="F97" s="19">
        <v>1500</v>
      </c>
      <c r="G97" s="24">
        <v>33.06</v>
      </c>
      <c r="H97" s="24">
        <v>0.01</v>
      </c>
      <c r="I97" s="31"/>
      <c r="J97" s="31"/>
      <c r="K97" s="35"/>
    </row>
    <row r="98" spans="1:11" x14ac:dyDescent="0.25">
      <c r="B98" s="8" t="s">
        <v>2125</v>
      </c>
      <c r="C98" s="58" t="s">
        <v>2126</v>
      </c>
      <c r="D98" s="52" t="s">
        <v>2127</v>
      </c>
      <c r="E98" s="6" t="s">
        <v>44</v>
      </c>
      <c r="F98" s="19">
        <v>10000</v>
      </c>
      <c r="G98" s="24">
        <v>33.01</v>
      </c>
      <c r="H98" s="24">
        <v>0.01</v>
      </c>
      <c r="I98" s="31"/>
      <c r="J98" s="31"/>
      <c r="K98" s="35"/>
    </row>
    <row r="99" spans="1:11" x14ac:dyDescent="0.25">
      <c r="B99" s="8" t="s">
        <v>2236</v>
      </c>
      <c r="C99" s="58" t="s">
        <v>2237</v>
      </c>
      <c r="D99" s="52" t="s">
        <v>2238</v>
      </c>
      <c r="E99" s="6" t="s">
        <v>91</v>
      </c>
      <c r="F99" s="19">
        <v>1975</v>
      </c>
      <c r="G99" s="24">
        <v>6</v>
      </c>
      <c r="H99" s="24" t="s">
        <v>4579</v>
      </c>
      <c r="I99" s="31"/>
      <c r="J99" s="31"/>
      <c r="K99" s="35"/>
    </row>
    <row r="100" spans="1:11" x14ac:dyDescent="0.25">
      <c r="C100" s="56" t="s">
        <v>191</v>
      </c>
      <c r="D100" s="52"/>
      <c r="E100" s="6"/>
      <c r="F100" s="19"/>
      <c r="G100" s="25">
        <v>370673.9</v>
      </c>
      <c r="H100" s="25">
        <v>66.09</v>
      </c>
      <c r="I100" s="31"/>
      <c r="J100" s="31"/>
      <c r="K100" s="35"/>
    </row>
    <row r="101" spans="1:11" x14ac:dyDescent="0.25">
      <c r="C101" s="55"/>
      <c r="D101" s="52"/>
      <c r="E101" s="6"/>
      <c r="F101" s="19"/>
      <c r="G101" s="24"/>
      <c r="H101" s="24"/>
      <c r="I101" s="31"/>
      <c r="J101" s="31"/>
      <c r="K101" s="35"/>
    </row>
    <row r="102" spans="1:11" x14ac:dyDescent="0.25">
      <c r="C102" s="57" t="s">
        <v>1144</v>
      </c>
      <c r="D102" s="52"/>
      <c r="E102" s="6"/>
      <c r="F102" s="19"/>
      <c r="G102" s="24"/>
      <c r="H102" s="24"/>
      <c r="I102" s="31"/>
      <c r="J102" s="31"/>
      <c r="K102" s="35"/>
    </row>
    <row r="103" spans="1:11" x14ac:dyDescent="0.25">
      <c r="B103" s="8" t="s">
        <v>1276</v>
      </c>
      <c r="C103" s="58" t="s">
        <v>1277</v>
      </c>
      <c r="D103" s="52" t="s">
        <v>1278</v>
      </c>
      <c r="E103" s="6" t="s">
        <v>135</v>
      </c>
      <c r="F103" s="19">
        <v>1896031</v>
      </c>
      <c r="G103" s="24">
        <v>6276.62</v>
      </c>
      <c r="H103" s="24">
        <v>1.1200000000000001</v>
      </c>
      <c r="I103" s="31"/>
      <c r="J103" s="31"/>
      <c r="K103" s="35"/>
    </row>
    <row r="104" spans="1:11" x14ac:dyDescent="0.25">
      <c r="B104" s="8" t="s">
        <v>1145</v>
      </c>
      <c r="C104" s="58" t="s">
        <v>1146</v>
      </c>
      <c r="D104" s="52" t="s">
        <v>1147</v>
      </c>
      <c r="E104" s="6" t="s">
        <v>135</v>
      </c>
      <c r="F104" s="19">
        <v>1411853</v>
      </c>
      <c r="G104" s="24">
        <v>6184.48</v>
      </c>
      <c r="H104" s="24">
        <v>1.1000000000000001</v>
      </c>
      <c r="I104" s="31"/>
      <c r="J104" s="31"/>
      <c r="K104" s="35"/>
    </row>
    <row r="105" spans="1:11" x14ac:dyDescent="0.25">
      <c r="C105" s="56" t="s">
        <v>191</v>
      </c>
      <c r="D105" s="52"/>
      <c r="E105" s="6"/>
      <c r="F105" s="19"/>
      <c r="G105" s="25">
        <v>12461.1</v>
      </c>
      <c r="H105" s="25">
        <v>2.2200000000000002</v>
      </c>
      <c r="I105" s="31"/>
      <c r="J105" s="31"/>
      <c r="K105" s="35"/>
    </row>
    <row r="106" spans="1:11" x14ac:dyDescent="0.25">
      <c r="C106" s="55"/>
      <c r="D106" s="52"/>
      <c r="E106" s="6"/>
      <c r="F106" s="19"/>
      <c r="G106" s="24"/>
      <c r="H106" s="24"/>
      <c r="I106" s="31"/>
      <c r="J106" s="31"/>
      <c r="K106" s="35"/>
    </row>
    <row r="107" spans="1:11" x14ac:dyDescent="0.25">
      <c r="C107" s="56" t="s">
        <v>3</v>
      </c>
      <c r="D107" s="52"/>
      <c r="E107" s="6"/>
      <c r="F107" s="19"/>
      <c r="G107" s="24" t="s">
        <v>2</v>
      </c>
      <c r="H107" s="24" t="s">
        <v>2</v>
      </c>
      <c r="I107" s="31"/>
      <c r="J107" s="31"/>
      <c r="K107" s="35"/>
    </row>
    <row r="108" spans="1:11" x14ac:dyDescent="0.25">
      <c r="C108" s="55"/>
      <c r="D108" s="52"/>
      <c r="E108" s="6"/>
      <c r="F108" s="19"/>
      <c r="G108" s="24"/>
      <c r="H108" s="24"/>
      <c r="I108" s="31"/>
      <c r="J108" s="31"/>
      <c r="K108" s="35"/>
    </row>
    <row r="109" spans="1:11" x14ac:dyDescent="0.25">
      <c r="C109" s="56" t="s">
        <v>4</v>
      </c>
      <c r="D109" s="52"/>
      <c r="E109" s="6"/>
      <c r="F109" s="19"/>
      <c r="G109" s="24" t="s">
        <v>2</v>
      </c>
      <c r="H109" s="24" t="s">
        <v>2</v>
      </c>
      <c r="I109" s="31"/>
      <c r="J109" s="31"/>
      <c r="K109" s="35"/>
    </row>
    <row r="110" spans="1:11" x14ac:dyDescent="0.25">
      <c r="C110" s="55"/>
      <c r="D110" s="52"/>
      <c r="E110" s="6"/>
      <c r="F110" s="19"/>
      <c r="G110" s="24"/>
      <c r="H110" s="24"/>
      <c r="I110" s="31"/>
      <c r="J110" s="31"/>
      <c r="K110" s="35"/>
    </row>
    <row r="111" spans="1:11" x14ac:dyDescent="0.25">
      <c r="A111" s="10"/>
      <c r="B111" s="28"/>
      <c r="C111" s="56" t="s">
        <v>5</v>
      </c>
      <c r="D111" s="52"/>
      <c r="E111" s="6"/>
      <c r="F111" s="19"/>
      <c r="G111" s="24"/>
      <c r="H111" s="24"/>
      <c r="I111" s="31"/>
      <c r="J111" s="31"/>
      <c r="K111" s="35"/>
    </row>
    <row r="112" spans="1:11" x14ac:dyDescent="0.25">
      <c r="C112" s="57" t="s">
        <v>6</v>
      </c>
      <c r="D112" s="52"/>
      <c r="E112" s="6"/>
      <c r="F112" s="19"/>
      <c r="G112" s="24"/>
      <c r="H112" s="24"/>
      <c r="I112" s="31"/>
      <c r="J112" s="31"/>
      <c r="K112" s="35"/>
    </row>
    <row r="113" spans="2:11" x14ac:dyDescent="0.25">
      <c r="C113" s="57" t="s">
        <v>647</v>
      </c>
      <c r="D113" s="52"/>
      <c r="E113" s="6"/>
      <c r="F113" s="19"/>
      <c r="G113" s="24"/>
      <c r="H113" s="24"/>
      <c r="I113" s="31"/>
      <c r="J113" s="31"/>
      <c r="K113" s="35"/>
    </row>
    <row r="114" spans="2:11" x14ac:dyDescent="0.25">
      <c r="B114" s="8" t="s">
        <v>1206</v>
      </c>
      <c r="C114" s="58" t="s">
        <v>826</v>
      </c>
      <c r="D114" s="52" t="s">
        <v>1207</v>
      </c>
      <c r="E114" s="6" t="s">
        <v>662</v>
      </c>
      <c r="F114" s="19">
        <v>10000</v>
      </c>
      <c r="G114" s="24">
        <v>10048.370000000001</v>
      </c>
      <c r="H114" s="24">
        <v>1.79</v>
      </c>
      <c r="I114" s="31">
        <v>7.2134</v>
      </c>
      <c r="J114" s="31"/>
      <c r="K114" s="35"/>
    </row>
    <row r="115" spans="2:11" x14ac:dyDescent="0.25">
      <c r="B115" s="8" t="s">
        <v>2301</v>
      </c>
      <c r="C115" s="58" t="s">
        <v>849</v>
      </c>
      <c r="D115" s="52" t="s">
        <v>2302</v>
      </c>
      <c r="E115" s="6" t="s">
        <v>851</v>
      </c>
      <c r="F115" s="19">
        <v>7500</v>
      </c>
      <c r="G115" s="24">
        <v>7531.56</v>
      </c>
      <c r="H115" s="24">
        <v>1.34</v>
      </c>
      <c r="I115" s="31">
        <v>8.9774999999999991</v>
      </c>
      <c r="J115" s="31"/>
      <c r="K115" s="35" t="s">
        <v>651</v>
      </c>
    </row>
    <row r="116" spans="2:11" x14ac:dyDescent="0.25">
      <c r="B116" s="8" t="s">
        <v>858</v>
      </c>
      <c r="C116" s="58" t="s">
        <v>859</v>
      </c>
      <c r="D116" s="52" t="s">
        <v>860</v>
      </c>
      <c r="E116" s="6" t="s">
        <v>861</v>
      </c>
      <c r="F116" s="19">
        <v>6000</v>
      </c>
      <c r="G116" s="24">
        <v>5961.37</v>
      </c>
      <c r="H116" s="24">
        <v>1.06</v>
      </c>
      <c r="I116" s="31">
        <v>9.0702999999999996</v>
      </c>
      <c r="J116" s="31"/>
      <c r="K116" s="35" t="s">
        <v>651</v>
      </c>
    </row>
    <row r="117" spans="2:11" x14ac:dyDescent="0.25">
      <c r="B117" s="8" t="s">
        <v>855</v>
      </c>
      <c r="C117" s="58" t="s">
        <v>856</v>
      </c>
      <c r="D117" s="52" t="s">
        <v>857</v>
      </c>
      <c r="E117" s="6" t="s">
        <v>650</v>
      </c>
      <c r="F117" s="19">
        <v>5000</v>
      </c>
      <c r="G117" s="24">
        <v>5027.1899999999996</v>
      </c>
      <c r="H117" s="24">
        <v>0.9</v>
      </c>
      <c r="I117" s="31">
        <v>8.2531999999999996</v>
      </c>
      <c r="J117" s="31"/>
      <c r="K117" s="35" t="s">
        <v>651</v>
      </c>
    </row>
    <row r="118" spans="2:11" x14ac:dyDescent="0.25">
      <c r="B118" s="8" t="s">
        <v>2891</v>
      </c>
      <c r="C118" s="58" t="s">
        <v>692</v>
      </c>
      <c r="D118" s="52" t="s">
        <v>2892</v>
      </c>
      <c r="E118" s="6" t="s">
        <v>662</v>
      </c>
      <c r="F118" s="19">
        <v>5000</v>
      </c>
      <c r="G118" s="24">
        <v>5022.8</v>
      </c>
      <c r="H118" s="24">
        <v>0.9</v>
      </c>
      <c r="I118" s="31">
        <v>7.2050000000000001</v>
      </c>
      <c r="J118" s="31"/>
      <c r="K118" s="35" t="s">
        <v>651</v>
      </c>
    </row>
    <row r="119" spans="2:11" x14ac:dyDescent="0.25">
      <c r="B119" s="8" t="s">
        <v>2317</v>
      </c>
      <c r="C119" s="58" t="s">
        <v>865</v>
      </c>
      <c r="D119" s="52" t="s">
        <v>2318</v>
      </c>
      <c r="E119" s="6" t="s">
        <v>867</v>
      </c>
      <c r="F119" s="19">
        <v>5000</v>
      </c>
      <c r="G119" s="24">
        <v>5005.7</v>
      </c>
      <c r="H119" s="24">
        <v>0.89</v>
      </c>
      <c r="I119" s="31">
        <v>8.2899999999999991</v>
      </c>
      <c r="J119" s="31"/>
      <c r="K119" s="35" t="s">
        <v>651</v>
      </c>
    </row>
    <row r="120" spans="2:11" x14ac:dyDescent="0.25">
      <c r="B120" s="8" t="s">
        <v>2663</v>
      </c>
      <c r="C120" s="58" t="s">
        <v>871</v>
      </c>
      <c r="D120" s="52" t="s">
        <v>2664</v>
      </c>
      <c r="E120" s="6" t="s">
        <v>650</v>
      </c>
      <c r="F120" s="19">
        <v>5000</v>
      </c>
      <c r="G120" s="24">
        <v>4996.17</v>
      </c>
      <c r="H120" s="24">
        <v>0.89</v>
      </c>
      <c r="I120" s="31">
        <v>7.99</v>
      </c>
      <c r="J120" s="31"/>
      <c r="K120" s="35" t="s">
        <v>651</v>
      </c>
    </row>
    <row r="121" spans="2:11" x14ac:dyDescent="0.25">
      <c r="B121" s="8" t="s">
        <v>2645</v>
      </c>
      <c r="C121" s="58" t="s">
        <v>871</v>
      </c>
      <c r="D121" s="52" t="s">
        <v>2646</v>
      </c>
      <c r="E121" s="6" t="s">
        <v>650</v>
      </c>
      <c r="F121" s="19">
        <v>5000</v>
      </c>
      <c r="G121" s="24">
        <v>4978.04</v>
      </c>
      <c r="H121" s="24">
        <v>0.89</v>
      </c>
      <c r="I121" s="31">
        <v>8.15</v>
      </c>
      <c r="J121" s="31"/>
      <c r="K121" s="35" t="s">
        <v>651</v>
      </c>
    </row>
    <row r="122" spans="2:11" x14ac:dyDescent="0.25">
      <c r="B122" s="8" t="s">
        <v>2321</v>
      </c>
      <c r="C122" s="58" t="s">
        <v>2310</v>
      </c>
      <c r="D122" s="52" t="s">
        <v>2322</v>
      </c>
      <c r="E122" s="6" t="s">
        <v>662</v>
      </c>
      <c r="F122" s="19">
        <v>4500</v>
      </c>
      <c r="G122" s="24">
        <v>4554.28</v>
      </c>
      <c r="H122" s="24">
        <v>0.81</v>
      </c>
      <c r="I122" s="31">
        <v>7.86</v>
      </c>
      <c r="J122" s="31"/>
      <c r="K122" s="35" t="s">
        <v>651</v>
      </c>
    </row>
    <row r="123" spans="2:11" x14ac:dyDescent="0.25">
      <c r="B123" s="8" t="s">
        <v>663</v>
      </c>
      <c r="C123" s="58" t="s">
        <v>664</v>
      </c>
      <c r="D123" s="52" t="s">
        <v>665</v>
      </c>
      <c r="E123" s="6" t="s">
        <v>666</v>
      </c>
      <c r="F123" s="19">
        <v>4000</v>
      </c>
      <c r="G123" s="24">
        <v>4257.13</v>
      </c>
      <c r="H123" s="24">
        <v>0.76</v>
      </c>
      <c r="I123" s="31">
        <v>9.65</v>
      </c>
      <c r="J123" s="31"/>
      <c r="K123" s="35" t="s">
        <v>651</v>
      </c>
    </row>
    <row r="124" spans="2:11" x14ac:dyDescent="0.25">
      <c r="B124" s="8" t="s">
        <v>757</v>
      </c>
      <c r="C124" s="58" t="s">
        <v>718</v>
      </c>
      <c r="D124" s="52" t="s">
        <v>758</v>
      </c>
      <c r="E124" s="6" t="s">
        <v>662</v>
      </c>
      <c r="F124" s="19">
        <v>2500</v>
      </c>
      <c r="G124" s="24">
        <v>2542.2399999999998</v>
      </c>
      <c r="H124" s="24">
        <v>0.45</v>
      </c>
      <c r="I124" s="31">
        <v>7.8959000000000001</v>
      </c>
      <c r="J124" s="31"/>
      <c r="K124" s="35" t="s">
        <v>651</v>
      </c>
    </row>
    <row r="125" spans="2:11" x14ac:dyDescent="0.25">
      <c r="B125" s="8" t="s">
        <v>1211</v>
      </c>
      <c r="C125" s="58" t="s">
        <v>447</v>
      </c>
      <c r="D125" s="52" t="s">
        <v>1212</v>
      </c>
      <c r="E125" s="6" t="s">
        <v>679</v>
      </c>
      <c r="F125" s="19">
        <v>2500</v>
      </c>
      <c r="G125" s="24">
        <v>2530.98</v>
      </c>
      <c r="H125" s="24">
        <v>0.45</v>
      </c>
      <c r="I125" s="31">
        <v>8.2349999999999994</v>
      </c>
      <c r="J125" s="31"/>
      <c r="K125" s="35" t="s">
        <v>651</v>
      </c>
    </row>
    <row r="126" spans="2:11" x14ac:dyDescent="0.25">
      <c r="B126" s="8" t="s">
        <v>2893</v>
      </c>
      <c r="C126" s="58" t="s">
        <v>447</v>
      </c>
      <c r="D126" s="52" t="s">
        <v>2894</v>
      </c>
      <c r="E126" s="6" t="s">
        <v>679</v>
      </c>
      <c r="F126" s="19">
        <v>2500</v>
      </c>
      <c r="G126" s="24">
        <v>2501.81</v>
      </c>
      <c r="H126" s="24">
        <v>0.45</v>
      </c>
      <c r="I126" s="31">
        <v>7.0050999999999997</v>
      </c>
      <c r="J126" s="31"/>
      <c r="K126" s="35" t="s">
        <v>651</v>
      </c>
    </row>
    <row r="127" spans="2:11" x14ac:dyDescent="0.25">
      <c r="B127" s="8" t="s">
        <v>1981</v>
      </c>
      <c r="C127" s="58" t="s">
        <v>447</v>
      </c>
      <c r="D127" s="52" t="s">
        <v>1982</v>
      </c>
      <c r="E127" s="6" t="s">
        <v>679</v>
      </c>
      <c r="F127" s="19">
        <v>1000</v>
      </c>
      <c r="G127" s="24">
        <v>1004.9</v>
      </c>
      <c r="H127" s="24">
        <v>0.18</v>
      </c>
      <c r="I127" s="31">
        <v>8.1050000000000004</v>
      </c>
      <c r="J127" s="31"/>
      <c r="K127" s="35" t="s">
        <v>651</v>
      </c>
    </row>
    <row r="128" spans="2:11" x14ac:dyDescent="0.25">
      <c r="C128" s="56" t="s">
        <v>191</v>
      </c>
      <c r="D128" s="52"/>
      <c r="E128" s="6"/>
      <c r="F128" s="19"/>
      <c r="G128" s="25">
        <v>65962.539999999994</v>
      </c>
      <c r="H128" s="25">
        <v>11.76</v>
      </c>
      <c r="I128" s="31"/>
      <c r="J128" s="31"/>
      <c r="K128" s="35"/>
    </row>
    <row r="129" spans="2:11" x14ac:dyDescent="0.25">
      <c r="C129" s="55"/>
      <c r="D129" s="52"/>
      <c r="E129" s="6"/>
      <c r="F129" s="19"/>
      <c r="G129" s="24"/>
      <c r="H129" s="24"/>
      <c r="I129" s="31"/>
      <c r="J129" s="31"/>
      <c r="K129" s="35"/>
    </row>
    <row r="130" spans="2:11" x14ac:dyDescent="0.25">
      <c r="C130" s="57" t="s">
        <v>770</v>
      </c>
      <c r="D130" s="52"/>
      <c r="E130" s="6"/>
      <c r="F130" s="19"/>
      <c r="G130" s="24"/>
      <c r="H130" s="24"/>
      <c r="I130" s="31"/>
      <c r="J130" s="31"/>
      <c r="K130" s="35"/>
    </row>
    <row r="131" spans="2:11" x14ac:dyDescent="0.25">
      <c r="B131" s="8" t="s">
        <v>774</v>
      </c>
      <c r="C131" s="58" t="s">
        <v>775</v>
      </c>
      <c r="D131" s="52" t="s">
        <v>776</v>
      </c>
      <c r="E131" s="6" t="s">
        <v>650</v>
      </c>
      <c r="F131" s="19">
        <v>5000</v>
      </c>
      <c r="G131" s="24">
        <v>5358.76</v>
      </c>
      <c r="H131" s="24">
        <v>0.96</v>
      </c>
      <c r="I131" s="31">
        <v>8.1226000000000003</v>
      </c>
      <c r="J131" s="31"/>
      <c r="K131" s="35" t="s">
        <v>651</v>
      </c>
    </row>
    <row r="132" spans="2:11" x14ac:dyDescent="0.25">
      <c r="C132" s="56" t="s">
        <v>191</v>
      </c>
      <c r="D132" s="52"/>
      <c r="E132" s="6"/>
      <c r="F132" s="19"/>
      <c r="G132" s="25">
        <v>5358.76</v>
      </c>
      <c r="H132" s="25">
        <v>0.96</v>
      </c>
      <c r="I132" s="31"/>
      <c r="J132" s="31"/>
      <c r="K132" s="35"/>
    </row>
    <row r="133" spans="2:11" x14ac:dyDescent="0.25">
      <c r="C133" s="55"/>
      <c r="D133" s="52"/>
      <c r="E133" s="6"/>
      <c r="F133" s="19"/>
      <c r="G133" s="24"/>
      <c r="H133" s="24"/>
      <c r="I133" s="31"/>
      <c r="J133" s="31"/>
      <c r="K133" s="35"/>
    </row>
    <row r="134" spans="2:11" x14ac:dyDescent="0.25">
      <c r="C134" s="56" t="s">
        <v>7</v>
      </c>
      <c r="D134" s="52"/>
      <c r="E134" s="6"/>
      <c r="F134" s="19"/>
      <c r="G134" s="24" t="s">
        <v>2</v>
      </c>
      <c r="H134" s="24" t="s">
        <v>2</v>
      </c>
      <c r="I134" s="31"/>
      <c r="J134" s="31"/>
      <c r="K134" s="35"/>
    </row>
    <row r="135" spans="2:11" x14ac:dyDescent="0.25">
      <c r="C135" s="55"/>
      <c r="D135" s="52"/>
      <c r="E135" s="6"/>
      <c r="F135" s="19"/>
      <c r="G135" s="24"/>
      <c r="H135" s="24"/>
      <c r="I135" s="31"/>
      <c r="J135" s="31"/>
      <c r="K135" s="35"/>
    </row>
    <row r="136" spans="2:11" x14ac:dyDescent="0.25">
      <c r="C136" s="56" t="s">
        <v>8</v>
      </c>
      <c r="D136" s="52"/>
      <c r="E136" s="6"/>
      <c r="F136" s="19"/>
      <c r="G136" s="24" t="s">
        <v>2</v>
      </c>
      <c r="H136" s="24" t="s">
        <v>2</v>
      </c>
      <c r="I136" s="31"/>
      <c r="J136" s="31"/>
      <c r="K136" s="35"/>
    </row>
    <row r="137" spans="2:11" x14ac:dyDescent="0.25">
      <c r="C137" s="55"/>
      <c r="D137" s="52"/>
      <c r="E137" s="6"/>
      <c r="F137" s="19"/>
      <c r="G137" s="24"/>
      <c r="H137" s="24"/>
      <c r="I137" s="31"/>
      <c r="J137" s="31"/>
      <c r="K137" s="35"/>
    </row>
    <row r="138" spans="2:11" x14ac:dyDescent="0.25">
      <c r="C138" s="57" t="s">
        <v>9</v>
      </c>
      <c r="D138" s="52"/>
      <c r="E138" s="6"/>
      <c r="F138" s="19"/>
      <c r="G138" s="24"/>
      <c r="H138" s="24"/>
      <c r="I138" s="31"/>
      <c r="J138" s="31"/>
      <c r="K138" s="35"/>
    </row>
    <row r="139" spans="2:11" x14ac:dyDescent="0.25">
      <c r="B139" s="8" t="s">
        <v>2895</v>
      </c>
      <c r="C139" s="58" t="s">
        <v>2896</v>
      </c>
      <c r="D139" s="52" t="s">
        <v>2897</v>
      </c>
      <c r="E139" s="6" t="s">
        <v>202</v>
      </c>
      <c r="F139" s="19">
        <v>12500000</v>
      </c>
      <c r="G139" s="24">
        <v>12794.6</v>
      </c>
      <c r="H139" s="24">
        <v>2.2799999999999998</v>
      </c>
      <c r="I139" s="31">
        <v>6.8157876000000002</v>
      </c>
      <c r="J139" s="31"/>
      <c r="K139" s="35"/>
    </row>
    <row r="140" spans="2:11" x14ac:dyDescent="0.25">
      <c r="B140" s="8" t="s">
        <v>2323</v>
      </c>
      <c r="C140" s="58" t="s">
        <v>2324</v>
      </c>
      <c r="D140" s="52" t="s">
        <v>2325</v>
      </c>
      <c r="E140" s="6" t="s">
        <v>202</v>
      </c>
      <c r="F140" s="19">
        <v>7500000</v>
      </c>
      <c r="G140" s="24">
        <v>7415.22</v>
      </c>
      <c r="H140" s="24">
        <v>1.32</v>
      </c>
      <c r="I140" s="31">
        <v>6.4292327</v>
      </c>
      <c r="J140" s="31"/>
      <c r="K140" s="35"/>
    </row>
    <row r="141" spans="2:11" x14ac:dyDescent="0.25">
      <c r="B141" s="8" t="s">
        <v>2584</v>
      </c>
      <c r="C141" s="58" t="s">
        <v>2585</v>
      </c>
      <c r="D141" s="52" t="s">
        <v>2586</v>
      </c>
      <c r="E141" s="6" t="s">
        <v>202</v>
      </c>
      <c r="F141" s="19">
        <v>5000000</v>
      </c>
      <c r="G141" s="24">
        <v>5080</v>
      </c>
      <c r="H141" s="24">
        <v>0.91</v>
      </c>
      <c r="I141" s="31">
        <v>5.7375090999999996</v>
      </c>
      <c r="J141" s="31"/>
      <c r="K141" s="35"/>
    </row>
    <row r="142" spans="2:11" x14ac:dyDescent="0.25">
      <c r="C142" s="56" t="s">
        <v>191</v>
      </c>
      <c r="D142" s="52"/>
      <c r="E142" s="6"/>
      <c r="F142" s="19"/>
      <c r="G142" s="25">
        <v>25289.82</v>
      </c>
      <c r="H142" s="25">
        <v>4.51</v>
      </c>
      <c r="I142" s="31"/>
      <c r="J142" s="31"/>
      <c r="K142" s="35"/>
    </row>
    <row r="143" spans="2:11" x14ac:dyDescent="0.25">
      <c r="C143" s="55"/>
      <c r="D143" s="52"/>
      <c r="E143" s="6"/>
      <c r="F143" s="19"/>
      <c r="G143" s="24"/>
      <c r="H143" s="24"/>
      <c r="I143" s="31"/>
      <c r="J143" s="31"/>
      <c r="K143" s="35"/>
    </row>
    <row r="144" spans="2:11" x14ac:dyDescent="0.25">
      <c r="C144" s="56" t="s">
        <v>10</v>
      </c>
      <c r="D144" s="52"/>
      <c r="E144" s="6"/>
      <c r="F144" s="19"/>
      <c r="G144" s="24" t="s">
        <v>2</v>
      </c>
      <c r="H144" s="24" t="s">
        <v>2</v>
      </c>
      <c r="I144" s="31"/>
      <c r="J144" s="31"/>
      <c r="K144" s="35"/>
    </row>
    <row r="145" spans="1:11" x14ac:dyDescent="0.25">
      <c r="C145" s="55"/>
      <c r="D145" s="52"/>
      <c r="E145" s="6"/>
      <c r="F145" s="19"/>
      <c r="G145" s="24"/>
      <c r="H145" s="24"/>
      <c r="I145" s="31"/>
      <c r="J145" s="31"/>
      <c r="K145" s="35"/>
    </row>
    <row r="146" spans="1:11" x14ac:dyDescent="0.25">
      <c r="C146" s="56" t="s">
        <v>11</v>
      </c>
      <c r="D146" s="52"/>
      <c r="E146" s="6"/>
      <c r="F146" s="19"/>
      <c r="G146" s="24" t="s">
        <v>2</v>
      </c>
      <c r="H146" s="24" t="s">
        <v>2</v>
      </c>
      <c r="I146" s="31"/>
      <c r="J146" s="31"/>
      <c r="K146" s="35"/>
    </row>
    <row r="147" spans="1:11" x14ac:dyDescent="0.25">
      <c r="C147" s="55"/>
      <c r="D147" s="52"/>
      <c r="E147" s="6"/>
      <c r="F147" s="19"/>
      <c r="G147" s="24"/>
      <c r="H147" s="24"/>
      <c r="I147" s="31"/>
      <c r="J147" s="31"/>
      <c r="K147" s="35"/>
    </row>
    <row r="148" spans="1:11" x14ac:dyDescent="0.25">
      <c r="A148" s="10"/>
      <c r="B148" s="28"/>
      <c r="C148" s="56" t="s">
        <v>13</v>
      </c>
      <c r="D148" s="52"/>
      <c r="E148" s="6"/>
      <c r="F148" s="19"/>
      <c r="G148" s="24"/>
      <c r="H148" s="24"/>
      <c r="I148" s="31"/>
      <c r="J148" s="31"/>
      <c r="K148" s="35"/>
    </row>
    <row r="149" spans="1:11" x14ac:dyDescent="0.25">
      <c r="A149" s="28"/>
      <c r="B149" s="28"/>
      <c r="C149" s="56" t="s">
        <v>14</v>
      </c>
      <c r="D149" s="52"/>
      <c r="E149" s="6"/>
      <c r="F149" s="19"/>
      <c r="G149" s="24" t="s">
        <v>2</v>
      </c>
      <c r="H149" s="24" t="s">
        <v>2</v>
      </c>
      <c r="I149" s="31"/>
      <c r="J149" s="31"/>
      <c r="K149" s="35"/>
    </row>
    <row r="150" spans="1:11" x14ac:dyDescent="0.25">
      <c r="A150" s="28"/>
      <c r="B150" s="28"/>
      <c r="C150" s="56"/>
      <c r="D150" s="52"/>
      <c r="E150" s="6"/>
      <c r="F150" s="19"/>
      <c r="G150" s="24"/>
      <c r="H150" s="24"/>
      <c r="I150" s="31"/>
      <c r="J150" s="31"/>
      <c r="K150" s="35"/>
    </row>
    <row r="151" spans="1:11" x14ac:dyDescent="0.25">
      <c r="A151" s="28"/>
      <c r="B151" s="28"/>
      <c r="C151" s="56" t="s">
        <v>15</v>
      </c>
      <c r="D151" s="52"/>
      <c r="E151" s="6"/>
      <c r="F151" s="19"/>
      <c r="G151" s="24" t="s">
        <v>2</v>
      </c>
      <c r="H151" s="24" t="s">
        <v>2</v>
      </c>
      <c r="I151" s="31"/>
      <c r="J151" s="31"/>
      <c r="K151" s="35"/>
    </row>
    <row r="152" spans="1:11" x14ac:dyDescent="0.25">
      <c r="A152" s="28"/>
      <c r="B152" s="28"/>
      <c r="C152" s="56"/>
      <c r="D152" s="52"/>
      <c r="E152" s="6"/>
      <c r="F152" s="19"/>
      <c r="G152" s="24"/>
      <c r="H152" s="24"/>
      <c r="I152" s="31"/>
      <c r="J152" s="31"/>
      <c r="K152" s="35"/>
    </row>
    <row r="153" spans="1:11" x14ac:dyDescent="0.25">
      <c r="C153" s="57" t="s">
        <v>16</v>
      </c>
      <c r="D153" s="52"/>
      <c r="E153" s="6"/>
      <c r="F153" s="19"/>
      <c r="G153" s="24"/>
      <c r="H153" s="24"/>
      <c r="I153" s="31"/>
      <c r="J153" s="31"/>
      <c r="K153" s="35"/>
    </row>
    <row r="154" spans="1:11" x14ac:dyDescent="0.25">
      <c r="B154" s="8" t="s">
        <v>2898</v>
      </c>
      <c r="C154" s="58" t="s">
        <v>2899</v>
      </c>
      <c r="D154" s="52" t="s">
        <v>2900</v>
      </c>
      <c r="E154" s="6" t="s">
        <v>202</v>
      </c>
      <c r="F154" s="19">
        <v>5000000</v>
      </c>
      <c r="G154" s="24">
        <v>4902.63</v>
      </c>
      <c r="H154" s="24">
        <v>0.87</v>
      </c>
      <c r="I154" s="31">
        <v>5.4100999999999999</v>
      </c>
      <c r="J154" s="31"/>
      <c r="K154" s="35"/>
    </row>
    <row r="155" spans="1:11" x14ac:dyDescent="0.25">
      <c r="B155" s="8" t="s">
        <v>407</v>
      </c>
      <c r="C155" s="58" t="s">
        <v>408</v>
      </c>
      <c r="D155" s="52" t="s">
        <v>409</v>
      </c>
      <c r="E155" s="6" t="s">
        <v>202</v>
      </c>
      <c r="F155" s="19">
        <v>2500000</v>
      </c>
      <c r="G155" s="24">
        <v>2479.4299999999998</v>
      </c>
      <c r="H155" s="24">
        <v>0.44</v>
      </c>
      <c r="I155" s="31">
        <v>5.2202999999999999</v>
      </c>
      <c r="J155" s="31"/>
      <c r="K155" s="35"/>
    </row>
    <row r="156" spans="1:11" x14ac:dyDescent="0.25">
      <c r="B156" s="8" t="s">
        <v>199</v>
      </c>
      <c r="C156" s="58" t="s">
        <v>200</v>
      </c>
      <c r="D156" s="52" t="s">
        <v>201</v>
      </c>
      <c r="E156" s="6" t="s">
        <v>202</v>
      </c>
      <c r="F156" s="19">
        <v>1000000</v>
      </c>
      <c r="G156" s="24">
        <v>979.53</v>
      </c>
      <c r="H156" s="24">
        <v>0.17</v>
      </c>
      <c r="I156" s="31">
        <v>5.41</v>
      </c>
      <c r="J156" s="31"/>
      <c r="K156" s="35"/>
    </row>
    <row r="157" spans="1:11" x14ac:dyDescent="0.25">
      <c r="C157" s="56" t="s">
        <v>191</v>
      </c>
      <c r="D157" s="52"/>
      <c r="E157" s="6"/>
      <c r="F157" s="19"/>
      <c r="G157" s="25">
        <v>8361.59</v>
      </c>
      <c r="H157" s="25">
        <v>1.48</v>
      </c>
      <c r="I157" s="31"/>
      <c r="J157" s="31"/>
      <c r="K157" s="35"/>
    </row>
    <row r="158" spans="1:11" x14ac:dyDescent="0.25">
      <c r="C158" s="55"/>
      <c r="D158" s="52"/>
      <c r="E158" s="6"/>
      <c r="F158" s="19"/>
      <c r="G158" s="24"/>
      <c r="H158" s="24"/>
      <c r="I158" s="31"/>
      <c r="J158" s="31"/>
      <c r="K158" s="35"/>
    </row>
    <row r="159" spans="1:11" x14ac:dyDescent="0.25">
      <c r="C159" s="56" t="s">
        <v>17</v>
      </c>
      <c r="D159" s="52"/>
      <c r="E159" s="6"/>
      <c r="F159" s="19"/>
      <c r="G159" s="24" t="s">
        <v>2</v>
      </c>
      <c r="H159" s="24" t="s">
        <v>2</v>
      </c>
      <c r="I159" s="31"/>
      <c r="J159" s="31"/>
      <c r="K159" s="35"/>
    </row>
    <row r="160" spans="1:11" x14ac:dyDescent="0.25">
      <c r="C160" s="55"/>
      <c r="D160" s="52"/>
      <c r="E160" s="6"/>
      <c r="F160" s="19"/>
      <c r="G160" s="24"/>
      <c r="H160" s="24"/>
      <c r="I160" s="31"/>
      <c r="J160" s="31"/>
      <c r="K160" s="35"/>
    </row>
    <row r="161" spans="1:11" x14ac:dyDescent="0.25">
      <c r="C161" s="56" t="s">
        <v>18</v>
      </c>
      <c r="D161" s="52"/>
      <c r="E161" s="6"/>
      <c r="F161" s="19"/>
      <c r="G161" s="24" t="s">
        <v>2</v>
      </c>
      <c r="H161" s="24" t="s">
        <v>2</v>
      </c>
      <c r="I161" s="31"/>
      <c r="J161" s="31"/>
      <c r="K161" s="35"/>
    </row>
    <row r="162" spans="1:11" x14ac:dyDescent="0.25">
      <c r="C162" s="55"/>
      <c r="D162" s="52"/>
      <c r="E162" s="6"/>
      <c r="F162" s="19"/>
      <c r="G162" s="24"/>
      <c r="H162" s="24"/>
      <c r="I162" s="31"/>
      <c r="J162" s="31"/>
      <c r="K162" s="35"/>
    </row>
    <row r="163" spans="1:11" x14ac:dyDescent="0.25">
      <c r="A163" s="10"/>
      <c r="B163" s="28"/>
      <c r="C163" s="56" t="s">
        <v>19</v>
      </c>
      <c r="D163" s="52"/>
      <c r="E163" s="6"/>
      <c r="F163" s="19"/>
      <c r="G163" s="24"/>
      <c r="H163" s="24"/>
      <c r="I163" s="31"/>
      <c r="J163" s="31"/>
      <c r="K163" s="35"/>
    </row>
    <row r="164" spans="1:11" x14ac:dyDescent="0.25">
      <c r="C164" s="57" t="s">
        <v>20</v>
      </c>
      <c r="D164" s="52"/>
      <c r="E164" s="6"/>
      <c r="F164" s="19"/>
      <c r="G164" s="24"/>
      <c r="H164" s="24"/>
      <c r="I164" s="31"/>
      <c r="J164" s="31"/>
      <c r="K164" s="35"/>
    </row>
    <row r="165" spans="1:11" x14ac:dyDescent="0.25">
      <c r="B165" s="8" t="s">
        <v>2512</v>
      </c>
      <c r="C165" s="58" t="s">
        <v>4582</v>
      </c>
      <c r="D165" s="52" t="s">
        <v>2513</v>
      </c>
      <c r="E165" s="6" t="s">
        <v>4580</v>
      </c>
      <c r="F165" s="19">
        <v>355010.16100000002</v>
      </c>
      <c r="G165" s="24">
        <v>15567.71</v>
      </c>
      <c r="H165" s="24">
        <v>2.77</v>
      </c>
      <c r="I165" s="31"/>
      <c r="J165" s="31"/>
      <c r="K165" s="35"/>
    </row>
    <row r="166" spans="1:11" x14ac:dyDescent="0.25">
      <c r="B166" s="8" t="s">
        <v>2510</v>
      </c>
      <c r="C166" s="58" t="s">
        <v>4581</v>
      </c>
      <c r="D166" s="52" t="s">
        <v>2511</v>
      </c>
      <c r="E166" s="6" t="s">
        <v>4580</v>
      </c>
      <c r="F166" s="19">
        <v>21723264.122000001</v>
      </c>
      <c r="G166" s="24">
        <v>10295.370000000001</v>
      </c>
      <c r="H166" s="24">
        <v>1.84</v>
      </c>
      <c r="I166" s="31"/>
      <c r="J166" s="31"/>
      <c r="K166" s="35"/>
    </row>
    <row r="167" spans="1:11" x14ac:dyDescent="0.25">
      <c r="C167" s="56" t="s">
        <v>191</v>
      </c>
      <c r="D167" s="52"/>
      <c r="E167" s="6"/>
      <c r="F167" s="19"/>
      <c r="G167" s="25">
        <v>25863.08</v>
      </c>
      <c r="H167" s="25">
        <v>4.6100000000000003</v>
      </c>
      <c r="I167" s="31"/>
      <c r="J167" s="31"/>
      <c r="K167" s="35"/>
    </row>
    <row r="168" spans="1:11" x14ac:dyDescent="0.25">
      <c r="C168" s="55"/>
      <c r="D168" s="52"/>
      <c r="E168" s="6"/>
      <c r="F168" s="19"/>
      <c r="G168" s="24"/>
      <c r="H168" s="24"/>
      <c r="I168" s="31"/>
      <c r="J168" s="31"/>
      <c r="K168" s="35"/>
    </row>
    <row r="169" spans="1:11" x14ac:dyDescent="0.25">
      <c r="C169" s="57" t="s">
        <v>834</v>
      </c>
      <c r="D169" s="52"/>
      <c r="E169" s="6"/>
      <c r="F169" s="19"/>
      <c r="G169" s="24"/>
      <c r="H169" s="24"/>
      <c r="I169" s="31"/>
      <c r="J169" s="31"/>
      <c r="K169" s="35"/>
    </row>
    <row r="170" spans="1:11" x14ac:dyDescent="0.25">
      <c r="B170" s="8" t="s">
        <v>2901</v>
      </c>
      <c r="C170" s="58" t="s">
        <v>2902</v>
      </c>
      <c r="D170" s="52" t="s">
        <v>2903</v>
      </c>
      <c r="E170" s="6" t="s">
        <v>273</v>
      </c>
      <c r="F170" s="19">
        <v>6650000</v>
      </c>
      <c r="G170" s="24">
        <v>11271.75</v>
      </c>
      <c r="H170" s="24">
        <v>2.0099999999999998</v>
      </c>
      <c r="I170" s="31"/>
      <c r="J170" s="31"/>
      <c r="K170" s="35"/>
    </row>
    <row r="171" spans="1:11" x14ac:dyDescent="0.25">
      <c r="B171" s="8" t="s">
        <v>892</v>
      </c>
      <c r="C171" s="58" t="s">
        <v>893</v>
      </c>
      <c r="D171" s="52" t="s">
        <v>894</v>
      </c>
      <c r="E171" s="6" t="s">
        <v>332</v>
      </c>
      <c r="F171" s="19">
        <v>4937844</v>
      </c>
      <c r="G171" s="24">
        <v>5656.79</v>
      </c>
      <c r="H171" s="24">
        <v>1.01</v>
      </c>
      <c r="I171" s="31"/>
      <c r="J171" s="31"/>
      <c r="K171" s="35"/>
    </row>
    <row r="172" spans="1:11" x14ac:dyDescent="0.25">
      <c r="B172" s="8" t="s">
        <v>838</v>
      </c>
      <c r="C172" s="58" t="s">
        <v>778</v>
      </c>
      <c r="D172" s="52" t="s">
        <v>839</v>
      </c>
      <c r="E172" s="6" t="s">
        <v>332</v>
      </c>
      <c r="F172" s="19">
        <v>4770</v>
      </c>
      <c r="G172" s="24">
        <v>8.01</v>
      </c>
      <c r="H172" s="24" t="s">
        <v>4579</v>
      </c>
      <c r="I172" s="31"/>
      <c r="J172" s="31"/>
      <c r="K172" s="35"/>
    </row>
    <row r="173" spans="1:11" x14ac:dyDescent="0.25">
      <c r="C173" s="56" t="s">
        <v>191</v>
      </c>
      <c r="D173" s="52"/>
      <c r="E173" s="6"/>
      <c r="F173" s="19"/>
      <c r="G173" s="25">
        <v>16936.55</v>
      </c>
      <c r="H173" s="25">
        <v>3.02</v>
      </c>
      <c r="I173" s="31"/>
      <c r="J173" s="31"/>
      <c r="K173" s="35"/>
    </row>
    <row r="174" spans="1:11" x14ac:dyDescent="0.25">
      <c r="C174" s="55"/>
      <c r="D174" s="52"/>
      <c r="E174" s="6"/>
      <c r="F174" s="19"/>
      <c r="G174" s="24"/>
      <c r="H174" s="24"/>
      <c r="I174" s="31"/>
      <c r="J174" s="31"/>
      <c r="K174" s="35"/>
    </row>
    <row r="175" spans="1:11" x14ac:dyDescent="0.25">
      <c r="C175" s="56" t="s">
        <v>21</v>
      </c>
      <c r="D175" s="52"/>
      <c r="E175" s="6"/>
      <c r="F175" s="19"/>
      <c r="G175" s="24" t="s">
        <v>2</v>
      </c>
      <c r="H175" s="24" t="s">
        <v>2</v>
      </c>
      <c r="I175" s="31"/>
      <c r="J175" s="31"/>
      <c r="K175" s="35"/>
    </row>
    <row r="176" spans="1:11" x14ac:dyDescent="0.25">
      <c r="C176" s="55"/>
      <c r="D176" s="52"/>
      <c r="E176" s="6"/>
      <c r="F176" s="19"/>
      <c r="G176" s="24"/>
      <c r="H176" s="24"/>
      <c r="I176" s="31"/>
      <c r="J176" s="31"/>
      <c r="K176" s="35"/>
    </row>
    <row r="177" spans="1:54" x14ac:dyDescent="0.25">
      <c r="C177" s="56" t="s">
        <v>22</v>
      </c>
      <c r="D177" s="52"/>
      <c r="E177" s="6"/>
      <c r="F177" s="19"/>
      <c r="G177" s="24" t="s">
        <v>2</v>
      </c>
      <c r="H177" s="24" t="s">
        <v>2</v>
      </c>
      <c r="I177" s="31"/>
      <c r="J177" s="31"/>
      <c r="K177" s="35"/>
    </row>
    <row r="178" spans="1:54" x14ac:dyDescent="0.25">
      <c r="C178" s="55"/>
      <c r="D178" s="52"/>
      <c r="E178" s="6"/>
      <c r="F178" s="19"/>
      <c r="G178" s="24"/>
      <c r="H178" s="24"/>
      <c r="I178" s="31"/>
      <c r="J178" s="31"/>
      <c r="K178" s="35"/>
    </row>
    <row r="179" spans="1:54" x14ac:dyDescent="0.25">
      <c r="C179" s="56" t="s">
        <v>23</v>
      </c>
      <c r="D179" s="52"/>
      <c r="E179" s="6"/>
      <c r="F179" s="19"/>
      <c r="G179" s="24" t="s">
        <v>2</v>
      </c>
      <c r="H179" s="24" t="s">
        <v>2</v>
      </c>
      <c r="I179" s="31"/>
      <c r="J179" s="31"/>
      <c r="K179" s="35"/>
    </row>
    <row r="180" spans="1:54" x14ac:dyDescent="0.25">
      <c r="C180" s="55"/>
      <c r="D180" s="52"/>
      <c r="E180" s="6"/>
      <c r="F180" s="19"/>
      <c r="G180" s="24"/>
      <c r="H180" s="24"/>
      <c r="I180" s="31"/>
      <c r="J180" s="31"/>
      <c r="K180" s="35"/>
    </row>
    <row r="181" spans="1:54" x14ac:dyDescent="0.25">
      <c r="C181" s="57" t="s">
        <v>24</v>
      </c>
      <c r="D181" s="52"/>
      <c r="E181" s="6"/>
      <c r="F181" s="19"/>
      <c r="G181" s="24"/>
      <c r="H181" s="24"/>
      <c r="I181" s="31"/>
      <c r="J181" s="31"/>
      <c r="K181" s="35"/>
    </row>
    <row r="182" spans="1:54" x14ac:dyDescent="0.25">
      <c r="B182" s="8" t="s">
        <v>203</v>
      </c>
      <c r="C182" s="58" t="s">
        <v>204</v>
      </c>
      <c r="D182" s="52"/>
      <c r="E182" s="6"/>
      <c r="F182" s="19"/>
      <c r="G182" s="24">
        <v>24447.65</v>
      </c>
      <c r="H182" s="24">
        <v>4.3600000000000003</v>
      </c>
      <c r="I182" s="31"/>
      <c r="J182" s="31"/>
      <c r="K182" s="35"/>
    </row>
    <row r="183" spans="1:54" x14ac:dyDescent="0.25">
      <c r="C183" s="56" t="s">
        <v>191</v>
      </c>
      <c r="D183" s="52"/>
      <c r="E183" s="6"/>
      <c r="F183" s="19"/>
      <c r="G183" s="25">
        <v>24447.65</v>
      </c>
      <c r="H183" s="25">
        <v>4.3600000000000003</v>
      </c>
      <c r="I183" s="31"/>
      <c r="J183" s="31"/>
      <c r="K183" s="35"/>
    </row>
    <row r="184" spans="1:54" x14ac:dyDescent="0.25">
      <c r="C184" s="55"/>
      <c r="D184" s="52"/>
      <c r="E184" s="6"/>
      <c r="F184" s="19"/>
      <c r="G184" s="24"/>
      <c r="H184" s="24"/>
      <c r="I184" s="31"/>
      <c r="J184" s="31"/>
      <c r="K184" s="35"/>
    </row>
    <row r="185" spans="1:54" x14ac:dyDescent="0.25">
      <c r="A185" s="10"/>
      <c r="B185" s="28"/>
      <c r="C185" s="56" t="s">
        <v>25</v>
      </c>
      <c r="D185" s="52"/>
      <c r="E185" s="6"/>
      <c r="F185" s="19"/>
      <c r="G185" s="24"/>
      <c r="H185" s="24"/>
      <c r="I185" s="31"/>
      <c r="J185" s="31"/>
      <c r="K185" s="35"/>
    </row>
    <row r="186" spans="1:54" s="2" customFormat="1" ht="13.5" x14ac:dyDescent="0.25">
      <c r="A186" s="28"/>
      <c r="B186" s="28"/>
      <c r="C186" s="55" t="s">
        <v>4578</v>
      </c>
      <c r="D186" s="52"/>
      <c r="E186" s="6"/>
      <c r="F186" s="19"/>
      <c r="G186" s="24">
        <v>2500</v>
      </c>
      <c r="H186" s="24">
        <v>0.45</v>
      </c>
      <c r="I186" s="31"/>
      <c r="J186" s="31"/>
      <c r="K186" s="35"/>
      <c r="L186" s="3"/>
      <c r="AI186" s="3"/>
      <c r="AV186" s="3"/>
      <c r="AX186" s="3"/>
      <c r="BB186" s="3"/>
    </row>
    <row r="187" spans="1:54" x14ac:dyDescent="0.25">
      <c r="B187" s="8"/>
      <c r="C187" s="58" t="s">
        <v>205</v>
      </c>
      <c r="D187" s="52"/>
      <c r="E187" s="6"/>
      <c r="F187" s="19"/>
      <c r="G187" s="24">
        <v>3159.9700000000003</v>
      </c>
      <c r="H187" s="24">
        <v>0.54</v>
      </c>
      <c r="I187" s="31"/>
      <c r="J187" s="31"/>
      <c r="K187" s="35"/>
    </row>
    <row r="188" spans="1:54" x14ac:dyDescent="0.25">
      <c r="C188" s="56" t="s">
        <v>191</v>
      </c>
      <c r="D188" s="52"/>
      <c r="E188" s="6"/>
      <c r="F188" s="19"/>
      <c r="G188" s="25">
        <v>5659.97</v>
      </c>
      <c r="H188" s="25">
        <v>0.99</v>
      </c>
      <c r="I188" s="31"/>
      <c r="J188" s="31"/>
      <c r="K188" s="35"/>
    </row>
    <row r="189" spans="1:54" x14ac:dyDescent="0.25">
      <c r="C189" s="55"/>
      <c r="D189" s="52"/>
      <c r="E189" s="6"/>
      <c r="F189" s="19"/>
      <c r="G189" s="24"/>
      <c r="H189" s="24"/>
      <c r="I189" s="31"/>
      <c r="J189" s="31"/>
      <c r="K189" s="35"/>
    </row>
    <row r="190" spans="1:54" x14ac:dyDescent="0.25">
      <c r="C190" s="59" t="s">
        <v>206</v>
      </c>
      <c r="D190" s="53"/>
      <c r="E190" s="5"/>
      <c r="F190" s="20"/>
      <c r="G190" s="26">
        <v>561014.96</v>
      </c>
      <c r="H190" s="26">
        <v>100</v>
      </c>
      <c r="I190" s="32"/>
      <c r="J190" s="32"/>
      <c r="K190" s="36"/>
    </row>
    <row r="192" spans="1:54" s="48" customFormat="1" ht="15.75" x14ac:dyDescent="0.3">
      <c r="C192" s="48" t="s">
        <v>4577</v>
      </c>
      <c r="F192" s="49"/>
      <c r="G192" s="49"/>
      <c r="H192" s="49"/>
    </row>
    <row r="193" spans="2:9" s="42" customFormat="1" ht="27" x14ac:dyDescent="0.25">
      <c r="B193" s="43"/>
      <c r="C193" s="43" t="s">
        <v>4572</v>
      </c>
      <c r="D193" s="43" t="s">
        <v>4573</v>
      </c>
      <c r="E193" s="43" t="s">
        <v>4574</v>
      </c>
      <c r="F193" s="44" t="s">
        <v>34</v>
      </c>
      <c r="G193" s="45" t="s">
        <v>4575</v>
      </c>
      <c r="H193" s="44" t="s">
        <v>36</v>
      </c>
      <c r="I193" s="43" t="s">
        <v>39</v>
      </c>
    </row>
    <row r="194" spans="2:9" s="42" customFormat="1" ht="13.5" x14ac:dyDescent="0.25">
      <c r="B194" s="43"/>
      <c r="C194" s="43" t="s">
        <v>4638</v>
      </c>
      <c r="D194" s="43"/>
      <c r="E194" s="43"/>
      <c r="F194" s="44"/>
      <c r="G194" s="45"/>
      <c r="H194" s="44"/>
      <c r="I194" s="43"/>
    </row>
    <row r="195" spans="2:9" s="2" customFormat="1" ht="13.5" x14ac:dyDescent="0.25">
      <c r="B195" s="66">
        <v>2223200</v>
      </c>
      <c r="C195" s="66" t="s">
        <v>4672</v>
      </c>
      <c r="D195" s="66" t="s">
        <v>4639</v>
      </c>
      <c r="E195" s="66" t="s">
        <v>44</v>
      </c>
      <c r="F195" s="73">
        <v>-3931850</v>
      </c>
      <c r="G195" s="73">
        <v>-31568.823649999998</v>
      </c>
      <c r="H195" s="73">
        <v>-5.63</v>
      </c>
      <c r="I195" s="66"/>
    </row>
    <row r="196" spans="2:9" s="2" customFormat="1" ht="13.5" x14ac:dyDescent="0.25">
      <c r="B196" s="66">
        <v>2223179</v>
      </c>
      <c r="C196" s="66" t="s">
        <v>4673</v>
      </c>
      <c r="D196" s="66" t="s">
        <v>4639</v>
      </c>
      <c r="E196" s="66" t="s">
        <v>91</v>
      </c>
      <c r="F196" s="73">
        <v>-2236000</v>
      </c>
      <c r="G196" s="73">
        <v>-29076.944</v>
      </c>
      <c r="H196" s="73">
        <v>-5.18</v>
      </c>
      <c r="I196" s="66"/>
    </row>
    <row r="197" spans="2:9" s="2" customFormat="1" ht="13.5" x14ac:dyDescent="0.25">
      <c r="B197" s="66">
        <v>2223470</v>
      </c>
      <c r="C197" s="66" t="s">
        <v>4681</v>
      </c>
      <c r="D197" s="66" t="s">
        <v>4639</v>
      </c>
      <c r="E197" s="66" t="s">
        <v>273</v>
      </c>
      <c r="F197" s="73">
        <v>-719625</v>
      </c>
      <c r="G197" s="73">
        <v>-13341.8475</v>
      </c>
      <c r="H197" s="73">
        <v>-2.38</v>
      </c>
      <c r="I197" s="66"/>
    </row>
    <row r="198" spans="2:9" s="2" customFormat="1" ht="13.5" x14ac:dyDescent="0.25">
      <c r="B198" s="66">
        <v>2223154</v>
      </c>
      <c r="C198" s="66" t="s">
        <v>4702</v>
      </c>
      <c r="D198" s="66" t="s">
        <v>4639</v>
      </c>
      <c r="E198" s="66" t="s">
        <v>44</v>
      </c>
      <c r="F198" s="73">
        <v>-3238000</v>
      </c>
      <c r="G198" s="73">
        <v>-12783.624</v>
      </c>
      <c r="H198" s="73">
        <v>-2.2799999999999998</v>
      </c>
      <c r="I198" s="66"/>
    </row>
    <row r="199" spans="2:9" s="2" customFormat="1" ht="13.5" x14ac:dyDescent="0.25">
      <c r="B199" s="66">
        <v>2223295</v>
      </c>
      <c r="C199" s="66" t="s">
        <v>4741</v>
      </c>
      <c r="D199" s="66" t="s">
        <v>4639</v>
      </c>
      <c r="E199" s="66" t="s">
        <v>44</v>
      </c>
      <c r="F199" s="73">
        <v>-3846375</v>
      </c>
      <c r="G199" s="73">
        <v>-10554.453</v>
      </c>
      <c r="H199" s="73">
        <v>-1.88</v>
      </c>
      <c r="I199" s="66"/>
    </row>
    <row r="200" spans="2:9" s="2" customFormat="1" ht="13.5" x14ac:dyDescent="0.25">
      <c r="B200" s="66">
        <v>2223316</v>
      </c>
      <c r="C200" s="66" t="s">
        <v>4674</v>
      </c>
      <c r="D200" s="66" t="s">
        <v>4639</v>
      </c>
      <c r="E200" s="66" t="s">
        <v>44</v>
      </c>
      <c r="F200" s="73">
        <v>-656600</v>
      </c>
      <c r="G200" s="73">
        <v>-9088.6571999999996</v>
      </c>
      <c r="H200" s="73">
        <v>-1.62</v>
      </c>
      <c r="I200" s="66"/>
    </row>
    <row r="201" spans="2:9" s="2" customFormat="1" ht="13.5" x14ac:dyDescent="0.25">
      <c r="B201" s="66">
        <v>2223241</v>
      </c>
      <c r="C201" s="66" t="s">
        <v>4714</v>
      </c>
      <c r="D201" s="66" t="s">
        <v>4639</v>
      </c>
      <c r="E201" s="66" t="s">
        <v>215</v>
      </c>
      <c r="F201" s="73">
        <v>-928200</v>
      </c>
      <c r="G201" s="73">
        <v>-8906.0789999999997</v>
      </c>
      <c r="H201" s="73">
        <v>-1.59</v>
      </c>
      <c r="I201" s="66"/>
    </row>
    <row r="202" spans="2:9" s="2" customFormat="1" ht="13.5" x14ac:dyDescent="0.25">
      <c r="B202" s="66">
        <v>2223325</v>
      </c>
      <c r="C202" s="66" t="s">
        <v>4680</v>
      </c>
      <c r="D202" s="66" t="s">
        <v>4639</v>
      </c>
      <c r="E202" s="66" t="s">
        <v>44</v>
      </c>
      <c r="F202" s="73">
        <v>-600000</v>
      </c>
      <c r="G202" s="73">
        <v>-8133.6</v>
      </c>
      <c r="H202" s="73">
        <v>-1.45</v>
      </c>
      <c r="I202" s="66"/>
    </row>
    <row r="203" spans="2:9" s="2" customFormat="1" ht="13.5" x14ac:dyDescent="0.25">
      <c r="B203" s="66">
        <v>2223428</v>
      </c>
      <c r="C203" s="66" t="s">
        <v>4775</v>
      </c>
      <c r="D203" s="66" t="s">
        <v>4639</v>
      </c>
      <c r="E203" s="66" t="s">
        <v>44</v>
      </c>
      <c r="F203" s="73">
        <v>-2000000</v>
      </c>
      <c r="G203" s="73">
        <v>-7917</v>
      </c>
      <c r="H203" s="73">
        <v>-1.41</v>
      </c>
      <c r="I203" s="66"/>
    </row>
    <row r="204" spans="2:9" s="2" customFormat="1" ht="13.5" x14ac:dyDescent="0.25">
      <c r="B204" s="66">
        <v>2223247</v>
      </c>
      <c r="C204" s="66" t="s">
        <v>4777</v>
      </c>
      <c r="D204" s="66" t="s">
        <v>4639</v>
      </c>
      <c r="E204" s="66" t="s">
        <v>215</v>
      </c>
      <c r="F204" s="73">
        <v>-2231250</v>
      </c>
      <c r="G204" s="73">
        <v>-7609.6781250000004</v>
      </c>
      <c r="H204" s="73">
        <v>-1.36</v>
      </c>
      <c r="I204" s="66"/>
    </row>
    <row r="205" spans="2:9" s="2" customFormat="1" ht="13.5" x14ac:dyDescent="0.25">
      <c r="B205" s="66">
        <v>2223233</v>
      </c>
      <c r="C205" s="66" t="s">
        <v>4676</v>
      </c>
      <c r="D205" s="66" t="s">
        <v>4639</v>
      </c>
      <c r="E205" s="66" t="s">
        <v>44</v>
      </c>
      <c r="F205" s="73">
        <v>-676500</v>
      </c>
      <c r="G205" s="73">
        <v>-6993.3187500000004</v>
      </c>
      <c r="H205" s="73">
        <v>-1.25</v>
      </c>
      <c r="I205" s="66"/>
    </row>
    <row r="206" spans="2:9" s="2" customFormat="1" ht="13.5" x14ac:dyDescent="0.25">
      <c r="B206" s="66">
        <v>2223319</v>
      </c>
      <c r="C206" s="66" t="s">
        <v>4951</v>
      </c>
      <c r="D206" s="66" t="s">
        <v>4639</v>
      </c>
      <c r="E206" s="66" t="s">
        <v>66</v>
      </c>
      <c r="F206" s="73">
        <v>-624000</v>
      </c>
      <c r="G206" s="73">
        <v>-6256.848</v>
      </c>
      <c r="H206" s="73">
        <v>-1.1200000000000001</v>
      </c>
      <c r="I206" s="66"/>
    </row>
    <row r="207" spans="2:9" s="2" customFormat="1" ht="13.5" x14ac:dyDescent="0.25">
      <c r="B207" s="66">
        <v>2223298</v>
      </c>
      <c r="C207" s="66" t="s">
        <v>4780</v>
      </c>
      <c r="D207" s="66" t="s">
        <v>4639</v>
      </c>
      <c r="E207" s="66" t="s">
        <v>80</v>
      </c>
      <c r="F207" s="73">
        <v>-584375</v>
      </c>
      <c r="G207" s="73">
        <v>-6232.9437500000004</v>
      </c>
      <c r="H207" s="73">
        <v>-1.1100000000000001</v>
      </c>
      <c r="I207" s="66"/>
    </row>
    <row r="208" spans="2:9" s="2" customFormat="1" ht="13.5" x14ac:dyDescent="0.25">
      <c r="B208" s="66">
        <v>2223363</v>
      </c>
      <c r="C208" s="66" t="s">
        <v>4685</v>
      </c>
      <c r="D208" s="66" t="s">
        <v>4639</v>
      </c>
      <c r="E208" s="66" t="s">
        <v>259</v>
      </c>
      <c r="F208" s="73">
        <v>-403200</v>
      </c>
      <c r="G208" s="73">
        <v>-6062.1120000000001</v>
      </c>
      <c r="H208" s="73">
        <v>-1.08</v>
      </c>
      <c r="I208" s="66"/>
    </row>
    <row r="209" spans="2:9" s="2" customFormat="1" ht="13.5" x14ac:dyDescent="0.25">
      <c r="B209" s="66">
        <v>2223252</v>
      </c>
      <c r="C209" s="66" t="s">
        <v>4944</v>
      </c>
      <c r="D209" s="66" t="s">
        <v>4639</v>
      </c>
      <c r="E209" s="66" t="s">
        <v>135</v>
      </c>
      <c r="F209" s="73">
        <v>-896800</v>
      </c>
      <c r="G209" s="73">
        <v>-5597.3771999999999</v>
      </c>
      <c r="H209" s="73">
        <v>-1</v>
      </c>
      <c r="I209" s="66"/>
    </row>
    <row r="210" spans="2:9" s="2" customFormat="1" ht="13.5" x14ac:dyDescent="0.25">
      <c r="B210" s="66">
        <v>2223177</v>
      </c>
      <c r="C210" s="66" t="s">
        <v>4682</v>
      </c>
      <c r="D210" s="66" t="s">
        <v>4639</v>
      </c>
      <c r="E210" s="66" t="s">
        <v>80</v>
      </c>
      <c r="F210" s="73">
        <v>-338175</v>
      </c>
      <c r="G210" s="73">
        <v>-4150.4217749999998</v>
      </c>
      <c r="H210" s="73">
        <v>-0.74</v>
      </c>
      <c r="I210" s="66"/>
    </row>
    <row r="211" spans="2:9" s="2" customFormat="1" ht="13.5" x14ac:dyDescent="0.25">
      <c r="B211" s="66">
        <v>2223244</v>
      </c>
      <c r="C211" s="66" t="s">
        <v>4732</v>
      </c>
      <c r="D211" s="66" t="s">
        <v>4639</v>
      </c>
      <c r="E211" s="66" t="s">
        <v>62</v>
      </c>
      <c r="F211" s="73">
        <v>-1016800</v>
      </c>
      <c r="G211" s="73">
        <v>-4004.1583999999998</v>
      </c>
      <c r="H211" s="73">
        <v>-0.71</v>
      </c>
      <c r="I211" s="66"/>
    </row>
    <row r="212" spans="2:9" s="2" customFormat="1" ht="13.5" x14ac:dyDescent="0.25">
      <c r="B212" s="66">
        <v>2223171</v>
      </c>
      <c r="C212" s="66" t="s">
        <v>4668</v>
      </c>
      <c r="D212" s="66" t="s">
        <v>4639</v>
      </c>
      <c r="E212" s="66" t="s">
        <v>58</v>
      </c>
      <c r="F212" s="73">
        <v>-122800</v>
      </c>
      <c r="G212" s="73">
        <v>-3758.6624000000002</v>
      </c>
      <c r="H212" s="73">
        <v>-0.67</v>
      </c>
      <c r="I212" s="66"/>
    </row>
    <row r="213" spans="2:9" s="2" customFormat="1" ht="13.5" x14ac:dyDescent="0.25">
      <c r="B213" s="66">
        <v>2223167</v>
      </c>
      <c r="C213" s="66" t="s">
        <v>4700</v>
      </c>
      <c r="D213" s="66" t="s">
        <v>4639</v>
      </c>
      <c r="E213" s="66" t="s">
        <v>99</v>
      </c>
      <c r="F213" s="73">
        <v>-889875</v>
      </c>
      <c r="G213" s="73">
        <v>-3717.0078749999998</v>
      </c>
      <c r="H213" s="73">
        <v>-0.66</v>
      </c>
      <c r="I213" s="66"/>
    </row>
    <row r="214" spans="2:9" s="2" customFormat="1" ht="13.5" x14ac:dyDescent="0.25">
      <c r="B214" s="66">
        <v>2223183</v>
      </c>
      <c r="C214" s="66" t="s">
        <v>4704</v>
      </c>
      <c r="D214" s="66" t="s">
        <v>4639</v>
      </c>
      <c r="E214" s="66" t="s">
        <v>332</v>
      </c>
      <c r="F214" s="73">
        <v>-3124800</v>
      </c>
      <c r="G214" s="73">
        <v>-3524.1494400000001</v>
      </c>
      <c r="H214" s="73">
        <v>-0.63</v>
      </c>
      <c r="I214" s="66"/>
    </row>
    <row r="215" spans="2:9" s="2" customFormat="1" ht="13.5" x14ac:dyDescent="0.25">
      <c r="B215" s="66">
        <v>2223242</v>
      </c>
      <c r="C215" s="66" t="s">
        <v>4766</v>
      </c>
      <c r="D215" s="66" t="s">
        <v>4639</v>
      </c>
      <c r="E215" s="66" t="s">
        <v>76</v>
      </c>
      <c r="F215" s="73">
        <v>-127750</v>
      </c>
      <c r="G215" s="73">
        <v>-3389.8462500000001</v>
      </c>
      <c r="H215" s="73">
        <v>-0.6</v>
      </c>
      <c r="I215" s="66"/>
    </row>
    <row r="216" spans="2:9" s="2" customFormat="1" ht="13.5" x14ac:dyDescent="0.25">
      <c r="B216" s="66">
        <v>2223170</v>
      </c>
      <c r="C216" s="66" t="s">
        <v>4691</v>
      </c>
      <c r="D216" s="66" t="s">
        <v>4639</v>
      </c>
      <c r="E216" s="66" t="s">
        <v>581</v>
      </c>
      <c r="F216" s="73">
        <v>-73050</v>
      </c>
      <c r="G216" s="73">
        <v>-3222.0163499999999</v>
      </c>
      <c r="H216" s="73">
        <v>-0.56999999999999995</v>
      </c>
      <c r="I216" s="66"/>
    </row>
    <row r="217" spans="2:9" s="2" customFormat="1" ht="13.5" x14ac:dyDescent="0.25">
      <c r="B217" s="66">
        <v>2223243</v>
      </c>
      <c r="C217" s="66" t="s">
        <v>4689</v>
      </c>
      <c r="D217" s="66" t="s">
        <v>4639</v>
      </c>
      <c r="E217" s="66" t="s">
        <v>58</v>
      </c>
      <c r="F217" s="73">
        <v>-22300</v>
      </c>
      <c r="G217" s="73">
        <v>-3161.248</v>
      </c>
      <c r="H217" s="73">
        <v>-0.56000000000000005</v>
      </c>
      <c r="I217" s="66"/>
    </row>
    <row r="218" spans="2:9" s="2" customFormat="1" ht="13.5" x14ac:dyDescent="0.25">
      <c r="B218" s="66">
        <v>2223274</v>
      </c>
      <c r="C218" s="66" t="s">
        <v>4718</v>
      </c>
      <c r="D218" s="66" t="s">
        <v>4639</v>
      </c>
      <c r="E218" s="66" t="s">
        <v>273</v>
      </c>
      <c r="F218" s="73">
        <v>-768400</v>
      </c>
      <c r="G218" s="73">
        <v>-3033.6432</v>
      </c>
      <c r="H218" s="73">
        <v>-0.54</v>
      </c>
      <c r="I218" s="66"/>
    </row>
    <row r="219" spans="2:9" s="2" customFormat="1" ht="13.5" x14ac:dyDescent="0.25">
      <c r="B219" s="66">
        <v>2223271</v>
      </c>
      <c r="C219" s="66" t="s">
        <v>4746</v>
      </c>
      <c r="D219" s="66" t="s">
        <v>4639</v>
      </c>
      <c r="E219" s="66" t="s">
        <v>427</v>
      </c>
      <c r="F219" s="73">
        <v>-1260000</v>
      </c>
      <c r="G219" s="73">
        <v>-2977.38</v>
      </c>
      <c r="H219" s="73">
        <v>-0.53</v>
      </c>
      <c r="I219" s="66"/>
    </row>
    <row r="220" spans="2:9" s="2" customFormat="1" ht="13.5" x14ac:dyDescent="0.25">
      <c r="B220" s="66">
        <v>2223261</v>
      </c>
      <c r="C220" s="66" t="s">
        <v>4723</v>
      </c>
      <c r="D220" s="66" t="s">
        <v>4639</v>
      </c>
      <c r="E220" s="66" t="s">
        <v>259</v>
      </c>
      <c r="F220" s="73">
        <v>-723550</v>
      </c>
      <c r="G220" s="73">
        <v>-2808.8211000000001</v>
      </c>
      <c r="H220" s="73">
        <v>-0.5</v>
      </c>
      <c r="I220" s="66"/>
    </row>
    <row r="221" spans="2:9" s="2" customFormat="1" ht="13.5" x14ac:dyDescent="0.25">
      <c r="B221" s="66">
        <v>2223284</v>
      </c>
      <c r="C221" s="66" t="s">
        <v>4744</v>
      </c>
      <c r="D221" s="66" t="s">
        <v>4639</v>
      </c>
      <c r="E221" s="66" t="s">
        <v>184</v>
      </c>
      <c r="F221" s="73">
        <v>-275000</v>
      </c>
      <c r="G221" s="73">
        <v>-2801.15</v>
      </c>
      <c r="H221" s="73">
        <v>-0.5</v>
      </c>
      <c r="I221" s="66"/>
    </row>
    <row r="222" spans="2:9" s="2" customFormat="1" ht="13.5" x14ac:dyDescent="0.25">
      <c r="B222" s="66">
        <v>2223190</v>
      </c>
      <c r="C222" s="66" t="s">
        <v>4919</v>
      </c>
      <c r="D222" s="66" t="s">
        <v>4639</v>
      </c>
      <c r="E222" s="66" t="s">
        <v>184</v>
      </c>
      <c r="F222" s="73">
        <v>-133650</v>
      </c>
      <c r="G222" s="73">
        <v>-2681.8209000000002</v>
      </c>
      <c r="H222" s="73">
        <v>-0.48</v>
      </c>
      <c r="I222" s="66"/>
    </row>
    <row r="223" spans="2:9" s="2" customFormat="1" ht="13.5" x14ac:dyDescent="0.25">
      <c r="B223" s="66">
        <v>2223258</v>
      </c>
      <c r="C223" s="66" t="s">
        <v>4683</v>
      </c>
      <c r="D223" s="66" t="s">
        <v>4639</v>
      </c>
      <c r="E223" s="66" t="s">
        <v>62</v>
      </c>
      <c r="F223" s="73">
        <v>-230175</v>
      </c>
      <c r="G223" s="73">
        <v>-2404.6382250000001</v>
      </c>
      <c r="H223" s="73">
        <v>-0.43</v>
      </c>
      <c r="I223" s="66"/>
    </row>
    <row r="224" spans="2:9" s="2" customFormat="1" ht="13.5" x14ac:dyDescent="0.25">
      <c r="B224" s="66">
        <v>2223266</v>
      </c>
      <c r="C224" s="66" t="s">
        <v>4726</v>
      </c>
      <c r="D224" s="66" t="s">
        <v>4639</v>
      </c>
      <c r="E224" s="66" t="s">
        <v>80</v>
      </c>
      <c r="F224" s="73">
        <v>-1243000</v>
      </c>
      <c r="G224" s="73">
        <v>-2351.6316999999999</v>
      </c>
      <c r="H224" s="73">
        <v>-0.42</v>
      </c>
      <c r="I224" s="66"/>
    </row>
    <row r="225" spans="2:9" s="2" customFormat="1" ht="13.5" x14ac:dyDescent="0.25">
      <c r="B225" s="66">
        <v>2223360</v>
      </c>
      <c r="C225" s="66" t="s">
        <v>4695</v>
      </c>
      <c r="D225" s="66" t="s">
        <v>4639</v>
      </c>
      <c r="E225" s="66" t="s">
        <v>139</v>
      </c>
      <c r="F225" s="73">
        <v>-843900</v>
      </c>
      <c r="G225" s="73">
        <v>-2244.35205</v>
      </c>
      <c r="H225" s="73">
        <v>-0.4</v>
      </c>
      <c r="I225" s="66"/>
    </row>
    <row r="226" spans="2:9" s="2" customFormat="1" ht="13.5" x14ac:dyDescent="0.25">
      <c r="B226" s="66">
        <v>2223380</v>
      </c>
      <c r="C226" s="66" t="s">
        <v>4808</v>
      </c>
      <c r="D226" s="66" t="s">
        <v>4639</v>
      </c>
      <c r="E226" s="66" t="s">
        <v>536</v>
      </c>
      <c r="F226" s="73">
        <v>-510625</v>
      </c>
      <c r="G226" s="73">
        <v>-2103.0090624999998</v>
      </c>
      <c r="H226" s="73">
        <v>-0.37</v>
      </c>
      <c r="I226" s="66"/>
    </row>
    <row r="227" spans="2:9" s="2" customFormat="1" ht="13.5" x14ac:dyDescent="0.25">
      <c r="B227" s="66">
        <v>2223289</v>
      </c>
      <c r="C227" s="66" t="s">
        <v>4745</v>
      </c>
      <c r="D227" s="66" t="s">
        <v>4639</v>
      </c>
      <c r="E227" s="66" t="s">
        <v>44</v>
      </c>
      <c r="F227" s="73">
        <v>-473075</v>
      </c>
      <c r="G227" s="73">
        <v>-1757.2370874999999</v>
      </c>
      <c r="H227" s="73">
        <v>-0.31</v>
      </c>
      <c r="I227" s="66"/>
    </row>
    <row r="228" spans="2:9" s="2" customFormat="1" ht="13.5" x14ac:dyDescent="0.25">
      <c r="B228" s="66">
        <v>2223209</v>
      </c>
      <c r="C228" s="66" t="s">
        <v>4707</v>
      </c>
      <c r="D228" s="66" t="s">
        <v>4639</v>
      </c>
      <c r="E228" s="66" t="s">
        <v>80</v>
      </c>
      <c r="F228" s="73">
        <v>-968200</v>
      </c>
      <c r="G228" s="73">
        <v>-1693.3818000000001</v>
      </c>
      <c r="H228" s="73">
        <v>-0.3</v>
      </c>
      <c r="I228" s="66"/>
    </row>
    <row r="229" spans="2:9" s="2" customFormat="1" ht="13.5" x14ac:dyDescent="0.25">
      <c r="B229" s="66">
        <v>2223309</v>
      </c>
      <c r="C229" s="66" t="s">
        <v>4690</v>
      </c>
      <c r="D229" s="66" t="s">
        <v>4639</v>
      </c>
      <c r="E229" s="66" t="s">
        <v>62</v>
      </c>
      <c r="F229" s="73">
        <v>-415800</v>
      </c>
      <c r="G229" s="73">
        <v>-1523.6991</v>
      </c>
      <c r="H229" s="73">
        <v>-0.27</v>
      </c>
      <c r="I229" s="66"/>
    </row>
    <row r="230" spans="2:9" s="2" customFormat="1" ht="13.5" x14ac:dyDescent="0.25">
      <c r="B230" s="66">
        <v>2223397</v>
      </c>
      <c r="C230" s="66" t="s">
        <v>4749</v>
      </c>
      <c r="D230" s="66" t="s">
        <v>4639</v>
      </c>
      <c r="E230" s="66" t="s">
        <v>135</v>
      </c>
      <c r="F230" s="73">
        <v>-156250</v>
      </c>
      <c r="G230" s="73">
        <v>-1504.0625</v>
      </c>
      <c r="H230" s="73">
        <v>-0.27</v>
      </c>
      <c r="I230" s="66"/>
    </row>
    <row r="231" spans="2:9" s="2" customFormat="1" ht="13.5" x14ac:dyDescent="0.25">
      <c r="B231" s="66">
        <v>2223169</v>
      </c>
      <c r="C231" s="66" t="s">
        <v>4711</v>
      </c>
      <c r="D231" s="66" t="s">
        <v>4639</v>
      </c>
      <c r="E231" s="66" t="s">
        <v>120</v>
      </c>
      <c r="F231" s="73">
        <v>-21500</v>
      </c>
      <c r="G231" s="73">
        <v>-1419.86</v>
      </c>
      <c r="H231" s="73">
        <v>-0.25</v>
      </c>
      <c r="I231" s="66"/>
    </row>
    <row r="232" spans="2:9" s="2" customFormat="1" ht="13.5" x14ac:dyDescent="0.25">
      <c r="B232" s="66">
        <v>2223150</v>
      </c>
      <c r="C232" s="66" t="s">
        <v>4725</v>
      </c>
      <c r="D232" s="66" t="s">
        <v>4639</v>
      </c>
      <c r="E232" s="66" t="s">
        <v>84</v>
      </c>
      <c r="F232" s="73">
        <v>-331200</v>
      </c>
      <c r="G232" s="73">
        <v>-1408.2624000000001</v>
      </c>
      <c r="H232" s="73">
        <v>-0.25</v>
      </c>
      <c r="I232" s="66"/>
    </row>
    <row r="233" spans="2:9" s="2" customFormat="1" ht="13.5" x14ac:dyDescent="0.25">
      <c r="B233" s="66">
        <v>2223231</v>
      </c>
      <c r="C233" s="66" t="s">
        <v>4693</v>
      </c>
      <c r="D233" s="66" t="s">
        <v>4639</v>
      </c>
      <c r="E233" s="66" t="s">
        <v>44</v>
      </c>
      <c r="F233" s="73">
        <v>-1288000</v>
      </c>
      <c r="G233" s="73">
        <v>-1382.7968000000001</v>
      </c>
      <c r="H233" s="73">
        <v>-0.25</v>
      </c>
      <c r="I233" s="66"/>
    </row>
    <row r="234" spans="2:9" s="2" customFormat="1" ht="13.5" x14ac:dyDescent="0.25">
      <c r="B234" s="66">
        <v>2223254</v>
      </c>
      <c r="C234" s="66" t="s">
        <v>4748</v>
      </c>
      <c r="D234" s="66" t="s">
        <v>4639</v>
      </c>
      <c r="E234" s="66" t="s">
        <v>301</v>
      </c>
      <c r="F234" s="73">
        <v>-61800</v>
      </c>
      <c r="G234" s="73">
        <v>-1319.4918</v>
      </c>
      <c r="H234" s="73">
        <v>-0.24</v>
      </c>
      <c r="I234" s="66"/>
    </row>
    <row r="235" spans="2:9" s="2" customFormat="1" ht="13.5" x14ac:dyDescent="0.25">
      <c r="B235" s="66">
        <v>2223224</v>
      </c>
      <c r="C235" s="66" t="s">
        <v>4789</v>
      </c>
      <c r="D235" s="66" t="s">
        <v>4639</v>
      </c>
      <c r="E235" s="66" t="s">
        <v>154</v>
      </c>
      <c r="F235" s="73">
        <v>-71625</v>
      </c>
      <c r="G235" s="73">
        <v>-1271.0572500000001</v>
      </c>
      <c r="H235" s="73">
        <v>-0.23</v>
      </c>
      <c r="I235" s="66"/>
    </row>
    <row r="236" spans="2:9" s="2" customFormat="1" ht="13.5" x14ac:dyDescent="0.25">
      <c r="B236" s="66">
        <v>2223286</v>
      </c>
      <c r="C236" s="66" t="s">
        <v>4739</v>
      </c>
      <c r="D236" s="66" t="s">
        <v>4639</v>
      </c>
      <c r="E236" s="66" t="s">
        <v>120</v>
      </c>
      <c r="F236" s="73">
        <v>-58450</v>
      </c>
      <c r="G236" s="73">
        <v>-1093.4826</v>
      </c>
      <c r="H236" s="73">
        <v>-0.19</v>
      </c>
      <c r="I236" s="66"/>
    </row>
    <row r="237" spans="2:9" s="2" customFormat="1" ht="13.5" x14ac:dyDescent="0.25">
      <c r="B237" s="66">
        <v>2223312</v>
      </c>
      <c r="C237" s="66" t="s">
        <v>4791</v>
      </c>
      <c r="D237" s="66" t="s">
        <v>4639</v>
      </c>
      <c r="E237" s="66" t="s">
        <v>120</v>
      </c>
      <c r="F237" s="73">
        <v>-92700</v>
      </c>
      <c r="G237" s="73">
        <v>-1038.5181</v>
      </c>
      <c r="H237" s="73">
        <v>-0.19</v>
      </c>
      <c r="I237" s="66"/>
    </row>
    <row r="238" spans="2:9" s="2" customFormat="1" ht="13.5" x14ac:dyDescent="0.25">
      <c r="B238" s="66">
        <v>2223276</v>
      </c>
      <c r="C238" s="66" t="s">
        <v>4687</v>
      </c>
      <c r="D238" s="66" t="s">
        <v>4639</v>
      </c>
      <c r="E238" s="66" t="s">
        <v>62</v>
      </c>
      <c r="F238" s="73">
        <v>-228800</v>
      </c>
      <c r="G238" s="73">
        <v>-978.46320000000003</v>
      </c>
      <c r="H238" s="73">
        <v>-0.17</v>
      </c>
      <c r="I238" s="66"/>
    </row>
    <row r="239" spans="2:9" s="2" customFormat="1" ht="13.5" x14ac:dyDescent="0.25">
      <c r="B239" s="66">
        <v>2223297</v>
      </c>
      <c r="C239" s="66" t="s">
        <v>4774</v>
      </c>
      <c r="D239" s="66" t="s">
        <v>4639</v>
      </c>
      <c r="E239" s="66" t="s">
        <v>44</v>
      </c>
      <c r="F239" s="73">
        <v>-100100</v>
      </c>
      <c r="G239" s="73">
        <v>-931.73080000000004</v>
      </c>
      <c r="H239" s="73">
        <v>-0.17</v>
      </c>
      <c r="I239" s="66"/>
    </row>
    <row r="240" spans="2:9" s="2" customFormat="1" ht="13.5" x14ac:dyDescent="0.25">
      <c r="B240" s="66">
        <v>2223287</v>
      </c>
      <c r="C240" s="66" t="s">
        <v>4754</v>
      </c>
      <c r="D240" s="66" t="s">
        <v>4639</v>
      </c>
      <c r="E240" s="66" t="s">
        <v>58</v>
      </c>
      <c r="F240" s="73">
        <v>-13000</v>
      </c>
      <c r="G240" s="73">
        <v>-922.54499999999996</v>
      </c>
      <c r="H240" s="73">
        <v>-0.16</v>
      </c>
      <c r="I240" s="66"/>
    </row>
    <row r="241" spans="2:9" s="2" customFormat="1" ht="13.5" x14ac:dyDescent="0.25">
      <c r="B241" s="66">
        <v>2223280</v>
      </c>
      <c r="C241" s="66" t="s">
        <v>4677</v>
      </c>
      <c r="D241" s="66" t="s">
        <v>4639</v>
      </c>
      <c r="E241" s="66" t="s">
        <v>224</v>
      </c>
      <c r="F241" s="73">
        <v>-28737</v>
      </c>
      <c r="G241" s="73">
        <v>-876.73713299999997</v>
      </c>
      <c r="H241" s="73">
        <v>-0.16</v>
      </c>
      <c r="I241" s="66"/>
    </row>
    <row r="242" spans="2:9" s="2" customFormat="1" ht="13.5" x14ac:dyDescent="0.25">
      <c r="B242" s="66">
        <v>2223203</v>
      </c>
      <c r="C242" s="66" t="s">
        <v>4795</v>
      </c>
      <c r="D242" s="66" t="s">
        <v>4639</v>
      </c>
      <c r="E242" s="66" t="s">
        <v>266</v>
      </c>
      <c r="F242" s="73">
        <v>-62800</v>
      </c>
      <c r="G242" s="73">
        <v>-844.78560000000004</v>
      </c>
      <c r="H242" s="73">
        <v>-0.15</v>
      </c>
      <c r="I242" s="66"/>
    </row>
    <row r="243" spans="2:9" s="2" customFormat="1" ht="13.5" x14ac:dyDescent="0.25">
      <c r="B243" s="66">
        <v>2223199</v>
      </c>
      <c r="C243" s="66" t="s">
        <v>4750</v>
      </c>
      <c r="D243" s="66" t="s">
        <v>4639</v>
      </c>
      <c r="E243" s="66" t="s">
        <v>62</v>
      </c>
      <c r="F243" s="73">
        <v>-43500</v>
      </c>
      <c r="G243" s="73">
        <v>-779.69399999999996</v>
      </c>
      <c r="H243" s="73">
        <v>-0.14000000000000001</v>
      </c>
      <c r="I243" s="66"/>
    </row>
    <row r="244" spans="2:9" s="2" customFormat="1" ht="13.5" x14ac:dyDescent="0.25">
      <c r="B244" s="66">
        <v>2223340</v>
      </c>
      <c r="C244" s="66" t="s">
        <v>4755</v>
      </c>
      <c r="D244" s="66" t="s">
        <v>4639</v>
      </c>
      <c r="E244" s="66" t="s">
        <v>973</v>
      </c>
      <c r="F244" s="73">
        <v>-63800</v>
      </c>
      <c r="G244" s="73">
        <v>-734.46559999999999</v>
      </c>
      <c r="H244" s="73">
        <v>-0.13</v>
      </c>
      <c r="I244" s="66"/>
    </row>
    <row r="245" spans="2:9" s="2" customFormat="1" ht="13.5" x14ac:dyDescent="0.25">
      <c r="B245" s="66">
        <v>2223281</v>
      </c>
      <c r="C245" s="66" t="s">
        <v>4722</v>
      </c>
      <c r="D245" s="66" t="s">
        <v>4639</v>
      </c>
      <c r="E245" s="66" t="s">
        <v>154</v>
      </c>
      <c r="F245" s="73">
        <v>-124300</v>
      </c>
      <c r="G245" s="73">
        <v>-720.81569999999999</v>
      </c>
      <c r="H245" s="73">
        <v>-0.13</v>
      </c>
      <c r="I245" s="66"/>
    </row>
    <row r="246" spans="2:9" s="2" customFormat="1" ht="13.5" x14ac:dyDescent="0.25">
      <c r="B246" s="66">
        <v>2223220</v>
      </c>
      <c r="C246" s="66" t="s">
        <v>4698</v>
      </c>
      <c r="D246" s="66" t="s">
        <v>4639</v>
      </c>
      <c r="E246" s="66" t="s">
        <v>301</v>
      </c>
      <c r="F246" s="73">
        <v>-238050</v>
      </c>
      <c r="G246" s="73">
        <v>-686.89327500000002</v>
      </c>
      <c r="H246" s="73">
        <v>-0.12</v>
      </c>
      <c r="I246" s="66"/>
    </row>
    <row r="247" spans="2:9" s="2" customFormat="1" ht="13.5" x14ac:dyDescent="0.25">
      <c r="B247" s="66">
        <v>2223164</v>
      </c>
      <c r="C247" s="66" t="s">
        <v>4699</v>
      </c>
      <c r="D247" s="66" t="s">
        <v>4639</v>
      </c>
      <c r="E247" s="66" t="s">
        <v>1105</v>
      </c>
      <c r="F247" s="73">
        <v>-796500</v>
      </c>
      <c r="G247" s="73">
        <v>-683.23770000000002</v>
      </c>
      <c r="H247" s="73">
        <v>-0.12</v>
      </c>
      <c r="I247" s="66"/>
    </row>
    <row r="248" spans="2:9" s="2" customFormat="1" ht="13.5" x14ac:dyDescent="0.25">
      <c r="B248" s="66">
        <v>2223168</v>
      </c>
      <c r="C248" s="66" t="s">
        <v>4701</v>
      </c>
      <c r="D248" s="66" t="s">
        <v>4639</v>
      </c>
      <c r="E248" s="66" t="s">
        <v>259</v>
      </c>
      <c r="F248" s="73">
        <v>-181500</v>
      </c>
      <c r="G248" s="73">
        <v>-650.58675000000005</v>
      </c>
      <c r="H248" s="73">
        <v>-0.12</v>
      </c>
      <c r="I248" s="66"/>
    </row>
    <row r="249" spans="2:9" s="2" customFormat="1" ht="13.5" x14ac:dyDescent="0.25">
      <c r="B249" s="66">
        <v>2223272</v>
      </c>
      <c r="C249" s="66" t="s">
        <v>4719</v>
      </c>
      <c r="D249" s="66" t="s">
        <v>4639</v>
      </c>
      <c r="E249" s="66" t="s">
        <v>116</v>
      </c>
      <c r="F249" s="73">
        <v>-83000</v>
      </c>
      <c r="G249" s="73">
        <v>-596.93600000000004</v>
      </c>
      <c r="H249" s="73">
        <v>-0.11</v>
      </c>
      <c r="I249" s="66"/>
    </row>
    <row r="250" spans="2:9" s="2" customFormat="1" ht="13.5" x14ac:dyDescent="0.25">
      <c r="B250" s="66">
        <v>2223219</v>
      </c>
      <c r="C250" s="66" t="s">
        <v>4692</v>
      </c>
      <c r="D250" s="66" t="s">
        <v>4639</v>
      </c>
      <c r="E250" s="66" t="s">
        <v>54</v>
      </c>
      <c r="F250" s="73">
        <v>-11200</v>
      </c>
      <c r="G250" s="73">
        <v>-466.54719999999998</v>
      </c>
      <c r="H250" s="73">
        <v>-0.08</v>
      </c>
      <c r="I250" s="66"/>
    </row>
    <row r="251" spans="2:9" s="2" customFormat="1" ht="13.5" x14ac:dyDescent="0.25">
      <c r="B251" s="66">
        <v>2223308</v>
      </c>
      <c r="C251" s="66" t="s">
        <v>4731</v>
      </c>
      <c r="D251" s="66" t="s">
        <v>4639</v>
      </c>
      <c r="E251" s="66" t="s">
        <v>154</v>
      </c>
      <c r="F251" s="73">
        <v>-28800</v>
      </c>
      <c r="G251" s="73">
        <v>-458.52480000000003</v>
      </c>
      <c r="H251" s="73">
        <v>-0.08</v>
      </c>
      <c r="I251" s="66"/>
    </row>
    <row r="252" spans="2:9" s="2" customFormat="1" ht="13.5" x14ac:dyDescent="0.25">
      <c r="B252" s="66">
        <v>2223221</v>
      </c>
      <c r="C252" s="66" t="s">
        <v>4761</v>
      </c>
      <c r="D252" s="66" t="s">
        <v>4639</v>
      </c>
      <c r="E252" s="66" t="s">
        <v>184</v>
      </c>
      <c r="F252" s="73">
        <v>-108750</v>
      </c>
      <c r="G252" s="73">
        <v>-456.69562500000001</v>
      </c>
      <c r="H252" s="73">
        <v>-0.08</v>
      </c>
      <c r="I252" s="66"/>
    </row>
    <row r="253" spans="2:9" s="2" customFormat="1" ht="13.5" x14ac:dyDescent="0.25">
      <c r="B253" s="66">
        <v>2223226</v>
      </c>
      <c r="C253" s="66" t="s">
        <v>4816</v>
      </c>
      <c r="D253" s="66" t="s">
        <v>4639</v>
      </c>
      <c r="E253" s="66" t="s">
        <v>146</v>
      </c>
      <c r="F253" s="73">
        <v>-8750</v>
      </c>
      <c r="G253" s="73">
        <v>-453.25</v>
      </c>
      <c r="H253" s="73">
        <v>-0.08</v>
      </c>
      <c r="I253" s="66"/>
    </row>
    <row r="254" spans="2:9" s="2" customFormat="1" ht="13.5" x14ac:dyDescent="0.25">
      <c r="B254" s="66">
        <v>2223232</v>
      </c>
      <c r="C254" s="66" t="s">
        <v>4776</v>
      </c>
      <c r="D254" s="66" t="s">
        <v>4639</v>
      </c>
      <c r="E254" s="66" t="s">
        <v>131</v>
      </c>
      <c r="F254" s="73">
        <v>-1100</v>
      </c>
      <c r="G254" s="73">
        <v>-442.14499999999998</v>
      </c>
      <c r="H254" s="73">
        <v>-0.08</v>
      </c>
      <c r="I254" s="66"/>
    </row>
    <row r="255" spans="2:9" s="2" customFormat="1" ht="13.5" x14ac:dyDescent="0.25">
      <c r="B255" s="66">
        <v>2223299</v>
      </c>
      <c r="C255" s="66" t="s">
        <v>4743</v>
      </c>
      <c r="D255" s="66" t="s">
        <v>4639</v>
      </c>
      <c r="E255" s="66" t="s">
        <v>173</v>
      </c>
      <c r="F255" s="73">
        <v>-13800</v>
      </c>
      <c r="G255" s="73">
        <v>-368.10120000000001</v>
      </c>
      <c r="H255" s="73">
        <v>-7.0000000000000007E-2</v>
      </c>
      <c r="I255" s="66"/>
    </row>
    <row r="256" spans="2:9" s="2" customFormat="1" ht="13.5" x14ac:dyDescent="0.25">
      <c r="B256" s="66">
        <v>2223161</v>
      </c>
      <c r="C256" s="66" t="s">
        <v>4717</v>
      </c>
      <c r="D256" s="66" t="s">
        <v>4639</v>
      </c>
      <c r="E256" s="66" t="s">
        <v>44</v>
      </c>
      <c r="F256" s="73">
        <v>-172800</v>
      </c>
      <c r="G256" s="73">
        <v>-354.5856</v>
      </c>
      <c r="H256" s="73">
        <v>-0.06</v>
      </c>
      <c r="I256" s="66"/>
    </row>
    <row r="257" spans="2:9" s="2" customFormat="1" ht="13.5" x14ac:dyDescent="0.25">
      <c r="B257" s="66">
        <v>2223202</v>
      </c>
      <c r="C257" s="66" t="s">
        <v>4736</v>
      </c>
      <c r="D257" s="66" t="s">
        <v>4639</v>
      </c>
      <c r="E257" s="66" t="s">
        <v>342</v>
      </c>
      <c r="F257" s="73">
        <v>-3125</v>
      </c>
      <c r="G257" s="73">
        <v>-273.203125</v>
      </c>
      <c r="H257" s="73">
        <v>-0.05</v>
      </c>
      <c r="I257" s="66"/>
    </row>
    <row r="258" spans="2:9" s="2" customFormat="1" ht="13.5" x14ac:dyDescent="0.25">
      <c r="B258" s="66">
        <v>2223228</v>
      </c>
      <c r="C258" s="66" t="s">
        <v>4721</v>
      </c>
      <c r="D258" s="66" t="s">
        <v>4639</v>
      </c>
      <c r="E258" s="66" t="s">
        <v>120</v>
      </c>
      <c r="F258" s="73">
        <v>-14300</v>
      </c>
      <c r="G258" s="73">
        <v>-227.74180000000001</v>
      </c>
      <c r="H258" s="73">
        <v>-0.04</v>
      </c>
      <c r="I258" s="66"/>
    </row>
    <row r="259" spans="2:9" s="2" customFormat="1" ht="13.5" x14ac:dyDescent="0.25">
      <c r="B259" s="66">
        <v>2223354</v>
      </c>
      <c r="C259" s="66" t="s">
        <v>4773</v>
      </c>
      <c r="D259" s="66" t="s">
        <v>4639</v>
      </c>
      <c r="E259" s="66" t="s">
        <v>99</v>
      </c>
      <c r="F259" s="73">
        <v>-22100</v>
      </c>
      <c r="G259" s="73">
        <v>-212.08265</v>
      </c>
      <c r="H259" s="73">
        <v>-0.04</v>
      </c>
      <c r="I259" s="66"/>
    </row>
    <row r="260" spans="2:9" s="2" customFormat="1" ht="13.5" x14ac:dyDescent="0.25">
      <c r="B260" s="66">
        <v>2223301</v>
      </c>
      <c r="C260" s="66" t="s">
        <v>4783</v>
      </c>
      <c r="D260" s="66" t="s">
        <v>4639</v>
      </c>
      <c r="E260" s="66" t="s">
        <v>536</v>
      </c>
      <c r="F260" s="73">
        <v>-19200</v>
      </c>
      <c r="G260" s="73">
        <v>-161.52000000000001</v>
      </c>
      <c r="H260" s="73">
        <v>-0.03</v>
      </c>
      <c r="I260" s="66"/>
    </row>
    <row r="261" spans="2:9" s="2" customFormat="1" ht="13.5" x14ac:dyDescent="0.25">
      <c r="B261" s="66">
        <v>2223379</v>
      </c>
      <c r="C261" s="66" t="s">
        <v>4737</v>
      </c>
      <c r="D261" s="66" t="s">
        <v>4639</v>
      </c>
      <c r="E261" s="66" t="s">
        <v>215</v>
      </c>
      <c r="F261" s="73">
        <v>-28175</v>
      </c>
      <c r="G261" s="73">
        <v>-150.989825</v>
      </c>
      <c r="H261" s="73">
        <v>-0.03</v>
      </c>
      <c r="I261" s="66"/>
    </row>
    <row r="262" spans="2:9" s="2" customFormat="1" ht="13.5" x14ac:dyDescent="0.25">
      <c r="B262" s="66">
        <v>2223180</v>
      </c>
      <c r="C262" s="66" t="s">
        <v>4760</v>
      </c>
      <c r="D262" s="66" t="s">
        <v>4639</v>
      </c>
      <c r="E262" s="66" t="s">
        <v>91</v>
      </c>
      <c r="F262" s="73">
        <v>-97500</v>
      </c>
      <c r="G262" s="73">
        <v>-136.87049999999999</v>
      </c>
      <c r="H262" s="73">
        <v>-0.02</v>
      </c>
      <c r="I262" s="66"/>
    </row>
    <row r="263" spans="2:9" s="2" customFormat="1" ht="13.5" x14ac:dyDescent="0.25">
      <c r="B263" s="66">
        <v>2223147</v>
      </c>
      <c r="C263" s="66" t="s">
        <v>4710</v>
      </c>
      <c r="D263" s="66" t="s">
        <v>4639</v>
      </c>
      <c r="E263" s="66" t="s">
        <v>62</v>
      </c>
      <c r="F263" s="73">
        <v>-13500</v>
      </c>
      <c r="G263" s="73">
        <v>-136.3365</v>
      </c>
      <c r="H263" s="73">
        <v>-0.02</v>
      </c>
      <c r="I263" s="66"/>
    </row>
    <row r="264" spans="2:9" s="2" customFormat="1" ht="13.5" x14ac:dyDescent="0.25">
      <c r="B264" s="66">
        <v>2223351</v>
      </c>
      <c r="C264" s="66" t="s">
        <v>4667</v>
      </c>
      <c r="D264" s="66" t="s">
        <v>4639</v>
      </c>
      <c r="E264" s="66" t="s">
        <v>62</v>
      </c>
      <c r="F264" s="73">
        <v>-56400</v>
      </c>
      <c r="G264" s="73">
        <v>-134.12484000000001</v>
      </c>
      <c r="H264" s="73">
        <v>-0.02</v>
      </c>
      <c r="I264" s="66"/>
    </row>
    <row r="265" spans="2:9" s="2" customFormat="1" ht="13.5" x14ac:dyDescent="0.25">
      <c r="B265" s="66">
        <v>2223400</v>
      </c>
      <c r="C265" s="66" t="s">
        <v>4763</v>
      </c>
      <c r="D265" s="66" t="s">
        <v>4639</v>
      </c>
      <c r="E265" s="66" t="s">
        <v>139</v>
      </c>
      <c r="F265" s="73">
        <v>-51100</v>
      </c>
      <c r="G265" s="73">
        <v>-123.32984999999999</v>
      </c>
      <c r="H265" s="73">
        <v>-0.02</v>
      </c>
      <c r="I265" s="66"/>
    </row>
    <row r="266" spans="2:9" s="2" customFormat="1" ht="13.5" x14ac:dyDescent="0.25">
      <c r="B266" s="66">
        <v>2223149</v>
      </c>
      <c r="C266" s="66" t="s">
        <v>4764</v>
      </c>
      <c r="D266" s="66" t="s">
        <v>4639</v>
      </c>
      <c r="E266" s="66" t="s">
        <v>62</v>
      </c>
      <c r="F266" s="73">
        <v>-17000</v>
      </c>
      <c r="G266" s="73">
        <v>-96.168999999999997</v>
      </c>
      <c r="H266" s="73">
        <v>-0.02</v>
      </c>
      <c r="I266" s="66"/>
    </row>
    <row r="267" spans="2:9" s="2" customFormat="1" ht="13.5" x14ac:dyDescent="0.25">
      <c r="B267" s="66">
        <v>2223191</v>
      </c>
      <c r="C267" s="66" t="s">
        <v>4752</v>
      </c>
      <c r="D267" s="66" t="s">
        <v>4639</v>
      </c>
      <c r="E267" s="66" t="s">
        <v>91</v>
      </c>
      <c r="F267" s="73">
        <v>-22275</v>
      </c>
      <c r="G267" s="73">
        <v>-88.320374999999999</v>
      </c>
      <c r="H267" s="73">
        <v>-0.02</v>
      </c>
      <c r="I267" s="66"/>
    </row>
    <row r="268" spans="2:9" s="2" customFormat="1" ht="13.5" x14ac:dyDescent="0.25">
      <c r="B268" s="66">
        <v>2223306</v>
      </c>
      <c r="C268" s="66" t="s">
        <v>4706</v>
      </c>
      <c r="D268" s="66" t="s">
        <v>4639</v>
      </c>
      <c r="E268" s="66" t="s">
        <v>84</v>
      </c>
      <c r="F268" s="73">
        <v>-2750</v>
      </c>
      <c r="G268" s="73">
        <v>-85.761499999999998</v>
      </c>
      <c r="H268" s="73">
        <v>-0.02</v>
      </c>
      <c r="I268" s="66"/>
    </row>
    <row r="269" spans="2:9" s="2" customFormat="1" ht="13.5" x14ac:dyDescent="0.25">
      <c r="B269" s="66">
        <v>2223238</v>
      </c>
      <c r="C269" s="66" t="s">
        <v>4705</v>
      </c>
      <c r="D269" s="66" t="s">
        <v>4639</v>
      </c>
      <c r="E269" s="66" t="s">
        <v>62</v>
      </c>
      <c r="F269" s="73">
        <v>-3750</v>
      </c>
      <c r="G269" s="73">
        <v>-67.601249999999993</v>
      </c>
      <c r="H269" s="73">
        <v>-0.01</v>
      </c>
      <c r="I269" s="66"/>
    </row>
    <row r="270" spans="2:9" s="2" customFormat="1" ht="13.5" x14ac:dyDescent="0.25">
      <c r="B270" s="66">
        <v>2223218</v>
      </c>
      <c r="C270" s="66" t="s">
        <v>4812</v>
      </c>
      <c r="D270" s="66" t="s">
        <v>4639</v>
      </c>
      <c r="E270" s="66" t="s">
        <v>95</v>
      </c>
      <c r="F270" s="73">
        <v>-3000</v>
      </c>
      <c r="G270" s="73">
        <v>-47.805</v>
      </c>
      <c r="H270" s="73">
        <v>-0.01</v>
      </c>
      <c r="I270" s="66"/>
    </row>
    <row r="271" spans="2:9" s="2" customFormat="1" ht="13.5" x14ac:dyDescent="0.25">
      <c r="B271" s="66">
        <v>2223275</v>
      </c>
      <c r="C271" s="66" t="s">
        <v>4785</v>
      </c>
      <c r="D271" s="66" t="s">
        <v>4639</v>
      </c>
      <c r="E271" s="66" t="s">
        <v>485</v>
      </c>
      <c r="F271" s="73">
        <v>-8130</v>
      </c>
      <c r="G271" s="73">
        <v>-46.312545</v>
      </c>
      <c r="H271" s="73">
        <v>-0.01</v>
      </c>
      <c r="I271" s="66"/>
    </row>
    <row r="272" spans="2:9" s="2" customFormat="1" ht="13.5" x14ac:dyDescent="0.25">
      <c r="B272" s="66">
        <v>2223364</v>
      </c>
      <c r="C272" s="66" t="s">
        <v>4807</v>
      </c>
      <c r="D272" s="66" t="s">
        <v>4639</v>
      </c>
      <c r="E272" s="66" t="s">
        <v>973</v>
      </c>
      <c r="F272" s="73">
        <v>-2800</v>
      </c>
      <c r="G272" s="73">
        <v>-45.962000000000003</v>
      </c>
      <c r="H272" s="73">
        <v>-0.01</v>
      </c>
      <c r="I272" s="66"/>
    </row>
    <row r="273" spans="2:11" s="2" customFormat="1" ht="13.5" x14ac:dyDescent="0.25">
      <c r="B273" s="66">
        <v>2223174</v>
      </c>
      <c r="C273" s="66" t="s">
        <v>4837</v>
      </c>
      <c r="D273" s="66" t="s">
        <v>4639</v>
      </c>
      <c r="E273" s="66" t="s">
        <v>84</v>
      </c>
      <c r="F273" s="73">
        <v>-2600</v>
      </c>
      <c r="G273" s="73">
        <v>-44.499000000000002</v>
      </c>
      <c r="H273" s="73">
        <v>-0.01</v>
      </c>
      <c r="I273" s="66"/>
    </row>
    <row r="274" spans="2:11" s="2" customFormat="1" ht="13.5" x14ac:dyDescent="0.25">
      <c r="B274" s="66">
        <v>2223213</v>
      </c>
      <c r="C274" s="66" t="s">
        <v>4709</v>
      </c>
      <c r="D274" s="66" t="s">
        <v>4639</v>
      </c>
      <c r="E274" s="66" t="s">
        <v>120</v>
      </c>
      <c r="F274" s="73">
        <v>-1500</v>
      </c>
      <c r="G274" s="73">
        <v>-33.287999999999997</v>
      </c>
      <c r="H274" s="73">
        <v>-0.01</v>
      </c>
      <c r="I274" s="66"/>
    </row>
    <row r="275" spans="2:11" s="2" customFormat="1" ht="13.5" x14ac:dyDescent="0.25">
      <c r="B275" s="66">
        <v>2223187</v>
      </c>
      <c r="C275" s="66" t="s">
        <v>4742</v>
      </c>
      <c r="D275" s="66" t="s">
        <v>4639</v>
      </c>
      <c r="E275" s="66" t="s">
        <v>44</v>
      </c>
      <c r="F275" s="73">
        <v>-10000</v>
      </c>
      <c r="G275" s="73">
        <v>-33.005000000000003</v>
      </c>
      <c r="H275" s="73">
        <v>-0.01</v>
      </c>
      <c r="I275" s="66"/>
    </row>
    <row r="276" spans="2:11" s="2" customFormat="1" ht="13.5" x14ac:dyDescent="0.25">
      <c r="B276" s="66">
        <v>2223148</v>
      </c>
      <c r="C276" s="66" t="s">
        <v>4796</v>
      </c>
      <c r="D276" s="66" t="s">
        <v>4639</v>
      </c>
      <c r="E276" s="66" t="s">
        <v>91</v>
      </c>
      <c r="F276" s="73">
        <v>-1975</v>
      </c>
      <c r="G276" s="73">
        <v>-6.0296750000000001</v>
      </c>
      <c r="H276" s="73" t="s">
        <v>4579</v>
      </c>
      <c r="I276" s="66"/>
    </row>
    <row r="277" spans="2:11" s="1" customFormat="1" ht="13.5" x14ac:dyDescent="0.25">
      <c r="B277" s="46"/>
      <c r="C277" s="46" t="s">
        <v>4576</v>
      </c>
      <c r="D277" s="46"/>
      <c r="E277" s="46"/>
      <c r="F277" s="47"/>
      <c r="G277" s="47">
        <f>SUM(G194:G276)</f>
        <v>-252426.80495799985</v>
      </c>
      <c r="H277" s="47">
        <f>SUM(H194:H276)</f>
        <v>-45.009999999999984</v>
      </c>
      <c r="I277" s="46"/>
    </row>
    <row r="279" spans="2:11" x14ac:dyDescent="0.25">
      <c r="C279" s="1" t="s">
        <v>207</v>
      </c>
    </row>
    <row r="280" spans="2:11" x14ac:dyDescent="0.25">
      <c r="C280" s="37" t="s">
        <v>208</v>
      </c>
      <c r="D280" s="37"/>
      <c r="E280" s="37"/>
      <c r="F280" s="37"/>
      <c r="G280" s="37"/>
      <c r="H280" s="37"/>
      <c r="I280" s="37"/>
      <c r="J280" s="37"/>
      <c r="K280" s="37"/>
    </row>
    <row r="281" spans="2:11" x14ac:dyDescent="0.25">
      <c r="C281" s="2" t="s">
        <v>209</v>
      </c>
    </row>
    <row r="282" spans="2:11" x14ac:dyDescent="0.25">
      <c r="C282" s="2" t="s">
        <v>210</v>
      </c>
    </row>
    <row r="283" spans="2:11" ht="30" customHeight="1" x14ac:dyDescent="0.25">
      <c r="C283" s="164" t="s">
        <v>211</v>
      </c>
      <c r="D283" s="165"/>
      <c r="E283" s="165"/>
      <c r="F283" s="165"/>
      <c r="G283" s="165"/>
      <c r="H283" s="165"/>
      <c r="I283" s="165"/>
      <c r="J283" s="165"/>
      <c r="K283" s="165"/>
    </row>
    <row r="284" spans="2:11" x14ac:dyDescent="0.25">
      <c r="C284" s="2" t="s">
        <v>212</v>
      </c>
    </row>
    <row r="286" spans="2:11" x14ac:dyDescent="0.25">
      <c r="C286" s="2" t="s">
        <v>5016</v>
      </c>
      <c r="E286" s="2" t="s">
        <v>2</v>
      </c>
    </row>
    <row r="288" spans="2:11" x14ac:dyDescent="0.25">
      <c r="C288" s="2" t="s">
        <v>5017</v>
      </c>
      <c r="E288" s="2" t="s">
        <v>2</v>
      </c>
    </row>
    <row r="290" spans="1:256" x14ac:dyDescent="0.25">
      <c r="C290" s="2" t="s">
        <v>5064</v>
      </c>
    </row>
    <row r="292" spans="1:256" x14ac:dyDescent="0.25">
      <c r="C292" s="2" t="s">
        <v>5065</v>
      </c>
    </row>
    <row r="293" spans="1:256" s="86" customFormat="1" ht="35.25" customHeight="1" x14ac:dyDescent="0.25">
      <c r="A293" s="82"/>
      <c r="B293" s="82"/>
      <c r="C293" s="87" t="s">
        <v>5022</v>
      </c>
      <c r="D293" s="91" t="s">
        <v>5023</v>
      </c>
      <c r="E293" s="91" t="s">
        <v>5024</v>
      </c>
      <c r="F293" s="83"/>
      <c r="G293" s="84"/>
      <c r="H293" s="84"/>
      <c r="I293" s="84"/>
      <c r="J293" s="84"/>
      <c r="K293" s="85"/>
      <c r="L293" s="85"/>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5"/>
      <c r="AJ293" s="82"/>
      <c r="AK293" s="82"/>
      <c r="AL293" s="82"/>
      <c r="AM293" s="82"/>
      <c r="AN293" s="82"/>
      <c r="AO293" s="82"/>
      <c r="AP293" s="82"/>
      <c r="AQ293" s="82"/>
      <c r="AR293" s="82"/>
      <c r="AS293" s="82"/>
      <c r="AT293" s="82"/>
      <c r="AU293" s="82"/>
      <c r="AV293" s="85"/>
      <c r="AW293" s="82"/>
      <c r="AX293" s="85"/>
      <c r="AY293" s="82"/>
      <c r="AZ293" s="82"/>
      <c r="BA293" s="82"/>
      <c r="BB293" s="85"/>
      <c r="BC293" s="82"/>
      <c r="BD293" s="82"/>
      <c r="BE293" s="82"/>
      <c r="BF293" s="82"/>
      <c r="BG293" s="82"/>
      <c r="BH293" s="82"/>
      <c r="BI293" s="82"/>
      <c r="BJ293" s="82"/>
      <c r="BK293" s="82"/>
      <c r="BL293" s="82"/>
      <c r="BM293" s="82"/>
      <c r="BN293" s="82"/>
      <c r="BO293" s="82"/>
      <c r="BP293" s="82"/>
      <c r="BQ293" s="82"/>
      <c r="BR293" s="82"/>
      <c r="BS293" s="82"/>
      <c r="BT293" s="82"/>
      <c r="BU293" s="82"/>
      <c r="BV293" s="82"/>
      <c r="BW293" s="82"/>
      <c r="BX293" s="82"/>
      <c r="BY293" s="82"/>
      <c r="BZ293" s="82"/>
      <c r="CA293" s="82"/>
      <c r="CB293" s="82"/>
      <c r="CC293" s="82"/>
      <c r="CD293" s="82"/>
      <c r="CE293" s="82"/>
      <c r="CF293" s="82"/>
      <c r="CG293" s="82"/>
      <c r="CH293" s="82"/>
      <c r="CI293" s="82"/>
      <c r="CJ293" s="82"/>
      <c r="CK293" s="82"/>
      <c r="CL293" s="82"/>
      <c r="CM293" s="82"/>
      <c r="CN293" s="82"/>
      <c r="CO293" s="82"/>
      <c r="CP293" s="82"/>
      <c r="CQ293" s="82"/>
      <c r="CR293" s="82"/>
      <c r="CS293" s="82"/>
      <c r="CT293" s="82"/>
      <c r="CU293" s="82"/>
      <c r="CV293" s="82"/>
      <c r="CW293" s="82"/>
      <c r="CX293" s="82"/>
      <c r="CY293" s="82"/>
      <c r="CZ293" s="82"/>
      <c r="DA293" s="82"/>
      <c r="DB293" s="82"/>
      <c r="DC293" s="82"/>
      <c r="DD293" s="82"/>
      <c r="DE293" s="82"/>
      <c r="DF293" s="82"/>
      <c r="DG293" s="82"/>
      <c r="DH293" s="82"/>
      <c r="DI293" s="82"/>
      <c r="DJ293" s="82"/>
      <c r="DK293" s="82"/>
      <c r="DL293" s="82"/>
      <c r="DM293" s="82"/>
      <c r="DN293" s="82"/>
      <c r="DO293" s="82"/>
      <c r="DP293" s="82"/>
      <c r="DQ293" s="82"/>
      <c r="DR293" s="82"/>
      <c r="DS293" s="82"/>
      <c r="DT293" s="82"/>
      <c r="DU293" s="82"/>
      <c r="DV293" s="82"/>
      <c r="DW293" s="82"/>
      <c r="DX293" s="82"/>
      <c r="DY293" s="82"/>
      <c r="DZ293" s="82"/>
      <c r="EA293" s="82"/>
      <c r="EB293" s="82"/>
      <c r="EC293" s="82"/>
      <c r="ED293" s="82"/>
      <c r="EE293" s="82"/>
      <c r="EF293" s="82"/>
      <c r="EG293" s="82"/>
      <c r="EH293" s="82"/>
      <c r="EI293" s="82"/>
      <c r="EJ293" s="82"/>
      <c r="EK293" s="82"/>
      <c r="EL293" s="82"/>
      <c r="EM293" s="82"/>
      <c r="EN293" s="82"/>
      <c r="EO293" s="82"/>
      <c r="EP293" s="82"/>
      <c r="EQ293" s="82"/>
      <c r="ER293" s="82"/>
      <c r="ES293" s="82"/>
      <c r="ET293" s="82"/>
      <c r="EU293" s="82"/>
      <c r="EV293" s="82"/>
      <c r="EW293" s="82"/>
      <c r="EX293" s="82"/>
      <c r="EY293" s="82"/>
      <c r="EZ293" s="82"/>
      <c r="FA293" s="82"/>
      <c r="FB293" s="82"/>
      <c r="FC293" s="82"/>
      <c r="FD293" s="82"/>
      <c r="FE293" s="82"/>
      <c r="FF293" s="82"/>
      <c r="FG293" s="82"/>
      <c r="FH293" s="82"/>
      <c r="FI293" s="82"/>
      <c r="FJ293" s="82"/>
      <c r="FK293" s="82"/>
      <c r="FL293" s="82"/>
      <c r="FM293" s="82"/>
      <c r="FN293" s="82"/>
      <c r="FO293" s="82"/>
      <c r="FP293" s="82"/>
      <c r="FQ293" s="82"/>
      <c r="FR293" s="82"/>
      <c r="FS293" s="82"/>
      <c r="FT293" s="82"/>
      <c r="FU293" s="82"/>
      <c r="FV293" s="82"/>
      <c r="FW293" s="82"/>
      <c r="FX293" s="82"/>
      <c r="FY293" s="82"/>
      <c r="FZ293" s="82"/>
      <c r="GA293" s="82"/>
      <c r="GB293" s="82"/>
      <c r="GC293" s="82"/>
      <c r="GD293" s="82"/>
      <c r="GE293" s="82"/>
      <c r="GF293" s="82"/>
      <c r="GG293" s="82"/>
      <c r="GH293" s="82"/>
      <c r="GI293" s="82"/>
      <c r="GJ293" s="82"/>
      <c r="GK293" s="82"/>
      <c r="GL293" s="82"/>
      <c r="GM293" s="82"/>
      <c r="GN293" s="82"/>
      <c r="GO293" s="82"/>
      <c r="GP293" s="82"/>
      <c r="GQ293" s="82"/>
      <c r="GR293" s="82"/>
      <c r="GS293" s="82"/>
      <c r="GT293" s="82"/>
      <c r="GU293" s="82"/>
      <c r="GV293" s="82"/>
      <c r="GW293" s="82"/>
      <c r="GX293" s="82"/>
      <c r="GY293" s="82"/>
      <c r="GZ293" s="82"/>
      <c r="HA293" s="82"/>
      <c r="HB293" s="82"/>
      <c r="HC293" s="82"/>
      <c r="HD293" s="82"/>
      <c r="HE293" s="82"/>
      <c r="HF293" s="82"/>
      <c r="HG293" s="82"/>
      <c r="HH293" s="82"/>
      <c r="HI293" s="82"/>
      <c r="HJ293" s="82"/>
      <c r="HK293" s="82"/>
      <c r="HL293" s="82"/>
      <c r="HM293" s="82"/>
      <c r="HN293" s="82"/>
      <c r="HO293" s="82"/>
      <c r="HP293" s="82"/>
      <c r="HQ293" s="82"/>
      <c r="HR293" s="82"/>
      <c r="HS293" s="82"/>
      <c r="HT293" s="82"/>
      <c r="HU293" s="82"/>
      <c r="HV293" s="82"/>
      <c r="HW293" s="82"/>
      <c r="HX293" s="82"/>
      <c r="HY293" s="82"/>
      <c r="HZ293" s="82"/>
      <c r="IA293" s="82"/>
      <c r="IB293" s="82"/>
      <c r="IC293" s="82"/>
      <c r="ID293" s="82"/>
      <c r="IE293" s="82"/>
      <c r="IF293" s="82"/>
      <c r="IG293" s="82"/>
      <c r="IH293" s="82"/>
      <c r="II293" s="82"/>
      <c r="IJ293" s="82"/>
      <c r="IK293" s="82"/>
      <c r="IL293" s="82"/>
      <c r="IM293" s="82"/>
      <c r="IN293" s="82"/>
      <c r="IO293" s="82"/>
      <c r="IP293" s="82"/>
      <c r="IQ293" s="82"/>
      <c r="IR293" s="82"/>
      <c r="IS293" s="82"/>
      <c r="IT293" s="82"/>
      <c r="IU293" s="82"/>
      <c r="IV293" s="82"/>
    </row>
    <row r="294" spans="1:256" s="86" customFormat="1" x14ac:dyDescent="0.25">
      <c r="A294" s="82"/>
      <c r="B294" s="82"/>
      <c r="C294" s="89" t="s">
        <v>5026</v>
      </c>
      <c r="D294" s="92">
        <v>24.284199999999998</v>
      </c>
      <c r="E294" s="92">
        <v>24.544</v>
      </c>
      <c r="F294" s="83"/>
      <c r="G294" s="84"/>
      <c r="H294" s="84"/>
      <c r="I294" s="84"/>
      <c r="J294" s="84"/>
      <c r="K294" s="85"/>
      <c r="L294" s="85"/>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5"/>
      <c r="AJ294" s="82"/>
      <c r="AK294" s="82"/>
      <c r="AL294" s="82"/>
      <c r="AM294" s="82"/>
      <c r="AN294" s="82"/>
      <c r="AO294" s="82"/>
      <c r="AP294" s="82"/>
      <c r="AQ294" s="82"/>
      <c r="AR294" s="82"/>
      <c r="AS294" s="82"/>
      <c r="AT294" s="82"/>
      <c r="AU294" s="82"/>
      <c r="AV294" s="85"/>
      <c r="AW294" s="82"/>
      <c r="AX294" s="85"/>
      <c r="AY294" s="82"/>
      <c r="AZ294" s="82"/>
      <c r="BA294" s="82"/>
      <c r="BB294" s="85"/>
      <c r="BC294" s="82"/>
      <c r="BD294" s="82"/>
      <c r="BE294" s="82"/>
      <c r="BF294" s="82"/>
      <c r="BG294" s="82"/>
      <c r="BH294" s="82"/>
      <c r="BI294" s="82"/>
      <c r="BJ294" s="82"/>
      <c r="BK294" s="82"/>
      <c r="BL294" s="82"/>
      <c r="BM294" s="82"/>
      <c r="BN294" s="82"/>
      <c r="BO294" s="82"/>
      <c r="BP294" s="82"/>
      <c r="BQ294" s="82"/>
      <c r="BR294" s="82"/>
      <c r="BS294" s="82"/>
      <c r="BT294" s="82"/>
      <c r="BU294" s="82"/>
      <c r="BV294" s="82"/>
      <c r="BW294" s="82"/>
      <c r="BX294" s="82"/>
      <c r="BY294" s="82"/>
      <c r="BZ294" s="82"/>
      <c r="CA294" s="82"/>
      <c r="CB294" s="82"/>
      <c r="CC294" s="82"/>
      <c r="CD294" s="82"/>
      <c r="CE294" s="82"/>
      <c r="CF294" s="82"/>
      <c r="CG294" s="82"/>
      <c r="CH294" s="82"/>
      <c r="CI294" s="82"/>
      <c r="CJ294" s="82"/>
      <c r="CK294" s="82"/>
      <c r="CL294" s="82"/>
      <c r="CM294" s="82"/>
      <c r="CN294" s="82"/>
      <c r="CO294" s="82"/>
      <c r="CP294" s="82"/>
      <c r="CQ294" s="82"/>
      <c r="CR294" s="82"/>
      <c r="CS294" s="82"/>
      <c r="CT294" s="82"/>
      <c r="CU294" s="82"/>
      <c r="CV294" s="82"/>
      <c r="CW294" s="82"/>
      <c r="CX294" s="82"/>
      <c r="CY294" s="82"/>
      <c r="CZ294" s="82"/>
      <c r="DA294" s="82"/>
      <c r="DB294" s="82"/>
      <c r="DC294" s="82"/>
      <c r="DD294" s="82"/>
      <c r="DE294" s="82"/>
      <c r="DF294" s="82"/>
      <c r="DG294" s="82"/>
      <c r="DH294" s="82"/>
      <c r="DI294" s="82"/>
      <c r="DJ294" s="82"/>
      <c r="DK294" s="82"/>
      <c r="DL294" s="82"/>
      <c r="DM294" s="82"/>
      <c r="DN294" s="82"/>
      <c r="DO294" s="82"/>
      <c r="DP294" s="82"/>
      <c r="DQ294" s="82"/>
      <c r="DR294" s="82"/>
      <c r="DS294" s="82"/>
      <c r="DT294" s="82"/>
      <c r="DU294" s="82"/>
      <c r="DV294" s="82"/>
      <c r="DW294" s="82"/>
      <c r="DX294" s="82"/>
      <c r="DY294" s="82"/>
      <c r="DZ294" s="82"/>
      <c r="EA294" s="82"/>
      <c r="EB294" s="82"/>
      <c r="EC294" s="82"/>
      <c r="ED294" s="82"/>
      <c r="EE294" s="82"/>
      <c r="EF294" s="82"/>
      <c r="EG294" s="82"/>
      <c r="EH294" s="82"/>
      <c r="EI294" s="82"/>
      <c r="EJ294" s="82"/>
      <c r="EK294" s="82"/>
      <c r="EL294" s="82"/>
      <c r="EM294" s="82"/>
      <c r="EN294" s="82"/>
      <c r="EO294" s="82"/>
      <c r="EP294" s="82"/>
      <c r="EQ294" s="82"/>
      <c r="ER294" s="82"/>
      <c r="ES294" s="82"/>
      <c r="ET294" s="82"/>
      <c r="EU294" s="82"/>
      <c r="EV294" s="82"/>
      <c r="EW294" s="82"/>
      <c r="EX294" s="82"/>
      <c r="EY294" s="82"/>
      <c r="EZ294" s="82"/>
      <c r="FA294" s="82"/>
      <c r="FB294" s="82"/>
      <c r="FC294" s="82"/>
      <c r="FD294" s="82"/>
      <c r="FE294" s="82"/>
      <c r="FF294" s="82"/>
      <c r="FG294" s="82"/>
      <c r="FH294" s="82"/>
      <c r="FI294" s="82"/>
      <c r="FJ294" s="82"/>
      <c r="FK294" s="82"/>
      <c r="FL294" s="82"/>
      <c r="FM294" s="82"/>
      <c r="FN294" s="82"/>
      <c r="FO294" s="82"/>
      <c r="FP294" s="82"/>
      <c r="FQ294" s="82"/>
      <c r="FR294" s="82"/>
      <c r="FS294" s="82"/>
      <c r="FT294" s="82"/>
      <c r="FU294" s="82"/>
      <c r="FV294" s="82"/>
      <c r="FW294" s="82"/>
      <c r="FX294" s="82"/>
      <c r="FY294" s="82"/>
      <c r="FZ294" s="82"/>
      <c r="GA294" s="82"/>
      <c r="GB294" s="82"/>
      <c r="GC294" s="82"/>
      <c r="GD294" s="82"/>
      <c r="GE294" s="82"/>
      <c r="GF294" s="82"/>
      <c r="GG294" s="82"/>
      <c r="GH294" s="82"/>
      <c r="GI294" s="82"/>
      <c r="GJ294" s="82"/>
      <c r="GK294" s="82"/>
      <c r="GL294" s="82"/>
      <c r="GM294" s="82"/>
      <c r="GN294" s="82"/>
      <c r="GO294" s="82"/>
      <c r="GP294" s="82"/>
      <c r="GQ294" s="82"/>
      <c r="GR294" s="82"/>
      <c r="GS294" s="82"/>
      <c r="GT294" s="82"/>
      <c r="GU294" s="82"/>
      <c r="GV294" s="82"/>
      <c r="GW294" s="82"/>
      <c r="GX294" s="82"/>
      <c r="GY294" s="82"/>
      <c r="GZ294" s="82"/>
      <c r="HA294" s="82"/>
      <c r="HB294" s="82"/>
      <c r="HC294" s="82"/>
      <c r="HD294" s="82"/>
      <c r="HE294" s="82"/>
      <c r="HF294" s="82"/>
      <c r="HG294" s="82"/>
      <c r="HH294" s="82"/>
      <c r="HI294" s="82"/>
      <c r="HJ294" s="82"/>
      <c r="HK294" s="82"/>
      <c r="HL294" s="82"/>
      <c r="HM294" s="82"/>
      <c r="HN294" s="82"/>
      <c r="HO294" s="82"/>
      <c r="HP294" s="82"/>
      <c r="HQ294" s="82"/>
      <c r="HR294" s="82"/>
      <c r="HS294" s="82"/>
      <c r="HT294" s="82"/>
      <c r="HU294" s="82"/>
      <c r="HV294" s="82"/>
      <c r="HW294" s="82"/>
      <c r="HX294" s="82"/>
      <c r="HY294" s="82"/>
      <c r="HZ294" s="82"/>
      <c r="IA294" s="82"/>
      <c r="IB294" s="82"/>
      <c r="IC294" s="82"/>
      <c r="ID294" s="82"/>
      <c r="IE294" s="82"/>
      <c r="IF294" s="82"/>
      <c r="IG294" s="82"/>
      <c r="IH294" s="82"/>
      <c r="II294" s="82"/>
      <c r="IJ294" s="82"/>
      <c r="IK294" s="82"/>
      <c r="IL294" s="82"/>
      <c r="IM294" s="82"/>
      <c r="IN294" s="82"/>
      <c r="IO294" s="82"/>
      <c r="IP294" s="82"/>
      <c r="IQ294" s="82"/>
      <c r="IR294" s="82"/>
      <c r="IS294" s="82"/>
      <c r="IT294" s="82"/>
      <c r="IU294" s="82"/>
      <c r="IV294" s="82"/>
    </row>
    <row r="295" spans="1:256" s="86" customFormat="1" x14ac:dyDescent="0.25">
      <c r="A295" s="82"/>
      <c r="B295" s="82"/>
      <c r="C295" s="89" t="s">
        <v>5043</v>
      </c>
      <c r="D295" s="92">
        <v>22.513999999999999</v>
      </c>
      <c r="E295" s="92">
        <v>22.754899999999999</v>
      </c>
      <c r="F295" s="83"/>
      <c r="G295" s="84"/>
      <c r="H295" s="84"/>
      <c r="I295" s="84"/>
      <c r="J295" s="84"/>
      <c r="K295" s="85"/>
      <c r="L295" s="85"/>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5"/>
      <c r="AJ295" s="82"/>
      <c r="AK295" s="82"/>
      <c r="AL295" s="82"/>
      <c r="AM295" s="82"/>
      <c r="AN295" s="82"/>
      <c r="AO295" s="82"/>
      <c r="AP295" s="82"/>
      <c r="AQ295" s="82"/>
      <c r="AR295" s="82"/>
      <c r="AS295" s="82"/>
      <c r="AT295" s="82"/>
      <c r="AU295" s="82"/>
      <c r="AV295" s="85"/>
      <c r="AW295" s="82"/>
      <c r="AX295" s="85"/>
      <c r="AY295" s="82"/>
      <c r="AZ295" s="82"/>
      <c r="BA295" s="82"/>
      <c r="BB295" s="85"/>
      <c r="BC295" s="82"/>
      <c r="BD295" s="82"/>
      <c r="BE295" s="82"/>
      <c r="BF295" s="82"/>
      <c r="BG295" s="82"/>
      <c r="BH295" s="82"/>
      <c r="BI295" s="82"/>
      <c r="BJ295" s="82"/>
      <c r="BK295" s="82"/>
      <c r="BL295" s="82"/>
      <c r="BM295" s="82"/>
      <c r="BN295" s="82"/>
      <c r="BO295" s="82"/>
      <c r="BP295" s="82"/>
      <c r="BQ295" s="82"/>
      <c r="BR295" s="82"/>
      <c r="BS295" s="82"/>
      <c r="BT295" s="82"/>
      <c r="BU295" s="82"/>
      <c r="BV295" s="82"/>
      <c r="BW295" s="82"/>
      <c r="BX295" s="82"/>
      <c r="BY295" s="82"/>
      <c r="BZ295" s="82"/>
      <c r="CA295" s="82"/>
      <c r="CB295" s="82"/>
      <c r="CC295" s="82"/>
      <c r="CD295" s="82"/>
      <c r="CE295" s="82"/>
      <c r="CF295" s="82"/>
      <c r="CG295" s="82"/>
      <c r="CH295" s="82"/>
      <c r="CI295" s="82"/>
      <c r="CJ295" s="82"/>
      <c r="CK295" s="82"/>
      <c r="CL295" s="82"/>
      <c r="CM295" s="82"/>
      <c r="CN295" s="82"/>
      <c r="CO295" s="82"/>
      <c r="CP295" s="82"/>
      <c r="CQ295" s="82"/>
      <c r="CR295" s="82"/>
      <c r="CS295" s="82"/>
      <c r="CT295" s="82"/>
      <c r="CU295" s="82"/>
      <c r="CV295" s="82"/>
      <c r="CW295" s="82"/>
      <c r="CX295" s="82"/>
      <c r="CY295" s="82"/>
      <c r="CZ295" s="82"/>
      <c r="DA295" s="82"/>
      <c r="DB295" s="82"/>
      <c r="DC295" s="82"/>
      <c r="DD295" s="82"/>
      <c r="DE295" s="82"/>
      <c r="DF295" s="82"/>
      <c r="DG295" s="82"/>
      <c r="DH295" s="82"/>
      <c r="DI295" s="82"/>
      <c r="DJ295" s="82"/>
      <c r="DK295" s="82"/>
      <c r="DL295" s="82"/>
      <c r="DM295" s="82"/>
      <c r="DN295" s="82"/>
      <c r="DO295" s="82"/>
      <c r="DP295" s="82"/>
      <c r="DQ295" s="82"/>
      <c r="DR295" s="82"/>
      <c r="DS295" s="82"/>
      <c r="DT295" s="82"/>
      <c r="DU295" s="82"/>
      <c r="DV295" s="82"/>
      <c r="DW295" s="82"/>
      <c r="DX295" s="82"/>
      <c r="DY295" s="82"/>
      <c r="DZ295" s="82"/>
      <c r="EA295" s="82"/>
      <c r="EB295" s="82"/>
      <c r="EC295" s="82"/>
      <c r="ED295" s="82"/>
      <c r="EE295" s="82"/>
      <c r="EF295" s="82"/>
      <c r="EG295" s="82"/>
      <c r="EH295" s="82"/>
      <c r="EI295" s="82"/>
      <c r="EJ295" s="82"/>
      <c r="EK295" s="82"/>
      <c r="EL295" s="82"/>
      <c r="EM295" s="82"/>
      <c r="EN295" s="82"/>
      <c r="EO295" s="82"/>
      <c r="EP295" s="82"/>
      <c r="EQ295" s="82"/>
      <c r="ER295" s="82"/>
      <c r="ES295" s="82"/>
      <c r="ET295" s="82"/>
      <c r="EU295" s="82"/>
      <c r="EV295" s="82"/>
      <c r="EW295" s="82"/>
      <c r="EX295" s="82"/>
      <c r="EY295" s="82"/>
      <c r="EZ295" s="82"/>
      <c r="FA295" s="82"/>
      <c r="FB295" s="82"/>
      <c r="FC295" s="82"/>
      <c r="FD295" s="82"/>
      <c r="FE295" s="82"/>
      <c r="FF295" s="82"/>
      <c r="FG295" s="82"/>
      <c r="FH295" s="82"/>
      <c r="FI295" s="82"/>
      <c r="FJ295" s="82"/>
      <c r="FK295" s="82"/>
      <c r="FL295" s="82"/>
      <c r="FM295" s="82"/>
      <c r="FN295" s="82"/>
      <c r="FO295" s="82"/>
      <c r="FP295" s="82"/>
      <c r="FQ295" s="82"/>
      <c r="FR295" s="82"/>
      <c r="FS295" s="82"/>
      <c r="FT295" s="82"/>
      <c r="FU295" s="82"/>
      <c r="FV295" s="82"/>
      <c r="FW295" s="82"/>
      <c r="FX295" s="82"/>
      <c r="FY295" s="82"/>
      <c r="FZ295" s="82"/>
      <c r="GA295" s="82"/>
      <c r="GB295" s="82"/>
      <c r="GC295" s="82"/>
      <c r="GD295" s="82"/>
      <c r="GE295" s="82"/>
      <c r="GF295" s="82"/>
      <c r="GG295" s="82"/>
      <c r="GH295" s="82"/>
      <c r="GI295" s="82"/>
      <c r="GJ295" s="82"/>
      <c r="GK295" s="82"/>
      <c r="GL295" s="82"/>
      <c r="GM295" s="82"/>
      <c r="GN295" s="82"/>
      <c r="GO295" s="82"/>
      <c r="GP295" s="82"/>
      <c r="GQ295" s="82"/>
      <c r="GR295" s="82"/>
      <c r="GS295" s="82"/>
      <c r="GT295" s="82"/>
      <c r="GU295" s="82"/>
      <c r="GV295" s="82"/>
      <c r="GW295" s="82"/>
      <c r="GX295" s="82"/>
      <c r="GY295" s="82"/>
      <c r="GZ295" s="82"/>
      <c r="HA295" s="82"/>
      <c r="HB295" s="82"/>
      <c r="HC295" s="82"/>
      <c r="HD295" s="82"/>
      <c r="HE295" s="82"/>
      <c r="HF295" s="82"/>
      <c r="HG295" s="82"/>
      <c r="HH295" s="82"/>
      <c r="HI295" s="82"/>
      <c r="HJ295" s="82"/>
      <c r="HK295" s="82"/>
      <c r="HL295" s="82"/>
      <c r="HM295" s="82"/>
      <c r="HN295" s="82"/>
      <c r="HO295" s="82"/>
      <c r="HP295" s="82"/>
      <c r="HQ295" s="82"/>
      <c r="HR295" s="82"/>
      <c r="HS295" s="82"/>
      <c r="HT295" s="82"/>
      <c r="HU295" s="82"/>
      <c r="HV295" s="82"/>
      <c r="HW295" s="82"/>
      <c r="HX295" s="82"/>
      <c r="HY295" s="82"/>
      <c r="HZ295" s="82"/>
      <c r="IA295" s="82"/>
      <c r="IB295" s="82"/>
      <c r="IC295" s="82"/>
      <c r="ID295" s="82"/>
      <c r="IE295" s="82"/>
      <c r="IF295" s="82"/>
      <c r="IG295" s="82"/>
      <c r="IH295" s="82"/>
      <c r="II295" s="82"/>
      <c r="IJ295" s="82"/>
      <c r="IK295" s="82"/>
      <c r="IL295" s="82"/>
      <c r="IM295" s="82"/>
      <c r="IN295" s="82"/>
      <c r="IO295" s="82"/>
      <c r="IP295" s="82"/>
      <c r="IQ295" s="82"/>
      <c r="IR295" s="82"/>
      <c r="IS295" s="82"/>
      <c r="IT295" s="82"/>
      <c r="IU295" s="82"/>
      <c r="IV295" s="82"/>
    </row>
    <row r="296" spans="1:256" s="86" customFormat="1" x14ac:dyDescent="0.25">
      <c r="A296" s="82"/>
      <c r="B296" s="82"/>
      <c r="C296" s="89" t="s">
        <v>5031</v>
      </c>
      <c r="D296" s="92">
        <v>22.963699999999999</v>
      </c>
      <c r="E296" s="92">
        <v>23.209399999999999</v>
      </c>
      <c r="F296" s="83"/>
      <c r="G296" s="84"/>
      <c r="H296" s="84"/>
      <c r="I296" s="84"/>
      <c r="J296" s="84"/>
      <c r="K296" s="85"/>
      <c r="L296" s="85"/>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5"/>
      <c r="AJ296" s="82"/>
      <c r="AK296" s="82"/>
      <c r="AL296" s="82"/>
      <c r="AM296" s="82"/>
      <c r="AN296" s="82"/>
      <c r="AO296" s="82"/>
      <c r="AP296" s="82"/>
      <c r="AQ296" s="82"/>
      <c r="AR296" s="82"/>
      <c r="AS296" s="82"/>
      <c r="AT296" s="82"/>
      <c r="AU296" s="82"/>
      <c r="AV296" s="85"/>
      <c r="AW296" s="82"/>
      <c r="AX296" s="85"/>
      <c r="AY296" s="82"/>
      <c r="AZ296" s="82"/>
      <c r="BA296" s="82"/>
      <c r="BB296" s="85"/>
      <c r="BC296" s="82"/>
      <c r="BD296" s="82"/>
      <c r="BE296" s="82"/>
      <c r="BF296" s="82"/>
      <c r="BG296" s="82"/>
      <c r="BH296" s="82"/>
      <c r="BI296" s="82"/>
      <c r="BJ296" s="82"/>
      <c r="BK296" s="82"/>
      <c r="BL296" s="82"/>
      <c r="BM296" s="82"/>
      <c r="BN296" s="82"/>
      <c r="BO296" s="82"/>
      <c r="BP296" s="82"/>
      <c r="BQ296" s="82"/>
      <c r="BR296" s="82"/>
      <c r="BS296" s="82"/>
      <c r="BT296" s="82"/>
      <c r="BU296" s="82"/>
      <c r="BV296" s="82"/>
      <c r="BW296" s="82"/>
      <c r="BX296" s="82"/>
      <c r="BY296" s="82"/>
      <c r="BZ296" s="82"/>
      <c r="CA296" s="82"/>
      <c r="CB296" s="82"/>
      <c r="CC296" s="82"/>
      <c r="CD296" s="82"/>
      <c r="CE296" s="82"/>
      <c r="CF296" s="82"/>
      <c r="CG296" s="82"/>
      <c r="CH296" s="82"/>
      <c r="CI296" s="82"/>
      <c r="CJ296" s="82"/>
      <c r="CK296" s="82"/>
      <c r="CL296" s="82"/>
      <c r="CM296" s="82"/>
      <c r="CN296" s="82"/>
      <c r="CO296" s="82"/>
      <c r="CP296" s="82"/>
      <c r="CQ296" s="82"/>
      <c r="CR296" s="82"/>
      <c r="CS296" s="82"/>
      <c r="CT296" s="82"/>
      <c r="CU296" s="82"/>
      <c r="CV296" s="82"/>
      <c r="CW296" s="82"/>
      <c r="CX296" s="82"/>
      <c r="CY296" s="82"/>
      <c r="CZ296" s="82"/>
      <c r="DA296" s="82"/>
      <c r="DB296" s="82"/>
      <c r="DC296" s="82"/>
      <c r="DD296" s="82"/>
      <c r="DE296" s="82"/>
      <c r="DF296" s="82"/>
      <c r="DG296" s="82"/>
      <c r="DH296" s="82"/>
      <c r="DI296" s="82"/>
      <c r="DJ296" s="82"/>
      <c r="DK296" s="82"/>
      <c r="DL296" s="82"/>
      <c r="DM296" s="82"/>
      <c r="DN296" s="82"/>
      <c r="DO296" s="82"/>
      <c r="DP296" s="82"/>
      <c r="DQ296" s="82"/>
      <c r="DR296" s="82"/>
      <c r="DS296" s="82"/>
      <c r="DT296" s="82"/>
      <c r="DU296" s="82"/>
      <c r="DV296" s="82"/>
      <c r="DW296" s="82"/>
      <c r="DX296" s="82"/>
      <c r="DY296" s="82"/>
      <c r="DZ296" s="82"/>
      <c r="EA296" s="82"/>
      <c r="EB296" s="82"/>
      <c r="EC296" s="82"/>
      <c r="ED296" s="82"/>
      <c r="EE296" s="82"/>
      <c r="EF296" s="82"/>
      <c r="EG296" s="82"/>
      <c r="EH296" s="82"/>
      <c r="EI296" s="82"/>
      <c r="EJ296" s="82"/>
      <c r="EK296" s="82"/>
      <c r="EL296" s="82"/>
      <c r="EM296" s="82"/>
      <c r="EN296" s="82"/>
      <c r="EO296" s="82"/>
      <c r="EP296" s="82"/>
      <c r="EQ296" s="82"/>
      <c r="ER296" s="82"/>
      <c r="ES296" s="82"/>
      <c r="ET296" s="82"/>
      <c r="EU296" s="82"/>
      <c r="EV296" s="82"/>
      <c r="EW296" s="82"/>
      <c r="EX296" s="82"/>
      <c r="EY296" s="82"/>
      <c r="EZ296" s="82"/>
      <c r="FA296" s="82"/>
      <c r="FB296" s="82"/>
      <c r="FC296" s="82"/>
      <c r="FD296" s="82"/>
      <c r="FE296" s="82"/>
      <c r="FF296" s="82"/>
      <c r="FG296" s="82"/>
      <c r="FH296" s="82"/>
      <c r="FI296" s="82"/>
      <c r="FJ296" s="82"/>
      <c r="FK296" s="82"/>
      <c r="FL296" s="82"/>
      <c r="FM296" s="82"/>
      <c r="FN296" s="82"/>
      <c r="FO296" s="82"/>
      <c r="FP296" s="82"/>
      <c r="FQ296" s="82"/>
      <c r="FR296" s="82"/>
      <c r="FS296" s="82"/>
      <c r="FT296" s="82"/>
      <c r="FU296" s="82"/>
      <c r="FV296" s="82"/>
      <c r="FW296" s="82"/>
      <c r="FX296" s="82"/>
      <c r="FY296" s="82"/>
      <c r="FZ296" s="82"/>
      <c r="GA296" s="82"/>
      <c r="GB296" s="82"/>
      <c r="GC296" s="82"/>
      <c r="GD296" s="82"/>
      <c r="GE296" s="82"/>
      <c r="GF296" s="82"/>
      <c r="GG296" s="82"/>
      <c r="GH296" s="82"/>
      <c r="GI296" s="82"/>
      <c r="GJ296" s="82"/>
      <c r="GK296" s="82"/>
      <c r="GL296" s="82"/>
      <c r="GM296" s="82"/>
      <c r="GN296" s="82"/>
      <c r="GO296" s="82"/>
      <c r="GP296" s="82"/>
      <c r="GQ296" s="82"/>
      <c r="GR296" s="82"/>
      <c r="GS296" s="82"/>
      <c r="GT296" s="82"/>
      <c r="GU296" s="82"/>
      <c r="GV296" s="82"/>
      <c r="GW296" s="82"/>
      <c r="GX296" s="82"/>
      <c r="GY296" s="82"/>
      <c r="GZ296" s="82"/>
      <c r="HA296" s="82"/>
      <c r="HB296" s="82"/>
      <c r="HC296" s="82"/>
      <c r="HD296" s="82"/>
      <c r="HE296" s="82"/>
      <c r="HF296" s="82"/>
      <c r="HG296" s="82"/>
      <c r="HH296" s="82"/>
      <c r="HI296" s="82"/>
      <c r="HJ296" s="82"/>
      <c r="HK296" s="82"/>
      <c r="HL296" s="82"/>
      <c r="HM296" s="82"/>
      <c r="HN296" s="82"/>
      <c r="HO296" s="82"/>
      <c r="HP296" s="82"/>
      <c r="HQ296" s="82"/>
      <c r="HR296" s="82"/>
      <c r="HS296" s="82"/>
      <c r="HT296" s="82"/>
      <c r="HU296" s="82"/>
      <c r="HV296" s="82"/>
      <c r="HW296" s="82"/>
      <c r="HX296" s="82"/>
      <c r="HY296" s="82"/>
      <c r="HZ296" s="82"/>
      <c r="IA296" s="82"/>
      <c r="IB296" s="82"/>
      <c r="IC296" s="82"/>
      <c r="ID296" s="82"/>
      <c r="IE296" s="82"/>
      <c r="IF296" s="82"/>
      <c r="IG296" s="82"/>
      <c r="IH296" s="82"/>
      <c r="II296" s="82"/>
      <c r="IJ296" s="82"/>
      <c r="IK296" s="82"/>
      <c r="IL296" s="82"/>
      <c r="IM296" s="82"/>
      <c r="IN296" s="82"/>
      <c r="IO296" s="82"/>
      <c r="IP296" s="82"/>
      <c r="IQ296" s="82"/>
      <c r="IR296" s="82"/>
      <c r="IS296" s="82"/>
      <c r="IT296" s="82"/>
      <c r="IU296" s="82"/>
      <c r="IV296" s="82"/>
    </row>
    <row r="297" spans="1:256" s="86" customFormat="1" x14ac:dyDescent="0.25">
      <c r="A297" s="82"/>
      <c r="B297" s="82"/>
      <c r="C297" s="89" t="s">
        <v>5028</v>
      </c>
      <c r="D297" s="92">
        <v>26.909500000000001</v>
      </c>
      <c r="E297" s="92">
        <v>27.209900000000001</v>
      </c>
      <c r="F297" s="83"/>
      <c r="G297" s="84"/>
      <c r="H297" s="84"/>
      <c r="I297" s="84"/>
      <c r="J297" s="84"/>
      <c r="K297" s="85"/>
      <c r="L297" s="85"/>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5"/>
      <c r="AJ297" s="82"/>
      <c r="AK297" s="82"/>
      <c r="AL297" s="82"/>
      <c r="AM297" s="82"/>
      <c r="AN297" s="82"/>
      <c r="AO297" s="82"/>
      <c r="AP297" s="82"/>
      <c r="AQ297" s="82"/>
      <c r="AR297" s="82"/>
      <c r="AS297" s="82"/>
      <c r="AT297" s="82"/>
      <c r="AU297" s="82"/>
      <c r="AV297" s="85"/>
      <c r="AW297" s="82"/>
      <c r="AX297" s="85"/>
      <c r="AY297" s="82"/>
      <c r="AZ297" s="82"/>
      <c r="BA297" s="82"/>
      <c r="BB297" s="85"/>
      <c r="BC297" s="82"/>
      <c r="BD297" s="82"/>
      <c r="BE297" s="82"/>
      <c r="BF297" s="82"/>
      <c r="BG297" s="82"/>
      <c r="BH297" s="82"/>
      <c r="BI297" s="82"/>
      <c r="BJ297" s="82"/>
      <c r="BK297" s="82"/>
      <c r="BL297" s="82"/>
      <c r="BM297" s="82"/>
      <c r="BN297" s="82"/>
      <c r="BO297" s="82"/>
      <c r="BP297" s="82"/>
      <c r="BQ297" s="82"/>
      <c r="BR297" s="82"/>
      <c r="BS297" s="82"/>
      <c r="BT297" s="82"/>
      <c r="BU297" s="82"/>
      <c r="BV297" s="82"/>
      <c r="BW297" s="82"/>
      <c r="BX297" s="82"/>
      <c r="BY297" s="82"/>
      <c r="BZ297" s="82"/>
      <c r="CA297" s="82"/>
      <c r="CB297" s="82"/>
      <c r="CC297" s="82"/>
      <c r="CD297" s="82"/>
      <c r="CE297" s="82"/>
      <c r="CF297" s="82"/>
      <c r="CG297" s="82"/>
      <c r="CH297" s="82"/>
      <c r="CI297" s="82"/>
      <c r="CJ297" s="82"/>
      <c r="CK297" s="82"/>
      <c r="CL297" s="82"/>
      <c r="CM297" s="82"/>
      <c r="CN297" s="82"/>
      <c r="CO297" s="82"/>
      <c r="CP297" s="82"/>
      <c r="CQ297" s="82"/>
      <c r="CR297" s="82"/>
      <c r="CS297" s="82"/>
      <c r="CT297" s="82"/>
      <c r="CU297" s="82"/>
      <c r="CV297" s="82"/>
      <c r="CW297" s="82"/>
      <c r="CX297" s="82"/>
      <c r="CY297" s="82"/>
      <c r="CZ297" s="82"/>
      <c r="DA297" s="82"/>
      <c r="DB297" s="82"/>
      <c r="DC297" s="82"/>
      <c r="DD297" s="82"/>
      <c r="DE297" s="82"/>
      <c r="DF297" s="82"/>
      <c r="DG297" s="82"/>
      <c r="DH297" s="82"/>
      <c r="DI297" s="82"/>
      <c r="DJ297" s="82"/>
      <c r="DK297" s="82"/>
      <c r="DL297" s="82"/>
      <c r="DM297" s="82"/>
      <c r="DN297" s="82"/>
      <c r="DO297" s="82"/>
      <c r="DP297" s="82"/>
      <c r="DQ297" s="82"/>
      <c r="DR297" s="82"/>
      <c r="DS297" s="82"/>
      <c r="DT297" s="82"/>
      <c r="DU297" s="82"/>
      <c r="DV297" s="82"/>
      <c r="DW297" s="82"/>
      <c r="DX297" s="82"/>
      <c r="DY297" s="82"/>
      <c r="DZ297" s="82"/>
      <c r="EA297" s="82"/>
      <c r="EB297" s="82"/>
      <c r="EC297" s="82"/>
      <c r="ED297" s="82"/>
      <c r="EE297" s="82"/>
      <c r="EF297" s="82"/>
      <c r="EG297" s="82"/>
      <c r="EH297" s="82"/>
      <c r="EI297" s="82"/>
      <c r="EJ297" s="82"/>
      <c r="EK297" s="82"/>
      <c r="EL297" s="82"/>
      <c r="EM297" s="82"/>
      <c r="EN297" s="82"/>
      <c r="EO297" s="82"/>
      <c r="EP297" s="82"/>
      <c r="EQ297" s="82"/>
      <c r="ER297" s="82"/>
      <c r="ES297" s="82"/>
      <c r="ET297" s="82"/>
      <c r="EU297" s="82"/>
      <c r="EV297" s="82"/>
      <c r="EW297" s="82"/>
      <c r="EX297" s="82"/>
      <c r="EY297" s="82"/>
      <c r="EZ297" s="82"/>
      <c r="FA297" s="82"/>
      <c r="FB297" s="82"/>
      <c r="FC297" s="82"/>
      <c r="FD297" s="82"/>
      <c r="FE297" s="82"/>
      <c r="FF297" s="82"/>
      <c r="FG297" s="82"/>
      <c r="FH297" s="82"/>
      <c r="FI297" s="82"/>
      <c r="FJ297" s="82"/>
      <c r="FK297" s="82"/>
      <c r="FL297" s="82"/>
      <c r="FM297" s="82"/>
      <c r="FN297" s="82"/>
      <c r="FO297" s="82"/>
      <c r="FP297" s="82"/>
      <c r="FQ297" s="82"/>
      <c r="FR297" s="82"/>
      <c r="FS297" s="82"/>
      <c r="FT297" s="82"/>
      <c r="FU297" s="82"/>
      <c r="FV297" s="82"/>
      <c r="FW297" s="82"/>
      <c r="FX297" s="82"/>
      <c r="FY297" s="82"/>
      <c r="FZ297" s="82"/>
      <c r="GA297" s="82"/>
      <c r="GB297" s="82"/>
      <c r="GC297" s="82"/>
      <c r="GD297" s="82"/>
      <c r="GE297" s="82"/>
      <c r="GF297" s="82"/>
      <c r="GG297" s="82"/>
      <c r="GH297" s="82"/>
      <c r="GI297" s="82"/>
      <c r="GJ297" s="82"/>
      <c r="GK297" s="82"/>
      <c r="GL297" s="82"/>
      <c r="GM297" s="82"/>
      <c r="GN297" s="82"/>
      <c r="GO297" s="82"/>
      <c r="GP297" s="82"/>
      <c r="GQ297" s="82"/>
      <c r="GR297" s="82"/>
      <c r="GS297" s="82"/>
      <c r="GT297" s="82"/>
      <c r="GU297" s="82"/>
      <c r="GV297" s="82"/>
      <c r="GW297" s="82"/>
      <c r="GX297" s="82"/>
      <c r="GY297" s="82"/>
      <c r="GZ297" s="82"/>
      <c r="HA297" s="82"/>
      <c r="HB297" s="82"/>
      <c r="HC297" s="82"/>
      <c r="HD297" s="82"/>
      <c r="HE297" s="82"/>
      <c r="HF297" s="82"/>
      <c r="HG297" s="82"/>
      <c r="HH297" s="82"/>
      <c r="HI297" s="82"/>
      <c r="HJ297" s="82"/>
      <c r="HK297" s="82"/>
      <c r="HL297" s="82"/>
      <c r="HM297" s="82"/>
      <c r="HN297" s="82"/>
      <c r="HO297" s="82"/>
      <c r="HP297" s="82"/>
      <c r="HQ297" s="82"/>
      <c r="HR297" s="82"/>
      <c r="HS297" s="82"/>
      <c r="HT297" s="82"/>
      <c r="HU297" s="82"/>
      <c r="HV297" s="82"/>
      <c r="HW297" s="82"/>
      <c r="HX297" s="82"/>
      <c r="HY297" s="82"/>
      <c r="HZ297" s="82"/>
      <c r="IA297" s="82"/>
      <c r="IB297" s="82"/>
      <c r="IC297" s="82"/>
      <c r="ID297" s="82"/>
      <c r="IE297" s="82"/>
      <c r="IF297" s="82"/>
      <c r="IG297" s="82"/>
      <c r="IH297" s="82"/>
      <c r="II297" s="82"/>
      <c r="IJ297" s="82"/>
      <c r="IK297" s="82"/>
      <c r="IL297" s="82"/>
      <c r="IM297" s="82"/>
      <c r="IN297" s="82"/>
      <c r="IO297" s="82"/>
      <c r="IP297" s="82"/>
      <c r="IQ297" s="82"/>
      <c r="IR297" s="82"/>
      <c r="IS297" s="82"/>
      <c r="IT297" s="82"/>
      <c r="IU297" s="82"/>
      <c r="IV297" s="82"/>
    </row>
    <row r="298" spans="1:256" s="86" customFormat="1" x14ac:dyDescent="0.25">
      <c r="A298" s="82"/>
      <c r="B298" s="82"/>
      <c r="C298" s="89" t="s">
        <v>5044</v>
      </c>
      <c r="D298" s="92">
        <v>24.631499999999999</v>
      </c>
      <c r="E298" s="92">
        <v>24.906300000000002</v>
      </c>
      <c r="F298" s="83"/>
      <c r="G298" s="84"/>
      <c r="H298" s="84"/>
      <c r="I298" s="84"/>
      <c r="J298" s="84"/>
      <c r="K298" s="85"/>
      <c r="L298" s="85"/>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5"/>
      <c r="AJ298" s="82"/>
      <c r="AK298" s="82"/>
      <c r="AL298" s="82"/>
      <c r="AM298" s="82"/>
      <c r="AN298" s="82"/>
      <c r="AO298" s="82"/>
      <c r="AP298" s="82"/>
      <c r="AQ298" s="82"/>
      <c r="AR298" s="82"/>
      <c r="AS298" s="82"/>
      <c r="AT298" s="82"/>
      <c r="AU298" s="82"/>
      <c r="AV298" s="85"/>
      <c r="AW298" s="82"/>
      <c r="AX298" s="85"/>
      <c r="AY298" s="82"/>
      <c r="AZ298" s="82"/>
      <c r="BA298" s="82"/>
      <c r="BB298" s="85"/>
      <c r="BC298" s="82"/>
      <c r="BD298" s="82"/>
      <c r="BE298" s="82"/>
      <c r="BF298" s="82"/>
      <c r="BG298" s="82"/>
      <c r="BH298" s="82"/>
      <c r="BI298" s="82"/>
      <c r="BJ298" s="82"/>
      <c r="BK298" s="82"/>
      <c r="BL298" s="82"/>
      <c r="BM298" s="82"/>
      <c r="BN298" s="82"/>
      <c r="BO298" s="82"/>
      <c r="BP298" s="82"/>
      <c r="BQ298" s="82"/>
      <c r="BR298" s="82"/>
      <c r="BS298" s="82"/>
      <c r="BT298" s="82"/>
      <c r="BU298" s="82"/>
      <c r="BV298" s="82"/>
      <c r="BW298" s="82"/>
      <c r="BX298" s="82"/>
      <c r="BY298" s="82"/>
      <c r="BZ298" s="82"/>
      <c r="CA298" s="82"/>
      <c r="CB298" s="82"/>
      <c r="CC298" s="82"/>
      <c r="CD298" s="82"/>
      <c r="CE298" s="82"/>
      <c r="CF298" s="82"/>
      <c r="CG298" s="82"/>
      <c r="CH298" s="82"/>
      <c r="CI298" s="82"/>
      <c r="CJ298" s="82"/>
      <c r="CK298" s="82"/>
      <c r="CL298" s="82"/>
      <c r="CM298" s="82"/>
      <c r="CN298" s="82"/>
      <c r="CO298" s="82"/>
      <c r="CP298" s="82"/>
      <c r="CQ298" s="82"/>
      <c r="CR298" s="82"/>
      <c r="CS298" s="82"/>
      <c r="CT298" s="82"/>
      <c r="CU298" s="82"/>
      <c r="CV298" s="82"/>
      <c r="CW298" s="82"/>
      <c r="CX298" s="82"/>
      <c r="CY298" s="82"/>
      <c r="CZ298" s="82"/>
      <c r="DA298" s="82"/>
      <c r="DB298" s="82"/>
      <c r="DC298" s="82"/>
      <c r="DD298" s="82"/>
      <c r="DE298" s="82"/>
      <c r="DF298" s="82"/>
      <c r="DG298" s="82"/>
      <c r="DH298" s="82"/>
      <c r="DI298" s="82"/>
      <c r="DJ298" s="82"/>
      <c r="DK298" s="82"/>
      <c r="DL298" s="82"/>
      <c r="DM298" s="82"/>
      <c r="DN298" s="82"/>
      <c r="DO298" s="82"/>
      <c r="DP298" s="82"/>
      <c r="DQ298" s="82"/>
      <c r="DR298" s="82"/>
      <c r="DS298" s="82"/>
      <c r="DT298" s="82"/>
      <c r="DU298" s="82"/>
      <c r="DV298" s="82"/>
      <c r="DW298" s="82"/>
      <c r="DX298" s="82"/>
      <c r="DY298" s="82"/>
      <c r="DZ298" s="82"/>
      <c r="EA298" s="82"/>
      <c r="EB298" s="82"/>
      <c r="EC298" s="82"/>
      <c r="ED298" s="82"/>
      <c r="EE298" s="82"/>
      <c r="EF298" s="82"/>
      <c r="EG298" s="82"/>
      <c r="EH298" s="82"/>
      <c r="EI298" s="82"/>
      <c r="EJ298" s="82"/>
      <c r="EK298" s="82"/>
      <c r="EL298" s="82"/>
      <c r="EM298" s="82"/>
      <c r="EN298" s="82"/>
      <c r="EO298" s="82"/>
      <c r="EP298" s="82"/>
      <c r="EQ298" s="82"/>
      <c r="ER298" s="82"/>
      <c r="ES298" s="82"/>
      <c r="ET298" s="82"/>
      <c r="EU298" s="82"/>
      <c r="EV298" s="82"/>
      <c r="EW298" s="82"/>
      <c r="EX298" s="82"/>
      <c r="EY298" s="82"/>
      <c r="EZ298" s="82"/>
      <c r="FA298" s="82"/>
      <c r="FB298" s="82"/>
      <c r="FC298" s="82"/>
      <c r="FD298" s="82"/>
      <c r="FE298" s="82"/>
      <c r="FF298" s="82"/>
      <c r="FG298" s="82"/>
      <c r="FH298" s="82"/>
      <c r="FI298" s="82"/>
      <c r="FJ298" s="82"/>
      <c r="FK298" s="82"/>
      <c r="FL298" s="82"/>
      <c r="FM298" s="82"/>
      <c r="FN298" s="82"/>
      <c r="FO298" s="82"/>
      <c r="FP298" s="82"/>
      <c r="FQ298" s="82"/>
      <c r="FR298" s="82"/>
      <c r="FS298" s="82"/>
      <c r="FT298" s="82"/>
      <c r="FU298" s="82"/>
      <c r="FV298" s="82"/>
      <c r="FW298" s="82"/>
      <c r="FX298" s="82"/>
      <c r="FY298" s="82"/>
      <c r="FZ298" s="82"/>
      <c r="GA298" s="82"/>
      <c r="GB298" s="82"/>
      <c r="GC298" s="82"/>
      <c r="GD298" s="82"/>
      <c r="GE298" s="82"/>
      <c r="GF298" s="82"/>
      <c r="GG298" s="82"/>
      <c r="GH298" s="82"/>
      <c r="GI298" s="82"/>
      <c r="GJ298" s="82"/>
      <c r="GK298" s="82"/>
      <c r="GL298" s="82"/>
      <c r="GM298" s="82"/>
      <c r="GN298" s="82"/>
      <c r="GO298" s="82"/>
      <c r="GP298" s="82"/>
      <c r="GQ298" s="82"/>
      <c r="GR298" s="82"/>
      <c r="GS298" s="82"/>
      <c r="GT298" s="82"/>
      <c r="GU298" s="82"/>
      <c r="GV298" s="82"/>
      <c r="GW298" s="82"/>
      <c r="GX298" s="82"/>
      <c r="GY298" s="82"/>
      <c r="GZ298" s="82"/>
      <c r="HA298" s="82"/>
      <c r="HB298" s="82"/>
      <c r="HC298" s="82"/>
      <c r="HD298" s="82"/>
      <c r="HE298" s="82"/>
      <c r="HF298" s="82"/>
      <c r="HG298" s="82"/>
      <c r="HH298" s="82"/>
      <c r="HI298" s="82"/>
      <c r="HJ298" s="82"/>
      <c r="HK298" s="82"/>
      <c r="HL298" s="82"/>
      <c r="HM298" s="82"/>
      <c r="HN298" s="82"/>
      <c r="HO298" s="82"/>
      <c r="HP298" s="82"/>
      <c r="HQ298" s="82"/>
      <c r="HR298" s="82"/>
      <c r="HS298" s="82"/>
      <c r="HT298" s="82"/>
      <c r="HU298" s="82"/>
      <c r="HV298" s="82"/>
      <c r="HW298" s="82"/>
      <c r="HX298" s="82"/>
      <c r="HY298" s="82"/>
      <c r="HZ298" s="82"/>
      <c r="IA298" s="82"/>
      <c r="IB298" s="82"/>
      <c r="IC298" s="82"/>
      <c r="ID298" s="82"/>
      <c r="IE298" s="82"/>
      <c r="IF298" s="82"/>
      <c r="IG298" s="82"/>
      <c r="IH298" s="82"/>
      <c r="II298" s="82"/>
      <c r="IJ298" s="82"/>
      <c r="IK298" s="82"/>
      <c r="IL298" s="82"/>
      <c r="IM298" s="82"/>
      <c r="IN298" s="82"/>
      <c r="IO298" s="82"/>
      <c r="IP298" s="82"/>
      <c r="IQ298" s="82"/>
      <c r="IR298" s="82"/>
      <c r="IS298" s="82"/>
      <c r="IT298" s="82"/>
      <c r="IU298" s="82"/>
      <c r="IV298" s="82"/>
    </row>
    <row r="299" spans="1:256" s="86" customFormat="1" x14ac:dyDescent="0.25">
      <c r="A299" s="82"/>
      <c r="B299" s="82"/>
      <c r="C299" s="89" t="s">
        <v>5034</v>
      </c>
      <c r="D299" s="92">
        <v>25.482600000000001</v>
      </c>
      <c r="E299" s="92">
        <v>25.767099999999999</v>
      </c>
      <c r="F299" s="83"/>
      <c r="G299" s="84"/>
      <c r="H299" s="84"/>
      <c r="I299" s="84"/>
      <c r="J299" s="84"/>
      <c r="K299" s="85"/>
      <c r="L299" s="85"/>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5"/>
      <c r="AJ299" s="82"/>
      <c r="AK299" s="82"/>
      <c r="AL299" s="82"/>
      <c r="AM299" s="82"/>
      <c r="AN299" s="82"/>
      <c r="AO299" s="82"/>
      <c r="AP299" s="82"/>
      <c r="AQ299" s="82"/>
      <c r="AR299" s="82"/>
      <c r="AS299" s="82"/>
      <c r="AT299" s="82"/>
      <c r="AU299" s="82"/>
      <c r="AV299" s="85"/>
      <c r="AW299" s="82"/>
      <c r="AX299" s="85"/>
      <c r="AY299" s="82"/>
      <c r="AZ299" s="82"/>
      <c r="BA299" s="82"/>
      <c r="BB299" s="85"/>
      <c r="BC299" s="82"/>
      <c r="BD299" s="82"/>
      <c r="BE299" s="82"/>
      <c r="BF299" s="82"/>
      <c r="BG299" s="82"/>
      <c r="BH299" s="82"/>
      <c r="BI299" s="82"/>
      <c r="BJ299" s="82"/>
      <c r="BK299" s="82"/>
      <c r="BL299" s="82"/>
      <c r="BM299" s="82"/>
      <c r="BN299" s="82"/>
      <c r="BO299" s="82"/>
      <c r="BP299" s="82"/>
      <c r="BQ299" s="82"/>
      <c r="BR299" s="82"/>
      <c r="BS299" s="82"/>
      <c r="BT299" s="82"/>
      <c r="BU299" s="82"/>
      <c r="BV299" s="82"/>
      <c r="BW299" s="82"/>
      <c r="BX299" s="82"/>
      <c r="BY299" s="82"/>
      <c r="BZ299" s="82"/>
      <c r="CA299" s="82"/>
      <c r="CB299" s="82"/>
      <c r="CC299" s="82"/>
      <c r="CD299" s="82"/>
      <c r="CE299" s="82"/>
      <c r="CF299" s="82"/>
      <c r="CG299" s="82"/>
      <c r="CH299" s="82"/>
      <c r="CI299" s="82"/>
      <c r="CJ299" s="82"/>
      <c r="CK299" s="82"/>
      <c r="CL299" s="82"/>
      <c r="CM299" s="82"/>
      <c r="CN299" s="82"/>
      <c r="CO299" s="82"/>
      <c r="CP299" s="82"/>
      <c r="CQ299" s="82"/>
      <c r="CR299" s="82"/>
      <c r="CS299" s="82"/>
      <c r="CT299" s="82"/>
      <c r="CU299" s="82"/>
      <c r="CV299" s="82"/>
      <c r="CW299" s="82"/>
      <c r="CX299" s="82"/>
      <c r="CY299" s="82"/>
      <c r="CZ299" s="82"/>
      <c r="DA299" s="82"/>
      <c r="DB299" s="82"/>
      <c r="DC299" s="82"/>
      <c r="DD299" s="82"/>
      <c r="DE299" s="82"/>
      <c r="DF299" s="82"/>
      <c r="DG299" s="82"/>
      <c r="DH299" s="82"/>
      <c r="DI299" s="82"/>
      <c r="DJ299" s="82"/>
      <c r="DK299" s="82"/>
      <c r="DL299" s="82"/>
      <c r="DM299" s="82"/>
      <c r="DN299" s="82"/>
      <c r="DO299" s="82"/>
      <c r="DP299" s="82"/>
      <c r="DQ299" s="82"/>
      <c r="DR299" s="82"/>
      <c r="DS299" s="82"/>
      <c r="DT299" s="82"/>
      <c r="DU299" s="82"/>
      <c r="DV299" s="82"/>
      <c r="DW299" s="82"/>
      <c r="DX299" s="82"/>
      <c r="DY299" s="82"/>
      <c r="DZ299" s="82"/>
      <c r="EA299" s="82"/>
      <c r="EB299" s="82"/>
      <c r="EC299" s="82"/>
      <c r="ED299" s="82"/>
      <c r="EE299" s="82"/>
      <c r="EF299" s="82"/>
      <c r="EG299" s="82"/>
      <c r="EH299" s="82"/>
      <c r="EI299" s="82"/>
      <c r="EJ299" s="82"/>
      <c r="EK299" s="82"/>
      <c r="EL299" s="82"/>
      <c r="EM299" s="82"/>
      <c r="EN299" s="82"/>
      <c r="EO299" s="82"/>
      <c r="EP299" s="82"/>
      <c r="EQ299" s="82"/>
      <c r="ER299" s="82"/>
      <c r="ES299" s="82"/>
      <c r="ET299" s="82"/>
      <c r="EU299" s="82"/>
      <c r="EV299" s="82"/>
      <c r="EW299" s="82"/>
      <c r="EX299" s="82"/>
      <c r="EY299" s="82"/>
      <c r="EZ299" s="82"/>
      <c r="FA299" s="82"/>
      <c r="FB299" s="82"/>
      <c r="FC299" s="82"/>
      <c r="FD299" s="82"/>
      <c r="FE299" s="82"/>
      <c r="FF299" s="82"/>
      <c r="FG299" s="82"/>
      <c r="FH299" s="82"/>
      <c r="FI299" s="82"/>
      <c r="FJ299" s="82"/>
      <c r="FK299" s="82"/>
      <c r="FL299" s="82"/>
      <c r="FM299" s="82"/>
      <c r="FN299" s="82"/>
      <c r="FO299" s="82"/>
      <c r="FP299" s="82"/>
      <c r="FQ299" s="82"/>
      <c r="FR299" s="82"/>
      <c r="FS299" s="82"/>
      <c r="FT299" s="82"/>
      <c r="FU299" s="82"/>
      <c r="FV299" s="82"/>
      <c r="FW299" s="82"/>
      <c r="FX299" s="82"/>
      <c r="FY299" s="82"/>
      <c r="FZ299" s="82"/>
      <c r="GA299" s="82"/>
      <c r="GB299" s="82"/>
      <c r="GC299" s="82"/>
      <c r="GD299" s="82"/>
      <c r="GE299" s="82"/>
      <c r="GF299" s="82"/>
      <c r="GG299" s="82"/>
      <c r="GH299" s="82"/>
      <c r="GI299" s="82"/>
      <c r="GJ299" s="82"/>
      <c r="GK299" s="82"/>
      <c r="GL299" s="82"/>
      <c r="GM299" s="82"/>
      <c r="GN299" s="82"/>
      <c r="GO299" s="82"/>
      <c r="GP299" s="82"/>
      <c r="GQ299" s="82"/>
      <c r="GR299" s="82"/>
      <c r="GS299" s="82"/>
      <c r="GT299" s="82"/>
      <c r="GU299" s="82"/>
      <c r="GV299" s="82"/>
      <c r="GW299" s="82"/>
      <c r="GX299" s="82"/>
      <c r="GY299" s="82"/>
      <c r="GZ299" s="82"/>
      <c r="HA299" s="82"/>
      <c r="HB299" s="82"/>
      <c r="HC299" s="82"/>
      <c r="HD299" s="82"/>
      <c r="HE299" s="82"/>
      <c r="HF299" s="82"/>
      <c r="HG299" s="82"/>
      <c r="HH299" s="82"/>
      <c r="HI299" s="82"/>
      <c r="HJ299" s="82"/>
      <c r="HK299" s="82"/>
      <c r="HL299" s="82"/>
      <c r="HM299" s="82"/>
      <c r="HN299" s="82"/>
      <c r="HO299" s="82"/>
      <c r="HP299" s="82"/>
      <c r="HQ299" s="82"/>
      <c r="HR299" s="82"/>
      <c r="HS299" s="82"/>
      <c r="HT299" s="82"/>
      <c r="HU299" s="82"/>
      <c r="HV299" s="82"/>
      <c r="HW299" s="82"/>
      <c r="HX299" s="82"/>
      <c r="HY299" s="82"/>
      <c r="HZ299" s="82"/>
      <c r="IA299" s="82"/>
      <c r="IB299" s="82"/>
      <c r="IC299" s="82"/>
      <c r="ID299" s="82"/>
      <c r="IE299" s="82"/>
      <c r="IF299" s="82"/>
      <c r="IG299" s="82"/>
      <c r="IH299" s="82"/>
      <c r="II299" s="82"/>
      <c r="IJ299" s="82"/>
      <c r="IK299" s="82"/>
      <c r="IL299" s="82"/>
      <c r="IM299" s="82"/>
      <c r="IN299" s="82"/>
      <c r="IO299" s="82"/>
      <c r="IP299" s="82"/>
      <c r="IQ299" s="82"/>
      <c r="IR299" s="82"/>
      <c r="IS299" s="82"/>
      <c r="IT299" s="82"/>
      <c r="IU299" s="82"/>
      <c r="IV299" s="82"/>
    </row>
    <row r="300" spans="1:256" s="86" customFormat="1" ht="85.15" customHeight="1" x14ac:dyDescent="0.25">
      <c r="A300" s="82"/>
      <c r="B300" s="82"/>
      <c r="C300" s="166" t="s">
        <v>5060</v>
      </c>
      <c r="D300" s="167"/>
      <c r="E300" s="168"/>
      <c r="F300" s="83"/>
      <c r="G300" s="84"/>
      <c r="H300" s="84"/>
      <c r="I300" s="84"/>
      <c r="J300" s="84"/>
      <c r="K300" s="85"/>
      <c r="L300" s="85"/>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5"/>
      <c r="AJ300" s="82"/>
      <c r="AK300" s="82"/>
      <c r="AL300" s="82"/>
      <c r="AM300" s="82"/>
      <c r="AN300" s="82"/>
      <c r="AO300" s="82"/>
      <c r="AP300" s="82"/>
      <c r="AQ300" s="82"/>
      <c r="AR300" s="82"/>
      <c r="AS300" s="82"/>
      <c r="AT300" s="82"/>
      <c r="AU300" s="82"/>
      <c r="AV300" s="85"/>
      <c r="AW300" s="82"/>
      <c r="AX300" s="85"/>
      <c r="AY300" s="82"/>
      <c r="AZ300" s="82"/>
      <c r="BA300" s="82"/>
      <c r="BB300" s="85"/>
      <c r="BC300" s="82"/>
      <c r="BD300" s="82"/>
      <c r="BE300" s="82"/>
      <c r="BF300" s="82"/>
      <c r="BG300" s="82"/>
      <c r="BH300" s="82"/>
      <c r="BI300" s="82"/>
      <c r="BJ300" s="82"/>
      <c r="BK300" s="82"/>
      <c r="BL300" s="82"/>
      <c r="BM300" s="82"/>
      <c r="BN300" s="82"/>
      <c r="BO300" s="82"/>
      <c r="BP300" s="82"/>
      <c r="BQ300" s="82"/>
      <c r="BR300" s="82"/>
      <c r="BS300" s="82"/>
      <c r="BT300" s="82"/>
      <c r="BU300" s="82"/>
      <c r="BV300" s="82"/>
      <c r="BW300" s="82"/>
      <c r="BX300" s="82"/>
      <c r="BY300" s="82"/>
      <c r="BZ300" s="82"/>
      <c r="CA300" s="82"/>
      <c r="CB300" s="82"/>
      <c r="CC300" s="82"/>
      <c r="CD300" s="82"/>
      <c r="CE300" s="82"/>
      <c r="CF300" s="82"/>
      <c r="CG300" s="82"/>
      <c r="CH300" s="82"/>
      <c r="CI300" s="82"/>
      <c r="CJ300" s="82"/>
      <c r="CK300" s="82"/>
      <c r="CL300" s="82"/>
      <c r="CM300" s="82"/>
      <c r="CN300" s="82"/>
      <c r="CO300" s="82"/>
      <c r="CP300" s="82"/>
      <c r="CQ300" s="82"/>
      <c r="CR300" s="82"/>
      <c r="CS300" s="82"/>
      <c r="CT300" s="82"/>
      <c r="CU300" s="82"/>
      <c r="CV300" s="82"/>
      <c r="CW300" s="82"/>
      <c r="CX300" s="82"/>
      <c r="CY300" s="82"/>
      <c r="CZ300" s="82"/>
      <c r="DA300" s="82"/>
      <c r="DB300" s="82"/>
      <c r="DC300" s="82"/>
      <c r="DD300" s="82"/>
      <c r="DE300" s="82"/>
      <c r="DF300" s="82"/>
      <c r="DG300" s="82"/>
      <c r="DH300" s="82"/>
      <c r="DI300" s="82"/>
      <c r="DJ300" s="82"/>
      <c r="DK300" s="82"/>
      <c r="DL300" s="82"/>
      <c r="DM300" s="82"/>
      <c r="DN300" s="82"/>
      <c r="DO300" s="82"/>
      <c r="DP300" s="82"/>
      <c r="DQ300" s="82"/>
      <c r="DR300" s="82"/>
      <c r="DS300" s="82"/>
      <c r="DT300" s="82"/>
      <c r="DU300" s="82"/>
      <c r="DV300" s="82"/>
      <c r="DW300" s="82"/>
      <c r="DX300" s="82"/>
      <c r="DY300" s="82"/>
      <c r="DZ300" s="82"/>
      <c r="EA300" s="82"/>
      <c r="EB300" s="82"/>
      <c r="EC300" s="82"/>
      <c r="ED300" s="82"/>
      <c r="EE300" s="82"/>
      <c r="EF300" s="82"/>
      <c r="EG300" s="82"/>
      <c r="EH300" s="82"/>
      <c r="EI300" s="82"/>
      <c r="EJ300" s="82"/>
      <c r="EK300" s="82"/>
      <c r="EL300" s="82"/>
      <c r="EM300" s="82"/>
      <c r="EN300" s="82"/>
      <c r="EO300" s="82"/>
      <c r="EP300" s="82"/>
      <c r="EQ300" s="82"/>
      <c r="ER300" s="82"/>
      <c r="ES300" s="82"/>
      <c r="ET300" s="82"/>
      <c r="EU300" s="82"/>
      <c r="EV300" s="82"/>
      <c r="EW300" s="82"/>
      <c r="EX300" s="82"/>
      <c r="EY300" s="82"/>
      <c r="EZ300" s="82"/>
      <c r="FA300" s="82"/>
      <c r="FB300" s="82"/>
      <c r="FC300" s="82"/>
      <c r="FD300" s="82"/>
      <c r="FE300" s="82"/>
      <c r="FF300" s="82"/>
      <c r="FG300" s="82"/>
      <c r="FH300" s="82"/>
      <c r="FI300" s="82"/>
      <c r="FJ300" s="82"/>
      <c r="FK300" s="82"/>
      <c r="FL300" s="82"/>
      <c r="FM300" s="82"/>
      <c r="FN300" s="82"/>
      <c r="FO300" s="82"/>
      <c r="FP300" s="82"/>
      <c r="FQ300" s="82"/>
      <c r="FR300" s="82"/>
      <c r="FS300" s="82"/>
      <c r="FT300" s="82"/>
      <c r="FU300" s="82"/>
      <c r="FV300" s="82"/>
      <c r="FW300" s="82"/>
      <c r="FX300" s="82"/>
      <c r="FY300" s="82"/>
      <c r="FZ300" s="82"/>
      <c r="GA300" s="82"/>
      <c r="GB300" s="82"/>
      <c r="GC300" s="82"/>
      <c r="GD300" s="82"/>
      <c r="GE300" s="82"/>
      <c r="GF300" s="82"/>
      <c r="GG300" s="82"/>
      <c r="GH300" s="82"/>
      <c r="GI300" s="82"/>
      <c r="GJ300" s="82"/>
      <c r="GK300" s="82"/>
      <c r="GL300" s="82"/>
      <c r="GM300" s="82"/>
      <c r="GN300" s="82"/>
      <c r="GO300" s="82"/>
      <c r="GP300" s="82"/>
      <c r="GQ300" s="82"/>
      <c r="GR300" s="82"/>
      <c r="GS300" s="82"/>
      <c r="GT300" s="82"/>
      <c r="GU300" s="82"/>
      <c r="GV300" s="82"/>
      <c r="GW300" s="82"/>
      <c r="GX300" s="82"/>
      <c r="GY300" s="82"/>
      <c r="GZ300" s="82"/>
      <c r="HA300" s="82"/>
      <c r="HB300" s="82"/>
      <c r="HC300" s="82"/>
      <c r="HD300" s="82"/>
      <c r="HE300" s="82"/>
      <c r="HF300" s="82"/>
      <c r="HG300" s="82"/>
      <c r="HH300" s="82"/>
      <c r="HI300" s="82"/>
      <c r="HJ300" s="82"/>
      <c r="HK300" s="82"/>
      <c r="HL300" s="82"/>
      <c r="HM300" s="82"/>
      <c r="HN300" s="82"/>
      <c r="HO300" s="82"/>
      <c r="HP300" s="82"/>
      <c r="HQ300" s="82"/>
      <c r="HR300" s="82"/>
      <c r="HS300" s="82"/>
      <c r="HT300" s="82"/>
      <c r="HU300" s="82"/>
      <c r="HV300" s="82"/>
      <c r="HW300" s="82"/>
      <c r="HX300" s="82"/>
      <c r="HY300" s="82"/>
      <c r="HZ300" s="82"/>
      <c r="IA300" s="82"/>
      <c r="IB300" s="82"/>
      <c r="IC300" s="82"/>
      <c r="ID300" s="82"/>
      <c r="IE300" s="82"/>
      <c r="IF300" s="82"/>
      <c r="IG300" s="82"/>
      <c r="IH300" s="82"/>
      <c r="II300" s="82"/>
      <c r="IJ300" s="82"/>
      <c r="IK300" s="82"/>
      <c r="IL300" s="82"/>
      <c r="IM300" s="82"/>
      <c r="IN300" s="82"/>
      <c r="IO300" s="82"/>
      <c r="IP300" s="82"/>
      <c r="IQ300" s="82"/>
      <c r="IR300" s="82"/>
      <c r="IS300" s="82"/>
      <c r="IT300" s="82"/>
      <c r="IU300" s="82"/>
      <c r="IV300" s="82"/>
    </row>
    <row r="302" spans="1:256" x14ac:dyDescent="0.25">
      <c r="C302" s="2" t="s">
        <v>5066</v>
      </c>
      <c r="E302" s="2" t="s">
        <v>2</v>
      </c>
    </row>
    <row r="304" spans="1:256" x14ac:dyDescent="0.25">
      <c r="C304" s="2" t="s">
        <v>5067</v>
      </c>
      <c r="E304" s="2" t="s">
        <v>2</v>
      </c>
    </row>
    <row r="306" spans="3:8" x14ac:dyDescent="0.25">
      <c r="C306" s="2" t="s">
        <v>5018</v>
      </c>
    </row>
    <row r="308" spans="3:8" s="120" customFormat="1" ht="13.5" x14ac:dyDescent="0.25">
      <c r="C308" s="136" t="s">
        <v>5134</v>
      </c>
      <c r="D308" s="136"/>
      <c r="E308" s="136"/>
      <c r="F308" s="103"/>
      <c r="G308" s="103"/>
      <c r="H308" s="103"/>
    </row>
    <row r="309" spans="3:8" s="120" customFormat="1" ht="40.5" x14ac:dyDescent="0.2">
      <c r="C309" s="121" t="s">
        <v>5128</v>
      </c>
      <c r="D309" s="121" t="s">
        <v>5129</v>
      </c>
      <c r="E309" s="121" t="s">
        <v>4573</v>
      </c>
      <c r="F309" s="121" t="s">
        <v>5135</v>
      </c>
      <c r="G309" s="121" t="s">
        <v>5136</v>
      </c>
      <c r="H309" s="121" t="s">
        <v>5137</v>
      </c>
    </row>
    <row r="310" spans="3:8" s="120" customFormat="1" ht="13.5" x14ac:dyDescent="0.25">
      <c r="C310" s="117" t="s">
        <v>222</v>
      </c>
      <c r="D310" s="129">
        <v>46231</v>
      </c>
      <c r="E310" s="157" t="s">
        <v>4639</v>
      </c>
      <c r="F310" s="158">
        <v>3043.0279420000002</v>
      </c>
      <c r="G310" s="158">
        <v>3050.9</v>
      </c>
      <c r="H310" s="158">
        <v>213.32049839999999</v>
      </c>
    </row>
    <row r="311" spans="3:8" s="120" customFormat="1" ht="13.5" x14ac:dyDescent="0.25">
      <c r="C311" s="117" t="s">
        <v>2356</v>
      </c>
      <c r="D311" s="129">
        <v>46231</v>
      </c>
      <c r="E311" s="157" t="s">
        <v>4639</v>
      </c>
      <c r="F311" s="158">
        <v>1519.6</v>
      </c>
      <c r="G311" s="158">
        <v>1503.5</v>
      </c>
      <c r="H311" s="158">
        <v>1749.013056</v>
      </c>
    </row>
    <row r="312" spans="3:8" s="120" customFormat="1" ht="13.5" x14ac:dyDescent="0.25">
      <c r="C312" s="117" t="s">
        <v>1762</v>
      </c>
      <c r="D312" s="129">
        <v>46231</v>
      </c>
      <c r="E312" s="157" t="s">
        <v>4639</v>
      </c>
      <c r="F312" s="158">
        <v>392.92756500000002</v>
      </c>
      <c r="G312" s="158">
        <v>393.8</v>
      </c>
      <c r="H312" s="158">
        <v>862.465012</v>
      </c>
    </row>
    <row r="313" spans="3:8" s="120" customFormat="1" ht="13.5" x14ac:dyDescent="0.25">
      <c r="C313" s="117" t="s">
        <v>2201</v>
      </c>
      <c r="D313" s="129">
        <v>46231</v>
      </c>
      <c r="E313" s="157" t="s">
        <v>4639</v>
      </c>
      <c r="F313" s="158">
        <v>425.35995600000001</v>
      </c>
      <c r="G313" s="158">
        <v>425.2</v>
      </c>
      <c r="H313" s="158">
        <v>489.27182399999998</v>
      </c>
    </row>
    <row r="314" spans="3:8" s="120" customFormat="1" ht="13.5" x14ac:dyDescent="0.25">
      <c r="C314" s="117" t="s">
        <v>1011</v>
      </c>
      <c r="D314" s="129">
        <v>46231</v>
      </c>
      <c r="E314" s="157" t="s">
        <v>4639</v>
      </c>
      <c r="F314" s="158">
        <v>8645.2599840000003</v>
      </c>
      <c r="G314" s="158">
        <v>8742.5</v>
      </c>
      <c r="H314" s="158">
        <v>48.020625000000003</v>
      </c>
    </row>
    <row r="315" spans="3:8" s="120" customFormat="1" ht="13.5" x14ac:dyDescent="0.25">
      <c r="C315" s="117" t="s">
        <v>74</v>
      </c>
      <c r="D315" s="129">
        <v>46231</v>
      </c>
      <c r="E315" s="157" t="s">
        <v>4639</v>
      </c>
      <c r="F315" s="158">
        <v>2667.9152789999998</v>
      </c>
      <c r="G315" s="158">
        <v>2653.5</v>
      </c>
      <c r="H315" s="158">
        <v>602.85735999999997</v>
      </c>
    </row>
    <row r="316" spans="3:8" s="120" customFormat="1" ht="13.5" x14ac:dyDescent="0.25">
      <c r="C316" s="117" t="s">
        <v>239</v>
      </c>
      <c r="D316" s="129">
        <v>46231</v>
      </c>
      <c r="E316" s="157" t="s">
        <v>4639</v>
      </c>
      <c r="F316" s="158">
        <v>1575.3</v>
      </c>
      <c r="G316" s="158">
        <v>1592.6</v>
      </c>
      <c r="H316" s="158">
        <v>73.883094999999997</v>
      </c>
    </row>
    <row r="317" spans="3:8" s="120" customFormat="1" ht="13.5" x14ac:dyDescent="0.25">
      <c r="C317" s="117" t="s">
        <v>49</v>
      </c>
      <c r="D317" s="129">
        <v>46231</v>
      </c>
      <c r="E317" s="157" t="s">
        <v>4639</v>
      </c>
      <c r="F317" s="158">
        <v>1387.5674300000001</v>
      </c>
      <c r="G317" s="158">
        <v>1355.6</v>
      </c>
      <c r="H317" s="158">
        <v>1445.874</v>
      </c>
    </row>
    <row r="318" spans="3:8" s="120" customFormat="1" ht="13.5" x14ac:dyDescent="0.25">
      <c r="C318" s="117" t="s">
        <v>60</v>
      </c>
      <c r="D318" s="129">
        <v>46231</v>
      </c>
      <c r="E318" s="157" t="s">
        <v>4639</v>
      </c>
      <c r="F318" s="158">
        <v>989.13610000000006</v>
      </c>
      <c r="G318" s="158">
        <v>1009.9</v>
      </c>
      <c r="H318" s="158">
        <v>25.399912499999999</v>
      </c>
    </row>
    <row r="319" spans="3:8" s="120" customFormat="1" ht="13.5" x14ac:dyDescent="0.25">
      <c r="C319" s="117" t="s">
        <v>1176</v>
      </c>
      <c r="D319" s="129">
        <v>46231</v>
      </c>
      <c r="E319" s="157" t="s">
        <v>4639</v>
      </c>
      <c r="F319" s="158">
        <v>1792.2185930000001</v>
      </c>
      <c r="G319" s="158">
        <v>1792.4</v>
      </c>
      <c r="H319" s="158">
        <v>135.8920425</v>
      </c>
    </row>
    <row r="320" spans="3:8" s="120" customFormat="1" ht="13.5" x14ac:dyDescent="0.25">
      <c r="C320" s="117" t="s">
        <v>1082</v>
      </c>
      <c r="D320" s="129">
        <v>46231</v>
      </c>
      <c r="E320" s="157" t="s">
        <v>4639</v>
      </c>
      <c r="F320" s="158">
        <v>207.43999199999999</v>
      </c>
      <c r="G320" s="158">
        <v>205.2</v>
      </c>
      <c r="H320" s="158">
        <v>137.79478080000001</v>
      </c>
    </row>
    <row r="321" spans="3:12" s="120" customFormat="1" ht="13.5" x14ac:dyDescent="0.25">
      <c r="C321" s="117" t="s">
        <v>471</v>
      </c>
      <c r="D321" s="129">
        <v>46231</v>
      </c>
      <c r="E321" s="157" t="s">
        <v>4639</v>
      </c>
      <c r="F321" s="158">
        <v>277.10557899999998</v>
      </c>
      <c r="G321" s="158">
        <v>274.39999999999998</v>
      </c>
      <c r="H321" s="158">
        <v>2055.1758580000001</v>
      </c>
    </row>
    <row r="322" spans="3:12" s="120" customFormat="1" ht="13.5" x14ac:dyDescent="0.25">
      <c r="C322" s="117" t="s">
        <v>441</v>
      </c>
      <c r="D322" s="129">
        <v>46231</v>
      </c>
      <c r="E322" s="157" t="s">
        <v>4639</v>
      </c>
      <c r="F322" s="158">
        <v>410.504276</v>
      </c>
      <c r="G322" s="158">
        <v>417.7</v>
      </c>
      <c r="H322" s="158">
        <v>1456.1135859999999</v>
      </c>
    </row>
    <row r="323" spans="3:12" s="120" customFormat="1" ht="13.5" x14ac:dyDescent="0.25">
      <c r="C323" s="117" t="s">
        <v>2237</v>
      </c>
      <c r="D323" s="129">
        <v>46231</v>
      </c>
      <c r="E323" s="157" t="s">
        <v>4639</v>
      </c>
      <c r="F323" s="158">
        <v>318.10000000000002</v>
      </c>
      <c r="G323" s="158">
        <v>305.3</v>
      </c>
      <c r="H323" s="158">
        <v>1.2173505</v>
      </c>
    </row>
    <row r="324" spans="3:12" s="120" customFormat="1" ht="13.5" x14ac:dyDescent="0.25">
      <c r="C324" s="117" t="s">
        <v>419</v>
      </c>
      <c r="D324" s="129">
        <v>46259</v>
      </c>
      <c r="E324" s="157" t="s">
        <v>4639</v>
      </c>
      <c r="F324" s="158">
        <v>1865.1978999999999</v>
      </c>
      <c r="G324" s="158">
        <v>1854</v>
      </c>
      <c r="H324" s="158">
        <v>2359.5928050000002</v>
      </c>
      <c r="L324" s="161"/>
    </row>
    <row r="325" spans="3:12" s="120" customFormat="1" ht="13.5" x14ac:dyDescent="0.25">
      <c r="C325" s="117" t="s">
        <v>511</v>
      </c>
      <c r="D325" s="129">
        <v>46231</v>
      </c>
      <c r="E325" s="157" t="s">
        <v>4639</v>
      </c>
      <c r="F325" s="158">
        <v>41191.590900000003</v>
      </c>
      <c r="G325" s="158">
        <v>40195</v>
      </c>
      <c r="H325" s="158">
        <v>82.758555000000001</v>
      </c>
    </row>
    <row r="326" spans="3:12" s="120" customFormat="1" ht="13.5" x14ac:dyDescent="0.25">
      <c r="C326" s="117" t="s">
        <v>144</v>
      </c>
      <c r="D326" s="129">
        <v>46231</v>
      </c>
      <c r="E326" s="157" t="s">
        <v>4639</v>
      </c>
      <c r="F326" s="158">
        <v>5135.8143010000003</v>
      </c>
      <c r="G326" s="158">
        <v>5180</v>
      </c>
      <c r="H326" s="158">
        <v>79.272812500000001</v>
      </c>
    </row>
    <row r="327" spans="3:12" s="120" customFormat="1" ht="13.5" x14ac:dyDescent="0.25">
      <c r="C327" s="117" t="s">
        <v>2401</v>
      </c>
      <c r="D327" s="129">
        <v>46231</v>
      </c>
      <c r="E327" s="157" t="s">
        <v>4639</v>
      </c>
      <c r="F327" s="158">
        <v>945.60960399999999</v>
      </c>
      <c r="G327" s="158">
        <v>959.65</v>
      </c>
      <c r="H327" s="158">
        <v>46.873492300000002</v>
      </c>
      <c r="K327" s="132"/>
    </row>
    <row r="328" spans="3:12" s="120" customFormat="1" ht="13.5" x14ac:dyDescent="0.25">
      <c r="C328" s="117" t="s">
        <v>5178</v>
      </c>
      <c r="D328" s="129">
        <v>46231</v>
      </c>
      <c r="E328" s="157" t="s">
        <v>4639</v>
      </c>
      <c r="F328" s="158">
        <v>1790.9666669999999</v>
      </c>
      <c r="G328" s="158">
        <v>1802.7</v>
      </c>
      <c r="H328" s="158">
        <v>14.6872875</v>
      </c>
    </row>
    <row r="329" spans="3:12" s="120" customFormat="1" ht="13.5" x14ac:dyDescent="0.25">
      <c r="C329" s="117" t="s">
        <v>182</v>
      </c>
      <c r="D329" s="129">
        <v>46231</v>
      </c>
      <c r="E329" s="157" t="s">
        <v>4639</v>
      </c>
      <c r="F329" s="158">
        <v>2003.8619000000001</v>
      </c>
      <c r="G329" s="158">
        <v>2006.6</v>
      </c>
      <c r="H329" s="158">
        <v>473.75784229999999</v>
      </c>
    </row>
    <row r="330" spans="3:12" s="120" customFormat="1" ht="13.5" x14ac:dyDescent="0.25">
      <c r="C330" s="117" t="s">
        <v>1061</v>
      </c>
      <c r="D330" s="129">
        <v>46231</v>
      </c>
      <c r="E330" s="157" t="s">
        <v>4639</v>
      </c>
      <c r="F330" s="158">
        <v>423.20519899999999</v>
      </c>
      <c r="G330" s="158">
        <v>419.95</v>
      </c>
      <c r="H330" s="158">
        <v>82.1089688</v>
      </c>
    </row>
    <row r="331" spans="3:12" s="120" customFormat="1" ht="13.5" x14ac:dyDescent="0.25">
      <c r="C331" s="117" t="s">
        <v>2149</v>
      </c>
      <c r="D331" s="129">
        <v>46231</v>
      </c>
      <c r="E331" s="157" t="s">
        <v>4639</v>
      </c>
      <c r="F331" s="158">
        <v>1722.3125</v>
      </c>
      <c r="G331" s="158">
        <v>1711.5</v>
      </c>
      <c r="H331" s="158">
        <v>8.4296550000000003</v>
      </c>
    </row>
    <row r="332" spans="3:12" s="120" customFormat="1" ht="13.5" x14ac:dyDescent="0.25">
      <c r="C332" s="117" t="s">
        <v>118</v>
      </c>
      <c r="D332" s="129">
        <v>46231</v>
      </c>
      <c r="E332" s="157" t="s">
        <v>4639</v>
      </c>
      <c r="F332" s="158">
        <v>6705.2348819999997</v>
      </c>
      <c r="G332" s="158">
        <v>6604</v>
      </c>
      <c r="H332" s="158">
        <v>250.16755000000001</v>
      </c>
    </row>
    <row r="333" spans="3:12" s="120" customFormat="1" ht="13.5" x14ac:dyDescent="0.25">
      <c r="C333" s="117" t="s">
        <v>613</v>
      </c>
      <c r="D333" s="129">
        <v>46231</v>
      </c>
      <c r="E333" s="157" t="s">
        <v>4639</v>
      </c>
      <c r="F333" s="158">
        <v>618.10284200000001</v>
      </c>
      <c r="G333" s="158">
        <v>624.15</v>
      </c>
      <c r="H333" s="158">
        <v>1956.9072799999999</v>
      </c>
    </row>
    <row r="334" spans="3:12" s="120" customFormat="1" ht="13.5" x14ac:dyDescent="0.25">
      <c r="C334" s="117" t="s">
        <v>907</v>
      </c>
      <c r="D334" s="129">
        <v>46231</v>
      </c>
      <c r="E334" s="157" t="s">
        <v>4639</v>
      </c>
      <c r="F334" s="158">
        <v>7612.2653630000004</v>
      </c>
      <c r="G334" s="158">
        <v>7096.5</v>
      </c>
      <c r="H334" s="158">
        <v>176.312825</v>
      </c>
    </row>
    <row r="335" spans="3:12" s="120" customFormat="1" ht="13.5" x14ac:dyDescent="0.25">
      <c r="C335" s="117" t="s">
        <v>898</v>
      </c>
      <c r="D335" s="129">
        <v>46231</v>
      </c>
      <c r="E335" s="157" t="s">
        <v>4639</v>
      </c>
      <c r="F335" s="158">
        <v>259.18554499999999</v>
      </c>
      <c r="G335" s="158">
        <v>265.95</v>
      </c>
      <c r="H335" s="158">
        <v>509.5995638</v>
      </c>
    </row>
    <row r="336" spans="3:12" s="120" customFormat="1" ht="13.5" x14ac:dyDescent="0.25">
      <c r="C336" s="117" t="s">
        <v>2368</v>
      </c>
      <c r="D336" s="129">
        <v>46231</v>
      </c>
      <c r="E336" s="157" t="s">
        <v>4639</v>
      </c>
      <c r="F336" s="158">
        <v>2229.75</v>
      </c>
      <c r="G336" s="158">
        <v>2219.1999999999998</v>
      </c>
      <c r="H336" s="158">
        <v>11.400225000000001</v>
      </c>
    </row>
    <row r="337" spans="3:12" s="120" customFormat="1" ht="13.5" x14ac:dyDescent="0.25">
      <c r="C337" s="117" t="s">
        <v>664</v>
      </c>
      <c r="D337" s="129">
        <v>46231</v>
      </c>
      <c r="E337" s="157" t="s">
        <v>4639</v>
      </c>
      <c r="F337" s="158">
        <v>111.076829</v>
      </c>
      <c r="G337" s="158">
        <v>112.78</v>
      </c>
      <c r="H337" s="158">
        <v>731.9312784</v>
      </c>
    </row>
    <row r="338" spans="3:12" s="120" customFormat="1" ht="13.5" x14ac:dyDescent="0.25">
      <c r="C338" s="117" t="s">
        <v>281</v>
      </c>
      <c r="D338" s="129">
        <v>46231</v>
      </c>
      <c r="E338" s="157" t="s">
        <v>4639</v>
      </c>
      <c r="F338" s="158">
        <v>1036.8096499999999</v>
      </c>
      <c r="G338" s="158">
        <v>1018.6</v>
      </c>
      <c r="H338" s="158">
        <v>499.14425</v>
      </c>
    </row>
    <row r="339" spans="3:12" s="120" customFormat="1" ht="13.5" x14ac:dyDescent="0.25">
      <c r="C339" s="117" t="s">
        <v>1094</v>
      </c>
      <c r="D339" s="129">
        <v>46231</v>
      </c>
      <c r="E339" s="157" t="s">
        <v>4639</v>
      </c>
      <c r="F339" s="158">
        <v>3134.7363639999999</v>
      </c>
      <c r="G339" s="158">
        <v>3118.6</v>
      </c>
      <c r="H339" s="158">
        <v>15.043393799999999</v>
      </c>
    </row>
    <row r="340" spans="3:12" s="120" customFormat="1" ht="13.5" x14ac:dyDescent="0.25">
      <c r="C340" s="117" t="s">
        <v>371</v>
      </c>
      <c r="D340" s="129">
        <v>46231</v>
      </c>
      <c r="E340" s="157" t="s">
        <v>4639</v>
      </c>
      <c r="F340" s="158">
        <v>2675.9760849999998</v>
      </c>
      <c r="G340" s="158">
        <v>2667.4</v>
      </c>
      <c r="H340" s="158">
        <v>75.110433</v>
      </c>
    </row>
    <row r="341" spans="3:12" s="120" customFormat="1" ht="13.5" x14ac:dyDescent="0.25">
      <c r="C341" s="117" t="s">
        <v>46</v>
      </c>
      <c r="D341" s="129">
        <v>46231</v>
      </c>
      <c r="E341" s="157" t="s">
        <v>4639</v>
      </c>
      <c r="F341" s="158">
        <v>797.94061299999998</v>
      </c>
      <c r="G341" s="158">
        <v>802.9</v>
      </c>
      <c r="H341" s="158">
        <v>5575.6090410000006</v>
      </c>
    </row>
    <row r="342" spans="3:12" s="120" customFormat="1" ht="13.5" x14ac:dyDescent="0.25">
      <c r="C342" s="117" t="s">
        <v>248</v>
      </c>
      <c r="D342" s="129">
        <v>46231</v>
      </c>
      <c r="E342" s="157" t="s">
        <v>4639</v>
      </c>
      <c r="F342" s="158">
        <v>596.79371000000003</v>
      </c>
      <c r="G342" s="158">
        <v>579.9</v>
      </c>
      <c r="H342" s="158">
        <v>128.76392380000001</v>
      </c>
    </row>
    <row r="343" spans="3:12" s="120" customFormat="1" ht="13.5" x14ac:dyDescent="0.25">
      <c r="C343" s="117" t="s">
        <v>438</v>
      </c>
      <c r="D343" s="129">
        <v>46231</v>
      </c>
      <c r="E343" s="157" t="s">
        <v>4639</v>
      </c>
      <c r="F343" s="158">
        <v>965.60370799999998</v>
      </c>
      <c r="G343" s="158">
        <v>959.5</v>
      </c>
      <c r="H343" s="158">
        <v>1765.3946309999999</v>
      </c>
      <c r="K343" s="132"/>
      <c r="L343" s="161"/>
    </row>
    <row r="344" spans="3:12" s="120" customFormat="1" ht="13.5" x14ac:dyDescent="0.25">
      <c r="C344" s="117" t="s">
        <v>2359</v>
      </c>
      <c r="D344" s="129">
        <v>46231</v>
      </c>
      <c r="E344" s="157" t="s">
        <v>4639</v>
      </c>
      <c r="F344" s="158">
        <v>4377.977406</v>
      </c>
      <c r="G344" s="158">
        <v>4410.7</v>
      </c>
      <c r="H344" s="158">
        <v>650.67826500000001</v>
      </c>
    </row>
    <row r="345" spans="3:12" s="120" customFormat="1" ht="13.5" x14ac:dyDescent="0.25">
      <c r="C345" s="117" t="s">
        <v>312</v>
      </c>
      <c r="D345" s="129">
        <v>46231</v>
      </c>
      <c r="E345" s="157" t="s">
        <v>4639</v>
      </c>
      <c r="F345" s="158">
        <v>412.36810000000003</v>
      </c>
      <c r="G345" s="158">
        <v>396.5</v>
      </c>
      <c r="H345" s="158">
        <v>20.514551100000002</v>
      </c>
    </row>
    <row r="346" spans="3:12" s="120" customFormat="1" ht="13.5" x14ac:dyDescent="0.25">
      <c r="C346" s="117" t="s">
        <v>299</v>
      </c>
      <c r="D346" s="129">
        <v>46231</v>
      </c>
      <c r="E346" s="157" t="s">
        <v>4639</v>
      </c>
      <c r="F346" s="158">
        <v>2194.6417080000001</v>
      </c>
      <c r="G346" s="158">
        <v>2135.1</v>
      </c>
      <c r="H346" s="158">
        <v>236.15355899999997</v>
      </c>
      <c r="L346" s="161"/>
    </row>
    <row r="347" spans="3:12" s="120" customFormat="1" ht="13.5" x14ac:dyDescent="0.25">
      <c r="C347" s="117" t="s">
        <v>2195</v>
      </c>
      <c r="D347" s="129">
        <v>46231</v>
      </c>
      <c r="E347" s="157" t="s">
        <v>4639</v>
      </c>
      <c r="F347" s="158">
        <v>527.226</v>
      </c>
      <c r="G347" s="158">
        <v>535.9</v>
      </c>
      <c r="H347" s="158">
        <v>52.016051100000006</v>
      </c>
    </row>
    <row r="348" spans="3:12" s="120" customFormat="1" ht="13.5" x14ac:dyDescent="0.25">
      <c r="C348" s="117" t="s">
        <v>42</v>
      </c>
      <c r="D348" s="129">
        <v>46231</v>
      </c>
      <c r="E348" s="157" t="s">
        <v>4639</v>
      </c>
      <c r="F348" s="158">
        <v>1390.719368</v>
      </c>
      <c r="G348" s="158">
        <v>1384.2</v>
      </c>
      <c r="H348" s="158">
        <v>1617.232064</v>
      </c>
    </row>
    <row r="349" spans="3:12" s="120" customFormat="1" ht="13.5" x14ac:dyDescent="0.25">
      <c r="C349" s="117" t="s">
        <v>1073</v>
      </c>
      <c r="D349" s="129">
        <v>46231</v>
      </c>
      <c r="E349" s="157" t="s">
        <v>4639</v>
      </c>
      <c r="F349" s="158">
        <v>141.44999999999999</v>
      </c>
      <c r="G349" s="158">
        <v>140.38</v>
      </c>
      <c r="H349" s="158">
        <v>25.9035075</v>
      </c>
    </row>
    <row r="350" spans="3:12" s="120" customFormat="1" ht="13.5" x14ac:dyDescent="0.25">
      <c r="C350" s="117" t="s">
        <v>271</v>
      </c>
      <c r="D350" s="129">
        <v>46231</v>
      </c>
      <c r="E350" s="157" t="s">
        <v>4639</v>
      </c>
      <c r="F350" s="158">
        <v>396.82490799999999</v>
      </c>
      <c r="G350" s="158">
        <v>394.8</v>
      </c>
      <c r="H350" s="158">
        <v>588.869103</v>
      </c>
    </row>
    <row r="351" spans="3:12" s="120" customFormat="1" ht="13.5" x14ac:dyDescent="0.25">
      <c r="C351" s="117" t="s">
        <v>1565</v>
      </c>
      <c r="D351" s="129">
        <v>46231</v>
      </c>
      <c r="E351" s="157" t="s">
        <v>4639</v>
      </c>
      <c r="F351" s="158">
        <v>910.2115</v>
      </c>
      <c r="G351" s="158">
        <v>930.8</v>
      </c>
      <c r="H351" s="158">
        <v>203.46300980000001</v>
      </c>
      <c r="K351" s="132"/>
    </row>
    <row r="352" spans="3:12" s="120" customFormat="1" ht="13.5" x14ac:dyDescent="0.25">
      <c r="C352" s="117" t="s">
        <v>64</v>
      </c>
      <c r="D352" s="129">
        <v>46231</v>
      </c>
      <c r="E352" s="157" t="s">
        <v>4639</v>
      </c>
      <c r="F352" s="158">
        <v>1003.0866</v>
      </c>
      <c r="G352" s="158">
        <v>1002.7</v>
      </c>
      <c r="H352" s="158">
        <v>1231.12392</v>
      </c>
    </row>
    <row r="353" spans="3:13" s="120" customFormat="1" ht="13.5" x14ac:dyDescent="0.25">
      <c r="C353" s="117" t="s">
        <v>625</v>
      </c>
      <c r="D353" s="129">
        <v>46231</v>
      </c>
      <c r="E353" s="157" t="s">
        <v>4639</v>
      </c>
      <c r="F353" s="158">
        <v>292.89379100000002</v>
      </c>
      <c r="G353" s="158">
        <v>288.55</v>
      </c>
      <c r="H353" s="158">
        <v>122.8379659</v>
      </c>
    </row>
    <row r="354" spans="3:13" s="120" customFormat="1" ht="13.5" x14ac:dyDescent="0.25">
      <c r="C354" s="117" t="s">
        <v>254</v>
      </c>
      <c r="D354" s="129">
        <v>46231</v>
      </c>
      <c r="E354" s="157" t="s">
        <v>4639</v>
      </c>
      <c r="F354" s="158">
        <v>1071.7375360000001</v>
      </c>
      <c r="G354" s="158">
        <v>1066.5999999999999</v>
      </c>
      <c r="H354" s="158">
        <v>1225.5541720000001</v>
      </c>
    </row>
    <row r="355" spans="3:13" s="120" customFormat="1" ht="13.5" x14ac:dyDescent="0.25">
      <c r="C355" s="117" t="s">
        <v>1185</v>
      </c>
      <c r="D355" s="129">
        <v>46231</v>
      </c>
      <c r="E355" s="157" t="s">
        <v>4639</v>
      </c>
      <c r="F355" s="158">
        <v>241.92</v>
      </c>
      <c r="G355" s="158">
        <v>237.81</v>
      </c>
      <c r="H355" s="158">
        <v>26.746769399999998</v>
      </c>
    </row>
    <row r="356" spans="3:13" s="120" customFormat="1" ht="13.5" x14ac:dyDescent="0.25">
      <c r="C356" s="117" t="s">
        <v>78</v>
      </c>
      <c r="D356" s="129">
        <v>46231</v>
      </c>
      <c r="E356" s="157" t="s">
        <v>4639</v>
      </c>
      <c r="F356" s="158">
        <v>1237.8767789999999</v>
      </c>
      <c r="G356" s="158">
        <v>1227.3</v>
      </c>
      <c r="H356" s="158">
        <v>1363.4607290000001</v>
      </c>
    </row>
    <row r="357" spans="3:13" s="120" customFormat="1" ht="13.5" x14ac:dyDescent="0.25">
      <c r="C357" s="117" t="s">
        <v>71</v>
      </c>
      <c r="D357" s="129">
        <v>46231</v>
      </c>
      <c r="E357" s="157" t="s">
        <v>4639</v>
      </c>
      <c r="F357" s="158">
        <v>405.21227599999997</v>
      </c>
      <c r="G357" s="158">
        <v>394.8</v>
      </c>
      <c r="H357" s="158">
        <v>2276.691873335998</v>
      </c>
      <c r="L357" s="161"/>
      <c r="M357" s="161"/>
    </row>
    <row r="358" spans="3:13" s="120" customFormat="1" ht="13.5" x14ac:dyDescent="0.25">
      <c r="C358" s="117" t="s">
        <v>71</v>
      </c>
      <c r="D358" s="129">
        <v>46259</v>
      </c>
      <c r="E358" s="157" t="s">
        <v>4639</v>
      </c>
      <c r="F358" s="158">
        <v>414.7</v>
      </c>
      <c r="G358" s="158">
        <v>395.85</v>
      </c>
      <c r="H358" s="158">
        <v>1409.9733816640019</v>
      </c>
      <c r="L358" s="161"/>
      <c r="M358" s="161"/>
    </row>
    <row r="359" spans="3:13" s="120" customFormat="1" ht="13.5" x14ac:dyDescent="0.25">
      <c r="C359" s="117" t="s">
        <v>52</v>
      </c>
      <c r="D359" s="129">
        <v>46231</v>
      </c>
      <c r="E359" s="157" t="s">
        <v>4639</v>
      </c>
      <c r="F359" s="158">
        <v>4254.8593000000001</v>
      </c>
      <c r="G359" s="158">
        <v>4165.6000000000004</v>
      </c>
      <c r="H359" s="158">
        <v>83.657504000000003</v>
      </c>
    </row>
    <row r="360" spans="3:13" s="120" customFormat="1" ht="13.5" x14ac:dyDescent="0.25">
      <c r="C360" s="117" t="s">
        <v>699</v>
      </c>
      <c r="D360" s="129">
        <v>46231</v>
      </c>
      <c r="E360" s="157" t="s">
        <v>4639</v>
      </c>
      <c r="F360" s="158">
        <v>557.2088</v>
      </c>
      <c r="G360" s="158">
        <v>565.70000000000005</v>
      </c>
      <c r="H360" s="158">
        <v>32.150867499999997</v>
      </c>
      <c r="K360" s="132"/>
    </row>
    <row r="361" spans="3:13" s="120" customFormat="1" ht="13.5" x14ac:dyDescent="0.25">
      <c r="C361" s="117" t="s">
        <v>1209</v>
      </c>
      <c r="D361" s="129">
        <v>46231</v>
      </c>
      <c r="E361" s="157" t="s">
        <v>4639</v>
      </c>
      <c r="F361" s="158">
        <v>946.30718000000002</v>
      </c>
      <c r="G361" s="158">
        <v>962.6</v>
      </c>
      <c r="H361" s="158">
        <v>360.5546875</v>
      </c>
    </row>
    <row r="362" spans="3:13" s="120" customFormat="1" ht="13.5" x14ac:dyDescent="0.25">
      <c r="C362" s="117" t="s">
        <v>465</v>
      </c>
      <c r="D362" s="129">
        <v>46231</v>
      </c>
      <c r="E362" s="157" t="s">
        <v>4639</v>
      </c>
      <c r="F362" s="158">
        <v>3110.4841689999998</v>
      </c>
      <c r="G362" s="158">
        <v>3060.8</v>
      </c>
      <c r="H362" s="158">
        <v>728.91132800000003</v>
      </c>
    </row>
    <row r="363" spans="3:13" s="120" customFormat="1" ht="13.5" x14ac:dyDescent="0.25">
      <c r="C363" s="117" t="s">
        <v>2414</v>
      </c>
      <c r="D363" s="129">
        <v>46231</v>
      </c>
      <c r="E363" s="157" t="s">
        <v>4639</v>
      </c>
      <c r="F363" s="158">
        <v>828.64369999999997</v>
      </c>
      <c r="G363" s="158">
        <v>841.25</v>
      </c>
      <c r="H363" s="158">
        <v>28.614864000000001</v>
      </c>
      <c r="K363" s="132"/>
    </row>
    <row r="364" spans="3:13" s="120" customFormat="1" ht="13.5" x14ac:dyDescent="0.25">
      <c r="C364" s="117" t="s">
        <v>56</v>
      </c>
      <c r="D364" s="129">
        <v>46231</v>
      </c>
      <c r="E364" s="157" t="s">
        <v>4639</v>
      </c>
      <c r="F364" s="158">
        <v>13658.629993</v>
      </c>
      <c r="G364" s="158">
        <v>14176</v>
      </c>
      <c r="H364" s="158">
        <v>531.25289999999995</v>
      </c>
      <c r="L364" s="161"/>
    </row>
    <row r="365" spans="3:13" s="120" customFormat="1" ht="13.5" x14ac:dyDescent="0.25">
      <c r="C365" s="117" t="s">
        <v>1912</v>
      </c>
      <c r="D365" s="129">
        <v>46231</v>
      </c>
      <c r="E365" s="157" t="s">
        <v>4639</v>
      </c>
      <c r="F365" s="158">
        <v>1653.4763</v>
      </c>
      <c r="G365" s="158">
        <v>1592.1</v>
      </c>
      <c r="H365" s="158">
        <v>83.505024000000006</v>
      </c>
    </row>
    <row r="366" spans="3:13" s="120" customFormat="1" ht="13.5" x14ac:dyDescent="0.25">
      <c r="C366" s="117" t="s">
        <v>2395</v>
      </c>
      <c r="D366" s="129">
        <v>46231</v>
      </c>
      <c r="E366" s="157" t="s">
        <v>4639</v>
      </c>
      <c r="F366" s="158">
        <v>340.49099799999999</v>
      </c>
      <c r="G366" s="158">
        <v>341.05</v>
      </c>
      <c r="H366" s="158">
        <v>2067.7272659999999</v>
      </c>
      <c r="L366" s="161"/>
    </row>
    <row r="367" spans="3:13" s="120" customFormat="1" ht="13.5" x14ac:dyDescent="0.25">
      <c r="C367" s="117" t="s">
        <v>1103</v>
      </c>
      <c r="D367" s="129">
        <v>46231</v>
      </c>
      <c r="E367" s="157" t="s">
        <v>4639</v>
      </c>
      <c r="F367" s="158">
        <v>85.026357000000004</v>
      </c>
      <c r="G367" s="158">
        <v>85.78</v>
      </c>
      <c r="H367" s="158">
        <v>244.5848393</v>
      </c>
      <c r="K367" s="161"/>
    </row>
    <row r="368" spans="3:13" s="120" customFormat="1" ht="13.5" x14ac:dyDescent="0.25">
      <c r="C368" s="117" t="s">
        <v>1164</v>
      </c>
      <c r="D368" s="129">
        <v>46231</v>
      </c>
      <c r="E368" s="157" t="s">
        <v>4639</v>
      </c>
      <c r="F368" s="158">
        <v>357.40575999999999</v>
      </c>
      <c r="G368" s="158">
        <v>358.45</v>
      </c>
      <c r="H368" s="158">
        <v>114.68485880000001</v>
      </c>
    </row>
    <row r="369" spans="3:12" s="120" customFormat="1" ht="13.5" x14ac:dyDescent="0.25">
      <c r="C369" s="117" t="s">
        <v>425</v>
      </c>
      <c r="D369" s="129">
        <v>46231</v>
      </c>
      <c r="E369" s="157" t="s">
        <v>4639</v>
      </c>
      <c r="F369" s="158">
        <v>236.357733</v>
      </c>
      <c r="G369" s="158">
        <v>236.3</v>
      </c>
      <c r="H369" s="158">
        <v>528.822</v>
      </c>
      <c r="K369" s="132"/>
    </row>
    <row r="370" spans="3:12" s="120" customFormat="1" ht="13.5" x14ac:dyDescent="0.25">
      <c r="C370" s="117" t="s">
        <v>2386</v>
      </c>
      <c r="D370" s="129">
        <v>46231</v>
      </c>
      <c r="E370" s="157" t="s">
        <v>4639</v>
      </c>
      <c r="F370" s="158">
        <v>1094.9056230000001</v>
      </c>
      <c r="G370" s="158">
        <v>1151.2</v>
      </c>
      <c r="H370" s="158">
        <v>190.40312499999999</v>
      </c>
    </row>
    <row r="371" spans="3:12" s="120" customFormat="1" ht="13.5" x14ac:dyDescent="0.25">
      <c r="C371" s="117" t="s">
        <v>2441</v>
      </c>
      <c r="D371" s="129">
        <v>46231</v>
      </c>
      <c r="E371" s="157" t="s">
        <v>4639</v>
      </c>
      <c r="F371" s="158">
        <v>413.15184299999999</v>
      </c>
      <c r="G371" s="158">
        <v>411.85</v>
      </c>
      <c r="H371" s="158">
        <v>691.35561250000001</v>
      </c>
      <c r="K371" s="132"/>
    </row>
    <row r="372" spans="3:12" s="120" customFormat="1" ht="13.5" x14ac:dyDescent="0.25">
      <c r="C372" s="117" t="s">
        <v>971</v>
      </c>
      <c r="D372" s="129">
        <v>46231</v>
      </c>
      <c r="E372" s="157" t="s">
        <v>4639</v>
      </c>
      <c r="F372" s="158">
        <v>1655.7249999999999</v>
      </c>
      <c r="G372" s="158">
        <v>1641.5</v>
      </c>
      <c r="H372" s="158">
        <v>10.473204000000001</v>
      </c>
    </row>
    <row r="373" spans="3:12" s="120" customFormat="1" ht="13.5" x14ac:dyDescent="0.25">
      <c r="C373" s="117" t="s">
        <v>93</v>
      </c>
      <c r="D373" s="129">
        <v>46231</v>
      </c>
      <c r="E373" s="157" t="s">
        <v>4639</v>
      </c>
      <c r="F373" s="158">
        <v>1603.85</v>
      </c>
      <c r="G373" s="158">
        <v>1593.5</v>
      </c>
      <c r="H373" s="158">
        <v>8.5118849999999995</v>
      </c>
    </row>
    <row r="374" spans="3:12" s="120" customFormat="1" ht="13.5" x14ac:dyDescent="0.25">
      <c r="C374" s="117" t="s">
        <v>735</v>
      </c>
      <c r="D374" s="129">
        <v>46231</v>
      </c>
      <c r="E374" s="157" t="s">
        <v>4639</v>
      </c>
      <c r="F374" s="158">
        <v>436.07239499999997</v>
      </c>
      <c r="G374" s="158">
        <v>427.65</v>
      </c>
      <c r="H374" s="158">
        <v>209.047124</v>
      </c>
    </row>
    <row r="375" spans="3:12" s="120" customFormat="1" ht="13.5" x14ac:dyDescent="0.25">
      <c r="C375" s="117" t="s">
        <v>1055</v>
      </c>
      <c r="D375" s="129">
        <v>46231</v>
      </c>
      <c r="E375" s="157" t="s">
        <v>4639</v>
      </c>
      <c r="F375" s="158">
        <v>108.806866</v>
      </c>
      <c r="G375" s="158">
        <v>107.36</v>
      </c>
      <c r="H375" s="158">
        <v>273.36576400000001</v>
      </c>
    </row>
    <row r="376" spans="3:12" s="120" customFormat="1" ht="13.5" x14ac:dyDescent="0.25">
      <c r="C376" s="117" t="s">
        <v>2252</v>
      </c>
      <c r="D376" s="129">
        <v>46231</v>
      </c>
      <c r="E376" s="157" t="s">
        <v>4639</v>
      </c>
      <c r="F376" s="158">
        <v>369.39594799999998</v>
      </c>
      <c r="G376" s="158">
        <v>371.45</v>
      </c>
      <c r="H376" s="158">
        <v>645.46944340000005</v>
      </c>
      <c r="L376" s="161"/>
    </row>
    <row r="377" spans="3:12" s="120" customFormat="1" ht="13.5" x14ac:dyDescent="0.25">
      <c r="C377" s="117" t="s">
        <v>732</v>
      </c>
      <c r="D377" s="129">
        <v>46231</v>
      </c>
      <c r="E377" s="157" t="s">
        <v>4639</v>
      </c>
      <c r="F377" s="158">
        <v>365.59804100000002</v>
      </c>
      <c r="G377" s="158">
        <v>366.45</v>
      </c>
      <c r="H377" s="158">
        <v>329.3936415</v>
      </c>
    </row>
    <row r="378" spans="3:12" s="120" customFormat="1" ht="13.5" x14ac:dyDescent="0.25">
      <c r="C378" s="117" t="s">
        <v>89</v>
      </c>
      <c r="D378" s="129">
        <v>46231</v>
      </c>
      <c r="E378" s="157" t="s">
        <v>4639</v>
      </c>
      <c r="F378" s="158">
        <v>1308.2035109999999</v>
      </c>
      <c r="G378" s="158">
        <v>1300.4000000000001</v>
      </c>
      <c r="H378" s="158">
        <v>5163.8854799999999</v>
      </c>
    </row>
    <row r="379" spans="3:12" s="120" customFormat="1" ht="13.5" x14ac:dyDescent="0.25">
      <c r="C379" s="117" t="s">
        <v>1182</v>
      </c>
      <c r="D379" s="129">
        <v>46231</v>
      </c>
      <c r="E379" s="157" t="s">
        <v>4639</v>
      </c>
      <c r="F379" s="158">
        <v>1756.525582</v>
      </c>
      <c r="G379" s="158">
        <v>1774.6</v>
      </c>
      <c r="H379" s="158">
        <v>223.36900879999999</v>
      </c>
      <c r="K379" s="132"/>
      <c r="L379" s="161"/>
    </row>
    <row r="380" spans="3:12" s="120" customFormat="1" ht="13.5" x14ac:dyDescent="0.25">
      <c r="C380" s="117" t="s">
        <v>1170</v>
      </c>
      <c r="D380" s="129">
        <v>46231</v>
      </c>
      <c r="E380" s="157" t="s">
        <v>4639</v>
      </c>
      <c r="F380" s="158">
        <v>1037.056975</v>
      </c>
      <c r="G380" s="158">
        <v>1044.7</v>
      </c>
      <c r="H380" s="158">
        <v>553.65086080000003</v>
      </c>
    </row>
    <row r="381" spans="3:12" s="120" customFormat="1" ht="13.5" x14ac:dyDescent="0.25">
      <c r="C381" s="117" t="s">
        <v>68</v>
      </c>
      <c r="D381" s="129">
        <v>46231</v>
      </c>
      <c r="E381" s="157" t="s">
        <v>4639</v>
      </c>
      <c r="F381" s="158">
        <v>1042.743817</v>
      </c>
      <c r="G381" s="158">
        <v>1033.75</v>
      </c>
      <c r="H381" s="158">
        <v>1244.92236</v>
      </c>
      <c r="K381" s="132"/>
    </row>
    <row r="382" spans="3:12" s="120" customFormat="1" ht="13.5" x14ac:dyDescent="0.25">
      <c r="C382" s="117" t="s">
        <v>1128</v>
      </c>
      <c r="D382" s="129">
        <v>46231</v>
      </c>
      <c r="E382" s="157" t="s">
        <v>4639</v>
      </c>
      <c r="F382" s="158">
        <v>174.90639999999999</v>
      </c>
      <c r="G382" s="158">
        <v>174.9</v>
      </c>
      <c r="H382" s="158">
        <v>659.71840929999996</v>
      </c>
    </row>
    <row r="383" spans="3:12" s="120" customFormat="1" ht="13.5" x14ac:dyDescent="0.25">
      <c r="C383" s="117" t="s">
        <v>429</v>
      </c>
      <c r="D383" s="129">
        <v>46231</v>
      </c>
      <c r="E383" s="157" t="s">
        <v>4639</v>
      </c>
      <c r="F383" s="158">
        <v>1884.814353</v>
      </c>
      <c r="G383" s="158">
        <v>1870.8</v>
      </c>
      <c r="H383" s="158">
        <v>194.45058329999998</v>
      </c>
    </row>
    <row r="384" spans="3:12" s="120" customFormat="1" ht="13.5" x14ac:dyDescent="0.25">
      <c r="C384" s="117" t="s">
        <v>278</v>
      </c>
      <c r="D384" s="129">
        <v>46231</v>
      </c>
      <c r="E384" s="157" t="s">
        <v>4639</v>
      </c>
      <c r="F384" s="158">
        <v>242.2268</v>
      </c>
      <c r="G384" s="158">
        <v>241.35</v>
      </c>
      <c r="H384" s="158">
        <v>29.112181</v>
      </c>
    </row>
    <row r="385" spans="3:8" s="120" customFormat="1" ht="13.5" x14ac:dyDescent="0.25">
      <c r="C385" s="117" t="s">
        <v>2234</v>
      </c>
      <c r="D385" s="129">
        <v>46231</v>
      </c>
      <c r="E385" s="157" t="s">
        <v>4639</v>
      </c>
      <c r="F385" s="158">
        <v>389.60015099999998</v>
      </c>
      <c r="G385" s="158">
        <v>388.2</v>
      </c>
      <c r="H385" s="158">
        <v>496.42222840000005</v>
      </c>
    </row>
    <row r="386" spans="3:8" s="120" customFormat="1" ht="13.5" x14ac:dyDescent="0.25">
      <c r="C386" s="117" t="s">
        <v>324</v>
      </c>
      <c r="D386" s="129">
        <v>46231</v>
      </c>
      <c r="E386" s="157" t="s">
        <v>4639</v>
      </c>
      <c r="F386" s="158">
        <v>191.94025099999999</v>
      </c>
      <c r="G386" s="158">
        <v>189.19</v>
      </c>
      <c r="H386" s="158">
        <v>444.00395049999997</v>
      </c>
    </row>
    <row r="387" spans="3:8" s="120" customFormat="1" ht="13.5" x14ac:dyDescent="0.25">
      <c r="C387" s="117" t="s">
        <v>2126</v>
      </c>
      <c r="D387" s="129">
        <v>46231</v>
      </c>
      <c r="E387" s="157" t="s">
        <v>4639</v>
      </c>
      <c r="F387" s="158">
        <v>324.8125</v>
      </c>
      <c r="G387" s="158">
        <v>330.05</v>
      </c>
      <c r="H387" s="158">
        <v>5.753825</v>
      </c>
    </row>
    <row r="388" spans="3:8" s="120" customFormat="1" ht="13.5" x14ac:dyDescent="0.25">
      <c r="C388" s="117" t="s">
        <v>114</v>
      </c>
      <c r="D388" s="129">
        <v>46231</v>
      </c>
      <c r="E388" s="157" t="s">
        <v>4639</v>
      </c>
      <c r="F388" s="158">
        <v>681.90000499999996</v>
      </c>
      <c r="G388" s="158">
        <v>719.2</v>
      </c>
      <c r="H388" s="158">
        <v>109.75256</v>
      </c>
    </row>
    <row r="389" spans="3:8" s="120" customFormat="1" ht="13.5" x14ac:dyDescent="0.25">
      <c r="C389" s="117" t="s">
        <v>1088</v>
      </c>
      <c r="D389" s="129">
        <v>46231</v>
      </c>
      <c r="E389" s="157" t="s">
        <v>4639</v>
      </c>
      <c r="F389" s="158">
        <v>1344.203141</v>
      </c>
      <c r="G389" s="158">
        <v>1345.2</v>
      </c>
      <c r="H389" s="158">
        <v>149.161304</v>
      </c>
    </row>
    <row r="390" spans="3:8" s="120" customFormat="1" ht="13.5" x14ac:dyDescent="0.25">
      <c r="C390" s="117" t="s">
        <v>1076</v>
      </c>
      <c r="D390" s="129">
        <v>46231</v>
      </c>
      <c r="E390" s="157" t="s">
        <v>4639</v>
      </c>
      <c r="F390" s="158">
        <v>597.5</v>
      </c>
      <c r="G390" s="158">
        <v>569.65</v>
      </c>
      <c r="H390" s="158">
        <v>9.9160187000000004</v>
      </c>
    </row>
    <row r="391" spans="3:8" s="120" customFormat="1" ht="13.5" x14ac:dyDescent="0.25">
      <c r="C391" s="117" t="s">
        <v>2420</v>
      </c>
      <c r="D391" s="129">
        <v>46231</v>
      </c>
      <c r="E391" s="157" t="s">
        <v>4639</v>
      </c>
      <c r="F391" s="158">
        <v>1116.8320430000001</v>
      </c>
      <c r="G391" s="158">
        <v>1120.3</v>
      </c>
      <c r="H391" s="158">
        <v>184.436847</v>
      </c>
    </row>
    <row r="392" spans="3:8" s="120" customFormat="1" ht="13.5" x14ac:dyDescent="0.25">
      <c r="C392" s="138"/>
      <c r="D392" s="138"/>
      <c r="E392" s="138"/>
      <c r="F392" s="138"/>
      <c r="G392" s="138"/>
      <c r="H392" s="103"/>
    </row>
    <row r="393" spans="3:8" s="120" customFormat="1" ht="13.5" x14ac:dyDescent="0.25">
      <c r="C393" s="103" t="s">
        <v>5179</v>
      </c>
      <c r="D393" s="103"/>
      <c r="E393" s="103"/>
      <c r="F393" s="103"/>
      <c r="G393" s="103"/>
      <c r="H393" s="103"/>
    </row>
    <row r="394" spans="3:8" s="120" customFormat="1" ht="13.5" x14ac:dyDescent="0.25">
      <c r="C394" s="134"/>
      <c r="D394" s="134"/>
      <c r="E394" s="134"/>
      <c r="F394" s="103"/>
      <c r="G394" s="103"/>
      <c r="H394" s="103"/>
    </row>
    <row r="395" spans="3:8" s="120" customFormat="1" ht="13.5" x14ac:dyDescent="0.25">
      <c r="C395" s="134" t="s">
        <v>5140</v>
      </c>
      <c r="D395" s="134"/>
      <c r="E395" s="1"/>
      <c r="F395" s="103"/>
      <c r="G395" s="103"/>
      <c r="H395" s="103"/>
    </row>
    <row r="396" spans="3:8" s="120" customFormat="1" ht="13.5" x14ac:dyDescent="0.25">
      <c r="C396" s="103" t="s">
        <v>5141</v>
      </c>
      <c r="D396" s="103"/>
      <c r="E396" s="103"/>
      <c r="F396" s="120" t="s">
        <v>5138</v>
      </c>
      <c r="G396" s="103"/>
      <c r="H396" s="103"/>
    </row>
    <row r="397" spans="3:8" s="120" customFormat="1" ht="13.5" x14ac:dyDescent="0.25">
      <c r="C397" s="103" t="s">
        <v>5142</v>
      </c>
      <c r="D397" s="103"/>
      <c r="E397" s="103"/>
      <c r="F397" s="122">
        <v>39296</v>
      </c>
      <c r="G397" s="103"/>
      <c r="H397" s="142"/>
    </row>
    <row r="398" spans="3:8" s="120" customFormat="1" ht="13.5" x14ac:dyDescent="0.25">
      <c r="C398" s="103" t="s">
        <v>5143</v>
      </c>
      <c r="D398" s="103"/>
      <c r="E398" s="103"/>
      <c r="F398" s="122">
        <v>37266</v>
      </c>
      <c r="G398" s="123"/>
      <c r="H398" s="142"/>
    </row>
    <row r="399" spans="3:8" s="120" customFormat="1" ht="13.5" x14ac:dyDescent="0.25">
      <c r="C399" s="103" t="s">
        <v>5130</v>
      </c>
      <c r="D399" s="103"/>
      <c r="E399" s="103"/>
      <c r="F399" s="122">
        <v>2028</v>
      </c>
      <c r="G399" s="123"/>
      <c r="H399" s="142"/>
    </row>
    <row r="400" spans="3:8" s="120" customFormat="1" ht="13.5" x14ac:dyDescent="0.25">
      <c r="C400" s="103" t="s">
        <v>5144</v>
      </c>
      <c r="D400" s="103"/>
      <c r="E400" s="103"/>
      <c r="F400" s="103" t="s">
        <v>5138</v>
      </c>
      <c r="G400" s="123"/>
      <c r="H400" s="142"/>
    </row>
    <row r="401" spans="3:8" s="120" customFormat="1" ht="13.5" x14ac:dyDescent="0.25">
      <c r="C401" s="103" t="s">
        <v>5145</v>
      </c>
      <c r="D401" s="103"/>
      <c r="E401" s="103"/>
      <c r="F401" s="122">
        <v>26511214821.099995</v>
      </c>
      <c r="G401" s="123"/>
      <c r="H401" s="142"/>
    </row>
    <row r="402" spans="3:8" s="120" customFormat="1" ht="13.5" x14ac:dyDescent="0.25">
      <c r="C402" s="103" t="s">
        <v>5146</v>
      </c>
      <c r="D402" s="103"/>
      <c r="E402" s="103"/>
      <c r="F402" s="122">
        <v>24896379888.68</v>
      </c>
      <c r="G402" s="123"/>
      <c r="H402" s="142"/>
    </row>
    <row r="403" spans="3:8" s="120" customFormat="1" ht="13.5" x14ac:dyDescent="0.25">
      <c r="C403" s="103" t="s">
        <v>5147</v>
      </c>
      <c r="D403" s="103"/>
      <c r="E403" s="103"/>
      <c r="F403" s="122">
        <v>1393105016.4100001</v>
      </c>
      <c r="G403" s="123"/>
      <c r="H403" s="142"/>
    </row>
    <row r="404" spans="3:8" s="120" customFormat="1" ht="13.5" x14ac:dyDescent="0.25">
      <c r="C404" s="103" t="s">
        <v>5148</v>
      </c>
      <c r="D404" s="103"/>
      <c r="E404" s="103"/>
      <c r="F404" s="142">
        <v>-221729916.00999451</v>
      </c>
      <c r="G404" s="123"/>
      <c r="H404" s="142"/>
    </row>
    <row r="405" spans="3:8" s="120" customFormat="1" ht="13.5" x14ac:dyDescent="0.25">
      <c r="C405" s="127"/>
      <c r="D405" s="127"/>
      <c r="E405" s="127"/>
      <c r="F405" s="128"/>
      <c r="G405" s="123"/>
      <c r="H405" s="123"/>
    </row>
    <row r="406" spans="3:8" s="120" customFormat="1" ht="13.5" x14ac:dyDescent="0.25">
      <c r="C406" s="103"/>
      <c r="D406" s="103"/>
      <c r="E406" s="103"/>
      <c r="F406" s="128"/>
      <c r="G406" s="128"/>
      <c r="H406" s="123"/>
    </row>
    <row r="407" spans="3:8" s="120" customFormat="1" ht="13.5" x14ac:dyDescent="0.25">
      <c r="C407" s="134" t="s">
        <v>5149</v>
      </c>
      <c r="D407" s="134"/>
      <c r="E407" s="1"/>
      <c r="F407" s="103"/>
      <c r="G407" s="103"/>
      <c r="H407" s="103"/>
    </row>
    <row r="408" spans="3:8" s="120" customFormat="1" ht="40.5" x14ac:dyDescent="0.2">
      <c r="C408" s="121" t="s">
        <v>5128</v>
      </c>
      <c r="D408" s="121" t="s">
        <v>5129</v>
      </c>
      <c r="E408" s="121" t="s">
        <v>4573</v>
      </c>
      <c r="F408" s="121" t="s">
        <v>5135</v>
      </c>
      <c r="G408" s="121" t="s">
        <v>5136</v>
      </c>
      <c r="H408" s="121" t="s">
        <v>5137</v>
      </c>
    </row>
    <row r="409" spans="3:8" s="120" customFormat="1" ht="13.5" x14ac:dyDescent="0.2">
      <c r="C409" s="169" t="s">
        <v>5138</v>
      </c>
      <c r="D409" s="169"/>
      <c r="E409" s="169"/>
      <c r="F409" s="169"/>
      <c r="G409" s="169"/>
      <c r="H409" s="169"/>
    </row>
    <row r="410" spans="3:8" s="120" customFormat="1" ht="13.5" x14ac:dyDescent="0.25">
      <c r="C410" s="103" t="s">
        <v>5167</v>
      </c>
      <c r="D410" s="103"/>
      <c r="E410" s="103"/>
      <c r="F410" s="103"/>
      <c r="G410" s="103"/>
      <c r="H410" s="103"/>
    </row>
    <row r="411" spans="3:8" s="120" customFormat="1" ht="13.5" x14ac:dyDescent="0.25">
      <c r="C411" s="134"/>
      <c r="D411" s="134"/>
      <c r="E411" s="134"/>
      <c r="F411" s="103"/>
      <c r="G411" s="103"/>
      <c r="H411" s="103"/>
    </row>
    <row r="412" spans="3:8" s="120" customFormat="1" ht="13.5" x14ac:dyDescent="0.25">
      <c r="C412" s="134" t="s">
        <v>5180</v>
      </c>
      <c r="D412" s="134"/>
      <c r="E412" s="1"/>
      <c r="F412" s="103"/>
      <c r="G412" s="103"/>
      <c r="H412" s="103"/>
    </row>
    <row r="413" spans="3:8" s="120" customFormat="1" ht="13.5" x14ac:dyDescent="0.25">
      <c r="C413" s="103" t="s">
        <v>5141</v>
      </c>
      <c r="D413" s="103"/>
      <c r="E413" s="103"/>
      <c r="F413" s="122" t="s">
        <v>5138</v>
      </c>
      <c r="G413" s="103"/>
      <c r="H413" s="103"/>
    </row>
    <row r="414" spans="3:8" s="120" customFormat="1" ht="13.5" x14ac:dyDescent="0.25">
      <c r="C414" s="103" t="s">
        <v>5142</v>
      </c>
      <c r="D414" s="103"/>
      <c r="E414" s="103"/>
      <c r="F414" s="122" t="s">
        <v>5138</v>
      </c>
      <c r="G414" s="103"/>
      <c r="H414" s="103"/>
    </row>
    <row r="415" spans="3:8" s="120" customFormat="1" ht="13.5" x14ac:dyDescent="0.25">
      <c r="C415" s="103" t="s">
        <v>5143</v>
      </c>
      <c r="D415" s="103"/>
      <c r="E415" s="103"/>
      <c r="F415" s="122" t="s">
        <v>5138</v>
      </c>
      <c r="G415" s="123"/>
      <c r="H415" s="123"/>
    </row>
    <row r="416" spans="3:8" s="120" customFormat="1" ht="13.5" x14ac:dyDescent="0.25">
      <c r="C416" s="103" t="s">
        <v>5130</v>
      </c>
      <c r="D416" s="103"/>
      <c r="E416" s="103"/>
      <c r="F416" s="122" t="s">
        <v>5138</v>
      </c>
      <c r="G416" s="123"/>
      <c r="H416" s="123"/>
    </row>
    <row r="417" spans="2:14" s="120" customFormat="1" ht="13.5" x14ac:dyDescent="0.25">
      <c r="C417" s="103" t="s">
        <v>5144</v>
      </c>
      <c r="D417" s="103"/>
      <c r="E417" s="103"/>
      <c r="F417" s="122" t="s">
        <v>5138</v>
      </c>
      <c r="G417" s="123"/>
      <c r="H417" s="123"/>
    </row>
    <row r="418" spans="2:14" s="120" customFormat="1" ht="13.5" x14ac:dyDescent="0.25">
      <c r="C418" s="103" t="s">
        <v>5145</v>
      </c>
      <c r="D418" s="103"/>
      <c r="E418" s="103"/>
      <c r="F418" s="122" t="s">
        <v>5138</v>
      </c>
      <c r="G418" s="123"/>
      <c r="H418" s="123"/>
    </row>
    <row r="419" spans="2:14" s="120" customFormat="1" ht="13.5" x14ac:dyDescent="0.25">
      <c r="C419" s="103" t="s">
        <v>5146</v>
      </c>
      <c r="D419" s="103"/>
      <c r="E419" s="103"/>
      <c r="F419" s="122" t="s">
        <v>5138</v>
      </c>
      <c r="G419" s="123"/>
      <c r="H419" s="123"/>
    </row>
    <row r="420" spans="2:14" s="120" customFormat="1" ht="13.5" x14ac:dyDescent="0.25">
      <c r="C420" s="103" t="s">
        <v>5147</v>
      </c>
      <c r="D420" s="103"/>
      <c r="E420" s="103"/>
      <c r="F420" s="122" t="s">
        <v>5138</v>
      </c>
      <c r="G420" s="123"/>
      <c r="H420" s="123"/>
    </row>
    <row r="421" spans="2:14" s="120" customFormat="1" ht="13.5" x14ac:dyDescent="0.25">
      <c r="C421" s="37" t="s">
        <v>5148</v>
      </c>
      <c r="D421" s="37"/>
      <c r="E421" s="37"/>
      <c r="F421" s="122" t="s">
        <v>5138</v>
      </c>
      <c r="G421" s="146"/>
      <c r="H421" s="146"/>
    </row>
    <row r="422" spans="2:14" s="120" customFormat="1" ht="13.5" x14ac:dyDescent="0.25">
      <c r="C422" s="103"/>
      <c r="D422" s="103"/>
      <c r="E422" s="103"/>
      <c r="F422" s="103"/>
      <c r="G422" s="148"/>
      <c r="H422" s="148"/>
    </row>
    <row r="423" spans="2:14" customFormat="1" ht="17.25" x14ac:dyDescent="0.25">
      <c r="B423" s="182"/>
      <c r="C423" s="183" t="s">
        <v>5327</v>
      </c>
      <c r="D423" s="184"/>
      <c r="E423" s="182"/>
      <c r="F423" s="182"/>
      <c r="G423" s="182"/>
      <c r="H423" s="182"/>
      <c r="I423" s="185"/>
      <c r="J423" s="186"/>
      <c r="K423" s="186"/>
      <c r="L423" s="187"/>
      <c r="M423" s="188"/>
      <c r="N423" s="189"/>
    </row>
    <row r="424" spans="2:14" customFormat="1" ht="17.25" x14ac:dyDescent="0.25">
      <c r="B424" s="182"/>
      <c r="C424" s="183"/>
      <c r="D424" s="184"/>
      <c r="E424" s="182"/>
      <c r="F424" s="182"/>
      <c r="G424" s="182"/>
      <c r="H424" s="182"/>
      <c r="I424" s="185"/>
      <c r="J424" s="186"/>
      <c r="K424" s="186"/>
      <c r="L424" s="187"/>
      <c r="M424" s="188"/>
      <c r="N424" s="189"/>
    </row>
    <row r="425" spans="2:14" customFormat="1" ht="17.25" x14ac:dyDescent="0.25">
      <c r="B425" s="182"/>
      <c r="C425" s="190" t="s">
        <v>5328</v>
      </c>
      <c r="D425" s="184"/>
      <c r="E425" s="182"/>
      <c r="F425" s="182"/>
      <c r="G425" s="182"/>
      <c r="H425" s="182"/>
      <c r="I425" s="185"/>
      <c r="J425" s="186"/>
      <c r="K425" s="186"/>
      <c r="L425" s="191"/>
      <c r="M425" s="188"/>
      <c r="N425" s="189"/>
    </row>
    <row r="426" spans="2:14" customFormat="1" x14ac:dyDescent="0.25">
      <c r="B426" s="182"/>
      <c r="C426" s="182"/>
      <c r="D426" s="184"/>
      <c r="E426" s="182"/>
      <c r="F426" s="182"/>
      <c r="G426" s="182"/>
      <c r="H426" s="182"/>
      <c r="I426" s="185"/>
      <c r="J426" s="186"/>
      <c r="K426" s="186"/>
      <c r="L426" s="191"/>
      <c r="M426" s="188"/>
      <c r="N426" s="189"/>
    </row>
    <row r="427" spans="2:14" customFormat="1" ht="60.75" customHeight="1" x14ac:dyDescent="0.25">
      <c r="B427" s="182"/>
      <c r="C427" s="192" t="s">
        <v>5128</v>
      </c>
      <c r="D427" s="192" t="s">
        <v>5129</v>
      </c>
      <c r="E427" s="192" t="s">
        <v>4630</v>
      </c>
      <c r="F427" s="192" t="s">
        <v>5329</v>
      </c>
      <c r="G427" s="193" t="s">
        <v>5153</v>
      </c>
      <c r="H427" s="194" t="s">
        <v>5330</v>
      </c>
      <c r="I427" s="195" t="s">
        <v>5331</v>
      </c>
      <c r="J427" s="195" t="s">
        <v>5332</v>
      </c>
      <c r="K427" s="195" t="s">
        <v>5333</v>
      </c>
      <c r="L427" s="195" t="s">
        <v>5334</v>
      </c>
    </row>
    <row r="428" spans="2:14" customFormat="1" x14ac:dyDescent="0.25">
      <c r="B428" s="182"/>
      <c r="C428" s="196"/>
      <c r="D428" s="196"/>
      <c r="E428" s="196"/>
      <c r="F428" s="196"/>
      <c r="G428" s="197"/>
      <c r="H428" s="197" t="s">
        <v>5335</v>
      </c>
      <c r="I428" s="198" t="s">
        <v>5335</v>
      </c>
      <c r="J428" s="198" t="s">
        <v>5335</v>
      </c>
      <c r="K428" s="198" t="s">
        <v>5336</v>
      </c>
      <c r="L428" s="199" t="s">
        <v>5337</v>
      </c>
    </row>
    <row r="429" spans="2:14" customFormat="1" x14ac:dyDescent="0.25">
      <c r="B429" s="182"/>
      <c r="C429" s="200" t="s">
        <v>5138</v>
      </c>
      <c r="D429" s="201"/>
      <c r="E429" s="201"/>
      <c r="F429" s="201"/>
      <c r="G429" s="201"/>
      <c r="H429" s="201"/>
      <c r="I429" s="201"/>
      <c r="J429" s="201"/>
      <c r="K429" s="201"/>
      <c r="L429" s="202"/>
    </row>
    <row r="430" spans="2:14" customFormat="1" x14ac:dyDescent="0.25">
      <c r="C430" s="203" t="s">
        <v>5338</v>
      </c>
      <c r="D430" s="204"/>
      <c r="E430" s="204"/>
      <c r="F430" s="204"/>
      <c r="G430" s="204"/>
      <c r="H430" s="204"/>
      <c r="I430" s="204"/>
      <c r="J430" s="205"/>
      <c r="K430" s="206" t="s">
        <v>5138</v>
      </c>
      <c r="L430" s="206" t="s">
        <v>5138</v>
      </c>
    </row>
    <row r="431" spans="2:14" customFormat="1" x14ac:dyDescent="0.25"/>
    <row r="432" spans="2:14" customFormat="1" ht="17.25" x14ac:dyDescent="0.25">
      <c r="C432" s="190" t="s">
        <v>5339</v>
      </c>
    </row>
    <row r="433" spans="2:12" customFormat="1" x14ac:dyDescent="0.25"/>
    <row r="434" spans="2:12" customFormat="1" ht="180" x14ac:dyDescent="0.25">
      <c r="C434" s="207" t="s">
        <v>5128</v>
      </c>
      <c r="D434" s="207" t="s">
        <v>5129</v>
      </c>
      <c r="E434" s="208" t="s">
        <v>4630</v>
      </c>
      <c r="F434" s="207" t="s">
        <v>5329</v>
      </c>
      <c r="G434" s="207" t="s">
        <v>5153</v>
      </c>
      <c r="H434" s="209" t="s">
        <v>5330</v>
      </c>
      <c r="I434" s="195" t="s">
        <v>5340</v>
      </c>
      <c r="J434" s="195" t="s">
        <v>5332</v>
      </c>
      <c r="K434" s="195" t="s">
        <v>5341</v>
      </c>
      <c r="L434" s="195" t="s">
        <v>5342</v>
      </c>
    </row>
    <row r="435" spans="2:12" customFormat="1" x14ac:dyDescent="0.25">
      <c r="C435" s="210"/>
      <c r="D435" s="210"/>
      <c r="E435" s="211"/>
      <c r="F435" s="210"/>
      <c r="G435" s="210"/>
      <c r="H435" s="212" t="s">
        <v>5335</v>
      </c>
      <c r="I435" s="195" t="s">
        <v>5335</v>
      </c>
      <c r="J435" s="195" t="s">
        <v>5335</v>
      </c>
      <c r="K435" s="195" t="s">
        <v>5336</v>
      </c>
      <c r="L435" s="199" t="s">
        <v>5337</v>
      </c>
    </row>
    <row r="436" spans="2:12" customFormat="1" x14ac:dyDescent="0.25">
      <c r="C436" s="200" t="s">
        <v>5138</v>
      </c>
      <c r="D436" s="201"/>
      <c r="E436" s="201"/>
      <c r="F436" s="201"/>
      <c r="G436" s="201"/>
      <c r="H436" s="201"/>
      <c r="I436" s="201"/>
      <c r="J436" s="201"/>
      <c r="K436" s="201"/>
      <c r="L436" s="202"/>
    </row>
    <row r="437" spans="2:12" customFormat="1" x14ac:dyDescent="0.25">
      <c r="C437" s="203" t="s">
        <v>5338</v>
      </c>
      <c r="D437" s="204"/>
      <c r="E437" s="204"/>
      <c r="F437" s="204"/>
      <c r="G437" s="204"/>
      <c r="H437" s="204"/>
      <c r="I437" s="204"/>
      <c r="J437" s="205"/>
      <c r="K437" s="206" t="s">
        <v>5138</v>
      </c>
      <c r="L437" s="206" t="s">
        <v>5138</v>
      </c>
    </row>
    <row r="438" spans="2:12" customFormat="1" x14ac:dyDescent="0.25"/>
    <row r="439" spans="2:12" customFormat="1" x14ac:dyDescent="0.25"/>
    <row r="440" spans="2:12" customFormat="1" x14ac:dyDescent="0.25">
      <c r="B440" s="213"/>
      <c r="C440" s="214" t="s">
        <v>5343</v>
      </c>
      <c r="D440" s="214"/>
      <c r="E440" s="214"/>
      <c r="F440" s="214"/>
      <c r="G440" s="214"/>
      <c r="H440" s="214"/>
    </row>
    <row r="441" spans="2:12" customFormat="1" x14ac:dyDescent="0.25"/>
    <row r="442" spans="2:12" customFormat="1" x14ac:dyDescent="0.25">
      <c r="B442" s="182"/>
      <c r="C442" s="215"/>
      <c r="D442" s="215"/>
      <c r="E442" s="215"/>
      <c r="F442" s="215"/>
      <c r="G442" s="216"/>
      <c r="H442" s="215"/>
      <c r="I442" s="217" t="s">
        <v>5344</v>
      </c>
    </row>
    <row r="443" spans="2:12" customFormat="1" ht="75" x14ac:dyDescent="0.25">
      <c r="B443" s="182"/>
      <c r="C443" s="236" t="s">
        <v>4571</v>
      </c>
      <c r="D443" s="197" t="s">
        <v>5350</v>
      </c>
      <c r="E443" s="197" t="s">
        <v>4630</v>
      </c>
      <c r="F443" s="197" t="s">
        <v>5329</v>
      </c>
      <c r="G443" s="212" t="s">
        <v>5158</v>
      </c>
      <c r="H443" s="212" t="s">
        <v>5345</v>
      </c>
      <c r="I443" s="218" t="s">
        <v>5346</v>
      </c>
    </row>
    <row r="444" spans="2:12" customFormat="1" x14ac:dyDescent="0.25">
      <c r="B444" s="213"/>
      <c r="C444" s="237" t="s">
        <v>5351</v>
      </c>
      <c r="D444" s="238">
        <v>46203</v>
      </c>
      <c r="E444" s="219" t="s">
        <v>5347</v>
      </c>
      <c r="F444" s="220" t="s">
        <v>4639</v>
      </c>
      <c r="G444" s="221">
        <v>870</v>
      </c>
      <c r="H444" s="222">
        <v>5611.5</v>
      </c>
      <c r="I444" s="223">
        <v>66.640259999999998</v>
      </c>
    </row>
    <row r="445" spans="2:12" customFormat="1" x14ac:dyDescent="0.25">
      <c r="B445" s="182"/>
      <c r="C445" s="213"/>
      <c r="D445" s="224"/>
      <c r="E445" s="225"/>
      <c r="F445" s="226"/>
      <c r="G445" s="227"/>
      <c r="H445" s="228"/>
      <c r="I445" s="229"/>
    </row>
    <row r="446" spans="2:12" customFormat="1" x14ac:dyDescent="0.25">
      <c r="B446" s="230"/>
      <c r="C446" s="230" t="s">
        <v>5348</v>
      </c>
      <c r="D446" s="231"/>
      <c r="E446" s="232"/>
      <c r="F446" s="232"/>
      <c r="G446" s="230"/>
      <c r="H446" s="230"/>
      <c r="I446" s="230"/>
    </row>
    <row r="447" spans="2:12" customFormat="1" x14ac:dyDescent="0.25">
      <c r="B447" s="230"/>
      <c r="C447" s="230"/>
      <c r="D447" s="231"/>
      <c r="E447" s="232"/>
      <c r="F447" s="232"/>
      <c r="G447" s="230"/>
      <c r="H447" s="230"/>
      <c r="I447" s="230"/>
    </row>
    <row r="448" spans="2:12" customFormat="1" ht="15" customHeight="1" x14ac:dyDescent="0.25">
      <c r="B448" s="230"/>
      <c r="C448" s="233" t="s">
        <v>5349</v>
      </c>
      <c r="D448" s="233"/>
      <c r="E448" s="233"/>
      <c r="F448" s="233"/>
      <c r="G448" s="233"/>
      <c r="H448" s="233"/>
      <c r="I448" s="234"/>
    </row>
    <row r="449" spans="3:8" s="120" customFormat="1" ht="12.75" x14ac:dyDescent="0.2">
      <c r="H449" s="135"/>
    </row>
    <row r="450" spans="3:8" s="120" customFormat="1" ht="13.5" x14ac:dyDescent="0.25">
      <c r="C450" s="134" t="s">
        <v>5166</v>
      </c>
      <c r="H450" s="135"/>
    </row>
    <row r="451" spans="3:8" s="120" customFormat="1" ht="13.5" x14ac:dyDescent="0.25">
      <c r="C451" s="134"/>
      <c r="H451" s="135"/>
    </row>
    <row r="452" spans="3:8" x14ac:dyDescent="0.25">
      <c r="C452" s="2" t="s">
        <v>5019</v>
      </c>
      <c r="E452" s="2" t="s">
        <v>2</v>
      </c>
    </row>
    <row r="454" spans="3:8" x14ac:dyDescent="0.25">
      <c r="C454" s="2" t="s">
        <v>5020</v>
      </c>
      <c r="E454" s="99">
        <v>5.0035422538063461</v>
      </c>
    </row>
    <row r="456" spans="3:8" x14ac:dyDescent="0.25">
      <c r="C456" s="2" t="s">
        <v>5021</v>
      </c>
      <c r="E456" s="100" t="s">
        <v>5207</v>
      </c>
    </row>
    <row r="458" spans="3:8" x14ac:dyDescent="0.25">
      <c r="C458" s="2" t="s">
        <v>5068</v>
      </c>
      <c r="E458" s="2" t="s">
        <v>2</v>
      </c>
    </row>
    <row r="460" spans="3:8" x14ac:dyDescent="0.25">
      <c r="C460" s="2" t="s">
        <v>5183</v>
      </c>
    </row>
    <row r="462" spans="3:8" x14ac:dyDescent="0.25">
      <c r="C462" s="1" t="s">
        <v>5250</v>
      </c>
      <c r="E462" s="162" t="s">
        <v>5251</v>
      </c>
    </row>
    <row r="463" spans="3:8" x14ac:dyDescent="0.25">
      <c r="E463" s="2" t="s">
        <v>5290</v>
      </c>
    </row>
  </sheetData>
  <mergeCells count="14">
    <mergeCell ref="C448:H448"/>
    <mergeCell ref="C283:K283"/>
    <mergeCell ref="C300:E300"/>
    <mergeCell ref="C409:H409"/>
    <mergeCell ref="C429:L429"/>
    <mergeCell ref="C430:J430"/>
    <mergeCell ref="C434:C435"/>
    <mergeCell ref="D434:D435"/>
    <mergeCell ref="E434:E435"/>
    <mergeCell ref="F434:F435"/>
    <mergeCell ref="G434:G435"/>
    <mergeCell ref="C436:L436"/>
    <mergeCell ref="C437:J437"/>
    <mergeCell ref="C440:H440"/>
  </mergeCells>
  <hyperlinks>
    <hyperlink ref="J2" location="'Index'!A1" display="'Index'!A1" xr:uid="{C8655D1F-A13F-4F3E-9B88-F2D3617A96E0}"/>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685D4-3568-4514-8122-1F2A41B0D52E}">
  <sheetPr codeName="Sheet1"/>
  <dimension ref="A1:IV148"/>
  <sheetViews>
    <sheetView showGridLines="0" zoomScale="90" zoomScaleNormal="90" workbookViewId="0">
      <pane ySplit="6" topLeftCell="A13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2904</v>
      </c>
      <c r="J2" s="38" t="s">
        <v>4568</v>
      </c>
    </row>
    <row r="3" spans="1:54" ht="16.5" x14ac:dyDescent="0.3">
      <c r="C3" s="1" t="s">
        <v>28</v>
      </c>
      <c r="D3" s="21" t="s">
        <v>2905</v>
      </c>
      <c r="F3" s="75" t="s">
        <v>4653</v>
      </c>
      <c r="G3" s="13" t="s">
        <v>4489</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45</v>
      </c>
      <c r="C11" s="58" t="s">
        <v>46</v>
      </c>
      <c r="D11" s="52" t="s">
        <v>47</v>
      </c>
      <c r="E11" s="6" t="s">
        <v>44</v>
      </c>
      <c r="F11" s="19">
        <v>293348562</v>
      </c>
      <c r="G11" s="24">
        <v>2340774.85</v>
      </c>
      <c r="H11" s="24">
        <v>11.14</v>
      </c>
      <c r="I11" s="31"/>
      <c r="J11" s="31"/>
      <c r="K11" s="35"/>
    </row>
    <row r="12" spans="1:54" x14ac:dyDescent="0.25">
      <c r="B12" s="8" t="s">
        <v>41</v>
      </c>
      <c r="C12" s="58" t="s">
        <v>42</v>
      </c>
      <c r="D12" s="52" t="s">
        <v>43</v>
      </c>
      <c r="E12" s="6" t="s">
        <v>44</v>
      </c>
      <c r="F12" s="19">
        <v>137231470</v>
      </c>
      <c r="G12" s="24">
        <v>1887207.18</v>
      </c>
      <c r="H12" s="24">
        <v>8.98</v>
      </c>
      <c r="I12" s="31"/>
      <c r="J12" s="31"/>
      <c r="K12" s="35"/>
    </row>
    <row r="13" spans="1:54" x14ac:dyDescent="0.25">
      <c r="B13" s="8" t="s">
        <v>88</v>
      </c>
      <c r="C13" s="58" t="s">
        <v>89</v>
      </c>
      <c r="D13" s="52" t="s">
        <v>90</v>
      </c>
      <c r="E13" s="6" t="s">
        <v>91</v>
      </c>
      <c r="F13" s="19">
        <v>129414664</v>
      </c>
      <c r="G13" s="24">
        <v>1674496.34</v>
      </c>
      <c r="H13" s="24">
        <v>7.97</v>
      </c>
      <c r="I13" s="31"/>
      <c r="J13" s="31"/>
      <c r="K13" s="35"/>
    </row>
    <row r="14" spans="1:54" x14ac:dyDescent="0.25">
      <c r="B14" s="8" t="s">
        <v>418</v>
      </c>
      <c r="C14" s="58" t="s">
        <v>419</v>
      </c>
      <c r="D14" s="52" t="s">
        <v>420</v>
      </c>
      <c r="E14" s="6" t="s">
        <v>273</v>
      </c>
      <c r="F14" s="19">
        <v>58252469</v>
      </c>
      <c r="G14" s="24">
        <v>1078835.73</v>
      </c>
      <c r="H14" s="24">
        <v>5.14</v>
      </c>
      <c r="I14" s="31"/>
      <c r="J14" s="31"/>
      <c r="K14" s="35"/>
    </row>
    <row r="15" spans="1:54" x14ac:dyDescent="0.25">
      <c r="B15" s="8" t="s">
        <v>51</v>
      </c>
      <c r="C15" s="58" t="s">
        <v>52</v>
      </c>
      <c r="D15" s="52" t="s">
        <v>53</v>
      </c>
      <c r="E15" s="6" t="s">
        <v>54</v>
      </c>
      <c r="F15" s="19">
        <v>22421526</v>
      </c>
      <c r="G15" s="24">
        <v>929013.51</v>
      </c>
      <c r="H15" s="24">
        <v>4.42</v>
      </c>
      <c r="I15" s="31"/>
      <c r="J15" s="31"/>
      <c r="K15" s="35"/>
    </row>
    <row r="16" spans="1:54" x14ac:dyDescent="0.25">
      <c r="B16" s="8" t="s">
        <v>67</v>
      </c>
      <c r="C16" s="58" t="s">
        <v>68</v>
      </c>
      <c r="D16" s="52" t="s">
        <v>69</v>
      </c>
      <c r="E16" s="6" t="s">
        <v>44</v>
      </c>
      <c r="F16" s="19">
        <v>79182626</v>
      </c>
      <c r="G16" s="24">
        <v>813126.39</v>
      </c>
      <c r="H16" s="24">
        <v>3.87</v>
      </c>
      <c r="I16" s="31"/>
      <c r="J16" s="31"/>
      <c r="K16" s="35"/>
    </row>
    <row r="17" spans="2:11" x14ac:dyDescent="0.25">
      <c r="B17" s="8" t="s">
        <v>48</v>
      </c>
      <c r="C17" s="58" t="s">
        <v>49</v>
      </c>
      <c r="D17" s="52" t="s">
        <v>50</v>
      </c>
      <c r="E17" s="6" t="s">
        <v>44</v>
      </c>
      <c r="F17" s="19">
        <v>55015937</v>
      </c>
      <c r="G17" s="24">
        <v>740349.46</v>
      </c>
      <c r="H17" s="24">
        <v>3.52</v>
      </c>
      <c r="I17" s="31"/>
      <c r="J17" s="31"/>
      <c r="K17" s="35"/>
    </row>
    <row r="18" spans="2:11" x14ac:dyDescent="0.25">
      <c r="B18" s="8" t="s">
        <v>63</v>
      </c>
      <c r="C18" s="58" t="s">
        <v>64</v>
      </c>
      <c r="D18" s="52" t="s">
        <v>65</v>
      </c>
      <c r="E18" s="6" t="s">
        <v>66</v>
      </c>
      <c r="F18" s="19">
        <v>67191592</v>
      </c>
      <c r="G18" s="24">
        <v>672184.69</v>
      </c>
      <c r="H18" s="24">
        <v>3.2</v>
      </c>
      <c r="I18" s="31"/>
      <c r="J18" s="31"/>
      <c r="K18" s="35"/>
    </row>
    <row r="19" spans="2:11" x14ac:dyDescent="0.25">
      <c r="B19" s="8" t="s">
        <v>70</v>
      </c>
      <c r="C19" s="58" t="s">
        <v>71</v>
      </c>
      <c r="D19" s="52" t="s">
        <v>72</v>
      </c>
      <c r="E19" s="6" t="s">
        <v>44</v>
      </c>
      <c r="F19" s="19">
        <v>141040536</v>
      </c>
      <c r="G19" s="24">
        <v>553231.5</v>
      </c>
      <c r="H19" s="24">
        <v>2.63</v>
      </c>
      <c r="I19" s="31"/>
      <c r="J19" s="31"/>
      <c r="K19" s="35"/>
    </row>
    <row r="20" spans="2:11" x14ac:dyDescent="0.25">
      <c r="B20" s="8" t="s">
        <v>624</v>
      </c>
      <c r="C20" s="58" t="s">
        <v>625</v>
      </c>
      <c r="D20" s="52" t="s">
        <v>626</v>
      </c>
      <c r="E20" s="6" t="s">
        <v>301</v>
      </c>
      <c r="F20" s="19">
        <v>184662886</v>
      </c>
      <c r="G20" s="24">
        <v>529890.15</v>
      </c>
      <c r="H20" s="24">
        <v>2.52</v>
      </c>
      <c r="I20" s="31"/>
      <c r="J20" s="31"/>
      <c r="K20" s="35"/>
    </row>
    <row r="21" spans="2:11" x14ac:dyDescent="0.25">
      <c r="B21" s="8" t="s">
        <v>464</v>
      </c>
      <c r="C21" s="58" t="s">
        <v>465</v>
      </c>
      <c r="D21" s="52" t="s">
        <v>466</v>
      </c>
      <c r="E21" s="6" t="s">
        <v>58</v>
      </c>
      <c r="F21" s="19">
        <v>17102606</v>
      </c>
      <c r="G21" s="24">
        <v>524844.77</v>
      </c>
      <c r="H21" s="24">
        <v>2.5</v>
      </c>
      <c r="I21" s="31"/>
      <c r="J21" s="31"/>
      <c r="K21" s="35"/>
    </row>
    <row r="22" spans="2:11" x14ac:dyDescent="0.25">
      <c r="B22" s="8" t="s">
        <v>59</v>
      </c>
      <c r="C22" s="58" t="s">
        <v>60</v>
      </c>
      <c r="D22" s="52" t="s">
        <v>61</v>
      </c>
      <c r="E22" s="6" t="s">
        <v>62</v>
      </c>
      <c r="F22" s="19">
        <v>51344052</v>
      </c>
      <c r="G22" s="24">
        <v>515879.36</v>
      </c>
      <c r="H22" s="24">
        <v>2.46</v>
      </c>
      <c r="I22" s="31"/>
      <c r="J22" s="31"/>
      <c r="K22" s="35"/>
    </row>
    <row r="23" spans="2:11" x14ac:dyDescent="0.25">
      <c r="B23" s="8" t="s">
        <v>415</v>
      </c>
      <c r="C23" s="58" t="s">
        <v>416</v>
      </c>
      <c r="D23" s="52" t="s">
        <v>417</v>
      </c>
      <c r="E23" s="6" t="s">
        <v>66</v>
      </c>
      <c r="F23" s="19">
        <v>19558448</v>
      </c>
      <c r="G23" s="24">
        <v>397329.87</v>
      </c>
      <c r="H23" s="24">
        <v>1.89</v>
      </c>
      <c r="I23" s="31"/>
      <c r="J23" s="31"/>
      <c r="K23" s="35"/>
    </row>
    <row r="24" spans="2:11" x14ac:dyDescent="0.25">
      <c r="B24" s="8" t="s">
        <v>428</v>
      </c>
      <c r="C24" s="58" t="s">
        <v>429</v>
      </c>
      <c r="D24" s="52" t="s">
        <v>430</v>
      </c>
      <c r="E24" s="6" t="s">
        <v>120</v>
      </c>
      <c r="F24" s="19">
        <v>20284423</v>
      </c>
      <c r="G24" s="24">
        <v>377797.38</v>
      </c>
      <c r="H24" s="24">
        <v>1.8</v>
      </c>
      <c r="I24" s="31"/>
      <c r="J24" s="31"/>
      <c r="K24" s="35"/>
    </row>
    <row r="25" spans="2:11" x14ac:dyDescent="0.25">
      <c r="B25" s="8" t="s">
        <v>897</v>
      </c>
      <c r="C25" s="58" t="s">
        <v>898</v>
      </c>
      <c r="D25" s="52" t="s">
        <v>899</v>
      </c>
      <c r="E25" s="6" t="s">
        <v>139</v>
      </c>
      <c r="F25" s="19">
        <v>138492739</v>
      </c>
      <c r="G25" s="24">
        <v>366451.79</v>
      </c>
      <c r="H25" s="24">
        <v>1.74</v>
      </c>
      <c r="I25" s="31"/>
      <c r="J25" s="31"/>
      <c r="K25" s="35"/>
    </row>
    <row r="26" spans="2:11" x14ac:dyDescent="0.25">
      <c r="B26" s="8" t="s">
        <v>298</v>
      </c>
      <c r="C26" s="58" t="s">
        <v>299</v>
      </c>
      <c r="D26" s="52" t="s">
        <v>300</v>
      </c>
      <c r="E26" s="6" t="s">
        <v>301</v>
      </c>
      <c r="F26" s="19">
        <v>16995392</v>
      </c>
      <c r="G26" s="24">
        <v>359996.39</v>
      </c>
      <c r="H26" s="24">
        <v>1.71</v>
      </c>
      <c r="I26" s="31"/>
      <c r="J26" s="31"/>
      <c r="K26" s="35"/>
    </row>
    <row r="27" spans="2:11" x14ac:dyDescent="0.25">
      <c r="B27" s="8" t="s">
        <v>55</v>
      </c>
      <c r="C27" s="58" t="s">
        <v>56</v>
      </c>
      <c r="D27" s="52" t="s">
        <v>57</v>
      </c>
      <c r="E27" s="6" t="s">
        <v>58</v>
      </c>
      <c r="F27" s="19">
        <v>2499037</v>
      </c>
      <c r="G27" s="24">
        <v>352739.07</v>
      </c>
      <c r="H27" s="24">
        <v>1.68</v>
      </c>
      <c r="I27" s="31"/>
      <c r="J27" s="31"/>
      <c r="K27" s="35"/>
    </row>
    <row r="28" spans="2:11" x14ac:dyDescent="0.25">
      <c r="B28" s="8" t="s">
        <v>900</v>
      </c>
      <c r="C28" s="58" t="s">
        <v>901</v>
      </c>
      <c r="D28" s="52" t="s">
        <v>902</v>
      </c>
      <c r="E28" s="6" t="s">
        <v>76</v>
      </c>
      <c r="F28" s="19">
        <v>7909033</v>
      </c>
      <c r="G28" s="24">
        <v>348313.81</v>
      </c>
      <c r="H28" s="24">
        <v>1.66</v>
      </c>
      <c r="I28" s="31"/>
      <c r="J28" s="31"/>
      <c r="K28" s="35"/>
    </row>
    <row r="29" spans="2:11" x14ac:dyDescent="0.25">
      <c r="B29" s="8" t="s">
        <v>1163</v>
      </c>
      <c r="C29" s="58" t="s">
        <v>1164</v>
      </c>
      <c r="D29" s="52" t="s">
        <v>1165</v>
      </c>
      <c r="E29" s="6" t="s">
        <v>259</v>
      </c>
      <c r="F29" s="19">
        <v>90818166</v>
      </c>
      <c r="G29" s="24">
        <v>323902.99</v>
      </c>
      <c r="H29" s="24">
        <v>1.54</v>
      </c>
      <c r="I29" s="31"/>
      <c r="J29" s="31"/>
      <c r="K29" s="35"/>
    </row>
    <row r="30" spans="2:11" x14ac:dyDescent="0.25">
      <c r="B30" s="8" t="s">
        <v>323</v>
      </c>
      <c r="C30" s="58" t="s">
        <v>324</v>
      </c>
      <c r="D30" s="52" t="s">
        <v>325</v>
      </c>
      <c r="E30" s="6" t="s">
        <v>80</v>
      </c>
      <c r="F30" s="19">
        <v>158349689</v>
      </c>
      <c r="G30" s="24">
        <v>297792.43</v>
      </c>
      <c r="H30" s="24">
        <v>1.42</v>
      </c>
      <c r="I30" s="31"/>
      <c r="J30" s="31"/>
      <c r="K30" s="35"/>
    </row>
    <row r="31" spans="2:11" x14ac:dyDescent="0.25">
      <c r="B31" s="8" t="s">
        <v>1166</v>
      </c>
      <c r="C31" s="58" t="s">
        <v>1167</v>
      </c>
      <c r="D31" s="52" t="s">
        <v>1168</v>
      </c>
      <c r="E31" s="6" t="s">
        <v>581</v>
      </c>
      <c r="F31" s="19">
        <v>68613019</v>
      </c>
      <c r="G31" s="24">
        <v>282548.40999999997</v>
      </c>
      <c r="H31" s="24">
        <v>1.34</v>
      </c>
      <c r="I31" s="31"/>
      <c r="J31" s="31"/>
      <c r="K31" s="35"/>
    </row>
    <row r="32" spans="2:11" x14ac:dyDescent="0.25">
      <c r="B32" s="8" t="s">
        <v>1169</v>
      </c>
      <c r="C32" s="58" t="s">
        <v>1170</v>
      </c>
      <c r="D32" s="52" t="s">
        <v>1171</v>
      </c>
      <c r="E32" s="6" t="s">
        <v>62</v>
      </c>
      <c r="F32" s="19">
        <v>26828374</v>
      </c>
      <c r="G32" s="24">
        <v>279591.90000000002</v>
      </c>
      <c r="H32" s="24">
        <v>1.33</v>
      </c>
      <c r="I32" s="31"/>
      <c r="J32" s="31"/>
      <c r="K32" s="35"/>
    </row>
    <row r="33" spans="2:11" x14ac:dyDescent="0.25">
      <c r="B33" s="8" t="s">
        <v>437</v>
      </c>
      <c r="C33" s="58" t="s">
        <v>438</v>
      </c>
      <c r="D33" s="52" t="s">
        <v>439</v>
      </c>
      <c r="E33" s="6" t="s">
        <v>215</v>
      </c>
      <c r="F33" s="19">
        <v>27736794</v>
      </c>
      <c r="G33" s="24">
        <v>265330.17</v>
      </c>
      <c r="H33" s="24">
        <v>1.26</v>
      </c>
      <c r="I33" s="31"/>
      <c r="J33" s="31"/>
      <c r="K33" s="35"/>
    </row>
    <row r="34" spans="2:11" x14ac:dyDescent="0.25">
      <c r="B34" s="8" t="s">
        <v>329</v>
      </c>
      <c r="C34" s="58" t="s">
        <v>330</v>
      </c>
      <c r="D34" s="52" t="s">
        <v>331</v>
      </c>
      <c r="E34" s="6" t="s">
        <v>332</v>
      </c>
      <c r="F34" s="19">
        <v>14132579</v>
      </c>
      <c r="G34" s="24">
        <v>255827.95</v>
      </c>
      <c r="H34" s="24">
        <v>1.22</v>
      </c>
      <c r="I34" s="31"/>
      <c r="J34" s="31"/>
      <c r="K34" s="35"/>
    </row>
    <row r="35" spans="2:11" x14ac:dyDescent="0.25">
      <c r="B35" s="8" t="s">
        <v>81</v>
      </c>
      <c r="C35" s="58" t="s">
        <v>82</v>
      </c>
      <c r="D35" s="52" t="s">
        <v>83</v>
      </c>
      <c r="E35" s="6" t="s">
        <v>84</v>
      </c>
      <c r="F35" s="19">
        <v>2266939</v>
      </c>
      <c r="G35" s="24">
        <v>255098.65</v>
      </c>
      <c r="H35" s="24">
        <v>1.21</v>
      </c>
      <c r="I35" s="31"/>
      <c r="J35" s="31"/>
      <c r="K35" s="35"/>
    </row>
    <row r="36" spans="2:11" x14ac:dyDescent="0.25">
      <c r="B36" s="8" t="s">
        <v>1172</v>
      </c>
      <c r="C36" s="58" t="s">
        <v>1173</v>
      </c>
      <c r="D36" s="52" t="s">
        <v>1174</v>
      </c>
      <c r="E36" s="6" t="s">
        <v>259</v>
      </c>
      <c r="F36" s="19">
        <v>86751531</v>
      </c>
      <c r="G36" s="24">
        <v>248369.63</v>
      </c>
      <c r="H36" s="24">
        <v>1.18</v>
      </c>
      <c r="I36" s="31"/>
      <c r="J36" s="31"/>
      <c r="K36" s="35"/>
    </row>
    <row r="37" spans="2:11" x14ac:dyDescent="0.25">
      <c r="B37" s="8" t="s">
        <v>596</v>
      </c>
      <c r="C37" s="58" t="s">
        <v>597</v>
      </c>
      <c r="D37" s="52" t="s">
        <v>598</v>
      </c>
      <c r="E37" s="6" t="s">
        <v>214</v>
      </c>
      <c r="F37" s="19">
        <v>4336234</v>
      </c>
      <c r="G37" s="24">
        <v>232786.39</v>
      </c>
      <c r="H37" s="24">
        <v>1.1100000000000001</v>
      </c>
      <c r="I37" s="31"/>
      <c r="J37" s="31"/>
      <c r="K37" s="35"/>
    </row>
    <row r="38" spans="2:11" x14ac:dyDescent="0.25">
      <c r="B38" s="8" t="s">
        <v>73</v>
      </c>
      <c r="C38" s="58" t="s">
        <v>74</v>
      </c>
      <c r="D38" s="52" t="s">
        <v>75</v>
      </c>
      <c r="E38" s="6" t="s">
        <v>76</v>
      </c>
      <c r="F38" s="19">
        <v>8663103</v>
      </c>
      <c r="G38" s="24">
        <v>228333.41</v>
      </c>
      <c r="H38" s="24">
        <v>1.0900000000000001</v>
      </c>
      <c r="I38" s="31"/>
      <c r="J38" s="31"/>
      <c r="K38" s="35"/>
    </row>
    <row r="39" spans="2:11" x14ac:dyDescent="0.25">
      <c r="B39" s="8" t="s">
        <v>1093</v>
      </c>
      <c r="C39" s="58" t="s">
        <v>1094</v>
      </c>
      <c r="D39" s="52" t="s">
        <v>1095</v>
      </c>
      <c r="E39" s="6" t="s">
        <v>84</v>
      </c>
      <c r="F39" s="19">
        <v>7227911</v>
      </c>
      <c r="G39" s="24">
        <v>224065.24</v>
      </c>
      <c r="H39" s="24">
        <v>1.07</v>
      </c>
      <c r="I39" s="31"/>
      <c r="J39" s="31"/>
      <c r="K39" s="35"/>
    </row>
    <row r="40" spans="2:11" x14ac:dyDescent="0.25">
      <c r="B40" s="8" t="s">
        <v>77</v>
      </c>
      <c r="C40" s="58" t="s">
        <v>78</v>
      </c>
      <c r="D40" s="52" t="s">
        <v>79</v>
      </c>
      <c r="E40" s="6" t="s">
        <v>80</v>
      </c>
      <c r="F40" s="19">
        <v>17967758</v>
      </c>
      <c r="G40" s="24">
        <v>220356.58</v>
      </c>
      <c r="H40" s="24">
        <v>1.05</v>
      </c>
      <c r="I40" s="31"/>
      <c r="J40" s="31"/>
      <c r="K40" s="35"/>
    </row>
    <row r="41" spans="2:11" x14ac:dyDescent="0.25">
      <c r="B41" s="8" t="s">
        <v>336</v>
      </c>
      <c r="C41" s="58" t="s">
        <v>337</v>
      </c>
      <c r="D41" s="52" t="s">
        <v>338</v>
      </c>
      <c r="E41" s="6" t="s">
        <v>66</v>
      </c>
      <c r="F41" s="19">
        <v>20196501</v>
      </c>
      <c r="G41" s="24">
        <v>216466.1</v>
      </c>
      <c r="H41" s="24">
        <v>1.03</v>
      </c>
      <c r="I41" s="31"/>
      <c r="J41" s="31"/>
      <c r="K41" s="35"/>
    </row>
    <row r="42" spans="2:11" x14ac:dyDescent="0.25">
      <c r="B42" s="8" t="s">
        <v>903</v>
      </c>
      <c r="C42" s="58" t="s">
        <v>904</v>
      </c>
      <c r="D42" s="52" t="s">
        <v>905</v>
      </c>
      <c r="E42" s="6" t="s">
        <v>139</v>
      </c>
      <c r="F42" s="19">
        <v>6374453</v>
      </c>
      <c r="G42" s="24">
        <v>209247.79</v>
      </c>
      <c r="H42" s="24">
        <v>1</v>
      </c>
      <c r="I42" s="31"/>
      <c r="J42" s="31"/>
      <c r="K42" s="35"/>
    </row>
    <row r="43" spans="2:11" x14ac:dyDescent="0.25">
      <c r="B43" s="8" t="s">
        <v>1066</v>
      </c>
      <c r="C43" s="58" t="s">
        <v>1067</v>
      </c>
      <c r="D43" s="52" t="s">
        <v>1068</v>
      </c>
      <c r="E43" s="6" t="s">
        <v>58</v>
      </c>
      <c r="F43" s="19">
        <v>2121648</v>
      </c>
      <c r="G43" s="24">
        <v>206139.32</v>
      </c>
      <c r="H43" s="24">
        <v>0.98</v>
      </c>
      <c r="I43" s="31"/>
      <c r="J43" s="31"/>
      <c r="K43" s="35"/>
    </row>
    <row r="44" spans="2:11" x14ac:dyDescent="0.25">
      <c r="B44" s="8" t="s">
        <v>602</v>
      </c>
      <c r="C44" s="58" t="s">
        <v>603</v>
      </c>
      <c r="D44" s="52" t="s">
        <v>604</v>
      </c>
      <c r="E44" s="6" t="s">
        <v>605</v>
      </c>
      <c r="F44" s="19">
        <v>45885807</v>
      </c>
      <c r="G44" s="24">
        <v>201461.64</v>
      </c>
      <c r="H44" s="24">
        <v>0.96</v>
      </c>
      <c r="I44" s="31"/>
      <c r="J44" s="31"/>
      <c r="K44" s="35"/>
    </row>
    <row r="45" spans="2:11" x14ac:dyDescent="0.25">
      <c r="B45" s="8" t="s">
        <v>1175</v>
      </c>
      <c r="C45" s="58" t="s">
        <v>1176</v>
      </c>
      <c r="D45" s="52" t="s">
        <v>1177</v>
      </c>
      <c r="E45" s="6" t="s">
        <v>62</v>
      </c>
      <c r="F45" s="19">
        <v>11090147</v>
      </c>
      <c r="G45" s="24">
        <v>197426.8</v>
      </c>
      <c r="H45" s="24">
        <v>0.94</v>
      </c>
      <c r="I45" s="31"/>
      <c r="J45" s="31"/>
      <c r="K45" s="35"/>
    </row>
    <row r="46" spans="2:11" x14ac:dyDescent="0.25">
      <c r="B46" s="8" t="s">
        <v>934</v>
      </c>
      <c r="C46" s="58" t="s">
        <v>935</v>
      </c>
      <c r="D46" s="52" t="s">
        <v>936</v>
      </c>
      <c r="E46" s="6" t="s">
        <v>146</v>
      </c>
      <c r="F46" s="19">
        <v>13735443</v>
      </c>
      <c r="G46" s="24">
        <v>193010.45</v>
      </c>
      <c r="H46" s="24">
        <v>0.92</v>
      </c>
      <c r="I46" s="31"/>
      <c r="J46" s="31"/>
      <c r="K46" s="35"/>
    </row>
    <row r="47" spans="2:11" x14ac:dyDescent="0.25">
      <c r="B47" s="8" t="s">
        <v>906</v>
      </c>
      <c r="C47" s="58" t="s">
        <v>907</v>
      </c>
      <c r="D47" s="52" t="s">
        <v>908</v>
      </c>
      <c r="E47" s="6" t="s">
        <v>58</v>
      </c>
      <c r="F47" s="19">
        <v>2640048</v>
      </c>
      <c r="G47" s="24">
        <v>186743.8</v>
      </c>
      <c r="H47" s="24">
        <v>0.89</v>
      </c>
      <c r="I47" s="31"/>
      <c r="J47" s="31"/>
      <c r="K47" s="35"/>
    </row>
    <row r="48" spans="2:11" x14ac:dyDescent="0.25">
      <c r="B48" s="8" t="s">
        <v>424</v>
      </c>
      <c r="C48" s="58" t="s">
        <v>425</v>
      </c>
      <c r="D48" s="52" t="s">
        <v>426</v>
      </c>
      <c r="E48" s="6" t="s">
        <v>427</v>
      </c>
      <c r="F48" s="19">
        <v>74413563</v>
      </c>
      <c r="G48" s="24">
        <v>174797.46</v>
      </c>
      <c r="H48" s="24">
        <v>0.83</v>
      </c>
      <c r="I48" s="31"/>
      <c r="J48" s="31"/>
      <c r="K48" s="35"/>
    </row>
    <row r="49" spans="2:11" x14ac:dyDescent="0.25">
      <c r="B49" s="8" t="s">
        <v>1010</v>
      </c>
      <c r="C49" s="58" t="s">
        <v>1011</v>
      </c>
      <c r="D49" s="52" t="s">
        <v>1012</v>
      </c>
      <c r="E49" s="6" t="s">
        <v>342</v>
      </c>
      <c r="F49" s="19">
        <v>1971393</v>
      </c>
      <c r="G49" s="24">
        <v>171156.34</v>
      </c>
      <c r="H49" s="24">
        <v>0.81</v>
      </c>
      <c r="I49" s="31"/>
      <c r="J49" s="31"/>
      <c r="K49" s="35"/>
    </row>
    <row r="50" spans="2:11" x14ac:dyDescent="0.25">
      <c r="B50" s="8" t="s">
        <v>421</v>
      </c>
      <c r="C50" s="58" t="s">
        <v>422</v>
      </c>
      <c r="D50" s="52" t="s">
        <v>423</v>
      </c>
      <c r="E50" s="6" t="s">
        <v>66</v>
      </c>
      <c r="F50" s="19">
        <v>12166040</v>
      </c>
      <c r="G50" s="24">
        <v>170896.36</v>
      </c>
      <c r="H50" s="24">
        <v>0.81</v>
      </c>
      <c r="I50" s="31"/>
      <c r="J50" s="31"/>
      <c r="K50" s="35"/>
    </row>
    <row r="51" spans="2:11" x14ac:dyDescent="0.25">
      <c r="B51" s="8" t="s">
        <v>221</v>
      </c>
      <c r="C51" s="58" t="s">
        <v>222</v>
      </c>
      <c r="D51" s="52" t="s">
        <v>223</v>
      </c>
      <c r="E51" s="6" t="s">
        <v>224</v>
      </c>
      <c r="F51" s="19">
        <v>5527998</v>
      </c>
      <c r="G51" s="24">
        <v>167830.02</v>
      </c>
      <c r="H51" s="24">
        <v>0.8</v>
      </c>
      <c r="I51" s="31"/>
      <c r="J51" s="31"/>
      <c r="K51" s="35"/>
    </row>
    <row r="52" spans="2:11" x14ac:dyDescent="0.25">
      <c r="B52" s="8" t="s">
        <v>615</v>
      </c>
      <c r="C52" s="58" t="s">
        <v>616</v>
      </c>
      <c r="D52" s="52" t="s">
        <v>617</v>
      </c>
      <c r="E52" s="6" t="s">
        <v>342</v>
      </c>
      <c r="F52" s="19">
        <v>14256960</v>
      </c>
      <c r="G52" s="24">
        <v>160996.72</v>
      </c>
      <c r="H52" s="24">
        <v>0.77</v>
      </c>
      <c r="I52" s="31"/>
      <c r="J52" s="31"/>
      <c r="K52" s="35"/>
    </row>
    <row r="53" spans="2:11" x14ac:dyDescent="0.25">
      <c r="B53" s="8" t="s">
        <v>1178</v>
      </c>
      <c r="C53" s="58" t="s">
        <v>1179</v>
      </c>
      <c r="D53" s="52" t="s">
        <v>1180</v>
      </c>
      <c r="E53" s="6" t="s">
        <v>120</v>
      </c>
      <c r="F53" s="19">
        <v>11677530</v>
      </c>
      <c r="G53" s="24">
        <v>158475.76</v>
      </c>
      <c r="H53" s="24">
        <v>0.75</v>
      </c>
      <c r="I53" s="31"/>
      <c r="J53" s="31"/>
      <c r="K53" s="35"/>
    </row>
    <row r="54" spans="2:11" x14ac:dyDescent="0.25">
      <c r="B54" s="8" t="s">
        <v>412</v>
      </c>
      <c r="C54" s="58" t="s">
        <v>413</v>
      </c>
      <c r="D54" s="52" t="s">
        <v>414</v>
      </c>
      <c r="E54" s="6" t="s">
        <v>120</v>
      </c>
      <c r="F54" s="19">
        <v>10779085</v>
      </c>
      <c r="G54" s="24">
        <v>157956.71</v>
      </c>
      <c r="H54" s="24">
        <v>0.75</v>
      </c>
      <c r="I54" s="31"/>
      <c r="J54" s="31"/>
      <c r="K54" s="35"/>
    </row>
    <row r="55" spans="2:11" x14ac:dyDescent="0.25">
      <c r="B55" s="8" t="s">
        <v>1181</v>
      </c>
      <c r="C55" s="58" t="s">
        <v>1182</v>
      </c>
      <c r="D55" s="52" t="s">
        <v>1183</v>
      </c>
      <c r="E55" s="6" t="s">
        <v>154</v>
      </c>
      <c r="F55" s="19">
        <v>8607483</v>
      </c>
      <c r="G55" s="24">
        <v>151982.32999999999</v>
      </c>
      <c r="H55" s="24">
        <v>0.72</v>
      </c>
      <c r="I55" s="31"/>
      <c r="J55" s="31"/>
      <c r="K55" s="35"/>
    </row>
    <row r="56" spans="2:11" x14ac:dyDescent="0.25">
      <c r="B56" s="8" t="s">
        <v>1184</v>
      </c>
      <c r="C56" s="58" t="s">
        <v>1185</v>
      </c>
      <c r="D56" s="52" t="s">
        <v>1186</v>
      </c>
      <c r="E56" s="6" t="s">
        <v>62</v>
      </c>
      <c r="F56" s="19">
        <v>62854486</v>
      </c>
      <c r="G56" s="24">
        <v>148613.15</v>
      </c>
      <c r="H56" s="24">
        <v>0.71</v>
      </c>
      <c r="I56" s="31"/>
      <c r="J56" s="31"/>
      <c r="K56" s="35"/>
    </row>
    <row r="57" spans="2:11" x14ac:dyDescent="0.25">
      <c r="B57" s="8" t="s">
        <v>1084</v>
      </c>
      <c r="C57" s="58" t="s">
        <v>1085</v>
      </c>
      <c r="D57" s="52" t="s">
        <v>1086</v>
      </c>
      <c r="E57" s="6" t="s">
        <v>58</v>
      </c>
      <c r="F57" s="19">
        <v>40035935</v>
      </c>
      <c r="G57" s="24">
        <v>141006.56</v>
      </c>
      <c r="H57" s="24">
        <v>0.67</v>
      </c>
      <c r="I57" s="31"/>
      <c r="J57" s="31"/>
      <c r="K57" s="35"/>
    </row>
    <row r="58" spans="2:11" x14ac:dyDescent="0.25">
      <c r="B58" s="8" t="s">
        <v>1187</v>
      </c>
      <c r="C58" s="58" t="s">
        <v>1188</v>
      </c>
      <c r="D58" s="52" t="s">
        <v>1189</v>
      </c>
      <c r="E58" s="6" t="s">
        <v>536</v>
      </c>
      <c r="F58" s="19">
        <v>12475140</v>
      </c>
      <c r="G58" s="24">
        <v>134182.60999999999</v>
      </c>
      <c r="H58" s="24">
        <v>0.64</v>
      </c>
      <c r="I58" s="31"/>
      <c r="J58" s="31"/>
      <c r="K58" s="35"/>
    </row>
    <row r="59" spans="2:11" x14ac:dyDescent="0.25">
      <c r="B59" s="8" t="s">
        <v>247</v>
      </c>
      <c r="C59" s="58" t="s">
        <v>248</v>
      </c>
      <c r="D59" s="52" t="s">
        <v>249</v>
      </c>
      <c r="E59" s="6" t="s">
        <v>154</v>
      </c>
      <c r="F59" s="19">
        <v>20607671</v>
      </c>
      <c r="G59" s="24">
        <v>118669.27</v>
      </c>
      <c r="H59" s="24">
        <v>0.56000000000000005</v>
      </c>
      <c r="I59" s="31"/>
      <c r="J59" s="31"/>
      <c r="K59" s="35"/>
    </row>
    <row r="60" spans="2:11" x14ac:dyDescent="0.25">
      <c r="B60" s="8" t="s">
        <v>391</v>
      </c>
      <c r="C60" s="58" t="s">
        <v>392</v>
      </c>
      <c r="D60" s="52" t="s">
        <v>393</v>
      </c>
      <c r="E60" s="6" t="s">
        <v>66</v>
      </c>
      <c r="F60" s="19">
        <v>54964482</v>
      </c>
      <c r="G60" s="24">
        <v>93653.98</v>
      </c>
      <c r="H60" s="24">
        <v>0.45</v>
      </c>
      <c r="I60" s="31"/>
      <c r="J60" s="31"/>
      <c r="K60" s="35"/>
    </row>
    <row r="61" spans="2:11" x14ac:dyDescent="0.25">
      <c r="C61" s="56" t="s">
        <v>191</v>
      </c>
      <c r="D61" s="52"/>
      <c r="E61" s="6"/>
      <c r="F61" s="19"/>
      <c r="G61" s="25">
        <v>20937179.16</v>
      </c>
      <c r="H61" s="25">
        <v>99.64</v>
      </c>
      <c r="I61" s="31"/>
      <c r="J61" s="31"/>
      <c r="K61" s="35"/>
    </row>
    <row r="62" spans="2:11" x14ac:dyDescent="0.25">
      <c r="C62" s="55"/>
      <c r="D62" s="52"/>
      <c r="E62" s="6"/>
      <c r="F62" s="19"/>
      <c r="G62" s="24"/>
      <c r="H62" s="24"/>
      <c r="I62" s="31"/>
      <c r="J62" s="31"/>
      <c r="K62" s="35"/>
    </row>
    <row r="63" spans="2:11" x14ac:dyDescent="0.25">
      <c r="C63" s="56" t="s">
        <v>3</v>
      </c>
      <c r="D63" s="52"/>
      <c r="E63" s="6"/>
      <c r="F63" s="19"/>
      <c r="G63" s="24" t="s">
        <v>2</v>
      </c>
      <c r="H63" s="24" t="s">
        <v>2</v>
      </c>
      <c r="I63" s="31"/>
      <c r="J63" s="31"/>
      <c r="K63" s="35"/>
    </row>
    <row r="64" spans="2:11" x14ac:dyDescent="0.25">
      <c r="C64" s="55"/>
      <c r="D64" s="52"/>
      <c r="E64" s="6"/>
      <c r="F64" s="19"/>
      <c r="G64" s="24"/>
      <c r="H64" s="24"/>
      <c r="I64" s="31"/>
      <c r="J64" s="31"/>
      <c r="K64" s="35"/>
    </row>
    <row r="65" spans="3:11" x14ac:dyDescent="0.25">
      <c r="C65" s="56" t="s">
        <v>4</v>
      </c>
      <c r="D65" s="52"/>
      <c r="E65" s="6"/>
      <c r="F65" s="19"/>
      <c r="G65" s="24" t="s">
        <v>2</v>
      </c>
      <c r="H65" s="24" t="s">
        <v>2</v>
      </c>
      <c r="I65" s="31"/>
      <c r="J65" s="31"/>
      <c r="K65" s="35"/>
    </row>
    <row r="66" spans="3:11" x14ac:dyDescent="0.25">
      <c r="C66" s="55"/>
      <c r="D66" s="52"/>
      <c r="E66" s="6"/>
      <c r="F66" s="19"/>
      <c r="G66" s="24"/>
      <c r="H66" s="24"/>
      <c r="I66" s="31"/>
      <c r="J66" s="31"/>
      <c r="K66" s="35"/>
    </row>
    <row r="67" spans="3:11" x14ac:dyDescent="0.25">
      <c r="C67" s="56" t="s">
        <v>5</v>
      </c>
      <c r="D67" s="52"/>
      <c r="E67" s="6"/>
      <c r="F67" s="19"/>
      <c r="G67" s="24"/>
      <c r="H67" s="24"/>
      <c r="I67" s="31"/>
      <c r="J67" s="31"/>
      <c r="K67" s="35"/>
    </row>
    <row r="68" spans="3:11" x14ac:dyDescent="0.25">
      <c r="C68" s="55"/>
      <c r="D68" s="52"/>
      <c r="E68" s="6"/>
      <c r="F68" s="19"/>
      <c r="G68" s="24"/>
      <c r="H68" s="24"/>
      <c r="I68" s="31"/>
      <c r="J68" s="31"/>
      <c r="K68" s="35"/>
    </row>
    <row r="69" spans="3:11" x14ac:dyDescent="0.25">
      <c r="C69" s="56" t="s">
        <v>6</v>
      </c>
      <c r="D69" s="52"/>
      <c r="E69" s="6"/>
      <c r="F69" s="19"/>
      <c r="G69" s="24" t="s">
        <v>2</v>
      </c>
      <c r="H69" s="24" t="s">
        <v>2</v>
      </c>
      <c r="I69" s="31"/>
      <c r="J69" s="31"/>
      <c r="K69" s="35"/>
    </row>
    <row r="70" spans="3:11" x14ac:dyDescent="0.25">
      <c r="C70" s="55"/>
      <c r="D70" s="52"/>
      <c r="E70" s="6"/>
      <c r="F70" s="19"/>
      <c r="G70" s="24"/>
      <c r="H70" s="24"/>
      <c r="I70" s="31"/>
      <c r="J70" s="31"/>
      <c r="K70" s="35"/>
    </row>
    <row r="71" spans="3:11" x14ac:dyDescent="0.25">
      <c r="C71" s="56" t="s">
        <v>7</v>
      </c>
      <c r="D71" s="52"/>
      <c r="E71" s="6"/>
      <c r="F71" s="19"/>
      <c r="G71" s="24" t="s">
        <v>2</v>
      </c>
      <c r="H71" s="24" t="s">
        <v>2</v>
      </c>
      <c r="I71" s="31"/>
      <c r="J71" s="31"/>
      <c r="K71" s="35"/>
    </row>
    <row r="72" spans="3:11" x14ac:dyDescent="0.25">
      <c r="C72" s="55"/>
      <c r="D72" s="52"/>
      <c r="E72" s="6"/>
      <c r="F72" s="19"/>
      <c r="G72" s="24"/>
      <c r="H72" s="24"/>
      <c r="I72" s="31"/>
      <c r="J72" s="31"/>
      <c r="K72" s="35"/>
    </row>
    <row r="73" spans="3:11" x14ac:dyDescent="0.25">
      <c r="C73" s="56" t="s">
        <v>8</v>
      </c>
      <c r="D73" s="52"/>
      <c r="E73" s="6"/>
      <c r="F73" s="19"/>
      <c r="G73" s="24" t="s">
        <v>2</v>
      </c>
      <c r="H73" s="24" t="s">
        <v>2</v>
      </c>
      <c r="I73" s="31"/>
      <c r="J73" s="31"/>
      <c r="K73" s="35"/>
    </row>
    <row r="74" spans="3:11" x14ac:dyDescent="0.25">
      <c r="C74" s="55"/>
      <c r="D74" s="52"/>
      <c r="E74" s="6"/>
      <c r="F74" s="19"/>
      <c r="G74" s="24"/>
      <c r="H74" s="24"/>
      <c r="I74" s="31"/>
      <c r="J74" s="31"/>
      <c r="K74" s="35"/>
    </row>
    <row r="75" spans="3:11" x14ac:dyDescent="0.25">
      <c r="C75" s="56" t="s">
        <v>9</v>
      </c>
      <c r="D75" s="52"/>
      <c r="E75" s="6"/>
      <c r="F75" s="19"/>
      <c r="G75" s="24" t="s">
        <v>2</v>
      </c>
      <c r="H75" s="24" t="s">
        <v>2</v>
      </c>
      <c r="I75" s="31"/>
      <c r="J75" s="31"/>
      <c r="K75" s="35"/>
    </row>
    <row r="76" spans="3:11" x14ac:dyDescent="0.25">
      <c r="C76" s="55"/>
      <c r="D76" s="52"/>
      <c r="E76" s="6"/>
      <c r="F76" s="19"/>
      <c r="G76" s="24"/>
      <c r="H76" s="24"/>
      <c r="I76" s="31"/>
      <c r="J76" s="31"/>
      <c r="K76" s="35"/>
    </row>
    <row r="77" spans="3:11" x14ac:dyDescent="0.25">
      <c r="C77" s="56" t="s">
        <v>10</v>
      </c>
      <c r="D77" s="52"/>
      <c r="E77" s="6"/>
      <c r="F77" s="19"/>
      <c r="G77" s="24" t="s">
        <v>2</v>
      </c>
      <c r="H77" s="24" t="s">
        <v>2</v>
      </c>
      <c r="I77" s="31"/>
      <c r="J77" s="31"/>
      <c r="K77" s="35"/>
    </row>
    <row r="78" spans="3:11" x14ac:dyDescent="0.25">
      <c r="C78" s="55"/>
      <c r="D78" s="52"/>
      <c r="E78" s="6"/>
      <c r="F78" s="19"/>
      <c r="G78" s="24"/>
      <c r="H78" s="24"/>
      <c r="I78" s="31"/>
      <c r="J78" s="31"/>
      <c r="K78" s="35"/>
    </row>
    <row r="79" spans="3:11" x14ac:dyDescent="0.25">
      <c r="C79" s="56" t="s">
        <v>11</v>
      </c>
      <c r="D79" s="52"/>
      <c r="E79" s="6"/>
      <c r="F79" s="19"/>
      <c r="G79" s="24" t="s">
        <v>2</v>
      </c>
      <c r="H79" s="24" t="s">
        <v>2</v>
      </c>
      <c r="I79" s="31"/>
      <c r="J79" s="31"/>
      <c r="K79" s="35"/>
    </row>
    <row r="80" spans="3:11" x14ac:dyDescent="0.25">
      <c r="C80" s="55"/>
      <c r="D80" s="52"/>
      <c r="E80" s="6"/>
      <c r="F80" s="19"/>
      <c r="G80" s="24"/>
      <c r="H80" s="24"/>
      <c r="I80" s="31"/>
      <c r="J80" s="31"/>
      <c r="K80" s="35"/>
    </row>
    <row r="81" spans="1:11" x14ac:dyDescent="0.25">
      <c r="C81" s="56" t="s">
        <v>13</v>
      </c>
      <c r="D81" s="52"/>
      <c r="E81" s="6"/>
      <c r="F81" s="19"/>
      <c r="G81" s="24"/>
      <c r="H81" s="24"/>
      <c r="I81" s="31"/>
      <c r="J81" s="31"/>
      <c r="K81" s="35"/>
    </row>
    <row r="82" spans="1:11" x14ac:dyDescent="0.25">
      <c r="C82" s="55"/>
      <c r="D82" s="52"/>
      <c r="E82" s="6"/>
      <c r="F82" s="19"/>
      <c r="G82" s="24"/>
      <c r="H82" s="24"/>
      <c r="I82" s="31"/>
      <c r="J82" s="31"/>
      <c r="K82" s="35"/>
    </row>
    <row r="83" spans="1:11" x14ac:dyDescent="0.25">
      <c r="C83" s="56" t="s">
        <v>14</v>
      </c>
      <c r="D83" s="52"/>
      <c r="E83" s="6"/>
      <c r="F83" s="19"/>
      <c r="G83" s="24" t="s">
        <v>2</v>
      </c>
      <c r="H83" s="24" t="s">
        <v>2</v>
      </c>
      <c r="I83" s="31"/>
      <c r="J83" s="31"/>
      <c r="K83" s="35"/>
    </row>
    <row r="84" spans="1:11" x14ac:dyDescent="0.25">
      <c r="C84" s="55"/>
      <c r="D84" s="52"/>
      <c r="E84" s="6"/>
      <c r="F84" s="19"/>
      <c r="G84" s="24"/>
      <c r="H84" s="24"/>
      <c r="I84" s="31"/>
      <c r="J84" s="31"/>
      <c r="K84" s="35"/>
    </row>
    <row r="85" spans="1:11" x14ac:dyDescent="0.25">
      <c r="C85" s="56" t="s">
        <v>15</v>
      </c>
      <c r="D85" s="52"/>
      <c r="E85" s="6"/>
      <c r="F85" s="19"/>
      <c r="G85" s="24" t="s">
        <v>2</v>
      </c>
      <c r="H85" s="24" t="s">
        <v>2</v>
      </c>
      <c r="I85" s="31"/>
      <c r="J85" s="31"/>
      <c r="K85" s="35"/>
    </row>
    <row r="86" spans="1:11" x14ac:dyDescent="0.25">
      <c r="C86" s="55"/>
      <c r="D86" s="52"/>
      <c r="E86" s="6"/>
      <c r="F86" s="19"/>
      <c r="G86" s="24"/>
      <c r="H86" s="24"/>
      <c r="I86" s="31"/>
      <c r="J86" s="31"/>
      <c r="K86" s="35"/>
    </row>
    <row r="87" spans="1:11" x14ac:dyDescent="0.25">
      <c r="C87" s="56" t="s">
        <v>16</v>
      </c>
      <c r="D87" s="52"/>
      <c r="E87" s="6"/>
      <c r="F87" s="19"/>
      <c r="G87" s="24" t="s">
        <v>2</v>
      </c>
      <c r="H87" s="24" t="s">
        <v>2</v>
      </c>
      <c r="I87" s="31"/>
      <c r="J87" s="31"/>
      <c r="K87" s="35"/>
    </row>
    <row r="88" spans="1:11" x14ac:dyDescent="0.25">
      <c r="C88" s="55"/>
      <c r="D88" s="52"/>
      <c r="E88" s="6"/>
      <c r="F88" s="19"/>
      <c r="G88" s="24"/>
      <c r="H88" s="24"/>
      <c r="I88" s="31"/>
      <c r="J88" s="31"/>
      <c r="K88" s="35"/>
    </row>
    <row r="89" spans="1:11" x14ac:dyDescent="0.25">
      <c r="C89" s="56" t="s">
        <v>17</v>
      </c>
      <c r="D89" s="52"/>
      <c r="E89" s="6"/>
      <c r="F89" s="19"/>
      <c r="G89" s="24" t="s">
        <v>2</v>
      </c>
      <c r="H89" s="24" t="s">
        <v>2</v>
      </c>
      <c r="I89" s="31"/>
      <c r="J89" s="31"/>
      <c r="K89" s="35"/>
    </row>
    <row r="90" spans="1:11" x14ac:dyDescent="0.25">
      <c r="C90" s="55"/>
      <c r="D90" s="52"/>
      <c r="E90" s="6"/>
      <c r="F90" s="19"/>
      <c r="G90" s="24"/>
      <c r="H90" s="24"/>
      <c r="I90" s="31"/>
      <c r="J90" s="31"/>
      <c r="K90" s="35"/>
    </row>
    <row r="91" spans="1:11" x14ac:dyDescent="0.25">
      <c r="C91" s="56" t="s">
        <v>18</v>
      </c>
      <c r="D91" s="52"/>
      <c r="E91" s="6"/>
      <c r="F91" s="19"/>
      <c r="G91" s="24" t="s">
        <v>2</v>
      </c>
      <c r="H91" s="24" t="s">
        <v>2</v>
      </c>
      <c r="I91" s="31"/>
      <c r="J91" s="31"/>
      <c r="K91" s="35"/>
    </row>
    <row r="92" spans="1:11" x14ac:dyDescent="0.25">
      <c r="C92" s="55"/>
      <c r="D92" s="52"/>
      <c r="E92" s="6"/>
      <c r="F92" s="19"/>
      <c r="G92" s="24"/>
      <c r="H92" s="24"/>
      <c r="I92" s="31"/>
      <c r="J92" s="31"/>
      <c r="K92" s="35"/>
    </row>
    <row r="93" spans="1:11" x14ac:dyDescent="0.25">
      <c r="A93" s="10"/>
      <c r="B93" s="28"/>
      <c r="C93" s="56" t="s">
        <v>19</v>
      </c>
      <c r="D93" s="52"/>
      <c r="E93" s="6"/>
      <c r="F93" s="19"/>
      <c r="G93" s="24"/>
      <c r="H93" s="24"/>
      <c r="I93" s="31"/>
      <c r="J93" s="31"/>
      <c r="K93" s="35"/>
    </row>
    <row r="94" spans="1:11" x14ac:dyDescent="0.25">
      <c r="A94" s="28"/>
      <c r="B94" s="28"/>
      <c r="C94" s="56" t="s">
        <v>20</v>
      </c>
      <c r="D94" s="52"/>
      <c r="E94" s="6"/>
      <c r="F94" s="19"/>
      <c r="G94" s="24" t="s">
        <v>2</v>
      </c>
      <c r="H94" s="24" t="s">
        <v>2</v>
      </c>
      <c r="I94" s="31"/>
      <c r="J94" s="31"/>
      <c r="K94" s="35"/>
    </row>
    <row r="95" spans="1:11" x14ac:dyDescent="0.25">
      <c r="A95" s="28"/>
      <c r="B95" s="28"/>
      <c r="C95" s="56"/>
      <c r="D95" s="52"/>
      <c r="E95" s="6"/>
      <c r="F95" s="19"/>
      <c r="G95" s="24"/>
      <c r="H95" s="24"/>
      <c r="I95" s="31"/>
      <c r="J95" s="31"/>
      <c r="K95" s="35"/>
    </row>
    <row r="96" spans="1:11" x14ac:dyDescent="0.25">
      <c r="A96" s="28"/>
      <c r="B96" s="28"/>
      <c r="C96" s="56" t="s">
        <v>21</v>
      </c>
      <c r="D96" s="52"/>
      <c r="E96" s="6"/>
      <c r="F96" s="19"/>
      <c r="G96" s="24" t="s">
        <v>2</v>
      </c>
      <c r="H96" s="24" t="s">
        <v>2</v>
      </c>
      <c r="I96" s="31"/>
      <c r="J96" s="31"/>
      <c r="K96" s="35"/>
    </row>
    <row r="97" spans="1:54" x14ac:dyDescent="0.25">
      <c r="A97" s="28"/>
      <c r="B97" s="28"/>
      <c r="C97" s="56"/>
      <c r="D97" s="52"/>
      <c r="E97" s="6"/>
      <c r="F97" s="19"/>
      <c r="G97" s="24"/>
      <c r="H97" s="24"/>
      <c r="I97" s="31"/>
      <c r="J97" s="31"/>
      <c r="K97" s="35"/>
    </row>
    <row r="98" spans="1:54" x14ac:dyDescent="0.25">
      <c r="A98" s="28"/>
      <c r="B98" s="28"/>
      <c r="C98" s="56" t="s">
        <v>22</v>
      </c>
      <c r="D98" s="52"/>
      <c r="E98" s="6"/>
      <c r="F98" s="19"/>
      <c r="G98" s="24" t="s">
        <v>2</v>
      </c>
      <c r="H98" s="24" t="s">
        <v>2</v>
      </c>
      <c r="I98" s="31"/>
      <c r="J98" s="31"/>
      <c r="K98" s="35"/>
    </row>
    <row r="99" spans="1:54" x14ac:dyDescent="0.25">
      <c r="A99" s="28"/>
      <c r="B99" s="28"/>
      <c r="C99" s="56"/>
      <c r="D99" s="52"/>
      <c r="E99" s="6"/>
      <c r="F99" s="19"/>
      <c r="G99" s="24"/>
      <c r="H99" s="24"/>
      <c r="I99" s="31"/>
      <c r="J99" s="31"/>
      <c r="K99" s="35"/>
    </row>
    <row r="100" spans="1:54" x14ac:dyDescent="0.25">
      <c r="A100" s="28"/>
      <c r="B100" s="28"/>
      <c r="C100" s="56" t="s">
        <v>23</v>
      </c>
      <c r="D100" s="52"/>
      <c r="E100" s="6"/>
      <c r="F100" s="19"/>
      <c r="G100" s="24" t="s">
        <v>2</v>
      </c>
      <c r="H100" s="24" t="s">
        <v>2</v>
      </c>
      <c r="I100" s="31"/>
      <c r="J100" s="31"/>
      <c r="K100" s="35"/>
    </row>
    <row r="101" spans="1:54" x14ac:dyDescent="0.25">
      <c r="A101" s="28"/>
      <c r="B101" s="28"/>
      <c r="C101" s="56"/>
      <c r="D101" s="52"/>
      <c r="E101" s="6"/>
      <c r="F101" s="19"/>
      <c r="G101" s="24"/>
      <c r="H101" s="24"/>
      <c r="I101" s="31"/>
      <c r="J101" s="31"/>
      <c r="K101" s="35"/>
    </row>
    <row r="102" spans="1:54" x14ac:dyDescent="0.25">
      <c r="C102" s="57" t="s">
        <v>24</v>
      </c>
      <c r="D102" s="52"/>
      <c r="E102" s="6"/>
      <c r="F102" s="19"/>
      <c r="G102" s="24"/>
      <c r="H102" s="24"/>
      <c r="I102" s="31"/>
      <c r="J102" s="31"/>
      <c r="K102" s="35"/>
    </row>
    <row r="103" spans="1:54" x14ac:dyDescent="0.25">
      <c r="B103" s="8" t="s">
        <v>203</v>
      </c>
      <c r="C103" s="58" t="s">
        <v>204</v>
      </c>
      <c r="D103" s="52"/>
      <c r="E103" s="6"/>
      <c r="F103" s="19"/>
      <c r="G103" s="24">
        <v>17994.71</v>
      </c>
      <c r="H103" s="24">
        <v>0.09</v>
      </c>
      <c r="I103" s="31"/>
      <c r="J103" s="31"/>
      <c r="K103" s="35"/>
    </row>
    <row r="104" spans="1:54" x14ac:dyDescent="0.25">
      <c r="C104" s="56" t="s">
        <v>191</v>
      </c>
      <c r="D104" s="52"/>
      <c r="E104" s="6"/>
      <c r="F104" s="19"/>
      <c r="G104" s="25">
        <v>17994.71</v>
      </c>
      <c r="H104" s="25">
        <v>0.09</v>
      </c>
      <c r="I104" s="31"/>
      <c r="J104" s="31"/>
      <c r="K104" s="35"/>
    </row>
    <row r="105" spans="1:54" x14ac:dyDescent="0.25">
      <c r="C105" s="55"/>
      <c r="D105" s="52"/>
      <c r="E105" s="6"/>
      <c r="F105" s="19"/>
      <c r="G105" s="24"/>
      <c r="H105" s="24"/>
      <c r="I105" s="31"/>
      <c r="J105" s="31"/>
      <c r="K105" s="35"/>
    </row>
    <row r="106" spans="1:54" x14ac:dyDescent="0.25">
      <c r="A106" s="10"/>
      <c r="B106" s="28"/>
      <c r="C106" s="56" t="s">
        <v>25</v>
      </c>
      <c r="D106" s="52"/>
      <c r="E106" s="6"/>
      <c r="F106" s="19"/>
      <c r="G106" s="24"/>
      <c r="H106" s="24"/>
      <c r="I106" s="31"/>
      <c r="J106" s="31"/>
      <c r="K106" s="35"/>
    </row>
    <row r="107" spans="1:54" s="2" customFormat="1" ht="13.5" x14ac:dyDescent="0.25">
      <c r="A107" s="28"/>
      <c r="B107" s="28"/>
      <c r="C107" s="55" t="s">
        <v>4578</v>
      </c>
      <c r="D107" s="52"/>
      <c r="E107" s="6"/>
      <c r="F107" s="19"/>
      <c r="G107" s="24" t="s">
        <v>2</v>
      </c>
      <c r="H107" s="24" t="s">
        <v>2</v>
      </c>
      <c r="I107" s="31"/>
      <c r="J107" s="31"/>
      <c r="K107" s="35"/>
      <c r="L107" s="3"/>
      <c r="AI107" s="3"/>
      <c r="AV107" s="3"/>
      <c r="AX107" s="3"/>
      <c r="BB107" s="3"/>
    </row>
    <row r="108" spans="1:54" x14ac:dyDescent="0.25">
      <c r="B108" s="8"/>
      <c r="C108" s="58" t="s">
        <v>205</v>
      </c>
      <c r="D108" s="52"/>
      <c r="E108" s="6"/>
      <c r="F108" s="19"/>
      <c r="G108" s="24">
        <v>53798.58</v>
      </c>
      <c r="H108" s="24">
        <v>0.27</v>
      </c>
      <c r="I108" s="31"/>
      <c r="J108" s="31"/>
      <c r="K108" s="35"/>
    </row>
    <row r="109" spans="1:54" x14ac:dyDescent="0.25">
      <c r="C109" s="56" t="s">
        <v>191</v>
      </c>
      <c r="D109" s="52"/>
      <c r="E109" s="6"/>
      <c r="F109" s="19"/>
      <c r="G109" s="25">
        <v>53798.58</v>
      </c>
      <c r="H109" s="25">
        <v>0.27</v>
      </c>
      <c r="I109" s="31"/>
      <c r="J109" s="31"/>
      <c r="K109" s="35"/>
    </row>
    <row r="110" spans="1:54" x14ac:dyDescent="0.25">
      <c r="C110" s="55"/>
      <c r="D110" s="52"/>
      <c r="E110" s="6"/>
      <c r="F110" s="19"/>
      <c r="G110" s="24"/>
      <c r="H110" s="24"/>
      <c r="I110" s="31"/>
      <c r="J110" s="31"/>
      <c r="K110" s="35"/>
    </row>
    <row r="111" spans="1:54" x14ac:dyDescent="0.25">
      <c r="C111" s="59" t="s">
        <v>206</v>
      </c>
      <c r="D111" s="53"/>
      <c r="E111" s="5"/>
      <c r="F111" s="20"/>
      <c r="G111" s="26">
        <v>21008972.449999999</v>
      </c>
      <c r="H111" s="26">
        <v>100</v>
      </c>
      <c r="I111" s="32"/>
      <c r="J111" s="32"/>
      <c r="K111" s="36"/>
    </row>
    <row r="114" spans="1:256" x14ac:dyDescent="0.25">
      <c r="C114" s="1" t="s">
        <v>207</v>
      </c>
    </row>
    <row r="115" spans="1:256" x14ac:dyDescent="0.25">
      <c r="C115" s="37" t="s">
        <v>208</v>
      </c>
      <c r="D115" s="37"/>
      <c r="E115" s="37"/>
      <c r="F115" s="37"/>
      <c r="G115" s="37"/>
      <c r="H115" s="37"/>
      <c r="I115" s="37"/>
      <c r="J115" s="37"/>
      <c r="K115" s="37"/>
    </row>
    <row r="116" spans="1:256" x14ac:dyDescent="0.25">
      <c r="C116" s="2" t="s">
        <v>209</v>
      </c>
    </row>
    <row r="117" spans="1:256" x14ac:dyDescent="0.25">
      <c r="C117" s="2" t="s">
        <v>210</v>
      </c>
    </row>
    <row r="118" spans="1:256" ht="30" customHeight="1" x14ac:dyDescent="0.25">
      <c r="C118" s="164" t="s">
        <v>211</v>
      </c>
      <c r="D118" s="165"/>
      <c r="E118" s="165"/>
      <c r="F118" s="165"/>
      <c r="G118" s="165"/>
      <c r="H118" s="165"/>
      <c r="I118" s="165"/>
      <c r="J118" s="165"/>
      <c r="K118" s="165"/>
    </row>
    <row r="119" spans="1:256" x14ac:dyDescent="0.25">
      <c r="C119" s="2" t="s">
        <v>212</v>
      </c>
    </row>
    <row r="121" spans="1:256" x14ac:dyDescent="0.25">
      <c r="C121" s="2" t="s">
        <v>5016</v>
      </c>
      <c r="E121" s="2" t="s">
        <v>2</v>
      </c>
    </row>
    <row r="123" spans="1:256" x14ac:dyDescent="0.25">
      <c r="C123" s="2" t="s">
        <v>5017</v>
      </c>
      <c r="E123" s="2" t="s">
        <v>2</v>
      </c>
    </row>
    <row r="125" spans="1:256" x14ac:dyDescent="0.25">
      <c r="C125" s="2" t="s">
        <v>5064</v>
      </c>
    </row>
    <row r="127" spans="1:256" x14ac:dyDescent="0.25">
      <c r="C127" s="2" t="s">
        <v>5065</v>
      </c>
    </row>
    <row r="128" spans="1:256" s="86" customFormat="1" ht="35.25" customHeight="1" x14ac:dyDescent="0.25">
      <c r="A128" s="82"/>
      <c r="B128" s="82"/>
      <c r="C128" s="87" t="s">
        <v>5022</v>
      </c>
      <c r="D128" s="91" t="s">
        <v>5023</v>
      </c>
      <c r="E128" s="91" t="s">
        <v>5024</v>
      </c>
      <c r="F128" s="83"/>
      <c r="G128" s="84"/>
      <c r="H128" s="84"/>
      <c r="I128" s="84"/>
      <c r="J128" s="84"/>
      <c r="K128" s="85"/>
      <c r="L128" s="85"/>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5"/>
      <c r="AJ128" s="82"/>
      <c r="AK128" s="82"/>
      <c r="AL128" s="82"/>
      <c r="AM128" s="82"/>
      <c r="AN128" s="82"/>
      <c r="AO128" s="82"/>
      <c r="AP128" s="82"/>
      <c r="AQ128" s="82"/>
      <c r="AR128" s="82"/>
      <c r="AS128" s="82"/>
      <c r="AT128" s="82"/>
      <c r="AU128" s="82"/>
      <c r="AV128" s="85"/>
      <c r="AW128" s="82"/>
      <c r="AX128" s="85"/>
      <c r="AY128" s="82"/>
      <c r="AZ128" s="82"/>
      <c r="BA128" s="82"/>
      <c r="BB128" s="85"/>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82"/>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row>
    <row r="129" spans="1:256" s="86" customFormat="1" x14ac:dyDescent="0.25">
      <c r="A129" s="82"/>
      <c r="B129" s="82"/>
      <c r="C129" s="88" t="s">
        <v>5059</v>
      </c>
      <c r="D129" s="93">
        <v>252.25399999999999</v>
      </c>
      <c r="E129" s="93">
        <v>256.44920000000002</v>
      </c>
      <c r="F129" s="83"/>
      <c r="G129" s="84"/>
      <c r="H129" s="84"/>
      <c r="I129" s="84"/>
      <c r="J129" s="84"/>
      <c r="K129" s="85"/>
      <c r="L129" s="85"/>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5"/>
      <c r="AJ129" s="82"/>
      <c r="AK129" s="82"/>
      <c r="AL129" s="82"/>
      <c r="AM129" s="82"/>
      <c r="AN129" s="82"/>
      <c r="AO129" s="82"/>
      <c r="AP129" s="82"/>
      <c r="AQ129" s="82"/>
      <c r="AR129" s="82"/>
      <c r="AS129" s="82"/>
      <c r="AT129" s="82"/>
      <c r="AU129" s="82"/>
      <c r="AV129" s="85"/>
      <c r="AW129" s="82"/>
      <c r="AX129" s="85"/>
      <c r="AY129" s="82"/>
      <c r="AZ129" s="82"/>
      <c r="BA129" s="82"/>
      <c r="BB129" s="85"/>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82"/>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row>
    <row r="131" spans="1:256" x14ac:dyDescent="0.25">
      <c r="C131" s="2" t="s">
        <v>5066</v>
      </c>
      <c r="E131" s="2" t="s">
        <v>2</v>
      </c>
    </row>
    <row r="133" spans="1:256" x14ac:dyDescent="0.25">
      <c r="C133" s="2" t="s">
        <v>5067</v>
      </c>
      <c r="E133" s="2" t="s">
        <v>2</v>
      </c>
    </row>
    <row r="135" spans="1:256" x14ac:dyDescent="0.25">
      <c r="C135" s="2" t="s">
        <v>5018</v>
      </c>
      <c r="E135" s="2" t="s">
        <v>2</v>
      </c>
    </row>
    <row r="137" spans="1:256" x14ac:dyDescent="0.25">
      <c r="C137" s="2" t="s">
        <v>5019</v>
      </c>
      <c r="E137" s="2" t="s">
        <v>2</v>
      </c>
    </row>
    <row r="139" spans="1:256" x14ac:dyDescent="0.25">
      <c r="C139" s="2" t="s">
        <v>5020</v>
      </c>
      <c r="E139" s="99">
        <v>4.9875081535479752E-2</v>
      </c>
    </row>
    <row r="141" spans="1:256" x14ac:dyDescent="0.25">
      <c r="C141" s="2" t="s">
        <v>5021</v>
      </c>
      <c r="E141" s="100" t="s">
        <v>5182</v>
      </c>
    </row>
    <row r="143" spans="1:256" x14ac:dyDescent="0.25">
      <c r="C143" s="2" t="s">
        <v>5068</v>
      </c>
      <c r="E143" s="2" t="s">
        <v>2</v>
      </c>
    </row>
    <row r="145" spans="3:5" x14ac:dyDescent="0.25">
      <c r="C145" s="2" t="s">
        <v>5183</v>
      </c>
    </row>
    <row r="147" spans="3:5" x14ac:dyDescent="0.25">
      <c r="C147" s="1" t="s">
        <v>5250</v>
      </c>
      <c r="E147" s="162" t="s">
        <v>5251</v>
      </c>
    </row>
    <row r="148" spans="3:5" x14ac:dyDescent="0.25">
      <c r="E148" s="2" t="s">
        <v>5261</v>
      </c>
    </row>
  </sheetData>
  <mergeCells count="1">
    <mergeCell ref="C118:K118"/>
  </mergeCells>
  <hyperlinks>
    <hyperlink ref="J2" location="'Index'!A1" display="'Index'!A1" xr:uid="{ECF428CF-5806-4E77-BE03-EFC3D6D1ED07}"/>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C6D36-E109-4B65-A11D-DBBDB1395499}">
  <sheetPr codeName="Sheet1"/>
  <dimension ref="A1:IV99"/>
  <sheetViews>
    <sheetView showGridLines="0" zoomScale="90" zoomScaleNormal="90" workbookViewId="0">
      <pane ySplit="6" topLeftCell="A8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2906</v>
      </c>
      <c r="J2" s="38" t="s">
        <v>4568</v>
      </c>
    </row>
    <row r="3" spans="1:54" ht="16.5" x14ac:dyDescent="0.3">
      <c r="C3" s="1" t="s">
        <v>28</v>
      </c>
      <c r="D3" s="21" t="s">
        <v>2907</v>
      </c>
      <c r="F3" s="75" t="s">
        <v>4653</v>
      </c>
      <c r="G3" s="13" t="s">
        <v>4490</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1:11" x14ac:dyDescent="0.25">
      <c r="A17" s="28"/>
      <c r="B17" s="28"/>
      <c r="C17" s="56" t="s">
        <v>6</v>
      </c>
      <c r="D17" s="52"/>
      <c r="E17" s="6"/>
      <c r="F17" s="19"/>
      <c r="G17" s="24" t="s">
        <v>2</v>
      </c>
      <c r="H17" s="24" t="s">
        <v>2</v>
      </c>
      <c r="I17" s="31"/>
      <c r="J17" s="31"/>
      <c r="K17" s="35"/>
    </row>
    <row r="18" spans="1:11" x14ac:dyDescent="0.25">
      <c r="A18" s="28"/>
      <c r="B18" s="28"/>
      <c r="C18" s="56"/>
      <c r="D18" s="52"/>
      <c r="E18" s="6"/>
      <c r="F18" s="19"/>
      <c r="G18" s="24"/>
      <c r="H18" s="24"/>
      <c r="I18" s="31"/>
      <c r="J18" s="31"/>
      <c r="K18" s="35"/>
    </row>
    <row r="19" spans="1:11" x14ac:dyDescent="0.25">
      <c r="A19" s="28"/>
      <c r="B19" s="28"/>
      <c r="C19" s="56" t="s">
        <v>7</v>
      </c>
      <c r="D19" s="52"/>
      <c r="E19" s="6"/>
      <c r="F19" s="19"/>
      <c r="G19" s="24" t="s">
        <v>2</v>
      </c>
      <c r="H19" s="24" t="s">
        <v>2</v>
      </c>
      <c r="I19" s="31"/>
      <c r="J19" s="31"/>
      <c r="K19" s="35"/>
    </row>
    <row r="20" spans="1:11" x14ac:dyDescent="0.25">
      <c r="A20" s="28"/>
      <c r="B20" s="28"/>
      <c r="C20" s="56"/>
      <c r="D20" s="52"/>
      <c r="E20" s="6"/>
      <c r="F20" s="19"/>
      <c r="G20" s="24"/>
      <c r="H20" s="24"/>
      <c r="I20" s="31"/>
      <c r="J20" s="31"/>
      <c r="K20" s="35"/>
    </row>
    <row r="21" spans="1:11" x14ac:dyDescent="0.25">
      <c r="A21" s="28"/>
      <c r="B21" s="28"/>
      <c r="C21" s="56" t="s">
        <v>8</v>
      </c>
      <c r="D21" s="52"/>
      <c r="E21" s="6"/>
      <c r="F21" s="19"/>
      <c r="G21" s="24" t="s">
        <v>2</v>
      </c>
      <c r="H21" s="24" t="s">
        <v>2</v>
      </c>
      <c r="I21" s="31"/>
      <c r="J21" s="31"/>
      <c r="K21" s="35"/>
    </row>
    <row r="22" spans="1:11" x14ac:dyDescent="0.25">
      <c r="A22" s="28"/>
      <c r="B22" s="28"/>
      <c r="C22" s="56"/>
      <c r="D22" s="52"/>
      <c r="E22" s="6"/>
      <c r="F22" s="19"/>
      <c r="G22" s="24"/>
      <c r="H22" s="24"/>
      <c r="I22" s="31"/>
      <c r="J22" s="31"/>
      <c r="K22" s="35"/>
    </row>
    <row r="23" spans="1:11" x14ac:dyDescent="0.25">
      <c r="C23" s="57" t="s">
        <v>9</v>
      </c>
      <c r="D23" s="52"/>
      <c r="E23" s="6"/>
      <c r="F23" s="19"/>
      <c r="G23" s="24"/>
      <c r="H23" s="24"/>
      <c r="I23" s="31"/>
      <c r="J23" s="31"/>
      <c r="K23" s="35"/>
    </row>
    <row r="24" spans="1:11" x14ac:dyDescent="0.25">
      <c r="B24" s="8" t="s">
        <v>783</v>
      </c>
      <c r="C24" s="58" t="s">
        <v>784</v>
      </c>
      <c r="D24" s="52" t="s">
        <v>785</v>
      </c>
      <c r="E24" s="6" t="s">
        <v>202</v>
      </c>
      <c r="F24" s="19">
        <v>322557900</v>
      </c>
      <c r="G24" s="24">
        <v>327238.21999999997</v>
      </c>
      <c r="H24" s="24">
        <v>99.06</v>
      </c>
      <c r="I24" s="31">
        <v>6.8480401999999998</v>
      </c>
      <c r="J24" s="31"/>
      <c r="K24" s="35"/>
    </row>
    <row r="25" spans="1:11" x14ac:dyDescent="0.25">
      <c r="C25" s="56" t="s">
        <v>191</v>
      </c>
      <c r="D25" s="52"/>
      <c r="E25" s="6"/>
      <c r="F25" s="19"/>
      <c r="G25" s="25">
        <v>327238.21999999997</v>
      </c>
      <c r="H25" s="25">
        <v>99.06</v>
      </c>
      <c r="I25" s="31"/>
      <c r="J25" s="31"/>
      <c r="K25" s="35"/>
    </row>
    <row r="26" spans="1:11" x14ac:dyDescent="0.25">
      <c r="C26" s="55"/>
      <c r="D26" s="52"/>
      <c r="E26" s="6"/>
      <c r="F26" s="19"/>
      <c r="G26" s="24"/>
      <c r="H26" s="24"/>
      <c r="I26" s="31"/>
      <c r="J26" s="31"/>
      <c r="K26" s="35"/>
    </row>
    <row r="27" spans="1:11" x14ac:dyDescent="0.25">
      <c r="C27" s="56" t="s">
        <v>10</v>
      </c>
      <c r="D27" s="52"/>
      <c r="E27" s="6"/>
      <c r="F27" s="19"/>
      <c r="G27" s="24" t="s">
        <v>2</v>
      </c>
      <c r="H27" s="24" t="s">
        <v>2</v>
      </c>
      <c r="I27" s="31"/>
      <c r="J27" s="31"/>
      <c r="K27" s="35"/>
    </row>
    <row r="28" spans="1:11" x14ac:dyDescent="0.25">
      <c r="C28" s="55"/>
      <c r="D28" s="52"/>
      <c r="E28" s="6"/>
      <c r="F28" s="19"/>
      <c r="G28" s="24"/>
      <c r="H28" s="24"/>
      <c r="I28" s="31"/>
      <c r="J28" s="31"/>
      <c r="K28" s="35"/>
    </row>
    <row r="29" spans="1:11" x14ac:dyDescent="0.25">
      <c r="C29" s="56" t="s">
        <v>11</v>
      </c>
      <c r="D29" s="52"/>
      <c r="E29" s="6"/>
      <c r="F29" s="19"/>
      <c r="G29" s="24" t="s">
        <v>2</v>
      </c>
      <c r="H29" s="24" t="s">
        <v>2</v>
      </c>
      <c r="I29" s="31"/>
      <c r="J29" s="31"/>
      <c r="K29" s="35"/>
    </row>
    <row r="30" spans="1:11" x14ac:dyDescent="0.25">
      <c r="C30" s="55"/>
      <c r="D30" s="52"/>
      <c r="E30" s="6"/>
      <c r="F30" s="19"/>
      <c r="G30" s="24"/>
      <c r="H30" s="24"/>
      <c r="I30" s="31"/>
      <c r="J30" s="31"/>
      <c r="K30" s="35"/>
    </row>
    <row r="31" spans="1:11" x14ac:dyDescent="0.25">
      <c r="C31" s="56" t="s">
        <v>13</v>
      </c>
      <c r="D31" s="52"/>
      <c r="E31" s="6"/>
      <c r="F31" s="19"/>
      <c r="G31" s="24"/>
      <c r="H31" s="24"/>
      <c r="I31" s="31"/>
      <c r="J31" s="31"/>
      <c r="K31" s="35"/>
    </row>
    <row r="32" spans="1:11" x14ac:dyDescent="0.25">
      <c r="C32" s="55"/>
      <c r="D32" s="52"/>
      <c r="E32" s="6"/>
      <c r="F32" s="19"/>
      <c r="G32" s="24"/>
      <c r="H32" s="24"/>
      <c r="I32" s="31"/>
      <c r="J32" s="31"/>
      <c r="K32" s="35"/>
    </row>
    <row r="33" spans="1:11" x14ac:dyDescent="0.25">
      <c r="C33" s="56" t="s">
        <v>14</v>
      </c>
      <c r="D33" s="52"/>
      <c r="E33" s="6"/>
      <c r="F33" s="19"/>
      <c r="G33" s="24" t="s">
        <v>2</v>
      </c>
      <c r="H33" s="24" t="s">
        <v>2</v>
      </c>
      <c r="I33" s="31"/>
      <c r="J33" s="31"/>
      <c r="K33" s="35"/>
    </row>
    <row r="34" spans="1:11" x14ac:dyDescent="0.25">
      <c r="C34" s="55"/>
      <c r="D34" s="52"/>
      <c r="E34" s="6"/>
      <c r="F34" s="19"/>
      <c r="G34" s="24"/>
      <c r="H34" s="24"/>
      <c r="I34" s="31"/>
      <c r="J34" s="31"/>
      <c r="K34" s="35"/>
    </row>
    <row r="35" spans="1:11" x14ac:dyDescent="0.25">
      <c r="C35" s="56" t="s">
        <v>15</v>
      </c>
      <c r="D35" s="52"/>
      <c r="E35" s="6"/>
      <c r="F35" s="19"/>
      <c r="G35" s="24" t="s">
        <v>2</v>
      </c>
      <c r="H35" s="24" t="s">
        <v>2</v>
      </c>
      <c r="I35" s="31"/>
      <c r="J35" s="31"/>
      <c r="K35" s="35"/>
    </row>
    <row r="36" spans="1:11" x14ac:dyDescent="0.25">
      <c r="C36" s="55"/>
      <c r="D36" s="52"/>
      <c r="E36" s="6"/>
      <c r="F36" s="19"/>
      <c r="G36" s="24"/>
      <c r="H36" s="24"/>
      <c r="I36" s="31"/>
      <c r="J36" s="31"/>
      <c r="K36" s="35"/>
    </row>
    <row r="37" spans="1:11" x14ac:dyDescent="0.25">
      <c r="C37" s="56" t="s">
        <v>16</v>
      </c>
      <c r="D37" s="52"/>
      <c r="E37" s="6"/>
      <c r="F37" s="19"/>
      <c r="G37" s="24" t="s">
        <v>2</v>
      </c>
      <c r="H37" s="24" t="s">
        <v>2</v>
      </c>
      <c r="I37" s="31"/>
      <c r="J37" s="31"/>
      <c r="K37" s="35"/>
    </row>
    <row r="38" spans="1:11" x14ac:dyDescent="0.25">
      <c r="C38" s="55"/>
      <c r="D38" s="52"/>
      <c r="E38" s="6"/>
      <c r="F38" s="19"/>
      <c r="G38" s="24"/>
      <c r="H38" s="24"/>
      <c r="I38" s="31"/>
      <c r="J38" s="31"/>
      <c r="K38" s="35"/>
    </row>
    <row r="39" spans="1:11" x14ac:dyDescent="0.25">
      <c r="C39" s="56" t="s">
        <v>17</v>
      </c>
      <c r="D39" s="52"/>
      <c r="E39" s="6"/>
      <c r="F39" s="19"/>
      <c r="G39" s="24" t="s">
        <v>2</v>
      </c>
      <c r="H39" s="24" t="s">
        <v>2</v>
      </c>
      <c r="I39" s="31"/>
      <c r="J39" s="31"/>
      <c r="K39" s="35"/>
    </row>
    <row r="40" spans="1:11" x14ac:dyDescent="0.25">
      <c r="C40" s="55"/>
      <c r="D40" s="52"/>
      <c r="E40" s="6"/>
      <c r="F40" s="19"/>
      <c r="G40" s="24"/>
      <c r="H40" s="24"/>
      <c r="I40" s="31"/>
      <c r="J40" s="31"/>
      <c r="K40" s="35"/>
    </row>
    <row r="41" spans="1:11" x14ac:dyDescent="0.25">
      <c r="C41" s="56" t="s">
        <v>18</v>
      </c>
      <c r="D41" s="52"/>
      <c r="E41" s="6"/>
      <c r="F41" s="19"/>
      <c r="G41" s="24" t="s">
        <v>2</v>
      </c>
      <c r="H41" s="24" t="s">
        <v>2</v>
      </c>
      <c r="I41" s="31"/>
      <c r="J41" s="31"/>
      <c r="K41" s="35"/>
    </row>
    <row r="42" spans="1:11" x14ac:dyDescent="0.25">
      <c r="C42" s="55"/>
      <c r="D42" s="52"/>
      <c r="E42" s="6"/>
      <c r="F42" s="19"/>
      <c r="G42" s="24"/>
      <c r="H42" s="24"/>
      <c r="I42" s="31"/>
      <c r="J42" s="31"/>
      <c r="K42" s="35"/>
    </row>
    <row r="43" spans="1:11" x14ac:dyDescent="0.25">
      <c r="A43" s="10"/>
      <c r="B43" s="28"/>
      <c r="C43" s="56" t="s">
        <v>19</v>
      </c>
      <c r="D43" s="52"/>
      <c r="E43" s="6"/>
      <c r="F43" s="19"/>
      <c r="G43" s="24"/>
      <c r="H43" s="24"/>
      <c r="I43" s="31"/>
      <c r="J43" s="31"/>
      <c r="K43" s="35"/>
    </row>
    <row r="44" spans="1:11" x14ac:dyDescent="0.25">
      <c r="A44" s="28"/>
      <c r="B44" s="28"/>
      <c r="C44" s="56" t="s">
        <v>20</v>
      </c>
      <c r="D44" s="52"/>
      <c r="E44" s="6"/>
      <c r="F44" s="19"/>
      <c r="G44" s="24" t="s">
        <v>2</v>
      </c>
      <c r="H44" s="24" t="s">
        <v>2</v>
      </c>
      <c r="I44" s="31"/>
      <c r="J44" s="31"/>
      <c r="K44" s="35"/>
    </row>
    <row r="45" spans="1:11" x14ac:dyDescent="0.25">
      <c r="A45" s="28"/>
      <c r="B45" s="28"/>
      <c r="C45" s="56"/>
      <c r="D45" s="52"/>
      <c r="E45" s="6"/>
      <c r="F45" s="19"/>
      <c r="G45" s="24"/>
      <c r="H45" s="24"/>
      <c r="I45" s="31"/>
      <c r="J45" s="31"/>
      <c r="K45" s="35"/>
    </row>
    <row r="46" spans="1:11" x14ac:dyDescent="0.25">
      <c r="A46" s="28"/>
      <c r="B46" s="28"/>
      <c r="C46" s="56" t="s">
        <v>21</v>
      </c>
      <c r="D46" s="52"/>
      <c r="E46" s="6"/>
      <c r="F46" s="19"/>
      <c r="G46" s="24" t="s">
        <v>2</v>
      </c>
      <c r="H46" s="24" t="s">
        <v>2</v>
      </c>
      <c r="I46" s="31"/>
      <c r="J46" s="31"/>
      <c r="K46" s="35"/>
    </row>
    <row r="47" spans="1:11" x14ac:dyDescent="0.25">
      <c r="A47" s="28"/>
      <c r="B47" s="28"/>
      <c r="C47" s="56"/>
      <c r="D47" s="52"/>
      <c r="E47" s="6"/>
      <c r="F47" s="19"/>
      <c r="G47" s="24"/>
      <c r="H47" s="24"/>
      <c r="I47" s="31"/>
      <c r="J47" s="31"/>
      <c r="K47" s="35"/>
    </row>
    <row r="48" spans="1:11" x14ac:dyDescent="0.25">
      <c r="A48" s="28"/>
      <c r="B48" s="28"/>
      <c r="C48" s="56" t="s">
        <v>22</v>
      </c>
      <c r="D48" s="52"/>
      <c r="E48" s="6"/>
      <c r="F48" s="19"/>
      <c r="G48" s="24" t="s">
        <v>2</v>
      </c>
      <c r="H48" s="24" t="s">
        <v>2</v>
      </c>
      <c r="I48" s="31"/>
      <c r="J48" s="31"/>
      <c r="K48" s="35"/>
    </row>
    <row r="49" spans="1:54" x14ac:dyDescent="0.25">
      <c r="A49" s="28"/>
      <c r="B49" s="28"/>
      <c r="C49" s="56"/>
      <c r="D49" s="52"/>
      <c r="E49" s="6"/>
      <c r="F49" s="19"/>
      <c r="G49" s="24"/>
      <c r="H49" s="24"/>
      <c r="I49" s="31"/>
      <c r="J49" s="31"/>
      <c r="K49" s="35"/>
    </row>
    <row r="50" spans="1:54" x14ac:dyDescent="0.25">
      <c r="A50" s="28"/>
      <c r="B50" s="28"/>
      <c r="C50" s="56" t="s">
        <v>23</v>
      </c>
      <c r="D50" s="52"/>
      <c r="E50" s="6"/>
      <c r="F50" s="19"/>
      <c r="G50" s="24" t="s">
        <v>2</v>
      </c>
      <c r="H50" s="24" t="s">
        <v>2</v>
      </c>
      <c r="I50" s="31"/>
      <c r="J50" s="31"/>
      <c r="K50" s="35"/>
    </row>
    <row r="51" spans="1:54" x14ac:dyDescent="0.25">
      <c r="A51" s="28"/>
      <c r="B51" s="28"/>
      <c r="C51" s="56"/>
      <c r="D51" s="52"/>
      <c r="E51" s="6"/>
      <c r="F51" s="19"/>
      <c r="G51" s="24"/>
      <c r="H51" s="24"/>
      <c r="I51" s="31"/>
      <c r="J51" s="31"/>
      <c r="K51" s="35"/>
    </row>
    <row r="52" spans="1:54" x14ac:dyDescent="0.25">
      <c r="C52" s="57" t="s">
        <v>24</v>
      </c>
      <c r="D52" s="52"/>
      <c r="E52" s="6"/>
      <c r="F52" s="19"/>
      <c r="G52" s="24"/>
      <c r="H52" s="24"/>
      <c r="I52" s="31"/>
      <c r="J52" s="31"/>
      <c r="K52" s="35"/>
    </row>
    <row r="53" spans="1:54" x14ac:dyDescent="0.25">
      <c r="B53" s="8" t="s">
        <v>203</v>
      </c>
      <c r="C53" s="58" t="s">
        <v>204</v>
      </c>
      <c r="D53" s="52"/>
      <c r="E53" s="6"/>
      <c r="F53" s="19"/>
      <c r="G53" s="24">
        <v>2.42</v>
      </c>
      <c r="H53" s="24" t="s">
        <v>4579</v>
      </c>
      <c r="I53" s="31"/>
      <c r="J53" s="31"/>
      <c r="K53" s="35"/>
    </row>
    <row r="54" spans="1:54" x14ac:dyDescent="0.25">
      <c r="C54" s="56" t="s">
        <v>191</v>
      </c>
      <c r="D54" s="52"/>
      <c r="E54" s="6"/>
      <c r="F54" s="19"/>
      <c r="G54" s="25">
        <v>2.42</v>
      </c>
      <c r="H54" s="25" t="s">
        <v>4579</v>
      </c>
      <c r="I54" s="31"/>
      <c r="J54" s="31"/>
      <c r="K54" s="35"/>
    </row>
    <row r="55" spans="1:54" x14ac:dyDescent="0.25">
      <c r="C55" s="55"/>
      <c r="D55" s="52"/>
      <c r="E55" s="6"/>
      <c r="F55" s="19"/>
      <c r="G55" s="24"/>
      <c r="H55" s="24"/>
      <c r="I55" s="31"/>
      <c r="J55" s="31"/>
      <c r="K55" s="35"/>
    </row>
    <row r="56" spans="1:54" x14ac:dyDescent="0.25">
      <c r="A56" s="10"/>
      <c r="B56" s="28"/>
      <c r="C56" s="56" t="s">
        <v>25</v>
      </c>
      <c r="D56" s="52"/>
      <c r="E56" s="6"/>
      <c r="F56" s="19"/>
      <c r="G56" s="24"/>
      <c r="H56" s="24"/>
      <c r="I56" s="31"/>
      <c r="J56" s="31"/>
      <c r="K56" s="35"/>
    </row>
    <row r="57" spans="1:54" s="2" customFormat="1" ht="13.5" x14ac:dyDescent="0.25">
      <c r="A57" s="28"/>
      <c r="B57" s="28"/>
      <c r="C57" s="55" t="s">
        <v>4578</v>
      </c>
      <c r="D57" s="52"/>
      <c r="E57" s="6"/>
      <c r="F57" s="19"/>
      <c r="G57" s="24" t="s">
        <v>2</v>
      </c>
      <c r="H57" s="24" t="s">
        <v>2</v>
      </c>
      <c r="I57" s="31"/>
      <c r="J57" s="31"/>
      <c r="K57" s="35"/>
      <c r="L57" s="3"/>
      <c r="AI57" s="3"/>
      <c r="AV57" s="3"/>
      <c r="AX57" s="3"/>
      <c r="BB57" s="3"/>
    </row>
    <row r="58" spans="1:54" x14ac:dyDescent="0.25">
      <c r="B58" s="8"/>
      <c r="C58" s="58" t="s">
        <v>205</v>
      </c>
      <c r="D58" s="52"/>
      <c r="E58" s="6"/>
      <c r="F58" s="19"/>
      <c r="G58" s="24">
        <v>3096.06</v>
      </c>
      <c r="H58" s="24">
        <v>0.94</v>
      </c>
      <c r="I58" s="31"/>
      <c r="J58" s="31"/>
      <c r="K58" s="35"/>
    </row>
    <row r="59" spans="1:54" x14ac:dyDescent="0.25">
      <c r="C59" s="56" t="s">
        <v>191</v>
      </c>
      <c r="D59" s="52"/>
      <c r="E59" s="6"/>
      <c r="F59" s="19"/>
      <c r="G59" s="25">
        <v>3096.06</v>
      </c>
      <c r="H59" s="25">
        <v>0.94</v>
      </c>
      <c r="I59" s="31"/>
      <c r="J59" s="31"/>
      <c r="K59" s="35"/>
    </row>
    <row r="60" spans="1:54" x14ac:dyDescent="0.25">
      <c r="C60" s="55"/>
      <c r="D60" s="52"/>
      <c r="E60" s="6"/>
      <c r="F60" s="19"/>
      <c r="G60" s="24"/>
      <c r="H60" s="24"/>
      <c r="I60" s="31"/>
      <c r="J60" s="31"/>
      <c r="K60" s="35"/>
    </row>
    <row r="61" spans="1:54" x14ac:dyDescent="0.25">
      <c r="C61" s="59" t="s">
        <v>206</v>
      </c>
      <c r="D61" s="53"/>
      <c r="E61" s="5"/>
      <c r="F61" s="20"/>
      <c r="G61" s="26">
        <v>330336.7</v>
      </c>
      <c r="H61" s="26">
        <v>100</v>
      </c>
      <c r="I61" s="32"/>
      <c r="J61" s="32"/>
      <c r="K61" s="36"/>
    </row>
    <row r="64" spans="1:54" x14ac:dyDescent="0.25">
      <c r="C64" s="1" t="s">
        <v>207</v>
      </c>
    </row>
    <row r="65" spans="1:256" x14ac:dyDescent="0.25">
      <c r="C65" s="37" t="s">
        <v>208</v>
      </c>
      <c r="D65" s="37"/>
      <c r="E65" s="37"/>
      <c r="F65" s="37"/>
      <c r="G65" s="37"/>
      <c r="H65" s="37"/>
      <c r="I65" s="37"/>
      <c r="J65" s="37"/>
      <c r="K65" s="37"/>
    </row>
    <row r="66" spans="1:256" x14ac:dyDescent="0.25">
      <c r="C66" s="2" t="s">
        <v>209</v>
      </c>
    </row>
    <row r="67" spans="1:256" x14ac:dyDescent="0.25">
      <c r="C67" s="2" t="s">
        <v>210</v>
      </c>
    </row>
    <row r="68" spans="1:256" ht="30" customHeight="1" x14ac:dyDescent="0.25">
      <c r="C68" s="164" t="s">
        <v>211</v>
      </c>
      <c r="D68" s="165"/>
      <c r="E68" s="165"/>
      <c r="F68" s="165"/>
      <c r="G68" s="165"/>
      <c r="H68" s="165"/>
      <c r="I68" s="165"/>
      <c r="J68" s="165"/>
      <c r="K68" s="165"/>
    </row>
    <row r="69" spans="1:256" x14ac:dyDescent="0.25">
      <c r="C69" s="2" t="s">
        <v>212</v>
      </c>
    </row>
    <row r="70" spans="1:256" x14ac:dyDescent="0.25">
      <c r="C70" s="2" t="s">
        <v>5007</v>
      </c>
    </row>
    <row r="72" spans="1:256" x14ac:dyDescent="0.25">
      <c r="C72" s="2" t="s">
        <v>5016</v>
      </c>
      <c r="E72" s="2" t="s">
        <v>2</v>
      </c>
    </row>
    <row r="74" spans="1:256" x14ac:dyDescent="0.25">
      <c r="C74" s="2" t="s">
        <v>5017</v>
      </c>
      <c r="E74" s="2" t="s">
        <v>2</v>
      </c>
    </row>
    <row r="76" spans="1:256" x14ac:dyDescent="0.25">
      <c r="C76" s="2" t="s">
        <v>5064</v>
      </c>
    </row>
    <row r="78" spans="1:256" x14ac:dyDescent="0.25">
      <c r="C78" s="2" t="s">
        <v>5065</v>
      </c>
    </row>
    <row r="79" spans="1:256" s="86" customFormat="1" ht="35.25" customHeight="1" x14ac:dyDescent="0.25">
      <c r="A79" s="82"/>
      <c r="B79" s="82"/>
      <c r="C79" s="87" t="s">
        <v>5022</v>
      </c>
      <c r="D79" s="91" t="s">
        <v>5023</v>
      </c>
      <c r="E79" s="91" t="s">
        <v>5024</v>
      </c>
      <c r="F79" s="83"/>
      <c r="G79" s="84"/>
      <c r="H79" s="84"/>
      <c r="I79" s="84"/>
      <c r="J79" s="84"/>
      <c r="K79" s="85"/>
      <c r="L79" s="85"/>
      <c r="M79" s="82"/>
      <c r="N79" s="82"/>
      <c r="O79" s="82"/>
      <c r="P79" s="82"/>
      <c r="Q79" s="82"/>
      <c r="R79" s="82"/>
      <c r="S79" s="82"/>
      <c r="T79" s="82"/>
      <c r="U79" s="82"/>
      <c r="V79" s="82"/>
      <c r="W79" s="82"/>
      <c r="X79" s="82"/>
      <c r="Y79" s="82"/>
      <c r="Z79" s="82"/>
      <c r="AA79" s="82"/>
      <c r="AB79" s="82"/>
      <c r="AC79" s="82"/>
      <c r="AD79" s="82"/>
      <c r="AE79" s="82"/>
      <c r="AF79" s="82"/>
      <c r="AG79" s="82"/>
      <c r="AH79" s="82"/>
      <c r="AI79" s="85"/>
      <c r="AJ79" s="82"/>
      <c r="AK79" s="82"/>
      <c r="AL79" s="82"/>
      <c r="AM79" s="82"/>
      <c r="AN79" s="82"/>
      <c r="AO79" s="82"/>
      <c r="AP79" s="82"/>
      <c r="AQ79" s="82"/>
      <c r="AR79" s="82"/>
      <c r="AS79" s="82"/>
      <c r="AT79" s="82"/>
      <c r="AU79" s="82"/>
      <c r="AV79" s="85"/>
      <c r="AW79" s="82"/>
      <c r="AX79" s="85"/>
      <c r="AY79" s="82"/>
      <c r="AZ79" s="82"/>
      <c r="BA79" s="82"/>
      <c r="BB79" s="85"/>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82"/>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row>
    <row r="80" spans="1:256" s="86" customFormat="1" x14ac:dyDescent="0.25">
      <c r="A80" s="82"/>
      <c r="B80" s="82"/>
      <c r="C80" s="88" t="s">
        <v>5059</v>
      </c>
      <c r="D80" s="93">
        <v>258.94369999999998</v>
      </c>
      <c r="E80" s="93">
        <v>264.83319999999998</v>
      </c>
      <c r="F80" s="83"/>
      <c r="G80" s="84"/>
      <c r="H80" s="84"/>
      <c r="I80" s="84"/>
      <c r="J80" s="84"/>
      <c r="K80" s="85"/>
      <c r="L80" s="85"/>
      <c r="M80" s="82"/>
      <c r="N80" s="82"/>
      <c r="O80" s="82"/>
      <c r="P80" s="82"/>
      <c r="Q80" s="82"/>
      <c r="R80" s="82"/>
      <c r="S80" s="82"/>
      <c r="T80" s="82"/>
      <c r="U80" s="82"/>
      <c r="V80" s="82"/>
      <c r="W80" s="82"/>
      <c r="X80" s="82"/>
      <c r="Y80" s="82"/>
      <c r="Z80" s="82"/>
      <c r="AA80" s="82"/>
      <c r="AB80" s="82"/>
      <c r="AC80" s="82"/>
      <c r="AD80" s="82"/>
      <c r="AE80" s="82"/>
      <c r="AF80" s="82"/>
      <c r="AG80" s="82"/>
      <c r="AH80" s="82"/>
      <c r="AI80" s="85"/>
      <c r="AJ80" s="82"/>
      <c r="AK80" s="82"/>
      <c r="AL80" s="82"/>
      <c r="AM80" s="82"/>
      <c r="AN80" s="82"/>
      <c r="AO80" s="82"/>
      <c r="AP80" s="82"/>
      <c r="AQ80" s="82"/>
      <c r="AR80" s="82"/>
      <c r="AS80" s="82"/>
      <c r="AT80" s="82"/>
      <c r="AU80" s="82"/>
      <c r="AV80" s="85"/>
      <c r="AW80" s="82"/>
      <c r="AX80" s="85"/>
      <c r="AY80" s="82"/>
      <c r="AZ80" s="82"/>
      <c r="BA80" s="82"/>
      <c r="BB80" s="85"/>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82"/>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row>
    <row r="82" spans="3:5" x14ac:dyDescent="0.25">
      <c r="C82" s="2" t="s">
        <v>5066</v>
      </c>
      <c r="E82" s="2" t="s">
        <v>2</v>
      </c>
    </row>
    <row r="84" spans="3:5" x14ac:dyDescent="0.25">
      <c r="C84" s="2" t="s">
        <v>5067</v>
      </c>
      <c r="E84" s="2" t="s">
        <v>2</v>
      </c>
    </row>
    <row r="86" spans="3:5" x14ac:dyDescent="0.25">
      <c r="C86" s="2" t="s">
        <v>5018</v>
      </c>
      <c r="E86" s="2" t="s">
        <v>2</v>
      </c>
    </row>
    <row r="88" spans="3:5" x14ac:dyDescent="0.25">
      <c r="C88" s="2" t="s">
        <v>5019</v>
      </c>
      <c r="E88" s="2" t="s">
        <v>2</v>
      </c>
    </row>
    <row r="90" spans="3:5" x14ac:dyDescent="0.25">
      <c r="C90" s="2" t="s">
        <v>5020</v>
      </c>
      <c r="E90" s="99">
        <v>1.9795431059048036</v>
      </c>
    </row>
    <row r="92" spans="3:5" x14ac:dyDescent="0.25">
      <c r="C92" s="2" t="s">
        <v>5021</v>
      </c>
      <c r="E92" s="100" t="s">
        <v>5208</v>
      </c>
    </row>
    <row r="94" spans="3:5" x14ac:dyDescent="0.25">
      <c r="C94" s="2" t="s">
        <v>5068</v>
      </c>
      <c r="E94" s="2" t="s">
        <v>2</v>
      </c>
    </row>
    <row r="96" spans="3:5" x14ac:dyDescent="0.25">
      <c r="C96" s="2" t="s">
        <v>5183</v>
      </c>
    </row>
    <row r="98" spans="3:5" x14ac:dyDescent="0.25">
      <c r="C98" s="1" t="s">
        <v>5250</v>
      </c>
      <c r="E98" s="162" t="s">
        <v>5251</v>
      </c>
    </row>
    <row r="99" spans="3:5" x14ac:dyDescent="0.25">
      <c r="E99" s="2" t="s">
        <v>5271</v>
      </c>
    </row>
  </sheetData>
  <mergeCells count="1">
    <mergeCell ref="C68:K68"/>
  </mergeCells>
  <hyperlinks>
    <hyperlink ref="J2" location="'Index'!A1" display="'Index'!A1" xr:uid="{747C5E02-51B2-45D9-809B-5146C40FEF63}"/>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CD9DB-47FB-465B-8B41-5092A6D4D6F5}">
  <sheetPr codeName="Sheet1"/>
  <dimension ref="A1:IV131"/>
  <sheetViews>
    <sheetView showGridLines="0" zoomScale="90" zoomScaleNormal="90" workbookViewId="0">
      <pane ySplit="6" topLeftCell="A11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2908</v>
      </c>
      <c r="J2" s="38" t="s">
        <v>4568</v>
      </c>
    </row>
    <row r="3" spans="1:54" ht="16.5" x14ac:dyDescent="0.3">
      <c r="C3" s="1" t="s">
        <v>28</v>
      </c>
      <c r="D3" s="21" t="s">
        <v>2909</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41</v>
      </c>
      <c r="C11" s="58" t="s">
        <v>42</v>
      </c>
      <c r="D11" s="52" t="s">
        <v>43</v>
      </c>
      <c r="E11" s="6" t="s">
        <v>44</v>
      </c>
      <c r="F11" s="19">
        <v>105000</v>
      </c>
      <c r="G11" s="24">
        <v>1443.96</v>
      </c>
      <c r="H11" s="24">
        <v>7.41</v>
      </c>
      <c r="I11" s="31"/>
      <c r="J11" s="31"/>
      <c r="K11" s="35"/>
    </row>
    <row r="12" spans="1:54" x14ac:dyDescent="0.25">
      <c r="B12" s="8" t="s">
        <v>59</v>
      </c>
      <c r="C12" s="58" t="s">
        <v>60</v>
      </c>
      <c r="D12" s="52" t="s">
        <v>61</v>
      </c>
      <c r="E12" s="6" t="s">
        <v>62</v>
      </c>
      <c r="F12" s="19">
        <v>140000</v>
      </c>
      <c r="G12" s="24">
        <v>1406.65</v>
      </c>
      <c r="H12" s="24">
        <v>7.22</v>
      </c>
      <c r="I12" s="31"/>
      <c r="J12" s="31"/>
      <c r="K12" s="35"/>
    </row>
    <row r="13" spans="1:54" x14ac:dyDescent="0.25">
      <c r="B13" s="8" t="s">
        <v>2910</v>
      </c>
      <c r="C13" s="58" t="s">
        <v>2911</v>
      </c>
      <c r="D13" s="52" t="s">
        <v>2912</v>
      </c>
      <c r="E13" s="6" t="s">
        <v>62</v>
      </c>
      <c r="F13" s="19">
        <v>52804</v>
      </c>
      <c r="G13" s="24">
        <v>924.07</v>
      </c>
      <c r="H13" s="24">
        <v>4.75</v>
      </c>
      <c r="I13" s="31"/>
      <c r="J13" s="31"/>
      <c r="K13" s="35"/>
    </row>
    <row r="14" spans="1:54" x14ac:dyDescent="0.25">
      <c r="B14" s="8" t="s">
        <v>906</v>
      </c>
      <c r="C14" s="58" t="s">
        <v>907</v>
      </c>
      <c r="D14" s="52" t="s">
        <v>908</v>
      </c>
      <c r="E14" s="6" t="s">
        <v>58</v>
      </c>
      <c r="F14" s="19">
        <v>12000</v>
      </c>
      <c r="G14" s="24">
        <v>848.82</v>
      </c>
      <c r="H14" s="24">
        <v>4.3600000000000003</v>
      </c>
      <c r="I14" s="31"/>
      <c r="J14" s="31"/>
      <c r="K14" s="35"/>
    </row>
    <row r="15" spans="1:54" x14ac:dyDescent="0.25">
      <c r="B15" s="8" t="s">
        <v>67</v>
      </c>
      <c r="C15" s="58" t="s">
        <v>68</v>
      </c>
      <c r="D15" s="52" t="s">
        <v>69</v>
      </c>
      <c r="E15" s="6" t="s">
        <v>44</v>
      </c>
      <c r="F15" s="19">
        <v>80000</v>
      </c>
      <c r="G15" s="24">
        <v>821.52</v>
      </c>
      <c r="H15" s="24">
        <v>4.22</v>
      </c>
      <c r="I15" s="31"/>
      <c r="J15" s="31"/>
      <c r="K15" s="35"/>
    </row>
    <row r="16" spans="1:54" x14ac:dyDescent="0.25">
      <c r="B16" s="8" t="s">
        <v>295</v>
      </c>
      <c r="C16" s="58" t="s">
        <v>296</v>
      </c>
      <c r="D16" s="52" t="s">
        <v>297</v>
      </c>
      <c r="E16" s="6" t="s">
        <v>214</v>
      </c>
      <c r="F16" s="19">
        <v>170000</v>
      </c>
      <c r="G16" s="24">
        <v>802.49</v>
      </c>
      <c r="H16" s="24">
        <v>4.12</v>
      </c>
      <c r="I16" s="31"/>
      <c r="J16" s="31"/>
      <c r="K16" s="35"/>
    </row>
    <row r="17" spans="2:11" x14ac:dyDescent="0.25">
      <c r="B17" s="8" t="s">
        <v>225</v>
      </c>
      <c r="C17" s="58" t="s">
        <v>226</v>
      </c>
      <c r="D17" s="52" t="s">
        <v>227</v>
      </c>
      <c r="E17" s="6" t="s">
        <v>228</v>
      </c>
      <c r="F17" s="19">
        <v>170000</v>
      </c>
      <c r="G17" s="24">
        <v>719.02</v>
      </c>
      <c r="H17" s="24">
        <v>3.69</v>
      </c>
      <c r="I17" s="31"/>
      <c r="J17" s="31"/>
      <c r="K17" s="35"/>
    </row>
    <row r="18" spans="2:11" x14ac:dyDescent="0.25">
      <c r="B18" s="8" t="s">
        <v>421</v>
      </c>
      <c r="C18" s="58" t="s">
        <v>422</v>
      </c>
      <c r="D18" s="52" t="s">
        <v>423</v>
      </c>
      <c r="E18" s="6" t="s">
        <v>66</v>
      </c>
      <c r="F18" s="19">
        <v>50000</v>
      </c>
      <c r="G18" s="24">
        <v>702.35</v>
      </c>
      <c r="H18" s="24">
        <v>3.61</v>
      </c>
      <c r="I18" s="31"/>
      <c r="J18" s="31"/>
      <c r="K18" s="35"/>
    </row>
    <row r="19" spans="2:11" x14ac:dyDescent="0.25">
      <c r="B19" s="8" t="s">
        <v>553</v>
      </c>
      <c r="C19" s="58" t="s">
        <v>554</v>
      </c>
      <c r="D19" s="52" t="s">
        <v>555</v>
      </c>
      <c r="E19" s="6" t="s">
        <v>131</v>
      </c>
      <c r="F19" s="19">
        <v>116896</v>
      </c>
      <c r="G19" s="24">
        <v>692.49</v>
      </c>
      <c r="H19" s="24">
        <v>3.56</v>
      </c>
      <c r="I19" s="31"/>
      <c r="J19" s="31"/>
      <c r="K19" s="35"/>
    </row>
    <row r="20" spans="2:11" x14ac:dyDescent="0.25">
      <c r="B20" s="8" t="s">
        <v>473</v>
      </c>
      <c r="C20" s="58" t="s">
        <v>474</v>
      </c>
      <c r="D20" s="52" t="s">
        <v>475</v>
      </c>
      <c r="E20" s="6" t="s">
        <v>95</v>
      </c>
      <c r="F20" s="19">
        <v>9000</v>
      </c>
      <c r="G20" s="24">
        <v>691.83</v>
      </c>
      <c r="H20" s="24">
        <v>3.55</v>
      </c>
      <c r="I20" s="31"/>
      <c r="J20" s="31"/>
      <c r="K20" s="35"/>
    </row>
    <row r="21" spans="2:11" x14ac:dyDescent="0.25">
      <c r="B21" s="8" t="s">
        <v>253</v>
      </c>
      <c r="C21" s="58" t="s">
        <v>254</v>
      </c>
      <c r="D21" s="52" t="s">
        <v>255</v>
      </c>
      <c r="E21" s="6" t="s">
        <v>80</v>
      </c>
      <c r="F21" s="19">
        <v>65000</v>
      </c>
      <c r="G21" s="24">
        <v>689.07</v>
      </c>
      <c r="H21" s="24">
        <v>3.54</v>
      </c>
      <c r="I21" s="31"/>
      <c r="J21" s="31"/>
      <c r="K21" s="35"/>
    </row>
    <row r="22" spans="2:11" x14ac:dyDescent="0.25">
      <c r="B22" s="8" t="s">
        <v>470</v>
      </c>
      <c r="C22" s="58" t="s">
        <v>471</v>
      </c>
      <c r="D22" s="52" t="s">
        <v>472</v>
      </c>
      <c r="E22" s="6" t="s">
        <v>44</v>
      </c>
      <c r="F22" s="19">
        <v>250000</v>
      </c>
      <c r="G22" s="24">
        <v>681</v>
      </c>
      <c r="H22" s="24">
        <v>3.5</v>
      </c>
      <c r="I22" s="31"/>
      <c r="J22" s="31"/>
      <c r="K22" s="35"/>
    </row>
    <row r="23" spans="2:11" x14ac:dyDescent="0.25">
      <c r="B23" s="8" t="s">
        <v>428</v>
      </c>
      <c r="C23" s="58" t="s">
        <v>429</v>
      </c>
      <c r="D23" s="52" t="s">
        <v>430</v>
      </c>
      <c r="E23" s="6" t="s">
        <v>120</v>
      </c>
      <c r="F23" s="19">
        <v>35000</v>
      </c>
      <c r="G23" s="24">
        <v>651.88</v>
      </c>
      <c r="H23" s="24">
        <v>3.35</v>
      </c>
      <c r="I23" s="31"/>
      <c r="J23" s="31"/>
      <c r="K23" s="35"/>
    </row>
    <row r="24" spans="2:11" x14ac:dyDescent="0.25">
      <c r="B24" s="8" t="s">
        <v>63</v>
      </c>
      <c r="C24" s="58" t="s">
        <v>64</v>
      </c>
      <c r="D24" s="52" t="s">
        <v>65</v>
      </c>
      <c r="E24" s="6" t="s">
        <v>66</v>
      </c>
      <c r="F24" s="19">
        <v>63414</v>
      </c>
      <c r="G24" s="24">
        <v>634.39</v>
      </c>
      <c r="H24" s="24">
        <v>3.26</v>
      </c>
      <c r="I24" s="31"/>
      <c r="J24" s="31"/>
      <c r="K24" s="35"/>
    </row>
    <row r="25" spans="2:11" x14ac:dyDescent="0.25">
      <c r="B25" s="8" t="s">
        <v>70</v>
      </c>
      <c r="C25" s="58" t="s">
        <v>71</v>
      </c>
      <c r="D25" s="52" t="s">
        <v>72</v>
      </c>
      <c r="E25" s="6" t="s">
        <v>44</v>
      </c>
      <c r="F25" s="19">
        <v>160000</v>
      </c>
      <c r="G25" s="24">
        <v>627.6</v>
      </c>
      <c r="H25" s="24">
        <v>3.22</v>
      </c>
      <c r="I25" s="31"/>
      <c r="J25" s="31"/>
      <c r="K25" s="35"/>
    </row>
    <row r="26" spans="2:11" x14ac:dyDescent="0.25">
      <c r="B26" s="8" t="s">
        <v>431</v>
      </c>
      <c r="C26" s="58" t="s">
        <v>432</v>
      </c>
      <c r="D26" s="52" t="s">
        <v>433</v>
      </c>
      <c r="E26" s="6" t="s">
        <v>62</v>
      </c>
      <c r="F26" s="19">
        <v>35000</v>
      </c>
      <c r="G26" s="24">
        <v>626.42999999999995</v>
      </c>
      <c r="H26" s="24">
        <v>3.22</v>
      </c>
      <c r="I26" s="31"/>
      <c r="J26" s="31"/>
      <c r="K26" s="35"/>
    </row>
    <row r="27" spans="2:11" x14ac:dyDescent="0.25">
      <c r="B27" s="8" t="s">
        <v>501</v>
      </c>
      <c r="C27" s="58" t="s">
        <v>502</v>
      </c>
      <c r="D27" s="52" t="s">
        <v>503</v>
      </c>
      <c r="E27" s="6" t="s">
        <v>62</v>
      </c>
      <c r="F27" s="19">
        <v>40000</v>
      </c>
      <c r="G27" s="24">
        <v>608.32000000000005</v>
      </c>
      <c r="H27" s="24">
        <v>3.12</v>
      </c>
      <c r="I27" s="31"/>
      <c r="J27" s="31"/>
      <c r="K27" s="35"/>
    </row>
    <row r="28" spans="2:11" x14ac:dyDescent="0.25">
      <c r="B28" s="8" t="s">
        <v>2275</v>
      </c>
      <c r="C28" s="58" t="s">
        <v>2276</v>
      </c>
      <c r="D28" s="52" t="s">
        <v>2277</v>
      </c>
      <c r="E28" s="6" t="s">
        <v>54</v>
      </c>
      <c r="F28" s="19">
        <v>40000</v>
      </c>
      <c r="G28" s="24">
        <v>548.04</v>
      </c>
      <c r="H28" s="24">
        <v>2.81</v>
      </c>
      <c r="I28" s="31"/>
      <c r="J28" s="31"/>
      <c r="K28" s="35"/>
    </row>
    <row r="29" spans="2:11" x14ac:dyDescent="0.25">
      <c r="B29" s="8" t="s">
        <v>446</v>
      </c>
      <c r="C29" s="58" t="s">
        <v>447</v>
      </c>
      <c r="D29" s="52" t="s">
        <v>448</v>
      </c>
      <c r="E29" s="6" t="s">
        <v>62</v>
      </c>
      <c r="F29" s="19">
        <v>17000</v>
      </c>
      <c r="G29" s="24">
        <v>509.54</v>
      </c>
      <c r="H29" s="24">
        <v>2.62</v>
      </c>
      <c r="I29" s="31"/>
      <c r="J29" s="31"/>
      <c r="K29" s="35"/>
    </row>
    <row r="30" spans="2:11" x14ac:dyDescent="0.25">
      <c r="B30" s="8" t="s">
        <v>2188</v>
      </c>
      <c r="C30" s="58" t="s">
        <v>2189</v>
      </c>
      <c r="D30" s="52" t="s">
        <v>2190</v>
      </c>
      <c r="E30" s="6" t="s">
        <v>80</v>
      </c>
      <c r="F30" s="19">
        <v>70000</v>
      </c>
      <c r="G30" s="24">
        <v>484.86</v>
      </c>
      <c r="H30" s="24">
        <v>2.4900000000000002</v>
      </c>
      <c r="I30" s="31"/>
      <c r="J30" s="31"/>
      <c r="K30" s="35"/>
    </row>
    <row r="31" spans="2:11" x14ac:dyDescent="0.25">
      <c r="B31" s="8" t="s">
        <v>1924</v>
      </c>
      <c r="C31" s="58" t="s">
        <v>1925</v>
      </c>
      <c r="D31" s="52" t="s">
        <v>1926</v>
      </c>
      <c r="E31" s="6" t="s">
        <v>62</v>
      </c>
      <c r="F31" s="19">
        <v>170000</v>
      </c>
      <c r="G31" s="24">
        <v>474.05</v>
      </c>
      <c r="H31" s="24">
        <v>2.4300000000000002</v>
      </c>
      <c r="I31" s="31"/>
      <c r="J31" s="31"/>
      <c r="K31" s="35"/>
    </row>
    <row r="32" spans="2:11" x14ac:dyDescent="0.25">
      <c r="B32" s="8" t="s">
        <v>121</v>
      </c>
      <c r="C32" s="58" t="s">
        <v>122</v>
      </c>
      <c r="D32" s="52" t="s">
        <v>123</v>
      </c>
      <c r="E32" s="6" t="s">
        <v>84</v>
      </c>
      <c r="F32" s="19">
        <v>340068</v>
      </c>
      <c r="G32" s="24">
        <v>458.82</v>
      </c>
      <c r="H32" s="24">
        <v>2.36</v>
      </c>
      <c r="I32" s="31"/>
      <c r="J32" s="31"/>
      <c r="K32" s="35"/>
    </row>
    <row r="33" spans="2:11" x14ac:dyDescent="0.25">
      <c r="B33" s="8" t="s">
        <v>343</v>
      </c>
      <c r="C33" s="58" t="s">
        <v>344</v>
      </c>
      <c r="D33" s="52" t="s">
        <v>345</v>
      </c>
      <c r="E33" s="6" t="s">
        <v>54</v>
      </c>
      <c r="F33" s="19">
        <v>50000</v>
      </c>
      <c r="G33" s="24">
        <v>458.2</v>
      </c>
      <c r="H33" s="24">
        <v>2.35</v>
      </c>
      <c r="I33" s="31"/>
      <c r="J33" s="31"/>
      <c r="K33" s="35"/>
    </row>
    <row r="34" spans="2:11" x14ac:dyDescent="0.25">
      <c r="B34" s="8" t="s">
        <v>479</v>
      </c>
      <c r="C34" s="58" t="s">
        <v>480</v>
      </c>
      <c r="D34" s="52" t="s">
        <v>481</v>
      </c>
      <c r="E34" s="6" t="s">
        <v>62</v>
      </c>
      <c r="F34" s="19">
        <v>140000</v>
      </c>
      <c r="G34" s="24">
        <v>453.88</v>
      </c>
      <c r="H34" s="24">
        <v>2.33</v>
      </c>
      <c r="I34" s="31"/>
      <c r="J34" s="31"/>
      <c r="K34" s="35"/>
    </row>
    <row r="35" spans="2:11" x14ac:dyDescent="0.25">
      <c r="B35" s="8" t="s">
        <v>931</v>
      </c>
      <c r="C35" s="58" t="s">
        <v>932</v>
      </c>
      <c r="D35" s="52" t="s">
        <v>933</v>
      </c>
      <c r="E35" s="6" t="s">
        <v>76</v>
      </c>
      <c r="F35" s="19">
        <v>200000</v>
      </c>
      <c r="G35" s="24">
        <v>408.12</v>
      </c>
      <c r="H35" s="24">
        <v>2.1</v>
      </c>
      <c r="I35" s="31"/>
      <c r="J35" s="31"/>
      <c r="K35" s="35"/>
    </row>
    <row r="36" spans="2:11" x14ac:dyDescent="0.25">
      <c r="B36" s="8" t="s">
        <v>232</v>
      </c>
      <c r="C36" s="58" t="s">
        <v>233</v>
      </c>
      <c r="D36" s="52" t="s">
        <v>234</v>
      </c>
      <c r="E36" s="6" t="s">
        <v>228</v>
      </c>
      <c r="F36" s="19">
        <v>250000</v>
      </c>
      <c r="G36" s="24">
        <v>394.25</v>
      </c>
      <c r="H36" s="24">
        <v>2.02</v>
      </c>
      <c r="I36" s="31"/>
      <c r="J36" s="31"/>
      <c r="K36" s="35"/>
    </row>
    <row r="37" spans="2:11" x14ac:dyDescent="0.25">
      <c r="B37" s="8" t="s">
        <v>277</v>
      </c>
      <c r="C37" s="58" t="s">
        <v>278</v>
      </c>
      <c r="D37" s="52" t="s">
        <v>279</v>
      </c>
      <c r="E37" s="6" t="s">
        <v>139</v>
      </c>
      <c r="F37" s="19">
        <v>150000</v>
      </c>
      <c r="G37" s="24">
        <v>359.03</v>
      </c>
      <c r="H37" s="24">
        <v>1.84</v>
      </c>
      <c r="I37" s="31"/>
      <c r="J37" s="31"/>
      <c r="K37" s="35"/>
    </row>
    <row r="38" spans="2:11" x14ac:dyDescent="0.25">
      <c r="B38" s="8" t="s">
        <v>1943</v>
      </c>
      <c r="C38" s="58" t="s">
        <v>1944</v>
      </c>
      <c r="D38" s="52" t="s">
        <v>1945</v>
      </c>
      <c r="E38" s="6" t="s">
        <v>54</v>
      </c>
      <c r="F38" s="19">
        <v>100000</v>
      </c>
      <c r="G38" s="24">
        <v>312.25</v>
      </c>
      <c r="H38" s="24">
        <v>1.6</v>
      </c>
      <c r="I38" s="31"/>
      <c r="J38" s="31"/>
      <c r="K38" s="35"/>
    </row>
    <row r="39" spans="2:11" x14ac:dyDescent="0.25">
      <c r="B39" s="8" t="s">
        <v>188</v>
      </c>
      <c r="C39" s="58" t="s">
        <v>189</v>
      </c>
      <c r="D39" s="52" t="s">
        <v>190</v>
      </c>
      <c r="E39" s="6" t="s">
        <v>116</v>
      </c>
      <c r="F39" s="19">
        <v>180914</v>
      </c>
      <c r="G39" s="24">
        <v>211.04</v>
      </c>
      <c r="H39" s="24">
        <v>1.08</v>
      </c>
      <c r="I39" s="31"/>
      <c r="J39" s="31"/>
      <c r="K39" s="35"/>
    </row>
    <row r="40" spans="2:11" x14ac:dyDescent="0.25">
      <c r="C40" s="56" t="s">
        <v>191</v>
      </c>
      <c r="D40" s="52"/>
      <c r="E40" s="6"/>
      <c r="F40" s="19"/>
      <c r="G40" s="25">
        <v>18643.97</v>
      </c>
      <c r="H40" s="25">
        <v>95.73</v>
      </c>
      <c r="I40" s="31"/>
      <c r="J40" s="31"/>
      <c r="K40" s="35"/>
    </row>
    <row r="41" spans="2:11" x14ac:dyDescent="0.25">
      <c r="C41" s="55"/>
      <c r="D41" s="52"/>
      <c r="E41" s="6"/>
      <c r="F41" s="19"/>
      <c r="G41" s="24"/>
      <c r="H41" s="24"/>
      <c r="I41" s="31"/>
      <c r="J41" s="31"/>
      <c r="K41" s="35"/>
    </row>
    <row r="42" spans="2:11" x14ac:dyDescent="0.25">
      <c r="C42" s="56" t="s">
        <v>3</v>
      </c>
      <c r="D42" s="52"/>
      <c r="E42" s="6"/>
      <c r="F42" s="19"/>
      <c r="G42" s="24" t="s">
        <v>2</v>
      </c>
      <c r="H42" s="24" t="s">
        <v>2</v>
      </c>
      <c r="I42" s="31"/>
      <c r="J42" s="31"/>
      <c r="K42" s="35"/>
    </row>
    <row r="43" spans="2:11" x14ac:dyDescent="0.25">
      <c r="C43" s="55"/>
      <c r="D43" s="52"/>
      <c r="E43" s="6"/>
      <c r="F43" s="19"/>
      <c r="G43" s="24"/>
      <c r="H43" s="24"/>
      <c r="I43" s="31"/>
      <c r="J43" s="31"/>
      <c r="K43" s="35"/>
    </row>
    <row r="44" spans="2:11" x14ac:dyDescent="0.25">
      <c r="C44" s="56" t="s">
        <v>4</v>
      </c>
      <c r="D44" s="52"/>
      <c r="E44" s="6"/>
      <c r="F44" s="19"/>
      <c r="G44" s="24" t="s">
        <v>2</v>
      </c>
      <c r="H44" s="24" t="s">
        <v>2</v>
      </c>
      <c r="I44" s="31"/>
      <c r="J44" s="31"/>
      <c r="K44" s="35"/>
    </row>
    <row r="45" spans="2:11" x14ac:dyDescent="0.25">
      <c r="C45" s="55"/>
      <c r="D45" s="52"/>
      <c r="E45" s="6"/>
      <c r="F45" s="19"/>
      <c r="G45" s="24"/>
      <c r="H45" s="24"/>
      <c r="I45" s="31"/>
      <c r="J45" s="31"/>
      <c r="K45" s="35"/>
    </row>
    <row r="46" spans="2:11" x14ac:dyDescent="0.25">
      <c r="C46" s="56" t="s">
        <v>5</v>
      </c>
      <c r="D46" s="52"/>
      <c r="E46" s="6"/>
      <c r="F46" s="19"/>
      <c r="G46" s="24"/>
      <c r="H46" s="24"/>
      <c r="I46" s="31"/>
      <c r="J46" s="31"/>
      <c r="K46" s="35"/>
    </row>
    <row r="47" spans="2:11" x14ac:dyDescent="0.25">
      <c r="C47" s="55"/>
      <c r="D47" s="52"/>
      <c r="E47" s="6"/>
      <c r="F47" s="19"/>
      <c r="G47" s="24"/>
      <c r="H47" s="24"/>
      <c r="I47" s="31"/>
      <c r="J47" s="31"/>
      <c r="K47" s="35"/>
    </row>
    <row r="48" spans="2:11" x14ac:dyDescent="0.25">
      <c r="C48" s="56" t="s">
        <v>6</v>
      </c>
      <c r="D48" s="52"/>
      <c r="E48" s="6"/>
      <c r="F48" s="19"/>
      <c r="G48" s="24" t="s">
        <v>2</v>
      </c>
      <c r="H48" s="24" t="s">
        <v>2</v>
      </c>
      <c r="I48" s="31"/>
      <c r="J48" s="31"/>
      <c r="K48" s="35"/>
    </row>
    <row r="49" spans="3:11" x14ac:dyDescent="0.25">
      <c r="C49" s="55"/>
      <c r="D49" s="52"/>
      <c r="E49" s="6"/>
      <c r="F49" s="19"/>
      <c r="G49" s="24"/>
      <c r="H49" s="24"/>
      <c r="I49" s="31"/>
      <c r="J49" s="31"/>
      <c r="K49" s="35"/>
    </row>
    <row r="50" spans="3:11" x14ac:dyDescent="0.25">
      <c r="C50" s="56" t="s">
        <v>7</v>
      </c>
      <c r="D50" s="52"/>
      <c r="E50" s="6"/>
      <c r="F50" s="19"/>
      <c r="G50" s="24" t="s">
        <v>2</v>
      </c>
      <c r="H50" s="24" t="s">
        <v>2</v>
      </c>
      <c r="I50" s="31"/>
      <c r="J50" s="31"/>
      <c r="K50" s="35"/>
    </row>
    <row r="51" spans="3:11" x14ac:dyDescent="0.25">
      <c r="C51" s="55"/>
      <c r="D51" s="52"/>
      <c r="E51" s="6"/>
      <c r="F51" s="19"/>
      <c r="G51" s="24"/>
      <c r="H51" s="24"/>
      <c r="I51" s="31"/>
      <c r="J51" s="31"/>
      <c r="K51" s="35"/>
    </row>
    <row r="52" spans="3:11" x14ac:dyDescent="0.25">
      <c r="C52" s="56" t="s">
        <v>8</v>
      </c>
      <c r="D52" s="52"/>
      <c r="E52" s="6"/>
      <c r="F52" s="19"/>
      <c r="G52" s="24" t="s">
        <v>2</v>
      </c>
      <c r="H52" s="24" t="s">
        <v>2</v>
      </c>
      <c r="I52" s="31"/>
      <c r="J52" s="31"/>
      <c r="K52" s="35"/>
    </row>
    <row r="53" spans="3:11" x14ac:dyDescent="0.25">
      <c r="C53" s="55"/>
      <c r="D53" s="52"/>
      <c r="E53" s="6"/>
      <c r="F53" s="19"/>
      <c r="G53" s="24"/>
      <c r="H53" s="24"/>
      <c r="I53" s="31"/>
      <c r="J53" s="31"/>
      <c r="K53" s="35"/>
    </row>
    <row r="54" spans="3:11" x14ac:dyDescent="0.25">
      <c r="C54" s="56" t="s">
        <v>9</v>
      </c>
      <c r="D54" s="52"/>
      <c r="E54" s="6"/>
      <c r="F54" s="19"/>
      <c r="G54" s="24" t="s">
        <v>2</v>
      </c>
      <c r="H54" s="24" t="s">
        <v>2</v>
      </c>
      <c r="I54" s="31"/>
      <c r="J54" s="31"/>
      <c r="K54" s="35"/>
    </row>
    <row r="55" spans="3:11" x14ac:dyDescent="0.25">
      <c r="C55" s="55"/>
      <c r="D55" s="52"/>
      <c r="E55" s="6"/>
      <c r="F55" s="19"/>
      <c r="G55" s="24"/>
      <c r="H55" s="24"/>
      <c r="I55" s="31"/>
      <c r="J55" s="31"/>
      <c r="K55" s="35"/>
    </row>
    <row r="56" spans="3:11" x14ac:dyDescent="0.25">
      <c r="C56" s="56" t="s">
        <v>10</v>
      </c>
      <c r="D56" s="52"/>
      <c r="E56" s="6"/>
      <c r="F56" s="19"/>
      <c r="G56" s="24" t="s">
        <v>2</v>
      </c>
      <c r="H56" s="24" t="s">
        <v>2</v>
      </c>
      <c r="I56" s="31"/>
      <c r="J56" s="31"/>
      <c r="K56" s="35"/>
    </row>
    <row r="57" spans="3:11" x14ac:dyDescent="0.25">
      <c r="C57" s="55"/>
      <c r="D57" s="52"/>
      <c r="E57" s="6"/>
      <c r="F57" s="19"/>
      <c r="G57" s="24"/>
      <c r="H57" s="24"/>
      <c r="I57" s="31"/>
      <c r="J57" s="31"/>
      <c r="K57" s="35"/>
    </row>
    <row r="58" spans="3:11" x14ac:dyDescent="0.25">
      <c r="C58" s="56" t="s">
        <v>11</v>
      </c>
      <c r="D58" s="52"/>
      <c r="E58" s="6"/>
      <c r="F58" s="19"/>
      <c r="G58" s="24" t="s">
        <v>2</v>
      </c>
      <c r="H58" s="24" t="s">
        <v>2</v>
      </c>
      <c r="I58" s="31"/>
      <c r="J58" s="31"/>
      <c r="K58" s="35"/>
    </row>
    <row r="59" spans="3:11" x14ac:dyDescent="0.25">
      <c r="C59" s="55"/>
      <c r="D59" s="52"/>
      <c r="E59" s="6"/>
      <c r="F59" s="19"/>
      <c r="G59" s="24"/>
      <c r="H59" s="24"/>
      <c r="I59" s="31"/>
      <c r="J59" s="31"/>
      <c r="K59" s="35"/>
    </row>
    <row r="60" spans="3:11" x14ac:dyDescent="0.25">
      <c r="C60" s="56" t="s">
        <v>13</v>
      </c>
      <c r="D60" s="52"/>
      <c r="E60" s="6"/>
      <c r="F60" s="19"/>
      <c r="G60" s="24"/>
      <c r="H60" s="24"/>
      <c r="I60" s="31"/>
      <c r="J60" s="31"/>
      <c r="K60" s="35"/>
    </row>
    <row r="61" spans="3:11" x14ac:dyDescent="0.25">
      <c r="C61" s="55"/>
      <c r="D61" s="52"/>
      <c r="E61" s="6"/>
      <c r="F61" s="19"/>
      <c r="G61" s="24"/>
      <c r="H61" s="24"/>
      <c r="I61" s="31"/>
      <c r="J61" s="31"/>
      <c r="K61" s="35"/>
    </row>
    <row r="62" spans="3:11" x14ac:dyDescent="0.25">
      <c r="C62" s="56" t="s">
        <v>14</v>
      </c>
      <c r="D62" s="52"/>
      <c r="E62" s="6"/>
      <c r="F62" s="19"/>
      <c r="G62" s="24" t="s">
        <v>2</v>
      </c>
      <c r="H62" s="24" t="s">
        <v>2</v>
      </c>
      <c r="I62" s="31"/>
      <c r="J62" s="31"/>
      <c r="K62" s="35"/>
    </row>
    <row r="63" spans="3:11" x14ac:dyDescent="0.25">
      <c r="C63" s="55"/>
      <c r="D63" s="52"/>
      <c r="E63" s="6"/>
      <c r="F63" s="19"/>
      <c r="G63" s="24"/>
      <c r="H63" s="24"/>
      <c r="I63" s="31"/>
      <c r="J63" s="31"/>
      <c r="K63" s="35"/>
    </row>
    <row r="64" spans="3:11" x14ac:dyDescent="0.25">
      <c r="C64" s="56" t="s">
        <v>15</v>
      </c>
      <c r="D64" s="52"/>
      <c r="E64" s="6"/>
      <c r="F64" s="19"/>
      <c r="G64" s="24" t="s">
        <v>2</v>
      </c>
      <c r="H64" s="24" t="s">
        <v>2</v>
      </c>
      <c r="I64" s="31"/>
      <c r="J64" s="31"/>
      <c r="K64" s="35"/>
    </row>
    <row r="65" spans="1:11" x14ac:dyDescent="0.25">
      <c r="C65" s="55"/>
      <c r="D65" s="52"/>
      <c r="E65" s="6"/>
      <c r="F65" s="19"/>
      <c r="G65" s="24"/>
      <c r="H65" s="24"/>
      <c r="I65" s="31"/>
      <c r="J65" s="31"/>
      <c r="K65" s="35"/>
    </row>
    <row r="66" spans="1:11" x14ac:dyDescent="0.25">
      <c r="C66" s="56" t="s">
        <v>16</v>
      </c>
      <c r="D66" s="52"/>
      <c r="E66" s="6"/>
      <c r="F66" s="19"/>
      <c r="G66" s="24" t="s">
        <v>2</v>
      </c>
      <c r="H66" s="24" t="s">
        <v>2</v>
      </c>
      <c r="I66" s="31"/>
      <c r="J66" s="31"/>
      <c r="K66" s="35"/>
    </row>
    <row r="67" spans="1:11" x14ac:dyDescent="0.25">
      <c r="C67" s="55"/>
      <c r="D67" s="52"/>
      <c r="E67" s="6"/>
      <c r="F67" s="19"/>
      <c r="G67" s="24"/>
      <c r="H67" s="24"/>
      <c r="I67" s="31"/>
      <c r="J67" s="31"/>
      <c r="K67" s="35"/>
    </row>
    <row r="68" spans="1:11" x14ac:dyDescent="0.25">
      <c r="C68" s="56" t="s">
        <v>17</v>
      </c>
      <c r="D68" s="52"/>
      <c r="E68" s="6"/>
      <c r="F68" s="19"/>
      <c r="G68" s="24" t="s">
        <v>2</v>
      </c>
      <c r="H68" s="24" t="s">
        <v>2</v>
      </c>
      <c r="I68" s="31"/>
      <c r="J68" s="31"/>
      <c r="K68" s="35"/>
    </row>
    <row r="69" spans="1:11" x14ac:dyDescent="0.25">
      <c r="C69" s="55"/>
      <c r="D69" s="52"/>
      <c r="E69" s="6"/>
      <c r="F69" s="19"/>
      <c r="G69" s="24"/>
      <c r="H69" s="24"/>
      <c r="I69" s="31"/>
      <c r="J69" s="31"/>
      <c r="K69" s="35"/>
    </row>
    <row r="70" spans="1:11" x14ac:dyDescent="0.25">
      <c r="C70" s="56" t="s">
        <v>18</v>
      </c>
      <c r="D70" s="52"/>
      <c r="E70" s="6"/>
      <c r="F70" s="19"/>
      <c r="G70" s="24" t="s">
        <v>2</v>
      </c>
      <c r="H70" s="24" t="s">
        <v>2</v>
      </c>
      <c r="I70" s="31"/>
      <c r="J70" s="31"/>
      <c r="K70" s="35"/>
    </row>
    <row r="71" spans="1:11" x14ac:dyDescent="0.25">
      <c r="C71" s="55"/>
      <c r="D71" s="52"/>
      <c r="E71" s="6"/>
      <c r="F71" s="19"/>
      <c r="G71" s="24"/>
      <c r="H71" s="24"/>
      <c r="I71" s="31"/>
      <c r="J71" s="31"/>
      <c r="K71" s="35"/>
    </row>
    <row r="72" spans="1:11" x14ac:dyDescent="0.25">
      <c r="A72" s="10"/>
      <c r="B72" s="28"/>
      <c r="C72" s="56" t="s">
        <v>19</v>
      </c>
      <c r="D72" s="52"/>
      <c r="E72" s="6"/>
      <c r="F72" s="19"/>
      <c r="G72" s="24"/>
      <c r="H72" s="24"/>
      <c r="I72" s="31"/>
      <c r="J72" s="31"/>
      <c r="K72" s="35"/>
    </row>
    <row r="73" spans="1:11" x14ac:dyDescent="0.25">
      <c r="A73" s="28"/>
      <c r="B73" s="28"/>
      <c r="C73" s="56" t="s">
        <v>20</v>
      </c>
      <c r="D73" s="52"/>
      <c r="E73" s="6"/>
      <c r="F73" s="19"/>
      <c r="G73" s="24" t="s">
        <v>2</v>
      </c>
      <c r="H73" s="24" t="s">
        <v>2</v>
      </c>
      <c r="I73" s="31"/>
      <c r="J73" s="31"/>
      <c r="K73" s="35"/>
    </row>
    <row r="74" spans="1:11" x14ac:dyDescent="0.25">
      <c r="A74" s="28"/>
      <c r="B74" s="28"/>
      <c r="C74" s="56"/>
      <c r="D74" s="52"/>
      <c r="E74" s="6"/>
      <c r="F74" s="19"/>
      <c r="G74" s="24"/>
      <c r="H74" s="24"/>
      <c r="I74" s="31"/>
      <c r="J74" s="31"/>
      <c r="K74" s="35"/>
    </row>
    <row r="75" spans="1:11" x14ac:dyDescent="0.25">
      <c r="A75" s="28"/>
      <c r="B75" s="28"/>
      <c r="C75" s="56" t="s">
        <v>21</v>
      </c>
      <c r="D75" s="52"/>
      <c r="E75" s="6"/>
      <c r="F75" s="19"/>
      <c r="G75" s="24" t="s">
        <v>2</v>
      </c>
      <c r="H75" s="24" t="s">
        <v>2</v>
      </c>
      <c r="I75" s="31"/>
      <c r="J75" s="31"/>
      <c r="K75" s="35"/>
    </row>
    <row r="76" spans="1:11" x14ac:dyDescent="0.25">
      <c r="A76" s="28"/>
      <c r="B76" s="28"/>
      <c r="C76" s="56"/>
      <c r="D76" s="52"/>
      <c r="E76" s="6"/>
      <c r="F76" s="19"/>
      <c r="G76" s="24"/>
      <c r="H76" s="24"/>
      <c r="I76" s="31"/>
      <c r="J76" s="31"/>
      <c r="K76" s="35"/>
    </row>
    <row r="77" spans="1:11" x14ac:dyDescent="0.25">
      <c r="A77" s="28"/>
      <c r="B77" s="28"/>
      <c r="C77" s="56" t="s">
        <v>22</v>
      </c>
      <c r="D77" s="52"/>
      <c r="E77" s="6"/>
      <c r="F77" s="19"/>
      <c r="G77" s="24" t="s">
        <v>2</v>
      </c>
      <c r="H77" s="24" t="s">
        <v>2</v>
      </c>
      <c r="I77" s="31"/>
      <c r="J77" s="31"/>
      <c r="K77" s="35"/>
    </row>
    <row r="78" spans="1:11" x14ac:dyDescent="0.25">
      <c r="A78" s="28"/>
      <c r="B78" s="28"/>
      <c r="C78" s="56"/>
      <c r="D78" s="52"/>
      <c r="E78" s="6"/>
      <c r="F78" s="19"/>
      <c r="G78" s="24"/>
      <c r="H78" s="24"/>
      <c r="I78" s="31"/>
      <c r="J78" s="31"/>
      <c r="K78" s="35"/>
    </row>
    <row r="79" spans="1:11" x14ac:dyDescent="0.25">
      <c r="A79" s="28"/>
      <c r="B79" s="28"/>
      <c r="C79" s="56" t="s">
        <v>23</v>
      </c>
      <c r="D79" s="52"/>
      <c r="E79" s="6"/>
      <c r="F79" s="19"/>
      <c r="G79" s="24" t="s">
        <v>2</v>
      </c>
      <c r="H79" s="24" t="s">
        <v>2</v>
      </c>
      <c r="I79" s="31"/>
      <c r="J79" s="31"/>
      <c r="K79" s="35"/>
    </row>
    <row r="80" spans="1:11" x14ac:dyDescent="0.25">
      <c r="A80" s="28"/>
      <c r="B80" s="28"/>
      <c r="C80" s="56"/>
      <c r="D80" s="52"/>
      <c r="E80" s="6"/>
      <c r="F80" s="19"/>
      <c r="G80" s="24"/>
      <c r="H80" s="24"/>
      <c r="I80" s="31"/>
      <c r="J80" s="31"/>
      <c r="K80" s="35"/>
    </row>
    <row r="81" spans="1:54" x14ac:dyDescent="0.25">
      <c r="C81" s="57" t="s">
        <v>24</v>
      </c>
      <c r="D81" s="52"/>
      <c r="E81" s="6"/>
      <c r="F81" s="19"/>
      <c r="G81" s="24"/>
      <c r="H81" s="24"/>
      <c r="I81" s="31"/>
      <c r="J81" s="31"/>
      <c r="K81" s="35"/>
    </row>
    <row r="82" spans="1:54" x14ac:dyDescent="0.25">
      <c r="B82" s="8" t="s">
        <v>203</v>
      </c>
      <c r="C82" s="58" t="s">
        <v>204</v>
      </c>
      <c r="D82" s="52"/>
      <c r="E82" s="6"/>
      <c r="F82" s="19"/>
      <c r="G82" s="24">
        <v>1002.4</v>
      </c>
      <c r="H82" s="24">
        <v>5.15</v>
      </c>
      <c r="I82" s="31"/>
      <c r="J82" s="31"/>
      <c r="K82" s="35"/>
    </row>
    <row r="83" spans="1:54" x14ac:dyDescent="0.25">
      <c r="C83" s="56" t="s">
        <v>191</v>
      </c>
      <c r="D83" s="52"/>
      <c r="E83" s="6"/>
      <c r="F83" s="19"/>
      <c r="G83" s="25">
        <v>1002.4</v>
      </c>
      <c r="H83" s="25">
        <v>5.15</v>
      </c>
      <c r="I83" s="31"/>
      <c r="J83" s="31"/>
      <c r="K83" s="35"/>
    </row>
    <row r="84" spans="1:54" x14ac:dyDescent="0.25">
      <c r="C84" s="55"/>
      <c r="D84" s="52"/>
      <c r="E84" s="6"/>
      <c r="F84" s="19"/>
      <c r="G84" s="24"/>
      <c r="H84" s="24"/>
      <c r="I84" s="31"/>
      <c r="J84" s="31"/>
      <c r="K84" s="35"/>
    </row>
    <row r="85" spans="1:54" x14ac:dyDescent="0.25">
      <c r="A85" s="10"/>
      <c r="B85" s="28"/>
      <c r="C85" s="56" t="s">
        <v>25</v>
      </c>
      <c r="D85" s="52"/>
      <c r="E85" s="6"/>
      <c r="F85" s="19"/>
      <c r="G85" s="24"/>
      <c r="H85" s="24"/>
      <c r="I85" s="31"/>
      <c r="J85" s="31"/>
      <c r="K85" s="35"/>
    </row>
    <row r="86" spans="1:54" s="2" customFormat="1" ht="13.5" x14ac:dyDescent="0.25">
      <c r="A86" s="28"/>
      <c r="B86" s="28"/>
      <c r="C86" s="55" t="s">
        <v>4578</v>
      </c>
      <c r="D86" s="52"/>
      <c r="E86" s="6"/>
      <c r="F86" s="19"/>
      <c r="G86" s="24" t="s">
        <v>2</v>
      </c>
      <c r="H86" s="24" t="s">
        <v>2</v>
      </c>
      <c r="I86" s="31"/>
      <c r="J86" s="31"/>
      <c r="K86" s="35"/>
      <c r="L86" s="3"/>
      <c r="AI86" s="3"/>
      <c r="AV86" s="3"/>
      <c r="AX86" s="3"/>
      <c r="BB86" s="3"/>
    </row>
    <row r="87" spans="1:54" x14ac:dyDescent="0.25">
      <c r="B87" s="8"/>
      <c r="C87" s="58" t="s">
        <v>205</v>
      </c>
      <c r="D87" s="52"/>
      <c r="E87" s="6"/>
      <c r="F87" s="19"/>
      <c r="G87" s="24">
        <v>-172.63</v>
      </c>
      <c r="H87" s="24">
        <v>-0.88</v>
      </c>
      <c r="I87" s="31"/>
      <c r="J87" s="31"/>
      <c r="K87" s="35"/>
    </row>
    <row r="88" spans="1:54" x14ac:dyDescent="0.25">
      <c r="C88" s="56" t="s">
        <v>191</v>
      </c>
      <c r="D88" s="52"/>
      <c r="E88" s="6"/>
      <c r="F88" s="19"/>
      <c r="G88" s="25">
        <v>-172.63</v>
      </c>
      <c r="H88" s="25">
        <v>-0.88</v>
      </c>
      <c r="I88" s="31"/>
      <c r="J88" s="31"/>
      <c r="K88" s="35"/>
    </row>
    <row r="89" spans="1:54" x14ac:dyDescent="0.25">
      <c r="C89" s="55"/>
      <c r="D89" s="52"/>
      <c r="E89" s="6"/>
      <c r="F89" s="19"/>
      <c r="G89" s="24"/>
      <c r="H89" s="24"/>
      <c r="I89" s="31"/>
      <c r="J89" s="31"/>
      <c r="K89" s="35"/>
    </row>
    <row r="90" spans="1:54" x14ac:dyDescent="0.25">
      <c r="C90" s="59" t="s">
        <v>206</v>
      </c>
      <c r="D90" s="53"/>
      <c r="E90" s="5"/>
      <c r="F90" s="20"/>
      <c r="G90" s="26">
        <v>19473.740000000002</v>
      </c>
      <c r="H90" s="26">
        <v>100.00000000000001</v>
      </c>
      <c r="I90" s="32"/>
      <c r="J90" s="32"/>
      <c r="K90" s="36"/>
    </row>
    <row r="93" spans="1:54" x14ac:dyDescent="0.25">
      <c r="C93" s="1" t="s">
        <v>207</v>
      </c>
    </row>
    <row r="94" spans="1:54" x14ac:dyDescent="0.25">
      <c r="C94" s="37" t="s">
        <v>208</v>
      </c>
      <c r="D94" s="37"/>
      <c r="E94" s="37"/>
      <c r="F94" s="37"/>
      <c r="G94" s="37"/>
      <c r="H94" s="37"/>
      <c r="I94" s="37"/>
      <c r="J94" s="37"/>
      <c r="K94" s="37"/>
    </row>
    <row r="95" spans="1:54" x14ac:dyDescent="0.25">
      <c r="C95" s="2" t="s">
        <v>209</v>
      </c>
    </row>
    <row r="96" spans="1:54" x14ac:dyDescent="0.25">
      <c r="C96" s="2" t="s">
        <v>210</v>
      </c>
    </row>
    <row r="97" spans="1:256" ht="30" customHeight="1" x14ac:dyDescent="0.25">
      <c r="C97" s="164" t="s">
        <v>211</v>
      </c>
      <c r="D97" s="165"/>
      <c r="E97" s="165"/>
      <c r="F97" s="165"/>
      <c r="G97" s="165"/>
      <c r="H97" s="165"/>
      <c r="I97" s="165"/>
      <c r="J97" s="165"/>
      <c r="K97" s="165"/>
    </row>
    <row r="98" spans="1:256" x14ac:dyDescent="0.25">
      <c r="C98" s="2" t="s">
        <v>212</v>
      </c>
    </row>
    <row r="100" spans="1:256" x14ac:dyDescent="0.25">
      <c r="C100" s="2" t="s">
        <v>5016</v>
      </c>
      <c r="E100" s="2" t="s">
        <v>2</v>
      </c>
    </row>
    <row r="102" spans="1:256" x14ac:dyDescent="0.25">
      <c r="C102" s="2" t="s">
        <v>5017</v>
      </c>
      <c r="E102" s="2" t="s">
        <v>2</v>
      </c>
    </row>
    <row r="104" spans="1:256" x14ac:dyDescent="0.25">
      <c r="C104" s="2" t="s">
        <v>5064</v>
      </c>
    </row>
    <row r="106" spans="1:256" x14ac:dyDescent="0.25">
      <c r="C106" s="2" t="s">
        <v>5065</v>
      </c>
    </row>
    <row r="107" spans="1:256" s="86" customFormat="1" ht="35.25" customHeight="1" x14ac:dyDescent="0.25">
      <c r="A107" s="82"/>
      <c r="B107" s="82"/>
      <c r="C107" s="87" t="s">
        <v>5022</v>
      </c>
      <c r="D107" s="91" t="s">
        <v>5023</v>
      </c>
      <c r="E107" s="91" t="s">
        <v>5024</v>
      </c>
      <c r="F107" s="83"/>
      <c r="G107" s="84"/>
      <c r="H107" s="84"/>
      <c r="I107" s="84"/>
      <c r="J107" s="84"/>
      <c r="K107" s="85"/>
      <c r="L107" s="85"/>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5"/>
      <c r="AJ107" s="82"/>
      <c r="AK107" s="82"/>
      <c r="AL107" s="82"/>
      <c r="AM107" s="82"/>
      <c r="AN107" s="82"/>
      <c r="AO107" s="82"/>
      <c r="AP107" s="82"/>
      <c r="AQ107" s="82"/>
      <c r="AR107" s="82"/>
      <c r="AS107" s="82"/>
      <c r="AT107" s="82"/>
      <c r="AU107" s="82"/>
      <c r="AV107" s="85"/>
      <c r="AW107" s="82"/>
      <c r="AX107" s="85"/>
      <c r="AY107" s="82"/>
      <c r="AZ107" s="82"/>
      <c r="BA107" s="82"/>
      <c r="BB107" s="85"/>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82"/>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row>
    <row r="108" spans="1:256" s="86" customFormat="1" x14ac:dyDescent="0.25">
      <c r="A108" s="82"/>
      <c r="B108" s="82"/>
      <c r="C108" s="89" t="s">
        <v>5025</v>
      </c>
      <c r="D108" s="92">
        <v>38.8872</v>
      </c>
      <c r="E108" s="92">
        <v>39.714500000000001</v>
      </c>
      <c r="F108" s="83"/>
      <c r="G108" s="84"/>
      <c r="H108" s="84"/>
      <c r="I108" s="84"/>
      <c r="J108" s="84"/>
      <c r="K108" s="85"/>
      <c r="L108" s="85"/>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5"/>
      <c r="AJ108" s="82"/>
      <c r="AK108" s="82"/>
      <c r="AL108" s="82"/>
      <c r="AM108" s="82"/>
      <c r="AN108" s="82"/>
      <c r="AO108" s="82"/>
      <c r="AP108" s="82"/>
      <c r="AQ108" s="82"/>
      <c r="AR108" s="82"/>
      <c r="AS108" s="82"/>
      <c r="AT108" s="82"/>
      <c r="AU108" s="82"/>
      <c r="AV108" s="85"/>
      <c r="AW108" s="82"/>
      <c r="AX108" s="85"/>
      <c r="AY108" s="82"/>
      <c r="AZ108" s="82"/>
      <c r="BA108" s="82"/>
      <c r="BB108" s="85"/>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row>
    <row r="109" spans="1:256" s="86" customFormat="1" x14ac:dyDescent="0.25">
      <c r="A109" s="82"/>
      <c r="B109" s="82"/>
      <c r="C109" s="89" t="s">
        <v>5026</v>
      </c>
      <c r="D109" s="92">
        <v>45.900799999999997</v>
      </c>
      <c r="E109" s="92">
        <v>46.877299999999998</v>
      </c>
      <c r="F109" s="83"/>
      <c r="G109" s="84"/>
      <c r="H109" s="84"/>
      <c r="I109" s="84"/>
      <c r="J109" s="84"/>
      <c r="K109" s="85"/>
      <c r="L109" s="85"/>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5"/>
      <c r="AJ109" s="82"/>
      <c r="AK109" s="82"/>
      <c r="AL109" s="82"/>
      <c r="AM109" s="82"/>
      <c r="AN109" s="82"/>
      <c r="AO109" s="82"/>
      <c r="AP109" s="82"/>
      <c r="AQ109" s="82"/>
      <c r="AR109" s="82"/>
      <c r="AS109" s="82"/>
      <c r="AT109" s="82"/>
      <c r="AU109" s="82"/>
      <c r="AV109" s="85"/>
      <c r="AW109" s="82"/>
      <c r="AX109" s="85"/>
      <c r="AY109" s="82"/>
      <c r="AZ109" s="82"/>
      <c r="BA109" s="82"/>
      <c r="BB109" s="85"/>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row>
    <row r="110" spans="1:256" s="86" customFormat="1" x14ac:dyDescent="0.25">
      <c r="A110" s="82"/>
      <c r="B110" s="82"/>
      <c r="C110" s="89" t="s">
        <v>5027</v>
      </c>
      <c r="D110" s="92">
        <v>41.036499999999997</v>
      </c>
      <c r="E110" s="92">
        <v>41.9236</v>
      </c>
      <c r="F110" s="83"/>
      <c r="G110" s="84"/>
      <c r="H110" s="84"/>
      <c r="I110" s="84"/>
      <c r="J110" s="84"/>
      <c r="K110" s="85"/>
      <c r="L110" s="85"/>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5"/>
      <c r="AJ110" s="82"/>
      <c r="AK110" s="82"/>
      <c r="AL110" s="82"/>
      <c r="AM110" s="82"/>
      <c r="AN110" s="82"/>
      <c r="AO110" s="82"/>
      <c r="AP110" s="82"/>
      <c r="AQ110" s="82"/>
      <c r="AR110" s="82"/>
      <c r="AS110" s="82"/>
      <c r="AT110" s="82"/>
      <c r="AU110" s="82"/>
      <c r="AV110" s="85"/>
      <c r="AW110" s="82"/>
      <c r="AX110" s="85"/>
      <c r="AY110" s="82"/>
      <c r="AZ110" s="82"/>
      <c r="BA110" s="82"/>
      <c r="BB110" s="85"/>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82"/>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row>
    <row r="111" spans="1:256" s="86" customFormat="1" x14ac:dyDescent="0.25">
      <c r="A111" s="82"/>
      <c r="B111" s="82"/>
      <c r="C111" s="89" t="s">
        <v>5028</v>
      </c>
      <c r="D111" s="92">
        <v>48.362200000000001</v>
      </c>
      <c r="E111" s="92">
        <v>49.407699999999998</v>
      </c>
      <c r="F111" s="83"/>
      <c r="G111" s="84"/>
      <c r="H111" s="84"/>
      <c r="I111" s="84"/>
      <c r="J111" s="84"/>
      <c r="K111" s="85"/>
      <c r="L111" s="85"/>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5"/>
      <c r="AJ111" s="82"/>
      <c r="AK111" s="82"/>
      <c r="AL111" s="82"/>
      <c r="AM111" s="82"/>
      <c r="AN111" s="82"/>
      <c r="AO111" s="82"/>
      <c r="AP111" s="82"/>
      <c r="AQ111" s="82"/>
      <c r="AR111" s="82"/>
      <c r="AS111" s="82"/>
      <c r="AT111" s="82"/>
      <c r="AU111" s="82"/>
      <c r="AV111" s="85"/>
      <c r="AW111" s="82"/>
      <c r="AX111" s="85"/>
      <c r="AY111" s="82"/>
      <c r="AZ111" s="82"/>
      <c r="BA111" s="82"/>
      <c r="BB111" s="85"/>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82"/>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row>
    <row r="112" spans="1:256" s="86" customFormat="1" ht="85.15" customHeight="1" x14ac:dyDescent="0.25">
      <c r="A112" s="82"/>
      <c r="B112" s="82"/>
      <c r="C112" s="166" t="s">
        <v>5060</v>
      </c>
      <c r="D112" s="167"/>
      <c r="E112" s="168"/>
      <c r="F112" s="83"/>
      <c r="G112" s="84"/>
      <c r="H112" s="84"/>
      <c r="I112" s="84"/>
      <c r="J112" s="84"/>
      <c r="K112" s="85"/>
      <c r="L112" s="85"/>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5"/>
      <c r="AJ112" s="82"/>
      <c r="AK112" s="82"/>
      <c r="AL112" s="82"/>
      <c r="AM112" s="82"/>
      <c r="AN112" s="82"/>
      <c r="AO112" s="82"/>
      <c r="AP112" s="82"/>
      <c r="AQ112" s="82"/>
      <c r="AR112" s="82"/>
      <c r="AS112" s="82"/>
      <c r="AT112" s="82"/>
      <c r="AU112" s="82"/>
      <c r="AV112" s="85"/>
      <c r="AW112" s="82"/>
      <c r="AX112" s="85"/>
      <c r="AY112" s="82"/>
      <c r="AZ112" s="82"/>
      <c r="BA112" s="82"/>
      <c r="BB112" s="85"/>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82"/>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row>
    <row r="114" spans="3:5" x14ac:dyDescent="0.25">
      <c r="C114" s="2" t="s">
        <v>5066</v>
      </c>
      <c r="E114" s="2" t="s">
        <v>2</v>
      </c>
    </row>
    <row r="116" spans="3:5" x14ac:dyDescent="0.25">
      <c r="C116" s="2" t="s">
        <v>5067</v>
      </c>
      <c r="E116" s="2" t="s">
        <v>2</v>
      </c>
    </row>
    <row r="118" spans="3:5" x14ac:dyDescent="0.25">
      <c r="C118" s="2" t="s">
        <v>5018</v>
      </c>
      <c r="E118" s="2" t="s">
        <v>2</v>
      </c>
    </row>
    <row r="120" spans="3:5" x14ac:dyDescent="0.25">
      <c r="C120" s="2" t="s">
        <v>5019</v>
      </c>
      <c r="E120" s="2" t="s">
        <v>2</v>
      </c>
    </row>
    <row r="122" spans="3:5" x14ac:dyDescent="0.25">
      <c r="C122" s="2" t="s">
        <v>5020</v>
      </c>
      <c r="E122" s="99">
        <v>0.91999584149394809</v>
      </c>
    </row>
    <row r="124" spans="3:5" x14ac:dyDescent="0.25">
      <c r="C124" s="2" t="s">
        <v>5021</v>
      </c>
      <c r="E124" s="100" t="s">
        <v>5182</v>
      </c>
    </row>
    <row r="126" spans="3:5" x14ac:dyDescent="0.25">
      <c r="C126" s="2" t="s">
        <v>5068</v>
      </c>
      <c r="E126" s="2" t="s">
        <v>2</v>
      </c>
    </row>
    <row r="128" spans="3:5" x14ac:dyDescent="0.25">
      <c r="C128" s="2" t="s">
        <v>5183</v>
      </c>
    </row>
    <row r="130" spans="3:5" x14ac:dyDescent="0.25">
      <c r="C130" s="1" t="s">
        <v>5250</v>
      </c>
      <c r="E130" s="162" t="s">
        <v>5251</v>
      </c>
    </row>
    <row r="131" spans="3:5" x14ac:dyDescent="0.25">
      <c r="E131" s="2" t="s">
        <v>5254</v>
      </c>
    </row>
  </sheetData>
  <mergeCells count="2">
    <mergeCell ref="C97:K97"/>
    <mergeCell ref="C112:E112"/>
  </mergeCells>
  <hyperlinks>
    <hyperlink ref="J2" location="'Index'!A1" display="'Index'!A1" xr:uid="{F3C01012-D35F-4BD1-BDA1-F09037458148}"/>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9CD2-3B9F-4016-AF90-4B697A0FF278}">
  <sheetPr codeName="Sheet1"/>
  <dimension ref="A1:IV131"/>
  <sheetViews>
    <sheetView showGridLines="0" zoomScale="90" zoomScaleNormal="90" workbookViewId="0">
      <pane ySplit="6" topLeftCell="A11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2914</v>
      </c>
      <c r="J2" s="38" t="s">
        <v>4568</v>
      </c>
    </row>
    <row r="3" spans="1:54" ht="16.5" x14ac:dyDescent="0.3">
      <c r="C3" s="1" t="s">
        <v>28</v>
      </c>
      <c r="D3" s="21" t="s">
        <v>2915</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516</v>
      </c>
      <c r="C11" s="58" t="s">
        <v>517</v>
      </c>
      <c r="D11" s="52" t="s">
        <v>518</v>
      </c>
      <c r="E11" s="6" t="s">
        <v>95</v>
      </c>
      <c r="F11" s="19">
        <v>200000</v>
      </c>
      <c r="G11" s="24">
        <v>3116.2</v>
      </c>
      <c r="H11" s="24">
        <v>8.5</v>
      </c>
      <c r="I11" s="31"/>
      <c r="J11" s="31"/>
      <c r="K11" s="35"/>
    </row>
    <row r="12" spans="1:54" x14ac:dyDescent="0.25">
      <c r="B12" s="8" t="s">
        <v>41</v>
      </c>
      <c r="C12" s="58" t="s">
        <v>42</v>
      </c>
      <c r="D12" s="52" t="s">
        <v>43</v>
      </c>
      <c r="E12" s="6" t="s">
        <v>44</v>
      </c>
      <c r="F12" s="19">
        <v>140000</v>
      </c>
      <c r="G12" s="24">
        <v>1925.28</v>
      </c>
      <c r="H12" s="24">
        <v>5.25</v>
      </c>
      <c r="I12" s="31"/>
      <c r="J12" s="31"/>
      <c r="K12" s="35"/>
    </row>
    <row r="13" spans="1:54" x14ac:dyDescent="0.25">
      <c r="B13" s="8" t="s">
        <v>1198</v>
      </c>
      <c r="C13" s="58" t="s">
        <v>1199</v>
      </c>
      <c r="D13" s="52" t="s">
        <v>1200</v>
      </c>
      <c r="E13" s="6" t="s">
        <v>127</v>
      </c>
      <c r="F13" s="19">
        <v>413687</v>
      </c>
      <c r="G13" s="24">
        <v>1846.29</v>
      </c>
      <c r="H13" s="24">
        <v>5.03</v>
      </c>
      <c r="I13" s="31"/>
      <c r="J13" s="31"/>
      <c r="K13" s="35"/>
    </row>
    <row r="14" spans="1:54" x14ac:dyDescent="0.25">
      <c r="B14" s="8" t="s">
        <v>67</v>
      </c>
      <c r="C14" s="58" t="s">
        <v>68</v>
      </c>
      <c r="D14" s="52" t="s">
        <v>69</v>
      </c>
      <c r="E14" s="6" t="s">
        <v>44</v>
      </c>
      <c r="F14" s="19">
        <v>170000</v>
      </c>
      <c r="G14" s="24">
        <v>1745.73</v>
      </c>
      <c r="H14" s="24">
        <v>4.76</v>
      </c>
      <c r="I14" s="31"/>
      <c r="J14" s="31"/>
      <c r="K14" s="35"/>
    </row>
    <row r="15" spans="1:54" x14ac:dyDescent="0.25">
      <c r="B15" s="8" t="s">
        <v>443</v>
      </c>
      <c r="C15" s="58" t="s">
        <v>444</v>
      </c>
      <c r="D15" s="52" t="s">
        <v>445</v>
      </c>
      <c r="E15" s="6" t="s">
        <v>106</v>
      </c>
      <c r="F15" s="19">
        <v>75861</v>
      </c>
      <c r="G15" s="24">
        <v>1643.23</v>
      </c>
      <c r="H15" s="24">
        <v>4.4800000000000004</v>
      </c>
      <c r="I15" s="31"/>
      <c r="J15" s="31"/>
      <c r="K15" s="35"/>
    </row>
    <row r="16" spans="1:54" x14ac:dyDescent="0.25">
      <c r="B16" s="8" t="s">
        <v>45</v>
      </c>
      <c r="C16" s="58" t="s">
        <v>46</v>
      </c>
      <c r="D16" s="52" t="s">
        <v>47</v>
      </c>
      <c r="E16" s="6" t="s">
        <v>44</v>
      </c>
      <c r="F16" s="19">
        <v>190000</v>
      </c>
      <c r="G16" s="24">
        <v>1516.11</v>
      </c>
      <c r="H16" s="24">
        <v>4.13</v>
      </c>
      <c r="I16" s="31"/>
      <c r="J16" s="31"/>
      <c r="K16" s="35"/>
    </row>
    <row r="17" spans="2:11" x14ac:dyDescent="0.25">
      <c r="B17" s="8" t="s">
        <v>295</v>
      </c>
      <c r="C17" s="58" t="s">
        <v>296</v>
      </c>
      <c r="D17" s="52" t="s">
        <v>297</v>
      </c>
      <c r="E17" s="6" t="s">
        <v>214</v>
      </c>
      <c r="F17" s="19">
        <v>300000</v>
      </c>
      <c r="G17" s="24">
        <v>1416.15</v>
      </c>
      <c r="H17" s="24">
        <v>3.86</v>
      </c>
      <c r="I17" s="31"/>
      <c r="J17" s="31"/>
      <c r="K17" s="35"/>
    </row>
    <row r="18" spans="2:11" x14ac:dyDescent="0.25">
      <c r="B18" s="8" t="s">
        <v>906</v>
      </c>
      <c r="C18" s="58" t="s">
        <v>907</v>
      </c>
      <c r="D18" s="52" t="s">
        <v>908</v>
      </c>
      <c r="E18" s="6" t="s">
        <v>58</v>
      </c>
      <c r="F18" s="19">
        <v>20000</v>
      </c>
      <c r="G18" s="24">
        <v>1414.7</v>
      </c>
      <c r="H18" s="24">
        <v>3.86</v>
      </c>
      <c r="I18" s="31"/>
      <c r="J18" s="31"/>
      <c r="K18" s="35"/>
    </row>
    <row r="19" spans="2:11" x14ac:dyDescent="0.25">
      <c r="B19" s="8" t="s">
        <v>446</v>
      </c>
      <c r="C19" s="58" t="s">
        <v>447</v>
      </c>
      <c r="D19" s="52" t="s">
        <v>448</v>
      </c>
      <c r="E19" s="6" t="s">
        <v>62</v>
      </c>
      <c r="F19" s="19">
        <v>46307</v>
      </c>
      <c r="G19" s="24">
        <v>1387.96</v>
      </c>
      <c r="H19" s="24">
        <v>3.78</v>
      </c>
      <c r="I19" s="31"/>
      <c r="J19" s="31"/>
      <c r="K19" s="35"/>
    </row>
    <row r="20" spans="2:11" x14ac:dyDescent="0.25">
      <c r="B20" s="8" t="s">
        <v>117</v>
      </c>
      <c r="C20" s="58" t="s">
        <v>118</v>
      </c>
      <c r="D20" s="52" t="s">
        <v>119</v>
      </c>
      <c r="E20" s="6" t="s">
        <v>120</v>
      </c>
      <c r="F20" s="19">
        <v>20000</v>
      </c>
      <c r="G20" s="24">
        <v>1315.8</v>
      </c>
      <c r="H20" s="24">
        <v>3.59</v>
      </c>
      <c r="I20" s="31"/>
      <c r="J20" s="31"/>
      <c r="K20" s="35"/>
    </row>
    <row r="21" spans="2:11" x14ac:dyDescent="0.25">
      <c r="B21" s="8" t="s">
        <v>473</v>
      </c>
      <c r="C21" s="58" t="s">
        <v>474</v>
      </c>
      <c r="D21" s="52" t="s">
        <v>475</v>
      </c>
      <c r="E21" s="6" t="s">
        <v>95</v>
      </c>
      <c r="F21" s="19">
        <v>16000</v>
      </c>
      <c r="G21" s="24">
        <v>1229.92</v>
      </c>
      <c r="H21" s="24">
        <v>3.35</v>
      </c>
      <c r="I21" s="31"/>
      <c r="J21" s="31"/>
      <c r="K21" s="35"/>
    </row>
    <row r="22" spans="2:11" x14ac:dyDescent="0.25">
      <c r="B22" s="8" t="s">
        <v>479</v>
      </c>
      <c r="C22" s="58" t="s">
        <v>480</v>
      </c>
      <c r="D22" s="52" t="s">
        <v>481</v>
      </c>
      <c r="E22" s="6" t="s">
        <v>62</v>
      </c>
      <c r="F22" s="19">
        <v>370000</v>
      </c>
      <c r="G22" s="24">
        <v>1199.54</v>
      </c>
      <c r="H22" s="24">
        <v>3.27</v>
      </c>
      <c r="I22" s="31"/>
      <c r="J22" s="31"/>
      <c r="K22" s="35"/>
    </row>
    <row r="23" spans="2:11" x14ac:dyDescent="0.25">
      <c r="B23" s="8" t="s">
        <v>70</v>
      </c>
      <c r="C23" s="58" t="s">
        <v>71</v>
      </c>
      <c r="D23" s="52" t="s">
        <v>72</v>
      </c>
      <c r="E23" s="6" t="s">
        <v>44</v>
      </c>
      <c r="F23" s="19">
        <v>300000</v>
      </c>
      <c r="G23" s="24">
        <v>1176.75</v>
      </c>
      <c r="H23" s="24">
        <v>3.21</v>
      </c>
      <c r="I23" s="31"/>
      <c r="J23" s="31"/>
      <c r="K23" s="35"/>
    </row>
    <row r="24" spans="2:11" x14ac:dyDescent="0.25">
      <c r="B24" s="8" t="s">
        <v>428</v>
      </c>
      <c r="C24" s="58" t="s">
        <v>429</v>
      </c>
      <c r="D24" s="52" t="s">
        <v>430</v>
      </c>
      <c r="E24" s="6" t="s">
        <v>120</v>
      </c>
      <c r="F24" s="19">
        <v>60000</v>
      </c>
      <c r="G24" s="24">
        <v>1117.5</v>
      </c>
      <c r="H24" s="24">
        <v>3.05</v>
      </c>
      <c r="I24" s="31"/>
      <c r="J24" s="31"/>
      <c r="K24" s="35"/>
    </row>
    <row r="25" spans="2:11" x14ac:dyDescent="0.25">
      <c r="B25" s="8" t="s">
        <v>59</v>
      </c>
      <c r="C25" s="58" t="s">
        <v>60</v>
      </c>
      <c r="D25" s="52" t="s">
        <v>61</v>
      </c>
      <c r="E25" s="6" t="s">
        <v>62</v>
      </c>
      <c r="F25" s="19">
        <v>110000</v>
      </c>
      <c r="G25" s="24">
        <v>1105.23</v>
      </c>
      <c r="H25" s="24">
        <v>3.01</v>
      </c>
      <c r="I25" s="31"/>
      <c r="J25" s="31"/>
      <c r="K25" s="35"/>
    </row>
    <row r="26" spans="2:11" x14ac:dyDescent="0.25">
      <c r="B26" s="8" t="s">
        <v>2248</v>
      </c>
      <c r="C26" s="58" t="s">
        <v>2249</v>
      </c>
      <c r="D26" s="52" t="s">
        <v>2250</v>
      </c>
      <c r="E26" s="6" t="s">
        <v>54</v>
      </c>
      <c r="F26" s="19">
        <v>40000</v>
      </c>
      <c r="G26" s="24">
        <v>1105.2</v>
      </c>
      <c r="H26" s="24">
        <v>3.01</v>
      </c>
      <c r="I26" s="31"/>
      <c r="J26" s="31"/>
      <c r="K26" s="35"/>
    </row>
    <row r="27" spans="2:11" x14ac:dyDescent="0.25">
      <c r="B27" s="8" t="s">
        <v>470</v>
      </c>
      <c r="C27" s="58" t="s">
        <v>471</v>
      </c>
      <c r="D27" s="52" t="s">
        <v>472</v>
      </c>
      <c r="E27" s="6" t="s">
        <v>44</v>
      </c>
      <c r="F27" s="19">
        <v>400000</v>
      </c>
      <c r="G27" s="24">
        <v>1089.5999999999999</v>
      </c>
      <c r="H27" s="24">
        <v>2.97</v>
      </c>
      <c r="I27" s="31"/>
      <c r="J27" s="31"/>
      <c r="K27" s="35"/>
    </row>
    <row r="28" spans="2:11" x14ac:dyDescent="0.25">
      <c r="B28" s="8" t="s">
        <v>121</v>
      </c>
      <c r="C28" s="58" t="s">
        <v>122</v>
      </c>
      <c r="D28" s="52" t="s">
        <v>123</v>
      </c>
      <c r="E28" s="6" t="s">
        <v>84</v>
      </c>
      <c r="F28" s="19">
        <v>800000</v>
      </c>
      <c r="G28" s="24">
        <v>1079.3599999999999</v>
      </c>
      <c r="H28" s="24">
        <v>2.94</v>
      </c>
      <c r="I28" s="31"/>
      <c r="J28" s="31"/>
      <c r="K28" s="35"/>
    </row>
    <row r="29" spans="2:11" x14ac:dyDescent="0.25">
      <c r="B29" s="8" t="s">
        <v>225</v>
      </c>
      <c r="C29" s="58" t="s">
        <v>226</v>
      </c>
      <c r="D29" s="52" t="s">
        <v>227</v>
      </c>
      <c r="E29" s="6" t="s">
        <v>228</v>
      </c>
      <c r="F29" s="19">
        <v>250000</v>
      </c>
      <c r="G29" s="24">
        <v>1057.3800000000001</v>
      </c>
      <c r="H29" s="24">
        <v>2.88</v>
      </c>
      <c r="I29" s="31"/>
      <c r="J29" s="31"/>
      <c r="K29" s="35"/>
    </row>
    <row r="30" spans="2:11" x14ac:dyDescent="0.25">
      <c r="B30" s="8" t="s">
        <v>63</v>
      </c>
      <c r="C30" s="58" t="s">
        <v>64</v>
      </c>
      <c r="D30" s="52" t="s">
        <v>65</v>
      </c>
      <c r="E30" s="6" t="s">
        <v>66</v>
      </c>
      <c r="F30" s="19">
        <v>96499</v>
      </c>
      <c r="G30" s="24">
        <v>965.38</v>
      </c>
      <c r="H30" s="24">
        <v>2.63</v>
      </c>
      <c r="I30" s="31"/>
      <c r="J30" s="31"/>
      <c r="K30" s="35"/>
    </row>
    <row r="31" spans="2:11" x14ac:dyDescent="0.25">
      <c r="B31" s="8" t="s">
        <v>140</v>
      </c>
      <c r="C31" s="58" t="s">
        <v>141</v>
      </c>
      <c r="D31" s="52" t="s">
        <v>142</v>
      </c>
      <c r="E31" s="6" t="s">
        <v>131</v>
      </c>
      <c r="F31" s="19">
        <v>150000</v>
      </c>
      <c r="G31" s="24">
        <v>929.85</v>
      </c>
      <c r="H31" s="24">
        <v>2.54</v>
      </c>
      <c r="I31" s="31"/>
      <c r="J31" s="31"/>
      <c r="K31" s="35"/>
    </row>
    <row r="32" spans="2:11" x14ac:dyDescent="0.25">
      <c r="B32" s="8" t="s">
        <v>501</v>
      </c>
      <c r="C32" s="58" t="s">
        <v>502</v>
      </c>
      <c r="D32" s="52" t="s">
        <v>503</v>
      </c>
      <c r="E32" s="6" t="s">
        <v>62</v>
      </c>
      <c r="F32" s="19">
        <v>60000</v>
      </c>
      <c r="G32" s="24">
        <v>912.48</v>
      </c>
      <c r="H32" s="24">
        <v>2.4900000000000002</v>
      </c>
      <c r="I32" s="31"/>
      <c r="J32" s="31"/>
      <c r="K32" s="35"/>
    </row>
    <row r="33" spans="2:11" x14ac:dyDescent="0.25">
      <c r="B33" s="8" t="s">
        <v>618</v>
      </c>
      <c r="C33" s="58" t="s">
        <v>619</v>
      </c>
      <c r="D33" s="52" t="s">
        <v>620</v>
      </c>
      <c r="E33" s="6" t="s">
        <v>106</v>
      </c>
      <c r="F33" s="19">
        <v>68000</v>
      </c>
      <c r="G33" s="24">
        <v>908.21</v>
      </c>
      <c r="H33" s="24">
        <v>2.48</v>
      </c>
      <c r="I33" s="31"/>
      <c r="J33" s="31"/>
      <c r="K33" s="35"/>
    </row>
    <row r="34" spans="2:11" x14ac:dyDescent="0.25">
      <c r="B34" s="8" t="s">
        <v>547</v>
      </c>
      <c r="C34" s="58" t="s">
        <v>548</v>
      </c>
      <c r="D34" s="52" t="s">
        <v>549</v>
      </c>
      <c r="E34" s="6" t="s">
        <v>127</v>
      </c>
      <c r="F34" s="19">
        <v>112864</v>
      </c>
      <c r="G34" s="24">
        <v>864.14</v>
      </c>
      <c r="H34" s="24">
        <v>2.36</v>
      </c>
      <c r="I34" s="31"/>
      <c r="J34" s="31"/>
      <c r="K34" s="35"/>
    </row>
    <row r="35" spans="2:11" x14ac:dyDescent="0.25">
      <c r="B35" s="8" t="s">
        <v>1924</v>
      </c>
      <c r="C35" s="58" t="s">
        <v>1925</v>
      </c>
      <c r="D35" s="52" t="s">
        <v>1926</v>
      </c>
      <c r="E35" s="6" t="s">
        <v>62</v>
      </c>
      <c r="F35" s="19">
        <v>300000</v>
      </c>
      <c r="G35" s="24">
        <v>836.55</v>
      </c>
      <c r="H35" s="24">
        <v>2.2799999999999998</v>
      </c>
      <c r="I35" s="31"/>
      <c r="J35" s="31"/>
      <c r="K35" s="35"/>
    </row>
    <row r="36" spans="2:11" x14ac:dyDescent="0.25">
      <c r="B36" s="8" t="s">
        <v>2916</v>
      </c>
      <c r="C36" s="58" t="s">
        <v>2917</v>
      </c>
      <c r="D36" s="52" t="s">
        <v>2918</v>
      </c>
      <c r="E36" s="6" t="s">
        <v>1930</v>
      </c>
      <c r="F36" s="19">
        <v>150000</v>
      </c>
      <c r="G36" s="24">
        <v>801.53</v>
      </c>
      <c r="H36" s="24">
        <v>2.19</v>
      </c>
      <c r="I36" s="31"/>
      <c r="J36" s="31"/>
      <c r="K36" s="35"/>
    </row>
    <row r="37" spans="2:11" x14ac:dyDescent="0.25">
      <c r="B37" s="8" t="s">
        <v>2188</v>
      </c>
      <c r="C37" s="58" t="s">
        <v>2189</v>
      </c>
      <c r="D37" s="52" t="s">
        <v>2190</v>
      </c>
      <c r="E37" s="6" t="s">
        <v>80</v>
      </c>
      <c r="F37" s="19">
        <v>110000</v>
      </c>
      <c r="G37" s="24">
        <v>761.92</v>
      </c>
      <c r="H37" s="24">
        <v>2.08</v>
      </c>
      <c r="I37" s="31"/>
      <c r="J37" s="31"/>
      <c r="K37" s="35"/>
    </row>
    <row r="38" spans="2:11" x14ac:dyDescent="0.25">
      <c r="B38" s="8" t="s">
        <v>931</v>
      </c>
      <c r="C38" s="58" t="s">
        <v>932</v>
      </c>
      <c r="D38" s="52" t="s">
        <v>933</v>
      </c>
      <c r="E38" s="6" t="s">
        <v>76</v>
      </c>
      <c r="F38" s="19">
        <v>359152</v>
      </c>
      <c r="G38" s="24">
        <v>732.89</v>
      </c>
      <c r="H38" s="24">
        <v>2</v>
      </c>
      <c r="I38" s="31"/>
      <c r="J38" s="31"/>
      <c r="K38" s="35"/>
    </row>
    <row r="39" spans="2:11" x14ac:dyDescent="0.25">
      <c r="B39" s="8" t="s">
        <v>277</v>
      </c>
      <c r="C39" s="58" t="s">
        <v>278</v>
      </c>
      <c r="D39" s="52" t="s">
        <v>279</v>
      </c>
      <c r="E39" s="6" t="s">
        <v>139</v>
      </c>
      <c r="F39" s="19">
        <v>300000</v>
      </c>
      <c r="G39" s="24">
        <v>718.05</v>
      </c>
      <c r="H39" s="24">
        <v>1.96</v>
      </c>
      <c r="I39" s="31"/>
      <c r="J39" s="31"/>
      <c r="K39" s="35"/>
    </row>
    <row r="40" spans="2:11" x14ac:dyDescent="0.25">
      <c r="C40" s="56" t="s">
        <v>191</v>
      </c>
      <c r="D40" s="52"/>
      <c r="E40" s="6"/>
      <c r="F40" s="19"/>
      <c r="G40" s="25">
        <v>35918.93</v>
      </c>
      <c r="H40" s="25">
        <v>97.94</v>
      </c>
      <c r="I40" s="31"/>
      <c r="J40" s="31"/>
      <c r="K40" s="35"/>
    </row>
    <row r="41" spans="2:11" x14ac:dyDescent="0.25">
      <c r="C41" s="55"/>
      <c r="D41" s="52"/>
      <c r="E41" s="6"/>
      <c r="F41" s="19"/>
      <c r="G41" s="24"/>
      <c r="H41" s="24"/>
      <c r="I41" s="31"/>
      <c r="J41" s="31"/>
      <c r="K41" s="35"/>
    </row>
    <row r="42" spans="2:11" x14ac:dyDescent="0.25">
      <c r="C42" s="56" t="s">
        <v>3</v>
      </c>
      <c r="D42" s="52"/>
      <c r="E42" s="6"/>
      <c r="F42" s="19"/>
      <c r="G42" s="24" t="s">
        <v>2</v>
      </c>
      <c r="H42" s="24" t="s">
        <v>2</v>
      </c>
      <c r="I42" s="31"/>
      <c r="J42" s="31"/>
      <c r="K42" s="35"/>
    </row>
    <row r="43" spans="2:11" x14ac:dyDescent="0.25">
      <c r="C43" s="55"/>
      <c r="D43" s="52"/>
      <c r="E43" s="6"/>
      <c r="F43" s="19"/>
      <c r="G43" s="24"/>
      <c r="H43" s="24"/>
      <c r="I43" s="31"/>
      <c r="J43" s="31"/>
      <c r="K43" s="35"/>
    </row>
    <row r="44" spans="2:11" x14ac:dyDescent="0.25">
      <c r="C44" s="56" t="s">
        <v>4</v>
      </c>
      <c r="D44" s="52"/>
      <c r="E44" s="6"/>
      <c r="F44" s="19"/>
      <c r="G44" s="24" t="s">
        <v>2</v>
      </c>
      <c r="H44" s="24" t="s">
        <v>2</v>
      </c>
      <c r="I44" s="31"/>
      <c r="J44" s="31"/>
      <c r="K44" s="35"/>
    </row>
    <row r="45" spans="2:11" x14ac:dyDescent="0.25">
      <c r="C45" s="55"/>
      <c r="D45" s="52"/>
      <c r="E45" s="6"/>
      <c r="F45" s="19"/>
      <c r="G45" s="24"/>
      <c r="H45" s="24"/>
      <c r="I45" s="31"/>
      <c r="J45" s="31"/>
      <c r="K45" s="35"/>
    </row>
    <row r="46" spans="2:11" x14ac:dyDescent="0.25">
      <c r="C46" s="56" t="s">
        <v>5</v>
      </c>
      <c r="D46" s="52"/>
      <c r="E46" s="6"/>
      <c r="F46" s="19"/>
      <c r="G46" s="24"/>
      <c r="H46" s="24"/>
      <c r="I46" s="31"/>
      <c r="J46" s="31"/>
      <c r="K46" s="35"/>
    </row>
    <row r="47" spans="2:11" x14ac:dyDescent="0.25">
      <c r="C47" s="55"/>
      <c r="D47" s="52"/>
      <c r="E47" s="6"/>
      <c r="F47" s="19"/>
      <c r="G47" s="24"/>
      <c r="H47" s="24"/>
      <c r="I47" s="31"/>
      <c r="J47" s="31"/>
      <c r="K47" s="35"/>
    </row>
    <row r="48" spans="2:11" x14ac:dyDescent="0.25">
      <c r="C48" s="56" t="s">
        <v>6</v>
      </c>
      <c r="D48" s="52"/>
      <c r="E48" s="6"/>
      <c r="F48" s="19"/>
      <c r="G48" s="24" t="s">
        <v>2</v>
      </c>
      <c r="H48" s="24" t="s">
        <v>2</v>
      </c>
      <c r="I48" s="31"/>
      <c r="J48" s="31"/>
      <c r="K48" s="35"/>
    </row>
    <row r="49" spans="3:11" x14ac:dyDescent="0.25">
      <c r="C49" s="55"/>
      <c r="D49" s="52"/>
      <c r="E49" s="6"/>
      <c r="F49" s="19"/>
      <c r="G49" s="24"/>
      <c r="H49" s="24"/>
      <c r="I49" s="31"/>
      <c r="J49" s="31"/>
      <c r="K49" s="35"/>
    </row>
    <row r="50" spans="3:11" x14ac:dyDescent="0.25">
      <c r="C50" s="56" t="s">
        <v>7</v>
      </c>
      <c r="D50" s="52"/>
      <c r="E50" s="6"/>
      <c r="F50" s="19"/>
      <c r="G50" s="24" t="s">
        <v>2</v>
      </c>
      <c r="H50" s="24" t="s">
        <v>2</v>
      </c>
      <c r="I50" s="31"/>
      <c r="J50" s="31"/>
      <c r="K50" s="35"/>
    </row>
    <row r="51" spans="3:11" x14ac:dyDescent="0.25">
      <c r="C51" s="55"/>
      <c r="D51" s="52"/>
      <c r="E51" s="6"/>
      <c r="F51" s="19"/>
      <c r="G51" s="24"/>
      <c r="H51" s="24"/>
      <c r="I51" s="31"/>
      <c r="J51" s="31"/>
      <c r="K51" s="35"/>
    </row>
    <row r="52" spans="3:11" x14ac:dyDescent="0.25">
      <c r="C52" s="56" t="s">
        <v>8</v>
      </c>
      <c r="D52" s="52"/>
      <c r="E52" s="6"/>
      <c r="F52" s="19"/>
      <c r="G52" s="24" t="s">
        <v>2</v>
      </c>
      <c r="H52" s="24" t="s">
        <v>2</v>
      </c>
      <c r="I52" s="31"/>
      <c r="J52" s="31"/>
      <c r="K52" s="35"/>
    </row>
    <row r="53" spans="3:11" x14ac:dyDescent="0.25">
      <c r="C53" s="55"/>
      <c r="D53" s="52"/>
      <c r="E53" s="6"/>
      <c r="F53" s="19"/>
      <c r="G53" s="24"/>
      <c r="H53" s="24"/>
      <c r="I53" s="31"/>
      <c r="J53" s="31"/>
      <c r="K53" s="35"/>
    </row>
    <row r="54" spans="3:11" x14ac:dyDescent="0.25">
      <c r="C54" s="56" t="s">
        <v>9</v>
      </c>
      <c r="D54" s="52"/>
      <c r="E54" s="6"/>
      <c r="F54" s="19"/>
      <c r="G54" s="24" t="s">
        <v>2</v>
      </c>
      <c r="H54" s="24" t="s">
        <v>2</v>
      </c>
      <c r="I54" s="31"/>
      <c r="J54" s="31"/>
      <c r="K54" s="35"/>
    </row>
    <row r="55" spans="3:11" x14ac:dyDescent="0.25">
      <c r="C55" s="55"/>
      <c r="D55" s="52"/>
      <c r="E55" s="6"/>
      <c r="F55" s="19"/>
      <c r="G55" s="24"/>
      <c r="H55" s="24"/>
      <c r="I55" s="31"/>
      <c r="J55" s="31"/>
      <c r="K55" s="35"/>
    </row>
    <row r="56" spans="3:11" x14ac:dyDescent="0.25">
      <c r="C56" s="56" t="s">
        <v>10</v>
      </c>
      <c r="D56" s="52"/>
      <c r="E56" s="6"/>
      <c r="F56" s="19"/>
      <c r="G56" s="24" t="s">
        <v>2</v>
      </c>
      <c r="H56" s="24" t="s">
        <v>2</v>
      </c>
      <c r="I56" s="31"/>
      <c r="J56" s="31"/>
      <c r="K56" s="35"/>
    </row>
    <row r="57" spans="3:11" x14ac:dyDescent="0.25">
      <c r="C57" s="55"/>
      <c r="D57" s="52"/>
      <c r="E57" s="6"/>
      <c r="F57" s="19"/>
      <c r="G57" s="24"/>
      <c r="H57" s="24"/>
      <c r="I57" s="31"/>
      <c r="J57" s="31"/>
      <c r="K57" s="35"/>
    </row>
    <row r="58" spans="3:11" x14ac:dyDescent="0.25">
      <c r="C58" s="56" t="s">
        <v>11</v>
      </c>
      <c r="D58" s="52"/>
      <c r="E58" s="6"/>
      <c r="F58" s="19"/>
      <c r="G58" s="24" t="s">
        <v>2</v>
      </c>
      <c r="H58" s="24" t="s">
        <v>2</v>
      </c>
      <c r="I58" s="31"/>
      <c r="J58" s="31"/>
      <c r="K58" s="35"/>
    </row>
    <row r="59" spans="3:11" x14ac:dyDescent="0.25">
      <c r="C59" s="55"/>
      <c r="D59" s="52"/>
      <c r="E59" s="6"/>
      <c r="F59" s="19"/>
      <c r="G59" s="24"/>
      <c r="H59" s="24"/>
      <c r="I59" s="31"/>
      <c r="J59" s="31"/>
      <c r="K59" s="35"/>
    </row>
    <row r="60" spans="3:11" x14ac:dyDescent="0.25">
      <c r="C60" s="56" t="s">
        <v>13</v>
      </c>
      <c r="D60" s="52"/>
      <c r="E60" s="6"/>
      <c r="F60" s="19"/>
      <c r="G60" s="24"/>
      <c r="H60" s="24"/>
      <c r="I60" s="31"/>
      <c r="J60" s="31"/>
      <c r="K60" s="35"/>
    </row>
    <row r="61" spans="3:11" x14ac:dyDescent="0.25">
      <c r="C61" s="55"/>
      <c r="D61" s="52"/>
      <c r="E61" s="6"/>
      <c r="F61" s="19"/>
      <c r="G61" s="24"/>
      <c r="H61" s="24"/>
      <c r="I61" s="31"/>
      <c r="J61" s="31"/>
      <c r="K61" s="35"/>
    </row>
    <row r="62" spans="3:11" x14ac:dyDescent="0.25">
      <c r="C62" s="56" t="s">
        <v>14</v>
      </c>
      <c r="D62" s="52"/>
      <c r="E62" s="6"/>
      <c r="F62" s="19"/>
      <c r="G62" s="24" t="s">
        <v>2</v>
      </c>
      <c r="H62" s="24" t="s">
        <v>2</v>
      </c>
      <c r="I62" s="31"/>
      <c r="J62" s="31"/>
      <c r="K62" s="35"/>
    </row>
    <row r="63" spans="3:11" x14ac:dyDescent="0.25">
      <c r="C63" s="55"/>
      <c r="D63" s="52"/>
      <c r="E63" s="6"/>
      <c r="F63" s="19"/>
      <c r="G63" s="24"/>
      <c r="H63" s="24"/>
      <c r="I63" s="31"/>
      <c r="J63" s="31"/>
      <c r="K63" s="35"/>
    </row>
    <row r="64" spans="3:11" x14ac:dyDescent="0.25">
      <c r="C64" s="56" t="s">
        <v>15</v>
      </c>
      <c r="D64" s="52"/>
      <c r="E64" s="6"/>
      <c r="F64" s="19"/>
      <c r="G64" s="24" t="s">
        <v>2</v>
      </c>
      <c r="H64" s="24" t="s">
        <v>2</v>
      </c>
      <c r="I64" s="31"/>
      <c r="J64" s="31"/>
      <c r="K64" s="35"/>
    </row>
    <row r="65" spans="1:11" x14ac:dyDescent="0.25">
      <c r="C65" s="55"/>
      <c r="D65" s="52"/>
      <c r="E65" s="6"/>
      <c r="F65" s="19"/>
      <c r="G65" s="24"/>
      <c r="H65" s="24"/>
      <c r="I65" s="31"/>
      <c r="J65" s="31"/>
      <c r="K65" s="35"/>
    </row>
    <row r="66" spans="1:11" x14ac:dyDescent="0.25">
      <c r="C66" s="56" t="s">
        <v>16</v>
      </c>
      <c r="D66" s="52"/>
      <c r="E66" s="6"/>
      <c r="F66" s="19"/>
      <c r="G66" s="24" t="s">
        <v>2</v>
      </c>
      <c r="H66" s="24" t="s">
        <v>2</v>
      </c>
      <c r="I66" s="31"/>
      <c r="J66" s="31"/>
      <c r="K66" s="35"/>
    </row>
    <row r="67" spans="1:11" x14ac:dyDescent="0.25">
      <c r="C67" s="55"/>
      <c r="D67" s="52"/>
      <c r="E67" s="6"/>
      <c r="F67" s="19"/>
      <c r="G67" s="24"/>
      <c r="H67" s="24"/>
      <c r="I67" s="31"/>
      <c r="J67" s="31"/>
      <c r="K67" s="35"/>
    </row>
    <row r="68" spans="1:11" x14ac:dyDescent="0.25">
      <c r="C68" s="56" t="s">
        <v>17</v>
      </c>
      <c r="D68" s="52"/>
      <c r="E68" s="6"/>
      <c r="F68" s="19"/>
      <c r="G68" s="24" t="s">
        <v>2</v>
      </c>
      <c r="H68" s="24" t="s">
        <v>2</v>
      </c>
      <c r="I68" s="31"/>
      <c r="J68" s="31"/>
      <c r="K68" s="35"/>
    </row>
    <row r="69" spans="1:11" x14ac:dyDescent="0.25">
      <c r="C69" s="55"/>
      <c r="D69" s="52"/>
      <c r="E69" s="6"/>
      <c r="F69" s="19"/>
      <c r="G69" s="24"/>
      <c r="H69" s="24"/>
      <c r="I69" s="31"/>
      <c r="J69" s="31"/>
      <c r="K69" s="35"/>
    </row>
    <row r="70" spans="1:11" x14ac:dyDescent="0.25">
      <c r="C70" s="56" t="s">
        <v>18</v>
      </c>
      <c r="D70" s="52"/>
      <c r="E70" s="6"/>
      <c r="F70" s="19"/>
      <c r="G70" s="24" t="s">
        <v>2</v>
      </c>
      <c r="H70" s="24" t="s">
        <v>2</v>
      </c>
      <c r="I70" s="31"/>
      <c r="J70" s="31"/>
      <c r="K70" s="35"/>
    </row>
    <row r="71" spans="1:11" x14ac:dyDescent="0.25">
      <c r="C71" s="55"/>
      <c r="D71" s="52"/>
      <c r="E71" s="6"/>
      <c r="F71" s="19"/>
      <c r="G71" s="24"/>
      <c r="H71" s="24"/>
      <c r="I71" s="31"/>
      <c r="J71" s="31"/>
      <c r="K71" s="35"/>
    </row>
    <row r="72" spans="1:11" x14ac:dyDescent="0.25">
      <c r="A72" s="10"/>
      <c r="B72" s="28"/>
      <c r="C72" s="56" t="s">
        <v>19</v>
      </c>
      <c r="D72" s="52"/>
      <c r="E72" s="6"/>
      <c r="F72" s="19"/>
      <c r="G72" s="24"/>
      <c r="H72" s="24"/>
      <c r="I72" s="31"/>
      <c r="J72" s="31"/>
      <c r="K72" s="35"/>
    </row>
    <row r="73" spans="1:11" x14ac:dyDescent="0.25">
      <c r="A73" s="28"/>
      <c r="B73" s="28"/>
      <c r="C73" s="56" t="s">
        <v>20</v>
      </c>
      <c r="D73" s="52"/>
      <c r="E73" s="6"/>
      <c r="F73" s="19"/>
      <c r="G73" s="24" t="s">
        <v>2</v>
      </c>
      <c r="H73" s="24" t="s">
        <v>2</v>
      </c>
      <c r="I73" s="31"/>
      <c r="J73" s="31"/>
      <c r="K73" s="35"/>
    </row>
    <row r="74" spans="1:11" x14ac:dyDescent="0.25">
      <c r="A74" s="28"/>
      <c r="B74" s="28"/>
      <c r="C74" s="56"/>
      <c r="D74" s="52"/>
      <c r="E74" s="6"/>
      <c r="F74" s="19"/>
      <c r="G74" s="24"/>
      <c r="H74" s="24"/>
      <c r="I74" s="31"/>
      <c r="J74" s="31"/>
      <c r="K74" s="35"/>
    </row>
    <row r="75" spans="1:11" x14ac:dyDescent="0.25">
      <c r="A75" s="28"/>
      <c r="B75" s="28"/>
      <c r="C75" s="56" t="s">
        <v>21</v>
      </c>
      <c r="D75" s="52"/>
      <c r="E75" s="6"/>
      <c r="F75" s="19"/>
      <c r="G75" s="24" t="s">
        <v>2</v>
      </c>
      <c r="H75" s="24" t="s">
        <v>2</v>
      </c>
      <c r="I75" s="31"/>
      <c r="J75" s="31"/>
      <c r="K75" s="35"/>
    </row>
    <row r="76" spans="1:11" x14ac:dyDescent="0.25">
      <c r="A76" s="28"/>
      <c r="B76" s="28"/>
      <c r="C76" s="56"/>
      <c r="D76" s="52"/>
      <c r="E76" s="6"/>
      <c r="F76" s="19"/>
      <c r="G76" s="24"/>
      <c r="H76" s="24"/>
      <c r="I76" s="31"/>
      <c r="J76" s="31"/>
      <c r="K76" s="35"/>
    </row>
    <row r="77" spans="1:11" x14ac:dyDescent="0.25">
      <c r="A77" s="28"/>
      <c r="B77" s="28"/>
      <c r="C77" s="56" t="s">
        <v>22</v>
      </c>
      <c r="D77" s="52"/>
      <c r="E77" s="6"/>
      <c r="F77" s="19"/>
      <c r="G77" s="24" t="s">
        <v>2</v>
      </c>
      <c r="H77" s="24" t="s">
        <v>2</v>
      </c>
      <c r="I77" s="31"/>
      <c r="J77" s="31"/>
      <c r="K77" s="35"/>
    </row>
    <row r="78" spans="1:11" x14ac:dyDescent="0.25">
      <c r="A78" s="28"/>
      <c r="B78" s="28"/>
      <c r="C78" s="56"/>
      <c r="D78" s="52"/>
      <c r="E78" s="6"/>
      <c r="F78" s="19"/>
      <c r="G78" s="24"/>
      <c r="H78" s="24"/>
      <c r="I78" s="31"/>
      <c r="J78" s="31"/>
      <c r="K78" s="35"/>
    </row>
    <row r="79" spans="1:11" x14ac:dyDescent="0.25">
      <c r="A79" s="28"/>
      <c r="B79" s="28"/>
      <c r="C79" s="56" t="s">
        <v>23</v>
      </c>
      <c r="D79" s="52"/>
      <c r="E79" s="6"/>
      <c r="F79" s="19"/>
      <c r="G79" s="24" t="s">
        <v>2</v>
      </c>
      <c r="H79" s="24" t="s">
        <v>2</v>
      </c>
      <c r="I79" s="31"/>
      <c r="J79" s="31"/>
      <c r="K79" s="35"/>
    </row>
    <row r="80" spans="1:11" x14ac:dyDescent="0.25">
      <c r="A80" s="28"/>
      <c r="B80" s="28"/>
      <c r="C80" s="56"/>
      <c r="D80" s="52"/>
      <c r="E80" s="6"/>
      <c r="F80" s="19"/>
      <c r="G80" s="24"/>
      <c r="H80" s="24"/>
      <c r="I80" s="31"/>
      <c r="J80" s="31"/>
      <c r="K80" s="35"/>
    </row>
    <row r="81" spans="1:54" x14ac:dyDescent="0.25">
      <c r="C81" s="57" t="s">
        <v>24</v>
      </c>
      <c r="D81" s="52"/>
      <c r="E81" s="6"/>
      <c r="F81" s="19"/>
      <c r="G81" s="24"/>
      <c r="H81" s="24"/>
      <c r="I81" s="31"/>
      <c r="J81" s="31"/>
      <c r="K81" s="35"/>
    </row>
    <row r="82" spans="1:54" x14ac:dyDescent="0.25">
      <c r="B82" s="8" t="s">
        <v>203</v>
      </c>
      <c r="C82" s="58" t="s">
        <v>204</v>
      </c>
      <c r="D82" s="52"/>
      <c r="E82" s="6"/>
      <c r="F82" s="19"/>
      <c r="G82" s="24">
        <v>694.62</v>
      </c>
      <c r="H82" s="24">
        <v>1.89</v>
      </c>
      <c r="I82" s="31"/>
      <c r="J82" s="31"/>
      <c r="K82" s="35"/>
    </row>
    <row r="83" spans="1:54" x14ac:dyDescent="0.25">
      <c r="C83" s="56" t="s">
        <v>191</v>
      </c>
      <c r="D83" s="52"/>
      <c r="E83" s="6"/>
      <c r="F83" s="19"/>
      <c r="G83" s="25">
        <v>694.62</v>
      </c>
      <c r="H83" s="25">
        <v>1.89</v>
      </c>
      <c r="I83" s="31"/>
      <c r="J83" s="31"/>
      <c r="K83" s="35"/>
    </row>
    <row r="84" spans="1:54" x14ac:dyDescent="0.25">
      <c r="C84" s="55"/>
      <c r="D84" s="52"/>
      <c r="E84" s="6"/>
      <c r="F84" s="19"/>
      <c r="G84" s="24"/>
      <c r="H84" s="24"/>
      <c r="I84" s="31"/>
      <c r="J84" s="31"/>
      <c r="K84" s="35"/>
    </row>
    <row r="85" spans="1:54" x14ac:dyDescent="0.25">
      <c r="A85" s="10"/>
      <c r="B85" s="28"/>
      <c r="C85" s="56" t="s">
        <v>25</v>
      </c>
      <c r="D85" s="52"/>
      <c r="E85" s="6"/>
      <c r="F85" s="19"/>
      <c r="G85" s="24"/>
      <c r="H85" s="24"/>
      <c r="I85" s="31"/>
      <c r="J85" s="31"/>
      <c r="K85" s="35"/>
    </row>
    <row r="86" spans="1:54" s="2" customFormat="1" ht="13.5" x14ac:dyDescent="0.25">
      <c r="A86" s="28"/>
      <c r="B86" s="28"/>
      <c r="C86" s="55" t="s">
        <v>4578</v>
      </c>
      <c r="D86" s="52"/>
      <c r="E86" s="6"/>
      <c r="F86" s="19"/>
      <c r="G86" s="24" t="s">
        <v>2</v>
      </c>
      <c r="H86" s="24" t="s">
        <v>2</v>
      </c>
      <c r="I86" s="31"/>
      <c r="J86" s="31"/>
      <c r="K86" s="35"/>
      <c r="L86" s="3"/>
      <c r="AI86" s="3"/>
      <c r="AV86" s="3"/>
      <c r="AX86" s="3"/>
      <c r="BB86" s="3"/>
    </row>
    <row r="87" spans="1:54" x14ac:dyDescent="0.25">
      <c r="B87" s="8"/>
      <c r="C87" s="58" t="s">
        <v>205</v>
      </c>
      <c r="D87" s="52"/>
      <c r="E87" s="6"/>
      <c r="F87" s="19"/>
      <c r="G87" s="24">
        <v>62.63</v>
      </c>
      <c r="H87" s="24">
        <v>0.17</v>
      </c>
      <c r="I87" s="31"/>
      <c r="J87" s="31"/>
      <c r="K87" s="35"/>
    </row>
    <row r="88" spans="1:54" x14ac:dyDescent="0.25">
      <c r="C88" s="56" t="s">
        <v>191</v>
      </c>
      <c r="D88" s="52"/>
      <c r="E88" s="6"/>
      <c r="F88" s="19"/>
      <c r="G88" s="25">
        <v>62.63</v>
      </c>
      <c r="H88" s="25">
        <v>0.17</v>
      </c>
      <c r="I88" s="31"/>
      <c r="J88" s="31"/>
      <c r="K88" s="35"/>
    </row>
    <row r="89" spans="1:54" x14ac:dyDescent="0.25">
      <c r="C89" s="55"/>
      <c r="D89" s="52"/>
      <c r="E89" s="6"/>
      <c r="F89" s="19"/>
      <c r="G89" s="24"/>
      <c r="H89" s="24"/>
      <c r="I89" s="31"/>
      <c r="J89" s="31"/>
      <c r="K89" s="35"/>
    </row>
    <row r="90" spans="1:54" x14ac:dyDescent="0.25">
      <c r="C90" s="59" t="s">
        <v>206</v>
      </c>
      <c r="D90" s="53"/>
      <c r="E90" s="5"/>
      <c r="F90" s="20"/>
      <c r="G90" s="26">
        <v>36676.18</v>
      </c>
      <c r="H90" s="26">
        <v>100</v>
      </c>
      <c r="I90" s="32"/>
      <c r="J90" s="32"/>
      <c r="K90" s="36"/>
    </row>
    <row r="93" spans="1:54" x14ac:dyDescent="0.25">
      <c r="C93" s="1" t="s">
        <v>207</v>
      </c>
    </row>
    <row r="94" spans="1:54" x14ac:dyDescent="0.25">
      <c r="C94" s="37" t="s">
        <v>208</v>
      </c>
      <c r="D94" s="37"/>
      <c r="E94" s="37"/>
      <c r="F94" s="37"/>
      <c r="G94" s="37"/>
      <c r="H94" s="37"/>
      <c r="I94" s="37"/>
      <c r="J94" s="37"/>
      <c r="K94" s="37"/>
    </row>
    <row r="95" spans="1:54" x14ac:dyDescent="0.25">
      <c r="C95" s="2" t="s">
        <v>209</v>
      </c>
    </row>
    <row r="96" spans="1:54" x14ac:dyDescent="0.25">
      <c r="C96" s="2" t="s">
        <v>210</v>
      </c>
    </row>
    <row r="97" spans="1:256" ht="30" customHeight="1" x14ac:dyDescent="0.25">
      <c r="C97" s="164" t="s">
        <v>211</v>
      </c>
      <c r="D97" s="165"/>
      <c r="E97" s="165"/>
      <c r="F97" s="165"/>
      <c r="G97" s="165"/>
      <c r="H97" s="165"/>
      <c r="I97" s="165"/>
      <c r="J97" s="165"/>
      <c r="K97" s="165"/>
    </row>
    <row r="98" spans="1:256" x14ac:dyDescent="0.25">
      <c r="C98" s="2" t="s">
        <v>212</v>
      </c>
    </row>
    <row r="100" spans="1:256" x14ac:dyDescent="0.25">
      <c r="C100" s="2" t="s">
        <v>5016</v>
      </c>
      <c r="E100" s="2" t="s">
        <v>2</v>
      </c>
    </row>
    <row r="102" spans="1:256" x14ac:dyDescent="0.25">
      <c r="C102" s="2" t="s">
        <v>5017</v>
      </c>
      <c r="E102" s="2" t="s">
        <v>2</v>
      </c>
    </row>
    <row r="104" spans="1:256" x14ac:dyDescent="0.25">
      <c r="C104" s="2" t="s">
        <v>5064</v>
      </c>
    </row>
    <row r="106" spans="1:256" x14ac:dyDescent="0.25">
      <c r="C106" s="2" t="s">
        <v>5065</v>
      </c>
    </row>
    <row r="107" spans="1:256" s="86" customFormat="1" ht="35.25" customHeight="1" x14ac:dyDescent="0.25">
      <c r="A107" s="82"/>
      <c r="B107" s="82"/>
      <c r="C107" s="87" t="s">
        <v>5022</v>
      </c>
      <c r="D107" s="91" t="s">
        <v>5023</v>
      </c>
      <c r="E107" s="91" t="s">
        <v>5024</v>
      </c>
      <c r="F107" s="83"/>
      <c r="G107" s="84"/>
      <c r="H107" s="84"/>
      <c r="I107" s="84"/>
      <c r="J107" s="84"/>
      <c r="K107" s="85"/>
      <c r="L107" s="85"/>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5"/>
      <c r="AJ107" s="82"/>
      <c r="AK107" s="82"/>
      <c r="AL107" s="82"/>
      <c r="AM107" s="82"/>
      <c r="AN107" s="82"/>
      <c r="AO107" s="82"/>
      <c r="AP107" s="82"/>
      <c r="AQ107" s="82"/>
      <c r="AR107" s="82"/>
      <c r="AS107" s="82"/>
      <c r="AT107" s="82"/>
      <c r="AU107" s="82"/>
      <c r="AV107" s="85"/>
      <c r="AW107" s="82"/>
      <c r="AX107" s="85"/>
      <c r="AY107" s="82"/>
      <c r="AZ107" s="82"/>
      <c r="BA107" s="82"/>
      <c r="BB107" s="85"/>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82"/>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row>
    <row r="108" spans="1:256" s="86" customFormat="1" x14ac:dyDescent="0.25">
      <c r="A108" s="82"/>
      <c r="B108" s="82"/>
      <c r="C108" s="89" t="s">
        <v>5025</v>
      </c>
      <c r="D108" s="92">
        <v>29.9556</v>
      </c>
      <c r="E108" s="92">
        <v>31.240400000000001</v>
      </c>
      <c r="F108" s="83"/>
      <c r="G108" s="84"/>
      <c r="H108" s="84"/>
      <c r="I108" s="84"/>
      <c r="J108" s="84"/>
      <c r="K108" s="85"/>
      <c r="L108" s="85"/>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5"/>
      <c r="AJ108" s="82"/>
      <c r="AK108" s="82"/>
      <c r="AL108" s="82"/>
      <c r="AM108" s="82"/>
      <c r="AN108" s="82"/>
      <c r="AO108" s="82"/>
      <c r="AP108" s="82"/>
      <c r="AQ108" s="82"/>
      <c r="AR108" s="82"/>
      <c r="AS108" s="82"/>
      <c r="AT108" s="82"/>
      <c r="AU108" s="82"/>
      <c r="AV108" s="85"/>
      <c r="AW108" s="82"/>
      <c r="AX108" s="85"/>
      <c r="AY108" s="82"/>
      <c r="AZ108" s="82"/>
      <c r="BA108" s="82"/>
      <c r="BB108" s="85"/>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row>
    <row r="109" spans="1:256" s="86" customFormat="1" x14ac:dyDescent="0.25">
      <c r="A109" s="82"/>
      <c r="B109" s="82"/>
      <c r="C109" s="89" t="s">
        <v>5026</v>
      </c>
      <c r="D109" s="92">
        <v>29.9681</v>
      </c>
      <c r="E109" s="92">
        <v>31.253499999999999</v>
      </c>
      <c r="F109" s="83"/>
      <c r="G109" s="84"/>
      <c r="H109" s="84"/>
      <c r="I109" s="84"/>
      <c r="J109" s="84"/>
      <c r="K109" s="85"/>
      <c r="L109" s="85"/>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5"/>
      <c r="AJ109" s="82"/>
      <c r="AK109" s="82"/>
      <c r="AL109" s="82"/>
      <c r="AM109" s="82"/>
      <c r="AN109" s="82"/>
      <c r="AO109" s="82"/>
      <c r="AP109" s="82"/>
      <c r="AQ109" s="82"/>
      <c r="AR109" s="82"/>
      <c r="AS109" s="82"/>
      <c r="AT109" s="82"/>
      <c r="AU109" s="82"/>
      <c r="AV109" s="85"/>
      <c r="AW109" s="82"/>
      <c r="AX109" s="85"/>
      <c r="AY109" s="82"/>
      <c r="AZ109" s="82"/>
      <c r="BA109" s="82"/>
      <c r="BB109" s="85"/>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row>
    <row r="110" spans="1:256" s="86" customFormat="1" x14ac:dyDescent="0.25">
      <c r="A110" s="82"/>
      <c r="B110" s="82"/>
      <c r="C110" s="89" t="s">
        <v>5027</v>
      </c>
      <c r="D110" s="92">
        <v>31.2439</v>
      </c>
      <c r="E110" s="92">
        <v>32.593499999999999</v>
      </c>
      <c r="F110" s="83"/>
      <c r="G110" s="84"/>
      <c r="H110" s="84"/>
      <c r="I110" s="84"/>
      <c r="J110" s="84"/>
      <c r="K110" s="85"/>
      <c r="L110" s="85"/>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5"/>
      <c r="AJ110" s="82"/>
      <c r="AK110" s="82"/>
      <c r="AL110" s="82"/>
      <c r="AM110" s="82"/>
      <c r="AN110" s="82"/>
      <c r="AO110" s="82"/>
      <c r="AP110" s="82"/>
      <c r="AQ110" s="82"/>
      <c r="AR110" s="82"/>
      <c r="AS110" s="82"/>
      <c r="AT110" s="82"/>
      <c r="AU110" s="82"/>
      <c r="AV110" s="85"/>
      <c r="AW110" s="82"/>
      <c r="AX110" s="85"/>
      <c r="AY110" s="82"/>
      <c r="AZ110" s="82"/>
      <c r="BA110" s="82"/>
      <c r="BB110" s="85"/>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82"/>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row>
    <row r="111" spans="1:256" s="86" customFormat="1" x14ac:dyDescent="0.25">
      <c r="A111" s="82"/>
      <c r="B111" s="82"/>
      <c r="C111" s="89" t="s">
        <v>5028</v>
      </c>
      <c r="D111" s="92">
        <v>31.242699999999999</v>
      </c>
      <c r="E111" s="92">
        <v>32.592300000000002</v>
      </c>
      <c r="F111" s="83"/>
      <c r="G111" s="84"/>
      <c r="H111" s="84"/>
      <c r="I111" s="84"/>
      <c r="J111" s="84"/>
      <c r="K111" s="85"/>
      <c r="L111" s="85"/>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5"/>
      <c r="AJ111" s="82"/>
      <c r="AK111" s="82"/>
      <c r="AL111" s="82"/>
      <c r="AM111" s="82"/>
      <c r="AN111" s="82"/>
      <c r="AO111" s="82"/>
      <c r="AP111" s="82"/>
      <c r="AQ111" s="82"/>
      <c r="AR111" s="82"/>
      <c r="AS111" s="82"/>
      <c r="AT111" s="82"/>
      <c r="AU111" s="82"/>
      <c r="AV111" s="85"/>
      <c r="AW111" s="82"/>
      <c r="AX111" s="85"/>
      <c r="AY111" s="82"/>
      <c r="AZ111" s="82"/>
      <c r="BA111" s="82"/>
      <c r="BB111" s="85"/>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82"/>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row>
    <row r="112" spans="1:256" s="86" customFormat="1" ht="85.15" customHeight="1" x14ac:dyDescent="0.25">
      <c r="A112" s="82"/>
      <c r="B112" s="82"/>
      <c r="C112" s="166" t="s">
        <v>5060</v>
      </c>
      <c r="D112" s="167"/>
      <c r="E112" s="168"/>
      <c r="F112" s="83"/>
      <c r="G112" s="84"/>
      <c r="H112" s="84"/>
      <c r="I112" s="84"/>
      <c r="J112" s="84"/>
      <c r="K112" s="85"/>
      <c r="L112" s="85"/>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5"/>
      <c r="AJ112" s="82"/>
      <c r="AK112" s="82"/>
      <c r="AL112" s="82"/>
      <c r="AM112" s="82"/>
      <c r="AN112" s="82"/>
      <c r="AO112" s="82"/>
      <c r="AP112" s="82"/>
      <c r="AQ112" s="82"/>
      <c r="AR112" s="82"/>
      <c r="AS112" s="82"/>
      <c r="AT112" s="82"/>
      <c r="AU112" s="82"/>
      <c r="AV112" s="85"/>
      <c r="AW112" s="82"/>
      <c r="AX112" s="85"/>
      <c r="AY112" s="82"/>
      <c r="AZ112" s="82"/>
      <c r="BA112" s="82"/>
      <c r="BB112" s="85"/>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82"/>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row>
    <row r="114" spans="3:5" x14ac:dyDescent="0.25">
      <c r="C114" s="2" t="s">
        <v>5066</v>
      </c>
      <c r="E114" s="2" t="s">
        <v>2</v>
      </c>
    </row>
    <row r="116" spans="3:5" x14ac:dyDescent="0.25">
      <c r="C116" s="2" t="s">
        <v>5067</v>
      </c>
      <c r="E116" s="2" t="s">
        <v>2</v>
      </c>
    </row>
    <row r="118" spans="3:5" x14ac:dyDescent="0.25">
      <c r="C118" s="2" t="s">
        <v>5018</v>
      </c>
      <c r="E118" s="2" t="s">
        <v>2</v>
      </c>
    </row>
    <row r="120" spans="3:5" x14ac:dyDescent="0.25">
      <c r="C120" s="2" t="s">
        <v>5019</v>
      </c>
      <c r="E120" s="2" t="s">
        <v>2</v>
      </c>
    </row>
    <row r="122" spans="3:5" x14ac:dyDescent="0.25">
      <c r="C122" s="2" t="s">
        <v>5020</v>
      </c>
      <c r="E122" s="99">
        <v>0.66307635480360072</v>
      </c>
    </row>
    <row r="124" spans="3:5" x14ac:dyDescent="0.25">
      <c r="C124" s="2" t="s">
        <v>5021</v>
      </c>
      <c r="E124" s="100" t="s">
        <v>5182</v>
      </c>
    </row>
    <row r="126" spans="3:5" x14ac:dyDescent="0.25">
      <c r="C126" s="2" t="s">
        <v>5068</v>
      </c>
      <c r="E126" s="2" t="s">
        <v>2</v>
      </c>
    </row>
    <row r="128" spans="3:5" x14ac:dyDescent="0.25">
      <c r="C128" s="2" t="s">
        <v>5183</v>
      </c>
    </row>
    <row r="130" spans="3:5" x14ac:dyDescent="0.25">
      <c r="C130" s="1" t="s">
        <v>5250</v>
      </c>
      <c r="E130" s="162" t="s">
        <v>5251</v>
      </c>
    </row>
    <row r="131" spans="3:5" x14ac:dyDescent="0.25">
      <c r="E131" s="2" t="s">
        <v>5254</v>
      </c>
    </row>
  </sheetData>
  <mergeCells count="2">
    <mergeCell ref="C97:K97"/>
    <mergeCell ref="C112:E112"/>
  </mergeCells>
  <hyperlinks>
    <hyperlink ref="J2" location="'Index'!A1" display="'Index'!A1" xr:uid="{425E7967-C49F-41FC-8125-7BC49909FD69}"/>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98803-28D9-4C6E-BB92-F4A2EC2D0EDF}">
  <sheetPr codeName="Sheet1"/>
  <dimension ref="A1:IV136"/>
  <sheetViews>
    <sheetView showGridLines="0" zoomScale="90" zoomScaleNormal="90" workbookViewId="0">
      <pane ySplit="6" topLeftCell="A12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2919</v>
      </c>
      <c r="J2" s="38" t="s">
        <v>4568</v>
      </c>
    </row>
    <row r="3" spans="1:54" ht="16.5" x14ac:dyDescent="0.3">
      <c r="C3" s="1" t="s">
        <v>28</v>
      </c>
      <c r="D3" s="21" t="s">
        <v>2920</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2743</v>
      </c>
      <c r="C11" s="58" t="s">
        <v>2744</v>
      </c>
      <c r="D11" s="52" t="s">
        <v>2745</v>
      </c>
      <c r="E11" s="6" t="s">
        <v>44</v>
      </c>
      <c r="F11" s="19">
        <v>666666</v>
      </c>
      <c r="G11" s="24">
        <v>1390.67</v>
      </c>
      <c r="H11" s="24">
        <v>5.39</v>
      </c>
      <c r="I11" s="31"/>
      <c r="J11" s="31"/>
      <c r="K11" s="35"/>
    </row>
    <row r="12" spans="1:54" x14ac:dyDescent="0.25">
      <c r="B12" s="8" t="s">
        <v>67</v>
      </c>
      <c r="C12" s="58" t="s">
        <v>68</v>
      </c>
      <c r="D12" s="52" t="s">
        <v>69</v>
      </c>
      <c r="E12" s="6" t="s">
        <v>44</v>
      </c>
      <c r="F12" s="19">
        <v>120000</v>
      </c>
      <c r="G12" s="24">
        <v>1232.28</v>
      </c>
      <c r="H12" s="24">
        <v>4.7699999999999996</v>
      </c>
      <c r="I12" s="31"/>
      <c r="J12" s="31"/>
      <c r="K12" s="35"/>
    </row>
    <row r="13" spans="1:54" x14ac:dyDescent="0.25">
      <c r="B13" s="8" t="s">
        <v>51</v>
      </c>
      <c r="C13" s="58" t="s">
        <v>52</v>
      </c>
      <c r="D13" s="52" t="s">
        <v>53</v>
      </c>
      <c r="E13" s="6" t="s">
        <v>54</v>
      </c>
      <c r="F13" s="19">
        <v>27650</v>
      </c>
      <c r="G13" s="24">
        <v>1145.6500000000001</v>
      </c>
      <c r="H13" s="24">
        <v>4.4400000000000004</v>
      </c>
      <c r="I13" s="31"/>
      <c r="J13" s="31"/>
      <c r="K13" s="35"/>
    </row>
    <row r="14" spans="1:54" x14ac:dyDescent="0.25">
      <c r="B14" s="8" t="s">
        <v>418</v>
      </c>
      <c r="C14" s="58" t="s">
        <v>419</v>
      </c>
      <c r="D14" s="52" t="s">
        <v>420</v>
      </c>
      <c r="E14" s="6" t="s">
        <v>273</v>
      </c>
      <c r="F14" s="19">
        <v>57192</v>
      </c>
      <c r="G14" s="24">
        <v>1059.2</v>
      </c>
      <c r="H14" s="24">
        <v>4.0999999999999996</v>
      </c>
      <c r="I14" s="31"/>
      <c r="J14" s="31"/>
      <c r="K14" s="35"/>
    </row>
    <row r="15" spans="1:54" x14ac:dyDescent="0.25">
      <c r="B15" s="8" t="s">
        <v>225</v>
      </c>
      <c r="C15" s="58" t="s">
        <v>226</v>
      </c>
      <c r="D15" s="52" t="s">
        <v>227</v>
      </c>
      <c r="E15" s="6" t="s">
        <v>228</v>
      </c>
      <c r="F15" s="19">
        <v>250000</v>
      </c>
      <c r="G15" s="24">
        <v>1057.3800000000001</v>
      </c>
      <c r="H15" s="24">
        <v>4.0999999999999996</v>
      </c>
      <c r="I15" s="31"/>
      <c r="J15" s="31"/>
      <c r="K15" s="35"/>
    </row>
    <row r="16" spans="1:54" x14ac:dyDescent="0.25">
      <c r="B16" s="8" t="s">
        <v>41</v>
      </c>
      <c r="C16" s="58" t="s">
        <v>42</v>
      </c>
      <c r="D16" s="52" t="s">
        <v>43</v>
      </c>
      <c r="E16" s="6" t="s">
        <v>44</v>
      </c>
      <c r="F16" s="19">
        <v>75000</v>
      </c>
      <c r="G16" s="24">
        <v>1031.4000000000001</v>
      </c>
      <c r="H16" s="24">
        <v>4</v>
      </c>
      <c r="I16" s="31"/>
      <c r="J16" s="31"/>
      <c r="K16" s="35"/>
    </row>
    <row r="17" spans="2:11" x14ac:dyDescent="0.25">
      <c r="B17" s="8" t="s">
        <v>70</v>
      </c>
      <c r="C17" s="58" t="s">
        <v>71</v>
      </c>
      <c r="D17" s="52" t="s">
        <v>72</v>
      </c>
      <c r="E17" s="6" t="s">
        <v>44</v>
      </c>
      <c r="F17" s="19">
        <v>260750</v>
      </c>
      <c r="G17" s="24">
        <v>1022.79</v>
      </c>
      <c r="H17" s="24">
        <v>3.96</v>
      </c>
      <c r="I17" s="31"/>
      <c r="J17" s="31"/>
      <c r="K17" s="35"/>
    </row>
    <row r="18" spans="2:11" x14ac:dyDescent="0.25">
      <c r="B18" s="8" t="s">
        <v>295</v>
      </c>
      <c r="C18" s="58" t="s">
        <v>296</v>
      </c>
      <c r="D18" s="52" t="s">
        <v>297</v>
      </c>
      <c r="E18" s="6" t="s">
        <v>214</v>
      </c>
      <c r="F18" s="19">
        <v>187000</v>
      </c>
      <c r="G18" s="24">
        <v>882.73</v>
      </c>
      <c r="H18" s="24">
        <v>3.42</v>
      </c>
      <c r="I18" s="31"/>
      <c r="J18" s="31"/>
      <c r="K18" s="35"/>
    </row>
    <row r="19" spans="2:11" x14ac:dyDescent="0.25">
      <c r="B19" s="8" t="s">
        <v>479</v>
      </c>
      <c r="C19" s="58" t="s">
        <v>480</v>
      </c>
      <c r="D19" s="52" t="s">
        <v>481</v>
      </c>
      <c r="E19" s="6" t="s">
        <v>62</v>
      </c>
      <c r="F19" s="19">
        <v>270000</v>
      </c>
      <c r="G19" s="24">
        <v>875.34</v>
      </c>
      <c r="H19" s="24">
        <v>3.39</v>
      </c>
      <c r="I19" s="31"/>
      <c r="J19" s="31"/>
      <c r="K19" s="35"/>
    </row>
    <row r="20" spans="2:11" x14ac:dyDescent="0.25">
      <c r="B20" s="8" t="s">
        <v>2248</v>
      </c>
      <c r="C20" s="58" t="s">
        <v>2249</v>
      </c>
      <c r="D20" s="52" t="s">
        <v>2250</v>
      </c>
      <c r="E20" s="6" t="s">
        <v>54</v>
      </c>
      <c r="F20" s="19">
        <v>30000</v>
      </c>
      <c r="G20" s="24">
        <v>828.9</v>
      </c>
      <c r="H20" s="24">
        <v>3.21</v>
      </c>
      <c r="I20" s="31"/>
      <c r="J20" s="31"/>
      <c r="K20" s="35"/>
    </row>
    <row r="21" spans="2:11" x14ac:dyDescent="0.25">
      <c r="B21" s="8" t="s">
        <v>358</v>
      </c>
      <c r="C21" s="58" t="s">
        <v>359</v>
      </c>
      <c r="D21" s="52" t="s">
        <v>360</v>
      </c>
      <c r="E21" s="6" t="s">
        <v>146</v>
      </c>
      <c r="F21" s="19">
        <v>90000</v>
      </c>
      <c r="G21" s="24">
        <v>827.33</v>
      </c>
      <c r="H21" s="24">
        <v>3.2</v>
      </c>
      <c r="I21" s="31"/>
      <c r="J21" s="31"/>
      <c r="K21" s="35"/>
    </row>
    <row r="22" spans="2:11" x14ac:dyDescent="0.25">
      <c r="B22" s="8" t="s">
        <v>470</v>
      </c>
      <c r="C22" s="58" t="s">
        <v>471</v>
      </c>
      <c r="D22" s="52" t="s">
        <v>472</v>
      </c>
      <c r="E22" s="6" t="s">
        <v>44</v>
      </c>
      <c r="F22" s="19">
        <v>300000</v>
      </c>
      <c r="G22" s="24">
        <v>817.2</v>
      </c>
      <c r="H22" s="24">
        <v>3.17</v>
      </c>
      <c r="I22" s="31"/>
      <c r="J22" s="31"/>
      <c r="K22" s="35"/>
    </row>
    <row r="23" spans="2:11" x14ac:dyDescent="0.25">
      <c r="B23" s="8" t="s">
        <v>516</v>
      </c>
      <c r="C23" s="58" t="s">
        <v>517</v>
      </c>
      <c r="D23" s="52" t="s">
        <v>518</v>
      </c>
      <c r="E23" s="6" t="s">
        <v>95</v>
      </c>
      <c r="F23" s="19">
        <v>52109</v>
      </c>
      <c r="G23" s="24">
        <v>811.91</v>
      </c>
      <c r="H23" s="24">
        <v>3.15</v>
      </c>
      <c r="I23" s="31"/>
      <c r="J23" s="31"/>
      <c r="K23" s="35"/>
    </row>
    <row r="24" spans="2:11" x14ac:dyDescent="0.25">
      <c r="B24" s="8" t="s">
        <v>618</v>
      </c>
      <c r="C24" s="58" t="s">
        <v>619</v>
      </c>
      <c r="D24" s="52" t="s">
        <v>620</v>
      </c>
      <c r="E24" s="6" t="s">
        <v>106</v>
      </c>
      <c r="F24" s="19">
        <v>60000</v>
      </c>
      <c r="G24" s="24">
        <v>801.36</v>
      </c>
      <c r="H24" s="24">
        <v>3.1</v>
      </c>
      <c r="I24" s="31"/>
      <c r="J24" s="31"/>
      <c r="K24" s="35"/>
    </row>
    <row r="25" spans="2:11" x14ac:dyDescent="0.25">
      <c r="B25" s="8" t="s">
        <v>45</v>
      </c>
      <c r="C25" s="58" t="s">
        <v>46</v>
      </c>
      <c r="D25" s="52" t="s">
        <v>47</v>
      </c>
      <c r="E25" s="6" t="s">
        <v>44</v>
      </c>
      <c r="F25" s="19">
        <v>98000</v>
      </c>
      <c r="G25" s="24">
        <v>781.99</v>
      </c>
      <c r="H25" s="24">
        <v>3.03</v>
      </c>
      <c r="I25" s="31"/>
      <c r="J25" s="31"/>
      <c r="K25" s="35"/>
    </row>
    <row r="26" spans="2:11" x14ac:dyDescent="0.25">
      <c r="B26" s="8" t="s">
        <v>1198</v>
      </c>
      <c r="C26" s="58" t="s">
        <v>1199</v>
      </c>
      <c r="D26" s="52" t="s">
        <v>1200</v>
      </c>
      <c r="E26" s="6" t="s">
        <v>127</v>
      </c>
      <c r="F26" s="19">
        <v>171500</v>
      </c>
      <c r="G26" s="24">
        <v>765.4</v>
      </c>
      <c r="H26" s="24">
        <v>2.97</v>
      </c>
      <c r="I26" s="31"/>
      <c r="J26" s="31"/>
      <c r="K26" s="35"/>
    </row>
    <row r="27" spans="2:11" x14ac:dyDescent="0.25">
      <c r="B27" s="8" t="s">
        <v>140</v>
      </c>
      <c r="C27" s="58" t="s">
        <v>141</v>
      </c>
      <c r="D27" s="52" t="s">
        <v>142</v>
      </c>
      <c r="E27" s="6" t="s">
        <v>131</v>
      </c>
      <c r="F27" s="19">
        <v>123000</v>
      </c>
      <c r="G27" s="24">
        <v>762.48</v>
      </c>
      <c r="H27" s="24">
        <v>2.95</v>
      </c>
      <c r="I27" s="31"/>
      <c r="J27" s="31"/>
      <c r="K27" s="35"/>
    </row>
    <row r="28" spans="2:11" x14ac:dyDescent="0.25">
      <c r="B28" s="8" t="s">
        <v>476</v>
      </c>
      <c r="C28" s="58" t="s">
        <v>477</v>
      </c>
      <c r="D28" s="52" t="s">
        <v>478</v>
      </c>
      <c r="E28" s="6" t="s">
        <v>44</v>
      </c>
      <c r="F28" s="19">
        <v>952000</v>
      </c>
      <c r="G28" s="24">
        <v>717.9</v>
      </c>
      <c r="H28" s="24">
        <v>2.78</v>
      </c>
      <c r="I28" s="31"/>
      <c r="J28" s="31"/>
      <c r="K28" s="35"/>
    </row>
    <row r="29" spans="2:11" x14ac:dyDescent="0.25">
      <c r="B29" s="8" t="s">
        <v>501</v>
      </c>
      <c r="C29" s="58" t="s">
        <v>502</v>
      </c>
      <c r="D29" s="52" t="s">
        <v>503</v>
      </c>
      <c r="E29" s="6" t="s">
        <v>62</v>
      </c>
      <c r="F29" s="19">
        <v>45000</v>
      </c>
      <c r="G29" s="24">
        <v>684.36</v>
      </c>
      <c r="H29" s="24">
        <v>2.65</v>
      </c>
      <c r="I29" s="31"/>
      <c r="J29" s="31"/>
      <c r="K29" s="35"/>
    </row>
    <row r="30" spans="2:11" x14ac:dyDescent="0.25">
      <c r="B30" s="8" t="s">
        <v>164</v>
      </c>
      <c r="C30" s="58" t="s">
        <v>165</v>
      </c>
      <c r="D30" s="52" t="s">
        <v>166</v>
      </c>
      <c r="E30" s="6" t="s">
        <v>120</v>
      </c>
      <c r="F30" s="19">
        <v>150000</v>
      </c>
      <c r="G30" s="24">
        <v>627.45000000000005</v>
      </c>
      <c r="H30" s="24">
        <v>2.4300000000000002</v>
      </c>
      <c r="I30" s="31"/>
      <c r="J30" s="31"/>
      <c r="K30" s="35"/>
    </row>
    <row r="31" spans="2:11" x14ac:dyDescent="0.25">
      <c r="B31" s="8" t="s">
        <v>48</v>
      </c>
      <c r="C31" s="58" t="s">
        <v>49</v>
      </c>
      <c r="D31" s="52" t="s">
        <v>50</v>
      </c>
      <c r="E31" s="6" t="s">
        <v>44</v>
      </c>
      <c r="F31" s="19">
        <v>46300</v>
      </c>
      <c r="G31" s="24">
        <v>623.05999999999995</v>
      </c>
      <c r="H31" s="24">
        <v>2.41</v>
      </c>
      <c r="I31" s="31"/>
      <c r="J31" s="31"/>
      <c r="K31" s="35"/>
    </row>
    <row r="32" spans="2:11" x14ac:dyDescent="0.25">
      <c r="B32" s="8" t="s">
        <v>443</v>
      </c>
      <c r="C32" s="58" t="s">
        <v>444</v>
      </c>
      <c r="D32" s="52" t="s">
        <v>445</v>
      </c>
      <c r="E32" s="6" t="s">
        <v>106</v>
      </c>
      <c r="F32" s="19">
        <v>27350</v>
      </c>
      <c r="G32" s="24">
        <v>592.42999999999995</v>
      </c>
      <c r="H32" s="24">
        <v>2.29</v>
      </c>
      <c r="I32" s="31"/>
      <c r="J32" s="31"/>
      <c r="K32" s="35"/>
    </row>
    <row r="33" spans="2:11" x14ac:dyDescent="0.25">
      <c r="B33" s="8" t="s">
        <v>274</v>
      </c>
      <c r="C33" s="58" t="s">
        <v>275</v>
      </c>
      <c r="D33" s="52" t="s">
        <v>276</v>
      </c>
      <c r="E33" s="6" t="s">
        <v>106</v>
      </c>
      <c r="F33" s="19">
        <v>11222</v>
      </c>
      <c r="G33" s="24">
        <v>570.23</v>
      </c>
      <c r="H33" s="24">
        <v>2.21</v>
      </c>
      <c r="I33" s="31"/>
      <c r="J33" s="31"/>
      <c r="K33" s="35"/>
    </row>
    <row r="34" spans="2:11" x14ac:dyDescent="0.25">
      <c r="B34" s="8" t="s">
        <v>2916</v>
      </c>
      <c r="C34" s="58" t="s">
        <v>2917</v>
      </c>
      <c r="D34" s="52" t="s">
        <v>2918</v>
      </c>
      <c r="E34" s="6" t="s">
        <v>1930</v>
      </c>
      <c r="F34" s="19">
        <v>100000</v>
      </c>
      <c r="G34" s="24">
        <v>534.35</v>
      </c>
      <c r="H34" s="24">
        <v>2.0699999999999998</v>
      </c>
      <c r="I34" s="31"/>
      <c r="J34" s="31"/>
      <c r="K34" s="35"/>
    </row>
    <row r="35" spans="2:11" x14ac:dyDescent="0.25">
      <c r="B35" s="8" t="s">
        <v>931</v>
      </c>
      <c r="C35" s="58" t="s">
        <v>932</v>
      </c>
      <c r="D35" s="52" t="s">
        <v>933</v>
      </c>
      <c r="E35" s="6" t="s">
        <v>76</v>
      </c>
      <c r="F35" s="19">
        <v>259483</v>
      </c>
      <c r="G35" s="24">
        <v>529.5</v>
      </c>
      <c r="H35" s="24">
        <v>2.0499999999999998</v>
      </c>
      <c r="I35" s="31"/>
      <c r="J35" s="31"/>
      <c r="K35" s="35"/>
    </row>
    <row r="36" spans="2:11" x14ac:dyDescent="0.25">
      <c r="B36" s="8" t="s">
        <v>1924</v>
      </c>
      <c r="C36" s="58" t="s">
        <v>1925</v>
      </c>
      <c r="D36" s="52" t="s">
        <v>1926</v>
      </c>
      <c r="E36" s="6" t="s">
        <v>62</v>
      </c>
      <c r="F36" s="19">
        <v>189000</v>
      </c>
      <c r="G36" s="24">
        <v>527.03</v>
      </c>
      <c r="H36" s="24">
        <v>2.04</v>
      </c>
      <c r="I36" s="31"/>
      <c r="J36" s="31"/>
      <c r="K36" s="35"/>
    </row>
    <row r="37" spans="2:11" x14ac:dyDescent="0.25">
      <c r="B37" s="8" t="s">
        <v>2188</v>
      </c>
      <c r="C37" s="58" t="s">
        <v>2189</v>
      </c>
      <c r="D37" s="52" t="s">
        <v>2190</v>
      </c>
      <c r="E37" s="6" t="s">
        <v>80</v>
      </c>
      <c r="F37" s="19">
        <v>75000</v>
      </c>
      <c r="G37" s="24">
        <v>519.49</v>
      </c>
      <c r="H37" s="24">
        <v>2.0099999999999998</v>
      </c>
      <c r="I37" s="31"/>
      <c r="J37" s="31"/>
      <c r="K37" s="35"/>
    </row>
    <row r="38" spans="2:11" x14ac:dyDescent="0.25">
      <c r="B38" s="8" t="s">
        <v>277</v>
      </c>
      <c r="C38" s="58" t="s">
        <v>278</v>
      </c>
      <c r="D38" s="52" t="s">
        <v>279</v>
      </c>
      <c r="E38" s="6" t="s">
        <v>139</v>
      </c>
      <c r="F38" s="19">
        <v>200000</v>
      </c>
      <c r="G38" s="24">
        <v>478.7</v>
      </c>
      <c r="H38" s="24">
        <v>1.85</v>
      </c>
      <c r="I38" s="31"/>
      <c r="J38" s="31"/>
      <c r="K38" s="35"/>
    </row>
    <row r="39" spans="2:11" x14ac:dyDescent="0.25">
      <c r="B39" s="8" t="s">
        <v>232</v>
      </c>
      <c r="C39" s="58" t="s">
        <v>233</v>
      </c>
      <c r="D39" s="52" t="s">
        <v>234</v>
      </c>
      <c r="E39" s="6" t="s">
        <v>228</v>
      </c>
      <c r="F39" s="19">
        <v>300000</v>
      </c>
      <c r="G39" s="24">
        <v>473.1</v>
      </c>
      <c r="H39" s="24">
        <v>1.83</v>
      </c>
      <c r="I39" s="31"/>
      <c r="J39" s="31"/>
      <c r="K39" s="35"/>
    </row>
    <row r="40" spans="2:11" x14ac:dyDescent="0.25">
      <c r="B40" s="8" t="s">
        <v>121</v>
      </c>
      <c r="C40" s="58" t="s">
        <v>122</v>
      </c>
      <c r="D40" s="52" t="s">
        <v>123</v>
      </c>
      <c r="E40" s="6" t="s">
        <v>84</v>
      </c>
      <c r="F40" s="19">
        <v>340068</v>
      </c>
      <c r="G40" s="24">
        <v>458.82</v>
      </c>
      <c r="H40" s="24">
        <v>1.78</v>
      </c>
      <c r="I40" s="31"/>
      <c r="J40" s="31"/>
      <c r="K40" s="35"/>
    </row>
    <row r="41" spans="2:11" x14ac:dyDescent="0.25">
      <c r="B41" s="8" t="s">
        <v>1943</v>
      </c>
      <c r="C41" s="58" t="s">
        <v>1944</v>
      </c>
      <c r="D41" s="52" t="s">
        <v>1945</v>
      </c>
      <c r="E41" s="6" t="s">
        <v>54</v>
      </c>
      <c r="F41" s="19">
        <v>130000</v>
      </c>
      <c r="G41" s="24">
        <v>405.93</v>
      </c>
      <c r="H41" s="24">
        <v>1.57</v>
      </c>
      <c r="I41" s="31"/>
      <c r="J41" s="31"/>
      <c r="K41" s="35"/>
    </row>
    <row r="42" spans="2:11" x14ac:dyDescent="0.25">
      <c r="B42" s="8" t="s">
        <v>940</v>
      </c>
      <c r="C42" s="58" t="s">
        <v>941</v>
      </c>
      <c r="D42" s="52" t="s">
        <v>942</v>
      </c>
      <c r="E42" s="6" t="s">
        <v>912</v>
      </c>
      <c r="F42" s="19">
        <v>200000</v>
      </c>
      <c r="G42" s="24">
        <v>383.34</v>
      </c>
      <c r="H42" s="24">
        <v>1.48</v>
      </c>
      <c r="I42" s="31"/>
      <c r="J42" s="31"/>
      <c r="K42" s="35"/>
    </row>
    <row r="43" spans="2:11" x14ac:dyDescent="0.25">
      <c r="B43" s="8" t="s">
        <v>178</v>
      </c>
      <c r="C43" s="58" t="s">
        <v>179</v>
      </c>
      <c r="D43" s="52" t="s">
        <v>180</v>
      </c>
      <c r="E43" s="6" t="s">
        <v>116</v>
      </c>
      <c r="F43" s="19">
        <v>84400</v>
      </c>
      <c r="G43" s="24">
        <v>352.45</v>
      </c>
      <c r="H43" s="24">
        <v>1.37</v>
      </c>
      <c r="I43" s="31"/>
      <c r="J43" s="31"/>
      <c r="K43" s="35"/>
    </row>
    <row r="44" spans="2:11" x14ac:dyDescent="0.25">
      <c r="B44" s="8" t="s">
        <v>188</v>
      </c>
      <c r="C44" s="58" t="s">
        <v>189</v>
      </c>
      <c r="D44" s="52" t="s">
        <v>190</v>
      </c>
      <c r="E44" s="6" t="s">
        <v>116</v>
      </c>
      <c r="F44" s="19">
        <v>180967</v>
      </c>
      <c r="G44" s="24">
        <v>211.1</v>
      </c>
      <c r="H44" s="24">
        <v>0.82</v>
      </c>
      <c r="I44" s="31"/>
      <c r="J44" s="31"/>
      <c r="K44" s="35"/>
    </row>
    <row r="45" spans="2:11" x14ac:dyDescent="0.25">
      <c r="C45" s="56" t="s">
        <v>191</v>
      </c>
      <c r="D45" s="52"/>
      <c r="E45" s="6"/>
      <c r="F45" s="19"/>
      <c r="G45" s="25">
        <v>24783.25</v>
      </c>
      <c r="H45" s="25">
        <v>95.99</v>
      </c>
      <c r="I45" s="31"/>
      <c r="J45" s="31"/>
      <c r="K45" s="35"/>
    </row>
    <row r="46" spans="2:11" x14ac:dyDescent="0.25">
      <c r="C46" s="55"/>
      <c r="D46" s="52"/>
      <c r="E46" s="6"/>
      <c r="F46" s="19"/>
      <c r="G46" s="24"/>
      <c r="H46" s="24"/>
      <c r="I46" s="31"/>
      <c r="J46" s="31"/>
      <c r="K46" s="35"/>
    </row>
    <row r="47" spans="2:11" x14ac:dyDescent="0.25">
      <c r="C47" s="56" t="s">
        <v>3</v>
      </c>
      <c r="D47" s="52"/>
      <c r="E47" s="6"/>
      <c r="F47" s="19"/>
      <c r="G47" s="24" t="s">
        <v>2</v>
      </c>
      <c r="H47" s="24" t="s">
        <v>2</v>
      </c>
      <c r="I47" s="31"/>
      <c r="J47" s="31"/>
      <c r="K47" s="35"/>
    </row>
    <row r="48" spans="2:11" x14ac:dyDescent="0.25">
      <c r="C48" s="55"/>
      <c r="D48" s="52"/>
      <c r="E48" s="6"/>
      <c r="F48" s="19"/>
      <c r="G48" s="24"/>
      <c r="H48" s="24"/>
      <c r="I48" s="31"/>
      <c r="J48" s="31"/>
      <c r="K48" s="35"/>
    </row>
    <row r="49" spans="3:11" x14ac:dyDescent="0.25">
      <c r="C49" s="56" t="s">
        <v>4</v>
      </c>
      <c r="D49" s="52"/>
      <c r="E49" s="6"/>
      <c r="F49" s="19"/>
      <c r="G49" s="24" t="s">
        <v>2</v>
      </c>
      <c r="H49" s="24" t="s">
        <v>2</v>
      </c>
      <c r="I49" s="31"/>
      <c r="J49" s="31"/>
      <c r="K49" s="35"/>
    </row>
    <row r="50" spans="3:11" x14ac:dyDescent="0.25">
      <c r="C50" s="55"/>
      <c r="D50" s="52"/>
      <c r="E50" s="6"/>
      <c r="F50" s="19"/>
      <c r="G50" s="24"/>
      <c r="H50" s="24"/>
      <c r="I50" s="31"/>
      <c r="J50" s="31"/>
      <c r="K50" s="35"/>
    </row>
    <row r="51" spans="3:11" x14ac:dyDescent="0.25">
      <c r="C51" s="56" t="s">
        <v>5</v>
      </c>
      <c r="D51" s="52"/>
      <c r="E51" s="6"/>
      <c r="F51" s="19"/>
      <c r="G51" s="24"/>
      <c r="H51" s="24"/>
      <c r="I51" s="31"/>
      <c r="J51" s="31"/>
      <c r="K51" s="35"/>
    </row>
    <row r="52" spans="3:11" x14ac:dyDescent="0.25">
      <c r="C52" s="55"/>
      <c r="D52" s="52"/>
      <c r="E52" s="6"/>
      <c r="F52" s="19"/>
      <c r="G52" s="24"/>
      <c r="H52" s="24"/>
      <c r="I52" s="31"/>
      <c r="J52" s="31"/>
      <c r="K52" s="35"/>
    </row>
    <row r="53" spans="3:11" x14ac:dyDescent="0.25">
      <c r="C53" s="56" t="s">
        <v>6</v>
      </c>
      <c r="D53" s="52"/>
      <c r="E53" s="6"/>
      <c r="F53" s="19"/>
      <c r="G53" s="24" t="s">
        <v>2</v>
      </c>
      <c r="H53" s="24" t="s">
        <v>2</v>
      </c>
      <c r="I53" s="31"/>
      <c r="J53" s="31"/>
      <c r="K53" s="35"/>
    </row>
    <row r="54" spans="3:11" x14ac:dyDescent="0.25">
      <c r="C54" s="55"/>
      <c r="D54" s="52"/>
      <c r="E54" s="6"/>
      <c r="F54" s="19"/>
      <c r="G54" s="24"/>
      <c r="H54" s="24"/>
      <c r="I54" s="31"/>
      <c r="J54" s="31"/>
      <c r="K54" s="35"/>
    </row>
    <row r="55" spans="3:11" x14ac:dyDescent="0.25">
      <c r="C55" s="56" t="s">
        <v>7</v>
      </c>
      <c r="D55" s="52"/>
      <c r="E55" s="6"/>
      <c r="F55" s="19"/>
      <c r="G55" s="24" t="s">
        <v>2</v>
      </c>
      <c r="H55" s="24" t="s">
        <v>2</v>
      </c>
      <c r="I55" s="31"/>
      <c r="J55" s="31"/>
      <c r="K55" s="35"/>
    </row>
    <row r="56" spans="3:11" x14ac:dyDescent="0.25">
      <c r="C56" s="55"/>
      <c r="D56" s="52"/>
      <c r="E56" s="6"/>
      <c r="F56" s="19"/>
      <c r="G56" s="24"/>
      <c r="H56" s="24"/>
      <c r="I56" s="31"/>
      <c r="J56" s="31"/>
      <c r="K56" s="35"/>
    </row>
    <row r="57" spans="3:11" x14ac:dyDescent="0.25">
      <c r="C57" s="56" t="s">
        <v>8</v>
      </c>
      <c r="D57" s="52"/>
      <c r="E57" s="6"/>
      <c r="F57" s="19"/>
      <c r="G57" s="24" t="s">
        <v>2</v>
      </c>
      <c r="H57" s="24" t="s">
        <v>2</v>
      </c>
      <c r="I57" s="31"/>
      <c r="J57" s="31"/>
      <c r="K57" s="35"/>
    </row>
    <row r="58" spans="3:11" x14ac:dyDescent="0.25">
      <c r="C58" s="55"/>
      <c r="D58" s="52"/>
      <c r="E58" s="6"/>
      <c r="F58" s="19"/>
      <c r="G58" s="24"/>
      <c r="H58" s="24"/>
      <c r="I58" s="31"/>
      <c r="J58" s="31"/>
      <c r="K58" s="35"/>
    </row>
    <row r="59" spans="3:11" x14ac:dyDescent="0.25">
      <c r="C59" s="56" t="s">
        <v>9</v>
      </c>
      <c r="D59" s="52"/>
      <c r="E59" s="6"/>
      <c r="F59" s="19"/>
      <c r="G59" s="24" t="s">
        <v>2</v>
      </c>
      <c r="H59" s="24" t="s">
        <v>2</v>
      </c>
      <c r="I59" s="31"/>
      <c r="J59" s="31"/>
      <c r="K59" s="35"/>
    </row>
    <row r="60" spans="3:11" x14ac:dyDescent="0.25">
      <c r="C60" s="55"/>
      <c r="D60" s="52"/>
      <c r="E60" s="6"/>
      <c r="F60" s="19"/>
      <c r="G60" s="24"/>
      <c r="H60" s="24"/>
      <c r="I60" s="31"/>
      <c r="J60" s="31"/>
      <c r="K60" s="35"/>
    </row>
    <row r="61" spans="3:11" x14ac:dyDescent="0.25">
      <c r="C61" s="56" t="s">
        <v>10</v>
      </c>
      <c r="D61" s="52"/>
      <c r="E61" s="6"/>
      <c r="F61" s="19"/>
      <c r="G61" s="24" t="s">
        <v>2</v>
      </c>
      <c r="H61" s="24" t="s">
        <v>2</v>
      </c>
      <c r="I61" s="31"/>
      <c r="J61" s="31"/>
      <c r="K61" s="35"/>
    </row>
    <row r="62" spans="3:11" x14ac:dyDescent="0.25">
      <c r="C62" s="55"/>
      <c r="D62" s="52"/>
      <c r="E62" s="6"/>
      <c r="F62" s="19"/>
      <c r="G62" s="24"/>
      <c r="H62" s="24"/>
      <c r="I62" s="31"/>
      <c r="J62" s="31"/>
      <c r="K62" s="35"/>
    </row>
    <row r="63" spans="3:11" x14ac:dyDescent="0.25">
      <c r="C63" s="56" t="s">
        <v>11</v>
      </c>
      <c r="D63" s="52"/>
      <c r="E63" s="6"/>
      <c r="F63" s="19"/>
      <c r="G63" s="24" t="s">
        <v>2</v>
      </c>
      <c r="H63" s="24" t="s">
        <v>2</v>
      </c>
      <c r="I63" s="31"/>
      <c r="J63" s="31"/>
      <c r="K63" s="35"/>
    </row>
    <row r="64" spans="3:11" x14ac:dyDescent="0.25">
      <c r="C64" s="55"/>
      <c r="D64" s="52"/>
      <c r="E64" s="6"/>
      <c r="F64" s="19"/>
      <c r="G64" s="24"/>
      <c r="H64" s="24"/>
      <c r="I64" s="31"/>
      <c r="J64" s="31"/>
      <c r="K64" s="35"/>
    </row>
    <row r="65" spans="1:11" x14ac:dyDescent="0.25">
      <c r="C65" s="56" t="s">
        <v>13</v>
      </c>
      <c r="D65" s="52"/>
      <c r="E65" s="6"/>
      <c r="F65" s="19"/>
      <c r="G65" s="24"/>
      <c r="H65" s="24"/>
      <c r="I65" s="31"/>
      <c r="J65" s="31"/>
      <c r="K65" s="35"/>
    </row>
    <row r="66" spans="1:11" x14ac:dyDescent="0.25">
      <c r="C66" s="55"/>
      <c r="D66" s="52"/>
      <c r="E66" s="6"/>
      <c r="F66" s="19"/>
      <c r="G66" s="24"/>
      <c r="H66" s="24"/>
      <c r="I66" s="31"/>
      <c r="J66" s="31"/>
      <c r="K66" s="35"/>
    </row>
    <row r="67" spans="1:11" x14ac:dyDescent="0.25">
      <c r="C67" s="56" t="s">
        <v>14</v>
      </c>
      <c r="D67" s="52"/>
      <c r="E67" s="6"/>
      <c r="F67" s="19"/>
      <c r="G67" s="24" t="s">
        <v>2</v>
      </c>
      <c r="H67" s="24" t="s">
        <v>2</v>
      </c>
      <c r="I67" s="31"/>
      <c r="J67" s="31"/>
      <c r="K67" s="35"/>
    </row>
    <row r="68" spans="1:11" x14ac:dyDescent="0.25">
      <c r="C68" s="55"/>
      <c r="D68" s="52"/>
      <c r="E68" s="6"/>
      <c r="F68" s="19"/>
      <c r="G68" s="24"/>
      <c r="H68" s="24"/>
      <c r="I68" s="31"/>
      <c r="J68" s="31"/>
      <c r="K68" s="35"/>
    </row>
    <row r="69" spans="1:11" x14ac:dyDescent="0.25">
      <c r="C69" s="56" t="s">
        <v>15</v>
      </c>
      <c r="D69" s="52"/>
      <c r="E69" s="6"/>
      <c r="F69" s="19"/>
      <c r="G69" s="24" t="s">
        <v>2</v>
      </c>
      <c r="H69" s="24" t="s">
        <v>2</v>
      </c>
      <c r="I69" s="31"/>
      <c r="J69" s="31"/>
      <c r="K69" s="35"/>
    </row>
    <row r="70" spans="1:11" x14ac:dyDescent="0.25">
      <c r="C70" s="55"/>
      <c r="D70" s="52"/>
      <c r="E70" s="6"/>
      <c r="F70" s="19"/>
      <c r="G70" s="24"/>
      <c r="H70" s="24"/>
      <c r="I70" s="31"/>
      <c r="J70" s="31"/>
      <c r="K70" s="35"/>
    </row>
    <row r="71" spans="1:11" x14ac:dyDescent="0.25">
      <c r="C71" s="56" t="s">
        <v>16</v>
      </c>
      <c r="D71" s="52"/>
      <c r="E71" s="6"/>
      <c r="F71" s="19"/>
      <c r="G71" s="24" t="s">
        <v>2</v>
      </c>
      <c r="H71" s="24" t="s">
        <v>2</v>
      </c>
      <c r="I71" s="31"/>
      <c r="J71" s="31"/>
      <c r="K71" s="35"/>
    </row>
    <row r="72" spans="1:11" x14ac:dyDescent="0.25">
      <c r="C72" s="55"/>
      <c r="D72" s="52"/>
      <c r="E72" s="6"/>
      <c r="F72" s="19"/>
      <c r="G72" s="24"/>
      <c r="H72" s="24"/>
      <c r="I72" s="31"/>
      <c r="J72" s="31"/>
      <c r="K72" s="35"/>
    </row>
    <row r="73" spans="1:11" x14ac:dyDescent="0.25">
      <c r="C73" s="56" t="s">
        <v>17</v>
      </c>
      <c r="D73" s="52"/>
      <c r="E73" s="6"/>
      <c r="F73" s="19"/>
      <c r="G73" s="24" t="s">
        <v>2</v>
      </c>
      <c r="H73" s="24" t="s">
        <v>2</v>
      </c>
      <c r="I73" s="31"/>
      <c r="J73" s="31"/>
      <c r="K73" s="35"/>
    </row>
    <row r="74" spans="1:11" x14ac:dyDescent="0.25">
      <c r="C74" s="55"/>
      <c r="D74" s="52"/>
      <c r="E74" s="6"/>
      <c r="F74" s="19"/>
      <c r="G74" s="24"/>
      <c r="H74" s="24"/>
      <c r="I74" s="31"/>
      <c r="J74" s="31"/>
      <c r="K74" s="35"/>
    </row>
    <row r="75" spans="1:11" x14ac:dyDescent="0.25">
      <c r="C75" s="56" t="s">
        <v>18</v>
      </c>
      <c r="D75" s="52"/>
      <c r="E75" s="6"/>
      <c r="F75" s="19"/>
      <c r="G75" s="24" t="s">
        <v>2</v>
      </c>
      <c r="H75" s="24" t="s">
        <v>2</v>
      </c>
      <c r="I75" s="31"/>
      <c r="J75" s="31"/>
      <c r="K75" s="35"/>
    </row>
    <row r="76" spans="1:11" x14ac:dyDescent="0.25">
      <c r="C76" s="55"/>
      <c r="D76" s="52"/>
      <c r="E76" s="6"/>
      <c r="F76" s="19"/>
      <c r="G76" s="24"/>
      <c r="H76" s="24"/>
      <c r="I76" s="31"/>
      <c r="J76" s="31"/>
      <c r="K76" s="35"/>
    </row>
    <row r="77" spans="1:11" x14ac:dyDescent="0.25">
      <c r="A77" s="10"/>
      <c r="B77" s="28"/>
      <c r="C77" s="56" t="s">
        <v>19</v>
      </c>
      <c r="D77" s="52"/>
      <c r="E77" s="6"/>
      <c r="F77" s="19"/>
      <c r="G77" s="24"/>
      <c r="H77" s="24"/>
      <c r="I77" s="31"/>
      <c r="J77" s="31"/>
      <c r="K77" s="35"/>
    </row>
    <row r="78" spans="1:11" x14ac:dyDescent="0.25">
      <c r="A78" s="28"/>
      <c r="B78" s="28"/>
      <c r="C78" s="56" t="s">
        <v>20</v>
      </c>
      <c r="D78" s="52"/>
      <c r="E78" s="6"/>
      <c r="F78" s="19"/>
      <c r="G78" s="24" t="s">
        <v>2</v>
      </c>
      <c r="H78" s="24" t="s">
        <v>2</v>
      </c>
      <c r="I78" s="31"/>
      <c r="J78" s="31"/>
      <c r="K78" s="35"/>
    </row>
    <row r="79" spans="1:11" x14ac:dyDescent="0.25">
      <c r="A79" s="28"/>
      <c r="B79" s="28"/>
      <c r="C79" s="56"/>
      <c r="D79" s="52"/>
      <c r="E79" s="6"/>
      <c r="F79" s="19"/>
      <c r="G79" s="24"/>
      <c r="H79" s="24"/>
      <c r="I79" s="31"/>
      <c r="J79" s="31"/>
      <c r="K79" s="35"/>
    </row>
    <row r="80" spans="1:11" x14ac:dyDescent="0.25">
      <c r="A80" s="28"/>
      <c r="B80" s="28"/>
      <c r="C80" s="56" t="s">
        <v>21</v>
      </c>
      <c r="D80" s="52"/>
      <c r="E80" s="6"/>
      <c r="F80" s="19"/>
      <c r="G80" s="24" t="s">
        <v>2</v>
      </c>
      <c r="H80" s="24" t="s">
        <v>2</v>
      </c>
      <c r="I80" s="31"/>
      <c r="J80" s="31"/>
      <c r="K80" s="35"/>
    </row>
    <row r="81" spans="1:54" x14ac:dyDescent="0.25">
      <c r="A81" s="28"/>
      <c r="B81" s="28"/>
      <c r="C81" s="56"/>
      <c r="D81" s="52"/>
      <c r="E81" s="6"/>
      <c r="F81" s="19"/>
      <c r="G81" s="24"/>
      <c r="H81" s="24"/>
      <c r="I81" s="31"/>
      <c r="J81" s="31"/>
      <c r="K81" s="35"/>
    </row>
    <row r="82" spans="1:54" x14ac:dyDescent="0.25">
      <c r="A82" s="28"/>
      <c r="B82" s="28"/>
      <c r="C82" s="56" t="s">
        <v>22</v>
      </c>
      <c r="D82" s="52"/>
      <c r="E82" s="6"/>
      <c r="F82" s="19"/>
      <c r="G82" s="24" t="s">
        <v>2</v>
      </c>
      <c r="H82" s="24" t="s">
        <v>2</v>
      </c>
      <c r="I82" s="31"/>
      <c r="J82" s="31"/>
      <c r="K82" s="35"/>
    </row>
    <row r="83" spans="1:54" x14ac:dyDescent="0.25">
      <c r="A83" s="28"/>
      <c r="B83" s="28"/>
      <c r="C83" s="56"/>
      <c r="D83" s="52"/>
      <c r="E83" s="6"/>
      <c r="F83" s="19"/>
      <c r="G83" s="24"/>
      <c r="H83" s="24"/>
      <c r="I83" s="31"/>
      <c r="J83" s="31"/>
      <c r="K83" s="35"/>
    </row>
    <row r="84" spans="1:54" x14ac:dyDescent="0.25">
      <c r="A84" s="28"/>
      <c r="B84" s="28"/>
      <c r="C84" s="56" t="s">
        <v>23</v>
      </c>
      <c r="D84" s="52"/>
      <c r="E84" s="6"/>
      <c r="F84" s="19"/>
      <c r="G84" s="24" t="s">
        <v>2</v>
      </c>
      <c r="H84" s="24" t="s">
        <v>2</v>
      </c>
      <c r="I84" s="31"/>
      <c r="J84" s="31"/>
      <c r="K84" s="35"/>
    </row>
    <row r="85" spans="1:54" x14ac:dyDescent="0.25">
      <c r="A85" s="28"/>
      <c r="B85" s="28"/>
      <c r="C85" s="56"/>
      <c r="D85" s="52"/>
      <c r="E85" s="6"/>
      <c r="F85" s="19"/>
      <c r="G85" s="24"/>
      <c r="H85" s="24"/>
      <c r="I85" s="31"/>
      <c r="J85" s="31"/>
      <c r="K85" s="35"/>
    </row>
    <row r="86" spans="1:54" x14ac:dyDescent="0.25">
      <c r="C86" s="57" t="s">
        <v>24</v>
      </c>
      <c r="D86" s="52"/>
      <c r="E86" s="6"/>
      <c r="F86" s="19"/>
      <c r="G86" s="24"/>
      <c r="H86" s="24"/>
      <c r="I86" s="31"/>
      <c r="J86" s="31"/>
      <c r="K86" s="35"/>
    </row>
    <row r="87" spans="1:54" x14ac:dyDescent="0.25">
      <c r="B87" s="8" t="s">
        <v>203</v>
      </c>
      <c r="C87" s="58" t="s">
        <v>204</v>
      </c>
      <c r="D87" s="52"/>
      <c r="E87" s="6"/>
      <c r="F87" s="19"/>
      <c r="G87" s="24">
        <v>591.21</v>
      </c>
      <c r="H87" s="24">
        <v>2.29</v>
      </c>
      <c r="I87" s="31"/>
      <c r="J87" s="31"/>
      <c r="K87" s="35"/>
    </row>
    <row r="88" spans="1:54" x14ac:dyDescent="0.25">
      <c r="C88" s="56" t="s">
        <v>191</v>
      </c>
      <c r="D88" s="52"/>
      <c r="E88" s="6"/>
      <c r="F88" s="19"/>
      <c r="G88" s="25">
        <v>591.21</v>
      </c>
      <c r="H88" s="25">
        <v>2.29</v>
      </c>
      <c r="I88" s="31"/>
      <c r="J88" s="31"/>
      <c r="K88" s="35"/>
    </row>
    <row r="89" spans="1:54" x14ac:dyDescent="0.25">
      <c r="C89" s="55"/>
      <c r="D89" s="52"/>
      <c r="E89" s="6"/>
      <c r="F89" s="19"/>
      <c r="G89" s="24"/>
      <c r="H89" s="24"/>
      <c r="I89" s="31"/>
      <c r="J89" s="31"/>
      <c r="K89" s="35"/>
    </row>
    <row r="90" spans="1:54" x14ac:dyDescent="0.25">
      <c r="A90" s="10"/>
      <c r="B90" s="28"/>
      <c r="C90" s="56" t="s">
        <v>25</v>
      </c>
      <c r="D90" s="52"/>
      <c r="E90" s="6"/>
      <c r="F90" s="19"/>
      <c r="G90" s="24"/>
      <c r="H90" s="24"/>
      <c r="I90" s="31"/>
      <c r="J90" s="31"/>
      <c r="K90" s="35"/>
    </row>
    <row r="91" spans="1:54" s="2" customFormat="1" ht="13.5" x14ac:dyDescent="0.25">
      <c r="A91" s="28"/>
      <c r="B91" s="28"/>
      <c r="C91" s="55" t="s">
        <v>4578</v>
      </c>
      <c r="D91" s="52"/>
      <c r="E91" s="6"/>
      <c r="F91" s="19"/>
      <c r="G91" s="24" t="s">
        <v>2</v>
      </c>
      <c r="H91" s="24" t="s">
        <v>2</v>
      </c>
      <c r="I91" s="31"/>
      <c r="J91" s="31"/>
      <c r="K91" s="35"/>
      <c r="L91" s="3"/>
      <c r="AI91" s="3"/>
      <c r="AV91" s="3"/>
      <c r="AX91" s="3"/>
      <c r="BB91" s="3"/>
    </row>
    <row r="92" spans="1:54" x14ac:dyDescent="0.25">
      <c r="B92" s="8"/>
      <c r="C92" s="58" t="s">
        <v>205</v>
      </c>
      <c r="D92" s="52"/>
      <c r="E92" s="6"/>
      <c r="F92" s="19"/>
      <c r="G92" s="24">
        <v>439.75</v>
      </c>
      <c r="H92" s="24">
        <v>1.72</v>
      </c>
      <c r="I92" s="31"/>
      <c r="J92" s="31"/>
      <c r="K92" s="35"/>
    </row>
    <row r="93" spans="1:54" x14ac:dyDescent="0.25">
      <c r="C93" s="56" t="s">
        <v>191</v>
      </c>
      <c r="D93" s="52"/>
      <c r="E93" s="6"/>
      <c r="F93" s="19"/>
      <c r="G93" s="25">
        <v>439.75</v>
      </c>
      <c r="H93" s="25">
        <v>1.72</v>
      </c>
      <c r="I93" s="31"/>
      <c r="J93" s="31"/>
      <c r="K93" s="35"/>
    </row>
    <row r="94" spans="1:54" x14ac:dyDescent="0.25">
      <c r="C94" s="55"/>
      <c r="D94" s="52"/>
      <c r="E94" s="6"/>
      <c r="F94" s="19"/>
      <c r="G94" s="24"/>
      <c r="H94" s="24"/>
      <c r="I94" s="31"/>
      <c r="J94" s="31"/>
      <c r="K94" s="35"/>
    </row>
    <row r="95" spans="1:54" x14ac:dyDescent="0.25">
      <c r="C95" s="59" t="s">
        <v>206</v>
      </c>
      <c r="D95" s="53"/>
      <c r="E95" s="5"/>
      <c r="F95" s="20"/>
      <c r="G95" s="26">
        <v>25814.21</v>
      </c>
      <c r="H95" s="26">
        <v>100</v>
      </c>
      <c r="I95" s="32"/>
      <c r="J95" s="32"/>
      <c r="K95" s="36"/>
    </row>
    <row r="98" spans="1:256" x14ac:dyDescent="0.25">
      <c r="C98" s="1" t="s">
        <v>207</v>
      </c>
    </row>
    <row r="99" spans="1:256" x14ac:dyDescent="0.25">
      <c r="C99" s="37" t="s">
        <v>208</v>
      </c>
      <c r="D99" s="37"/>
      <c r="E99" s="37"/>
      <c r="F99" s="37"/>
      <c r="G99" s="37"/>
      <c r="H99" s="37"/>
      <c r="I99" s="37"/>
      <c r="J99" s="37"/>
      <c r="K99" s="37"/>
    </row>
    <row r="100" spans="1:256" x14ac:dyDescent="0.25">
      <c r="C100" s="2" t="s">
        <v>209</v>
      </c>
    </row>
    <row r="101" spans="1:256" x14ac:dyDescent="0.25">
      <c r="C101" s="2" t="s">
        <v>210</v>
      </c>
    </row>
    <row r="102" spans="1:256" ht="30" customHeight="1" x14ac:dyDescent="0.25">
      <c r="C102" s="164" t="s">
        <v>211</v>
      </c>
      <c r="D102" s="165"/>
      <c r="E102" s="165"/>
      <c r="F102" s="165"/>
      <c r="G102" s="165"/>
      <c r="H102" s="165"/>
      <c r="I102" s="165"/>
      <c r="J102" s="165"/>
      <c r="K102" s="165"/>
    </row>
    <row r="103" spans="1:256" x14ac:dyDescent="0.25">
      <c r="C103" s="2" t="s">
        <v>212</v>
      </c>
    </row>
    <row r="105" spans="1:256" x14ac:dyDescent="0.25">
      <c r="C105" s="2" t="s">
        <v>5016</v>
      </c>
      <c r="E105" s="2" t="s">
        <v>2</v>
      </c>
    </row>
    <row r="107" spans="1:256" x14ac:dyDescent="0.25">
      <c r="C107" s="2" t="s">
        <v>5017</v>
      </c>
      <c r="E107" s="2" t="s">
        <v>2</v>
      </c>
    </row>
    <row r="109" spans="1:256" x14ac:dyDescent="0.25">
      <c r="C109" s="2" t="s">
        <v>5064</v>
      </c>
    </row>
    <row r="111" spans="1:256" x14ac:dyDescent="0.25">
      <c r="C111" s="2" t="s">
        <v>5065</v>
      </c>
    </row>
    <row r="112" spans="1:256" s="86" customFormat="1" ht="35.25" customHeight="1" x14ac:dyDescent="0.25">
      <c r="A112" s="82"/>
      <c r="B112" s="82"/>
      <c r="C112" s="87" t="s">
        <v>5022</v>
      </c>
      <c r="D112" s="91" t="s">
        <v>5023</v>
      </c>
      <c r="E112" s="91" t="s">
        <v>5024</v>
      </c>
      <c r="F112" s="83"/>
      <c r="G112" s="84"/>
      <c r="H112" s="84"/>
      <c r="I112" s="84"/>
      <c r="J112" s="84"/>
      <c r="K112" s="85"/>
      <c r="L112" s="85"/>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5"/>
      <c r="AJ112" s="82"/>
      <c r="AK112" s="82"/>
      <c r="AL112" s="82"/>
      <c r="AM112" s="82"/>
      <c r="AN112" s="82"/>
      <c r="AO112" s="82"/>
      <c r="AP112" s="82"/>
      <c r="AQ112" s="82"/>
      <c r="AR112" s="82"/>
      <c r="AS112" s="82"/>
      <c r="AT112" s="82"/>
      <c r="AU112" s="82"/>
      <c r="AV112" s="85"/>
      <c r="AW112" s="82"/>
      <c r="AX112" s="85"/>
      <c r="AY112" s="82"/>
      <c r="AZ112" s="82"/>
      <c r="BA112" s="82"/>
      <c r="BB112" s="85"/>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82"/>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row>
    <row r="113" spans="1:256" s="86" customFormat="1" x14ac:dyDescent="0.25">
      <c r="A113" s="82"/>
      <c r="B113" s="82"/>
      <c r="C113" s="89" t="s">
        <v>5025</v>
      </c>
      <c r="D113" s="92">
        <v>29.250499999999999</v>
      </c>
      <c r="E113" s="92">
        <v>30.421700000000001</v>
      </c>
      <c r="F113" s="83"/>
      <c r="G113" s="84"/>
      <c r="H113" s="84"/>
      <c r="I113" s="84"/>
      <c r="J113" s="84"/>
      <c r="K113" s="85"/>
      <c r="L113" s="85"/>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5"/>
      <c r="AJ113" s="82"/>
      <c r="AK113" s="82"/>
      <c r="AL113" s="82"/>
      <c r="AM113" s="82"/>
      <c r="AN113" s="82"/>
      <c r="AO113" s="82"/>
      <c r="AP113" s="82"/>
      <c r="AQ113" s="82"/>
      <c r="AR113" s="82"/>
      <c r="AS113" s="82"/>
      <c r="AT113" s="82"/>
      <c r="AU113" s="82"/>
      <c r="AV113" s="85"/>
      <c r="AW113" s="82"/>
      <c r="AX113" s="85"/>
      <c r="AY113" s="82"/>
      <c r="AZ113" s="82"/>
      <c r="BA113" s="82"/>
      <c r="BB113" s="85"/>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82"/>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row>
    <row r="114" spans="1:256" s="86" customFormat="1" x14ac:dyDescent="0.25">
      <c r="A114" s="82"/>
      <c r="B114" s="82"/>
      <c r="C114" s="89" t="s">
        <v>5026</v>
      </c>
      <c r="D114" s="92">
        <v>29.244399999999999</v>
      </c>
      <c r="E114" s="92">
        <v>30.415199999999999</v>
      </c>
      <c r="F114" s="83"/>
      <c r="G114" s="84"/>
      <c r="H114" s="84"/>
      <c r="I114" s="84"/>
      <c r="J114" s="84"/>
      <c r="K114" s="85"/>
      <c r="L114" s="85"/>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5"/>
      <c r="AJ114" s="82"/>
      <c r="AK114" s="82"/>
      <c r="AL114" s="82"/>
      <c r="AM114" s="82"/>
      <c r="AN114" s="82"/>
      <c r="AO114" s="82"/>
      <c r="AP114" s="82"/>
      <c r="AQ114" s="82"/>
      <c r="AR114" s="82"/>
      <c r="AS114" s="82"/>
      <c r="AT114" s="82"/>
      <c r="AU114" s="82"/>
      <c r="AV114" s="85"/>
      <c r="AW114" s="82"/>
      <c r="AX114" s="85"/>
      <c r="AY114" s="82"/>
      <c r="AZ114" s="82"/>
      <c r="BA114" s="82"/>
      <c r="BB114" s="85"/>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82"/>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row>
    <row r="115" spans="1:256" s="86" customFormat="1" x14ac:dyDescent="0.25">
      <c r="A115" s="82"/>
      <c r="B115" s="82"/>
      <c r="C115" s="89" t="s">
        <v>5027</v>
      </c>
      <c r="D115" s="92">
        <v>30.444800000000001</v>
      </c>
      <c r="E115" s="92">
        <v>31.672699999999999</v>
      </c>
      <c r="F115" s="83"/>
      <c r="G115" s="84"/>
      <c r="H115" s="84"/>
      <c r="I115" s="84"/>
      <c r="J115" s="84"/>
      <c r="K115" s="85"/>
      <c r="L115" s="85"/>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5"/>
      <c r="AJ115" s="82"/>
      <c r="AK115" s="82"/>
      <c r="AL115" s="82"/>
      <c r="AM115" s="82"/>
      <c r="AN115" s="82"/>
      <c r="AO115" s="82"/>
      <c r="AP115" s="82"/>
      <c r="AQ115" s="82"/>
      <c r="AR115" s="82"/>
      <c r="AS115" s="82"/>
      <c r="AT115" s="82"/>
      <c r="AU115" s="82"/>
      <c r="AV115" s="85"/>
      <c r="AW115" s="82"/>
      <c r="AX115" s="85"/>
      <c r="AY115" s="82"/>
      <c r="AZ115" s="82"/>
      <c r="BA115" s="82"/>
      <c r="BB115" s="85"/>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82"/>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row>
    <row r="116" spans="1:256" s="86" customFormat="1" x14ac:dyDescent="0.25">
      <c r="A116" s="82"/>
      <c r="B116" s="82"/>
      <c r="C116" s="89" t="s">
        <v>5028</v>
      </c>
      <c r="D116" s="92">
        <v>30.470700000000001</v>
      </c>
      <c r="E116" s="92">
        <v>31.6996</v>
      </c>
      <c r="F116" s="83"/>
      <c r="G116" s="84"/>
      <c r="H116" s="84"/>
      <c r="I116" s="84"/>
      <c r="J116" s="84"/>
      <c r="K116" s="85"/>
      <c r="L116" s="85"/>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5"/>
      <c r="AJ116" s="82"/>
      <c r="AK116" s="82"/>
      <c r="AL116" s="82"/>
      <c r="AM116" s="82"/>
      <c r="AN116" s="82"/>
      <c r="AO116" s="82"/>
      <c r="AP116" s="82"/>
      <c r="AQ116" s="82"/>
      <c r="AR116" s="82"/>
      <c r="AS116" s="82"/>
      <c r="AT116" s="82"/>
      <c r="AU116" s="82"/>
      <c r="AV116" s="85"/>
      <c r="AW116" s="82"/>
      <c r="AX116" s="85"/>
      <c r="AY116" s="82"/>
      <c r="AZ116" s="82"/>
      <c r="BA116" s="82"/>
      <c r="BB116" s="85"/>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82"/>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row>
    <row r="117" spans="1:256" s="86" customFormat="1" ht="85.15" customHeight="1" x14ac:dyDescent="0.25">
      <c r="A117" s="82"/>
      <c r="B117" s="82"/>
      <c r="C117" s="166" t="s">
        <v>5060</v>
      </c>
      <c r="D117" s="167"/>
      <c r="E117" s="168"/>
      <c r="F117" s="83"/>
      <c r="G117" s="84"/>
      <c r="H117" s="84"/>
      <c r="I117" s="84"/>
      <c r="J117" s="84"/>
      <c r="K117" s="85"/>
      <c r="L117" s="85"/>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5"/>
      <c r="AJ117" s="82"/>
      <c r="AK117" s="82"/>
      <c r="AL117" s="82"/>
      <c r="AM117" s="82"/>
      <c r="AN117" s="82"/>
      <c r="AO117" s="82"/>
      <c r="AP117" s="82"/>
      <c r="AQ117" s="82"/>
      <c r="AR117" s="82"/>
      <c r="AS117" s="82"/>
      <c r="AT117" s="82"/>
      <c r="AU117" s="82"/>
      <c r="AV117" s="85"/>
      <c r="AW117" s="82"/>
      <c r="AX117" s="85"/>
      <c r="AY117" s="82"/>
      <c r="AZ117" s="82"/>
      <c r="BA117" s="82"/>
      <c r="BB117" s="85"/>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82"/>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row>
    <row r="119" spans="1:256" x14ac:dyDescent="0.25">
      <c r="C119" s="2" t="s">
        <v>5066</v>
      </c>
      <c r="E119" s="2" t="s">
        <v>2</v>
      </c>
    </row>
    <row r="121" spans="1:256" x14ac:dyDescent="0.25">
      <c r="C121" s="2" t="s">
        <v>5067</v>
      </c>
      <c r="E121" s="2" t="s">
        <v>2</v>
      </c>
    </row>
    <row r="123" spans="1:256" x14ac:dyDescent="0.25">
      <c r="C123" s="2" t="s">
        <v>5018</v>
      </c>
      <c r="E123" s="2" t="s">
        <v>2</v>
      </c>
    </row>
    <row r="125" spans="1:256" x14ac:dyDescent="0.25">
      <c r="C125" s="2" t="s">
        <v>5019</v>
      </c>
      <c r="E125" s="2" t="s">
        <v>2</v>
      </c>
    </row>
    <row r="127" spans="1:256" x14ac:dyDescent="0.25">
      <c r="C127" s="2" t="s">
        <v>5020</v>
      </c>
      <c r="E127" s="99">
        <v>0.63230047808917522</v>
      </c>
    </row>
    <row r="129" spans="3:5" x14ac:dyDescent="0.25">
      <c r="C129" s="2" t="s">
        <v>5021</v>
      </c>
      <c r="E129" s="100" t="s">
        <v>5182</v>
      </c>
    </row>
    <row r="131" spans="3:5" x14ac:dyDescent="0.25">
      <c r="C131" s="2" t="s">
        <v>5068</v>
      </c>
      <c r="E131" s="2" t="s">
        <v>2</v>
      </c>
    </row>
    <row r="133" spans="3:5" x14ac:dyDescent="0.25">
      <c r="C133" s="2" t="s">
        <v>5183</v>
      </c>
    </row>
    <row r="135" spans="3:5" x14ac:dyDescent="0.25">
      <c r="C135" s="1" t="s">
        <v>5250</v>
      </c>
      <c r="E135" s="162" t="s">
        <v>5251</v>
      </c>
    </row>
    <row r="136" spans="3:5" x14ac:dyDescent="0.25">
      <c r="E136" s="2" t="s">
        <v>5254</v>
      </c>
    </row>
  </sheetData>
  <mergeCells count="2">
    <mergeCell ref="C102:K102"/>
    <mergeCell ref="C117:E117"/>
  </mergeCells>
  <hyperlinks>
    <hyperlink ref="J2" location="'Index'!A1" display="'Index'!A1" xr:uid="{B24C2243-9123-498A-B445-5F643A4053B9}"/>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FFC58-F9E0-4675-A82A-281471C98234}">
  <sheetPr codeName="Sheet1"/>
  <dimension ref="A1:IV146"/>
  <sheetViews>
    <sheetView showGridLines="0" zoomScale="90" zoomScaleNormal="90" workbookViewId="0">
      <pane ySplit="6" topLeftCell="A13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525</v>
      </c>
      <c r="J2" s="38" t="s">
        <v>4568</v>
      </c>
    </row>
    <row r="3" spans="1:54" ht="16.5" x14ac:dyDescent="0.3">
      <c r="C3" s="1" t="s">
        <v>28</v>
      </c>
      <c r="D3" s="21" t="s">
        <v>526</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352</v>
      </c>
      <c r="C11" s="58" t="s">
        <v>353</v>
      </c>
      <c r="D11" s="52" t="s">
        <v>354</v>
      </c>
      <c r="E11" s="6" t="s">
        <v>215</v>
      </c>
      <c r="F11" s="19">
        <v>8000000</v>
      </c>
      <c r="G11" s="24">
        <v>35876.800000000003</v>
      </c>
      <c r="H11" s="24">
        <v>5.7</v>
      </c>
      <c r="I11" s="31"/>
      <c r="J11" s="31"/>
      <c r="K11" s="35"/>
    </row>
    <row r="12" spans="1:54" x14ac:dyDescent="0.25">
      <c r="B12" s="8" t="s">
        <v>467</v>
      </c>
      <c r="C12" s="58" t="s">
        <v>468</v>
      </c>
      <c r="D12" s="52" t="s">
        <v>469</v>
      </c>
      <c r="E12" s="6" t="s">
        <v>106</v>
      </c>
      <c r="F12" s="19">
        <v>600000</v>
      </c>
      <c r="G12" s="24">
        <v>33957</v>
      </c>
      <c r="H12" s="24">
        <v>5.4</v>
      </c>
      <c r="I12" s="31"/>
      <c r="J12" s="31"/>
      <c r="K12" s="35"/>
    </row>
    <row r="13" spans="1:54" x14ac:dyDescent="0.25">
      <c r="B13" s="8" t="s">
        <v>117</v>
      </c>
      <c r="C13" s="58" t="s">
        <v>118</v>
      </c>
      <c r="D13" s="52" t="s">
        <v>119</v>
      </c>
      <c r="E13" s="6" t="s">
        <v>120</v>
      </c>
      <c r="F13" s="19">
        <v>400000</v>
      </c>
      <c r="G13" s="24">
        <v>26316</v>
      </c>
      <c r="H13" s="24">
        <v>4.18</v>
      </c>
      <c r="I13" s="31"/>
      <c r="J13" s="31"/>
      <c r="K13" s="35"/>
    </row>
    <row r="14" spans="1:54" x14ac:dyDescent="0.25">
      <c r="B14" s="8" t="s">
        <v>527</v>
      </c>
      <c r="C14" s="58" t="s">
        <v>528</v>
      </c>
      <c r="D14" s="52" t="s">
        <v>529</v>
      </c>
      <c r="E14" s="6" t="s">
        <v>95</v>
      </c>
      <c r="F14" s="19">
        <v>1600000</v>
      </c>
      <c r="G14" s="24">
        <v>21745.599999999999</v>
      </c>
      <c r="H14" s="24">
        <v>3.46</v>
      </c>
      <c r="I14" s="31"/>
      <c r="J14" s="31"/>
      <c r="K14" s="35"/>
    </row>
    <row r="15" spans="1:54" x14ac:dyDescent="0.25">
      <c r="B15" s="8" t="s">
        <v>443</v>
      </c>
      <c r="C15" s="58" t="s">
        <v>444</v>
      </c>
      <c r="D15" s="52" t="s">
        <v>445</v>
      </c>
      <c r="E15" s="6" t="s">
        <v>106</v>
      </c>
      <c r="F15" s="19">
        <v>1000000</v>
      </c>
      <c r="G15" s="24">
        <v>21661</v>
      </c>
      <c r="H15" s="24">
        <v>3.44</v>
      </c>
      <c r="I15" s="31"/>
      <c r="J15" s="31"/>
      <c r="K15" s="35"/>
    </row>
    <row r="16" spans="1:54" x14ac:dyDescent="0.25">
      <c r="B16" s="8" t="s">
        <v>473</v>
      </c>
      <c r="C16" s="58" t="s">
        <v>474</v>
      </c>
      <c r="D16" s="52" t="s">
        <v>475</v>
      </c>
      <c r="E16" s="6" t="s">
        <v>95</v>
      </c>
      <c r="F16" s="19">
        <v>280000</v>
      </c>
      <c r="G16" s="24">
        <v>21523.599999999999</v>
      </c>
      <c r="H16" s="24">
        <v>3.42</v>
      </c>
      <c r="I16" s="31"/>
      <c r="J16" s="31"/>
      <c r="K16" s="35"/>
    </row>
    <row r="17" spans="2:11" x14ac:dyDescent="0.25">
      <c r="B17" s="8" t="s">
        <v>164</v>
      </c>
      <c r="C17" s="58" t="s">
        <v>165</v>
      </c>
      <c r="D17" s="52" t="s">
        <v>166</v>
      </c>
      <c r="E17" s="6" t="s">
        <v>120</v>
      </c>
      <c r="F17" s="19">
        <v>4600000</v>
      </c>
      <c r="G17" s="24">
        <v>19241.8</v>
      </c>
      <c r="H17" s="24">
        <v>3.06</v>
      </c>
      <c r="I17" s="31"/>
      <c r="J17" s="31"/>
      <c r="K17" s="35"/>
    </row>
    <row r="18" spans="2:11" x14ac:dyDescent="0.25">
      <c r="B18" s="8" t="s">
        <v>238</v>
      </c>
      <c r="C18" s="58" t="s">
        <v>239</v>
      </c>
      <c r="D18" s="52" t="s">
        <v>240</v>
      </c>
      <c r="E18" s="6" t="s">
        <v>120</v>
      </c>
      <c r="F18" s="19">
        <v>1200000</v>
      </c>
      <c r="G18" s="24">
        <v>18944.400000000001</v>
      </c>
      <c r="H18" s="24">
        <v>3.01</v>
      </c>
      <c r="I18" s="31"/>
      <c r="J18" s="31"/>
      <c r="K18" s="35"/>
    </row>
    <row r="19" spans="2:11" x14ac:dyDescent="0.25">
      <c r="B19" s="8" t="s">
        <v>428</v>
      </c>
      <c r="C19" s="58" t="s">
        <v>429</v>
      </c>
      <c r="D19" s="52" t="s">
        <v>430</v>
      </c>
      <c r="E19" s="6" t="s">
        <v>120</v>
      </c>
      <c r="F19" s="19">
        <v>1000000</v>
      </c>
      <c r="G19" s="24">
        <v>18625</v>
      </c>
      <c r="H19" s="24">
        <v>2.96</v>
      </c>
      <c r="I19" s="31"/>
      <c r="J19" s="31"/>
      <c r="K19" s="35"/>
    </row>
    <row r="20" spans="2:11" x14ac:dyDescent="0.25">
      <c r="B20" s="8" t="s">
        <v>140</v>
      </c>
      <c r="C20" s="58" t="s">
        <v>141</v>
      </c>
      <c r="D20" s="52" t="s">
        <v>142</v>
      </c>
      <c r="E20" s="6" t="s">
        <v>131</v>
      </c>
      <c r="F20" s="19">
        <v>3000000</v>
      </c>
      <c r="G20" s="24">
        <v>18597</v>
      </c>
      <c r="H20" s="24">
        <v>2.96</v>
      </c>
      <c r="I20" s="31"/>
      <c r="J20" s="31"/>
      <c r="K20" s="35"/>
    </row>
    <row r="21" spans="2:11" x14ac:dyDescent="0.25">
      <c r="B21" s="8" t="s">
        <v>96</v>
      </c>
      <c r="C21" s="58" t="s">
        <v>97</v>
      </c>
      <c r="D21" s="52" t="s">
        <v>98</v>
      </c>
      <c r="E21" s="6" t="s">
        <v>99</v>
      </c>
      <c r="F21" s="19">
        <v>500000</v>
      </c>
      <c r="G21" s="24">
        <v>17999.5</v>
      </c>
      <c r="H21" s="24">
        <v>2.86</v>
      </c>
      <c r="I21" s="31"/>
      <c r="J21" s="31"/>
      <c r="K21" s="35"/>
    </row>
    <row r="22" spans="2:11" x14ac:dyDescent="0.25">
      <c r="B22" s="8" t="s">
        <v>530</v>
      </c>
      <c r="C22" s="58" t="s">
        <v>531</v>
      </c>
      <c r="D22" s="52" t="s">
        <v>532</v>
      </c>
      <c r="E22" s="6" t="s">
        <v>120</v>
      </c>
      <c r="F22" s="19">
        <v>2299000</v>
      </c>
      <c r="G22" s="24">
        <v>17714.939999999999</v>
      </c>
      <c r="H22" s="24">
        <v>2.82</v>
      </c>
      <c r="I22" s="31"/>
      <c r="J22" s="31"/>
      <c r="K22" s="35"/>
    </row>
    <row r="23" spans="2:11" x14ac:dyDescent="0.25">
      <c r="B23" s="8" t="s">
        <v>100</v>
      </c>
      <c r="C23" s="58" t="s">
        <v>101</v>
      </c>
      <c r="D23" s="52" t="s">
        <v>102</v>
      </c>
      <c r="E23" s="6" t="s">
        <v>99</v>
      </c>
      <c r="F23" s="19">
        <v>250000</v>
      </c>
      <c r="G23" s="24">
        <v>17577.5</v>
      </c>
      <c r="H23" s="24">
        <v>2.79</v>
      </c>
      <c r="I23" s="31"/>
      <c r="J23" s="31"/>
      <c r="K23" s="35"/>
    </row>
    <row r="24" spans="2:11" x14ac:dyDescent="0.25">
      <c r="B24" s="8" t="s">
        <v>533</v>
      </c>
      <c r="C24" s="58" t="s">
        <v>534</v>
      </c>
      <c r="D24" s="52" t="s">
        <v>535</v>
      </c>
      <c r="E24" s="6" t="s">
        <v>536</v>
      </c>
      <c r="F24" s="19">
        <v>1400000</v>
      </c>
      <c r="G24" s="24">
        <v>16536.8</v>
      </c>
      <c r="H24" s="24">
        <v>2.63</v>
      </c>
      <c r="I24" s="31"/>
      <c r="J24" s="31"/>
      <c r="K24" s="35"/>
    </row>
    <row r="25" spans="2:11" x14ac:dyDescent="0.25">
      <c r="B25" s="8" t="s">
        <v>537</v>
      </c>
      <c r="C25" s="58" t="s">
        <v>538</v>
      </c>
      <c r="D25" s="52" t="s">
        <v>539</v>
      </c>
      <c r="E25" s="6" t="s">
        <v>540</v>
      </c>
      <c r="F25" s="19">
        <v>5600000</v>
      </c>
      <c r="G25" s="24">
        <v>15722</v>
      </c>
      <c r="H25" s="24">
        <v>2.5</v>
      </c>
      <c r="I25" s="31"/>
      <c r="J25" s="31"/>
      <c r="K25" s="35"/>
    </row>
    <row r="26" spans="2:11" x14ac:dyDescent="0.25">
      <c r="B26" s="8" t="s">
        <v>541</v>
      </c>
      <c r="C26" s="58" t="s">
        <v>542</v>
      </c>
      <c r="D26" s="52" t="s">
        <v>543</v>
      </c>
      <c r="E26" s="6" t="s">
        <v>177</v>
      </c>
      <c r="F26" s="19">
        <v>2800000</v>
      </c>
      <c r="G26" s="24">
        <v>15695.4</v>
      </c>
      <c r="H26" s="24">
        <v>2.5</v>
      </c>
      <c r="I26" s="31"/>
      <c r="J26" s="31"/>
      <c r="K26" s="35"/>
    </row>
    <row r="27" spans="2:11" x14ac:dyDescent="0.25">
      <c r="B27" s="8" t="s">
        <v>143</v>
      </c>
      <c r="C27" s="58" t="s">
        <v>144</v>
      </c>
      <c r="D27" s="52" t="s">
        <v>145</v>
      </c>
      <c r="E27" s="6" t="s">
        <v>146</v>
      </c>
      <c r="F27" s="19">
        <v>300000</v>
      </c>
      <c r="G27" s="24">
        <v>15439.5</v>
      </c>
      <c r="H27" s="24">
        <v>2.4500000000000002</v>
      </c>
      <c r="I27" s="31"/>
      <c r="J27" s="31"/>
      <c r="K27" s="35"/>
    </row>
    <row r="28" spans="2:11" x14ac:dyDescent="0.25">
      <c r="B28" s="8" t="s">
        <v>544</v>
      </c>
      <c r="C28" s="58" t="s">
        <v>545</v>
      </c>
      <c r="D28" s="52" t="s">
        <v>546</v>
      </c>
      <c r="E28" s="6" t="s">
        <v>58</v>
      </c>
      <c r="F28" s="19">
        <v>800000</v>
      </c>
      <c r="G28" s="24">
        <v>15244</v>
      </c>
      <c r="H28" s="24">
        <v>2.42</v>
      </c>
      <c r="I28" s="31"/>
      <c r="J28" s="31"/>
      <c r="K28" s="35"/>
    </row>
    <row r="29" spans="2:11" x14ac:dyDescent="0.25">
      <c r="B29" s="8" t="s">
        <v>218</v>
      </c>
      <c r="C29" s="58" t="s">
        <v>219</v>
      </c>
      <c r="D29" s="52" t="s">
        <v>220</v>
      </c>
      <c r="E29" s="6" t="s">
        <v>131</v>
      </c>
      <c r="F29" s="19">
        <v>700000</v>
      </c>
      <c r="G29" s="24">
        <v>15008.7</v>
      </c>
      <c r="H29" s="24">
        <v>2.39</v>
      </c>
      <c r="I29" s="31"/>
      <c r="J29" s="31"/>
      <c r="K29" s="35"/>
    </row>
    <row r="30" spans="2:11" x14ac:dyDescent="0.25">
      <c r="B30" s="8" t="s">
        <v>298</v>
      </c>
      <c r="C30" s="58" t="s">
        <v>299</v>
      </c>
      <c r="D30" s="52" t="s">
        <v>300</v>
      </c>
      <c r="E30" s="6" t="s">
        <v>301</v>
      </c>
      <c r="F30" s="19">
        <v>700000</v>
      </c>
      <c r="G30" s="24">
        <v>14827.4</v>
      </c>
      <c r="H30" s="24">
        <v>2.36</v>
      </c>
      <c r="I30" s="31"/>
      <c r="J30" s="31"/>
      <c r="K30" s="35"/>
    </row>
    <row r="31" spans="2:11" x14ac:dyDescent="0.25">
      <c r="B31" s="8" t="s">
        <v>305</v>
      </c>
      <c r="C31" s="58" t="s">
        <v>306</v>
      </c>
      <c r="D31" s="52" t="s">
        <v>307</v>
      </c>
      <c r="E31" s="6" t="s">
        <v>131</v>
      </c>
      <c r="F31" s="19">
        <v>10000000</v>
      </c>
      <c r="G31" s="24">
        <v>14811</v>
      </c>
      <c r="H31" s="24">
        <v>2.35</v>
      </c>
      <c r="I31" s="31"/>
      <c r="J31" s="31"/>
      <c r="K31" s="35"/>
    </row>
    <row r="32" spans="2:11" x14ac:dyDescent="0.25">
      <c r="B32" s="8" t="s">
        <v>283</v>
      </c>
      <c r="C32" s="58" t="s">
        <v>284</v>
      </c>
      <c r="D32" s="52" t="s">
        <v>285</v>
      </c>
      <c r="E32" s="6" t="s">
        <v>131</v>
      </c>
      <c r="F32" s="19">
        <v>565179</v>
      </c>
      <c r="G32" s="24">
        <v>14502.49</v>
      </c>
      <c r="H32" s="24">
        <v>2.31</v>
      </c>
      <c r="I32" s="31"/>
      <c r="J32" s="31"/>
      <c r="K32" s="35"/>
    </row>
    <row r="33" spans="2:11" x14ac:dyDescent="0.25">
      <c r="B33" s="8" t="s">
        <v>55</v>
      </c>
      <c r="C33" s="58" t="s">
        <v>56</v>
      </c>
      <c r="D33" s="52" t="s">
        <v>57</v>
      </c>
      <c r="E33" s="6" t="s">
        <v>58</v>
      </c>
      <c r="F33" s="19">
        <v>100000</v>
      </c>
      <c r="G33" s="24">
        <v>14115</v>
      </c>
      <c r="H33" s="24">
        <v>2.2400000000000002</v>
      </c>
      <c r="I33" s="31"/>
      <c r="J33" s="31"/>
      <c r="K33" s="35"/>
    </row>
    <row r="34" spans="2:11" x14ac:dyDescent="0.25">
      <c r="B34" s="8" t="s">
        <v>412</v>
      </c>
      <c r="C34" s="58" t="s">
        <v>413</v>
      </c>
      <c r="D34" s="52" t="s">
        <v>414</v>
      </c>
      <c r="E34" s="6" t="s">
        <v>120</v>
      </c>
      <c r="F34" s="19">
        <v>900000</v>
      </c>
      <c r="G34" s="24">
        <v>13188.6</v>
      </c>
      <c r="H34" s="24">
        <v>2.1</v>
      </c>
      <c r="I34" s="31"/>
      <c r="J34" s="31"/>
      <c r="K34" s="35"/>
    </row>
    <row r="35" spans="2:11" x14ac:dyDescent="0.25">
      <c r="B35" s="8" t="s">
        <v>547</v>
      </c>
      <c r="C35" s="58" t="s">
        <v>548</v>
      </c>
      <c r="D35" s="52" t="s">
        <v>549</v>
      </c>
      <c r="E35" s="6" t="s">
        <v>127</v>
      </c>
      <c r="F35" s="19">
        <v>1712615</v>
      </c>
      <c r="G35" s="24">
        <v>13112.64</v>
      </c>
      <c r="H35" s="24">
        <v>2.08</v>
      </c>
      <c r="I35" s="31"/>
      <c r="J35" s="31"/>
      <c r="K35" s="35"/>
    </row>
    <row r="36" spans="2:11" x14ac:dyDescent="0.25">
      <c r="B36" s="8" t="s">
        <v>550</v>
      </c>
      <c r="C36" s="58" t="s">
        <v>551</v>
      </c>
      <c r="D36" s="52" t="s">
        <v>552</v>
      </c>
      <c r="E36" s="6" t="s">
        <v>127</v>
      </c>
      <c r="F36" s="19">
        <v>1500000</v>
      </c>
      <c r="G36" s="24">
        <v>13098.75</v>
      </c>
      <c r="H36" s="24">
        <v>2.08</v>
      </c>
      <c r="I36" s="31"/>
      <c r="J36" s="31"/>
      <c r="K36" s="35"/>
    </row>
    <row r="37" spans="2:11" x14ac:dyDescent="0.25">
      <c r="B37" s="8" t="s">
        <v>553</v>
      </c>
      <c r="C37" s="58" t="s">
        <v>554</v>
      </c>
      <c r="D37" s="52" t="s">
        <v>555</v>
      </c>
      <c r="E37" s="6" t="s">
        <v>131</v>
      </c>
      <c r="F37" s="19">
        <v>2200000</v>
      </c>
      <c r="G37" s="24">
        <v>13032.8</v>
      </c>
      <c r="H37" s="24">
        <v>2.0699999999999998</v>
      </c>
      <c r="I37" s="31"/>
      <c r="J37" s="31"/>
      <c r="K37" s="35"/>
    </row>
    <row r="38" spans="2:11" x14ac:dyDescent="0.25">
      <c r="B38" s="8" t="s">
        <v>181</v>
      </c>
      <c r="C38" s="58" t="s">
        <v>182</v>
      </c>
      <c r="D38" s="52" t="s">
        <v>183</v>
      </c>
      <c r="E38" s="6" t="s">
        <v>184</v>
      </c>
      <c r="F38" s="19">
        <v>640000</v>
      </c>
      <c r="G38" s="24">
        <v>12786.56</v>
      </c>
      <c r="H38" s="24">
        <v>2.0299999999999998</v>
      </c>
      <c r="I38" s="31"/>
      <c r="J38" s="31"/>
      <c r="K38" s="35"/>
    </row>
    <row r="39" spans="2:11" x14ac:dyDescent="0.25">
      <c r="B39" s="8" t="s">
        <v>556</v>
      </c>
      <c r="C39" s="58" t="s">
        <v>557</v>
      </c>
      <c r="D39" s="52" t="s">
        <v>558</v>
      </c>
      <c r="E39" s="6" t="s">
        <v>150</v>
      </c>
      <c r="F39" s="19">
        <v>360000</v>
      </c>
      <c r="G39" s="24">
        <v>11017.08</v>
      </c>
      <c r="H39" s="24">
        <v>1.75</v>
      </c>
      <c r="I39" s="31"/>
      <c r="J39" s="31"/>
      <c r="K39" s="35"/>
    </row>
    <row r="40" spans="2:11" x14ac:dyDescent="0.25">
      <c r="B40" s="8" t="s">
        <v>510</v>
      </c>
      <c r="C40" s="58" t="s">
        <v>511</v>
      </c>
      <c r="D40" s="52" t="s">
        <v>512</v>
      </c>
      <c r="E40" s="6" t="s">
        <v>131</v>
      </c>
      <c r="F40" s="19">
        <v>27147</v>
      </c>
      <c r="G40" s="24">
        <v>10831.65</v>
      </c>
      <c r="H40" s="24">
        <v>1.72</v>
      </c>
      <c r="I40" s="31"/>
      <c r="J40" s="31"/>
      <c r="K40" s="35"/>
    </row>
    <row r="41" spans="2:11" x14ac:dyDescent="0.25">
      <c r="B41" s="8" t="s">
        <v>559</v>
      </c>
      <c r="C41" s="58" t="s">
        <v>560</v>
      </c>
      <c r="D41" s="52" t="s">
        <v>561</v>
      </c>
      <c r="E41" s="6" t="s">
        <v>120</v>
      </c>
      <c r="F41" s="19">
        <v>2200000</v>
      </c>
      <c r="G41" s="24">
        <v>10035.299999999999</v>
      </c>
      <c r="H41" s="24">
        <v>1.6</v>
      </c>
      <c r="I41" s="31"/>
      <c r="J41" s="31"/>
      <c r="K41" s="35"/>
    </row>
    <row r="42" spans="2:11" x14ac:dyDescent="0.25">
      <c r="B42" s="8" t="s">
        <v>232</v>
      </c>
      <c r="C42" s="58" t="s">
        <v>233</v>
      </c>
      <c r="D42" s="52" t="s">
        <v>234</v>
      </c>
      <c r="E42" s="6" t="s">
        <v>228</v>
      </c>
      <c r="F42" s="19">
        <v>6000000</v>
      </c>
      <c r="G42" s="24">
        <v>9462</v>
      </c>
      <c r="H42" s="24">
        <v>1.5</v>
      </c>
      <c r="I42" s="31"/>
      <c r="J42" s="31"/>
      <c r="K42" s="35"/>
    </row>
    <row r="43" spans="2:11" x14ac:dyDescent="0.25">
      <c r="B43" s="8" t="s">
        <v>562</v>
      </c>
      <c r="C43" s="58" t="s">
        <v>563</v>
      </c>
      <c r="D43" s="52" t="s">
        <v>564</v>
      </c>
      <c r="E43" s="6" t="s">
        <v>565</v>
      </c>
      <c r="F43" s="19">
        <v>560000</v>
      </c>
      <c r="G43" s="24">
        <v>9449.44</v>
      </c>
      <c r="H43" s="24">
        <v>1.5</v>
      </c>
      <c r="I43" s="31"/>
      <c r="J43" s="31"/>
      <c r="K43" s="35"/>
    </row>
    <row r="44" spans="2:11" x14ac:dyDescent="0.25">
      <c r="B44" s="8" t="s">
        <v>566</v>
      </c>
      <c r="C44" s="58" t="s">
        <v>567</v>
      </c>
      <c r="D44" s="52" t="s">
        <v>568</v>
      </c>
      <c r="E44" s="6" t="s">
        <v>342</v>
      </c>
      <c r="F44" s="19">
        <v>1200000</v>
      </c>
      <c r="G44" s="24">
        <v>9413.4</v>
      </c>
      <c r="H44" s="24">
        <v>1.5</v>
      </c>
      <c r="I44" s="31"/>
      <c r="J44" s="31"/>
      <c r="K44" s="35"/>
    </row>
    <row r="45" spans="2:11" x14ac:dyDescent="0.25">
      <c r="B45" s="8" t="s">
        <v>569</v>
      </c>
      <c r="C45" s="58" t="s">
        <v>570</v>
      </c>
      <c r="D45" s="52" t="s">
        <v>571</v>
      </c>
      <c r="E45" s="6" t="s">
        <v>95</v>
      </c>
      <c r="F45" s="19">
        <v>240000</v>
      </c>
      <c r="G45" s="24">
        <v>8813.2800000000007</v>
      </c>
      <c r="H45" s="24">
        <v>1.4</v>
      </c>
      <c r="I45" s="31"/>
      <c r="J45" s="31"/>
      <c r="K45" s="35"/>
    </row>
    <row r="46" spans="2:11" x14ac:dyDescent="0.25">
      <c r="B46" s="8" t="s">
        <v>572</v>
      </c>
      <c r="C46" s="58" t="s">
        <v>573</v>
      </c>
      <c r="D46" s="52" t="s">
        <v>574</v>
      </c>
      <c r="E46" s="6" t="s">
        <v>66</v>
      </c>
      <c r="F46" s="19">
        <v>600000</v>
      </c>
      <c r="G46" s="24">
        <v>8794.2000000000007</v>
      </c>
      <c r="H46" s="24">
        <v>1.4</v>
      </c>
      <c r="I46" s="31"/>
      <c r="J46" s="31"/>
      <c r="K46" s="35"/>
    </row>
    <row r="47" spans="2:11" x14ac:dyDescent="0.25">
      <c r="B47" s="8" t="s">
        <v>103</v>
      </c>
      <c r="C47" s="58" t="s">
        <v>104</v>
      </c>
      <c r="D47" s="52" t="s">
        <v>105</v>
      </c>
      <c r="E47" s="6" t="s">
        <v>106</v>
      </c>
      <c r="F47" s="19">
        <v>240000</v>
      </c>
      <c r="G47" s="24">
        <v>8365.68</v>
      </c>
      <c r="H47" s="24">
        <v>1.33</v>
      </c>
      <c r="I47" s="31"/>
      <c r="J47" s="31"/>
      <c r="K47" s="35"/>
    </row>
    <row r="48" spans="2:11" x14ac:dyDescent="0.25">
      <c r="B48" s="8" t="s">
        <v>250</v>
      </c>
      <c r="C48" s="58" t="s">
        <v>251</v>
      </c>
      <c r="D48" s="52" t="s">
        <v>252</v>
      </c>
      <c r="E48" s="6" t="s">
        <v>120</v>
      </c>
      <c r="F48" s="19">
        <v>24000</v>
      </c>
      <c r="G48" s="24">
        <v>6105.6</v>
      </c>
      <c r="H48" s="24">
        <v>0.97</v>
      </c>
      <c r="I48" s="31"/>
      <c r="J48" s="31"/>
      <c r="K48" s="35"/>
    </row>
    <row r="49" spans="2:11" x14ac:dyDescent="0.25">
      <c r="B49" s="8" t="s">
        <v>575</v>
      </c>
      <c r="C49" s="58" t="s">
        <v>576</v>
      </c>
      <c r="D49" s="52" t="s">
        <v>577</v>
      </c>
      <c r="E49" s="6" t="s">
        <v>95</v>
      </c>
      <c r="F49" s="19">
        <v>800000</v>
      </c>
      <c r="G49" s="24">
        <v>6084</v>
      </c>
      <c r="H49" s="24">
        <v>0.97</v>
      </c>
      <c r="I49" s="31"/>
      <c r="J49" s="31"/>
      <c r="K49" s="35"/>
    </row>
    <row r="50" spans="2:11" x14ac:dyDescent="0.25">
      <c r="B50" s="8" t="s">
        <v>308</v>
      </c>
      <c r="C50" s="58" t="s">
        <v>309</v>
      </c>
      <c r="D50" s="52" t="s">
        <v>310</v>
      </c>
      <c r="E50" s="6" t="s">
        <v>120</v>
      </c>
      <c r="F50" s="19">
        <v>200000</v>
      </c>
      <c r="G50" s="24">
        <v>4838</v>
      </c>
      <c r="H50" s="24">
        <v>0.77</v>
      </c>
      <c r="I50" s="31"/>
      <c r="J50" s="31"/>
      <c r="K50" s="35"/>
    </row>
    <row r="51" spans="2:11" x14ac:dyDescent="0.25">
      <c r="B51" s="8" t="s">
        <v>578</v>
      </c>
      <c r="C51" s="58" t="s">
        <v>579</v>
      </c>
      <c r="D51" s="52" t="s">
        <v>580</v>
      </c>
      <c r="E51" s="6" t="s">
        <v>581</v>
      </c>
      <c r="F51" s="19">
        <v>2000000</v>
      </c>
      <c r="G51" s="24">
        <v>4693</v>
      </c>
      <c r="H51" s="24">
        <v>0.75</v>
      </c>
      <c r="I51" s="31"/>
      <c r="J51" s="31"/>
      <c r="K51" s="35"/>
    </row>
    <row r="52" spans="2:11" x14ac:dyDescent="0.25">
      <c r="B52" s="8" t="s">
        <v>582</v>
      </c>
      <c r="C52" s="58" t="s">
        <v>583</v>
      </c>
      <c r="D52" s="52" t="s">
        <v>584</v>
      </c>
      <c r="E52" s="6" t="s">
        <v>259</v>
      </c>
      <c r="F52" s="19">
        <v>5600000</v>
      </c>
      <c r="G52" s="24">
        <v>2255.6799999999998</v>
      </c>
      <c r="H52" s="24">
        <v>0.36</v>
      </c>
      <c r="I52" s="31"/>
      <c r="J52" s="31"/>
      <c r="K52" s="35"/>
    </row>
    <row r="53" spans="2:11" x14ac:dyDescent="0.25">
      <c r="B53" s="8" t="s">
        <v>585</v>
      </c>
      <c r="C53" s="58" t="s">
        <v>586</v>
      </c>
      <c r="D53" s="52" t="s">
        <v>587</v>
      </c>
      <c r="E53" s="6" t="s">
        <v>427</v>
      </c>
      <c r="F53" s="19">
        <v>5600000</v>
      </c>
      <c r="G53" s="24">
        <v>1805.44</v>
      </c>
      <c r="H53" s="24">
        <v>0.28999999999999998</v>
      </c>
      <c r="I53" s="31"/>
      <c r="J53" s="31"/>
      <c r="K53" s="35"/>
    </row>
    <row r="54" spans="2:11" x14ac:dyDescent="0.25">
      <c r="C54" s="56" t="s">
        <v>191</v>
      </c>
      <c r="D54" s="52"/>
      <c r="E54" s="6"/>
      <c r="F54" s="19"/>
      <c r="G54" s="25">
        <v>618865.53</v>
      </c>
      <c r="H54" s="25">
        <v>98.38</v>
      </c>
      <c r="I54" s="31"/>
      <c r="J54" s="31"/>
      <c r="K54" s="35"/>
    </row>
    <row r="55" spans="2:11" x14ac:dyDescent="0.25">
      <c r="C55" s="55"/>
      <c r="D55" s="52"/>
      <c r="E55" s="6"/>
      <c r="F55" s="19"/>
      <c r="G55" s="24"/>
      <c r="H55" s="24"/>
      <c r="I55" s="31"/>
      <c r="J55" s="31"/>
      <c r="K55" s="35"/>
    </row>
    <row r="56" spans="2:11" x14ac:dyDescent="0.25">
      <c r="C56" s="56" t="s">
        <v>3</v>
      </c>
      <c r="D56" s="52"/>
      <c r="E56" s="6"/>
      <c r="F56" s="19"/>
      <c r="G56" s="24" t="s">
        <v>2</v>
      </c>
      <c r="H56" s="24" t="s">
        <v>2</v>
      </c>
      <c r="I56" s="31"/>
      <c r="J56" s="31"/>
      <c r="K56" s="35"/>
    </row>
    <row r="57" spans="2:11" x14ac:dyDescent="0.25">
      <c r="C57" s="55"/>
      <c r="D57" s="52"/>
      <c r="E57" s="6"/>
      <c r="F57" s="19"/>
      <c r="G57" s="24"/>
      <c r="H57" s="24"/>
      <c r="I57" s="31"/>
      <c r="J57" s="31"/>
      <c r="K57" s="35"/>
    </row>
    <row r="58" spans="2:11" x14ac:dyDescent="0.25">
      <c r="C58" s="56" t="s">
        <v>4</v>
      </c>
      <c r="D58" s="52"/>
      <c r="E58" s="6"/>
      <c r="F58" s="19"/>
      <c r="G58" s="24" t="s">
        <v>2</v>
      </c>
      <c r="H58" s="24" t="s">
        <v>2</v>
      </c>
      <c r="I58" s="31"/>
      <c r="J58" s="31"/>
      <c r="K58" s="35"/>
    </row>
    <row r="59" spans="2:11" x14ac:dyDescent="0.25">
      <c r="C59" s="55"/>
      <c r="D59" s="52"/>
      <c r="E59" s="6"/>
      <c r="F59" s="19"/>
      <c r="G59" s="24"/>
      <c r="H59" s="24"/>
      <c r="I59" s="31"/>
      <c r="J59" s="31"/>
      <c r="K59" s="35"/>
    </row>
    <row r="60" spans="2:11" x14ac:dyDescent="0.25">
      <c r="C60" s="56" t="s">
        <v>5</v>
      </c>
      <c r="D60" s="52"/>
      <c r="E60" s="6"/>
      <c r="F60" s="19"/>
      <c r="G60" s="24"/>
      <c r="H60" s="24"/>
      <c r="I60" s="31"/>
      <c r="J60" s="31"/>
      <c r="K60" s="35"/>
    </row>
    <row r="61" spans="2:11" x14ac:dyDescent="0.25">
      <c r="C61" s="55"/>
      <c r="D61" s="52"/>
      <c r="E61" s="6"/>
      <c r="F61" s="19"/>
      <c r="G61" s="24"/>
      <c r="H61" s="24"/>
      <c r="I61" s="31"/>
      <c r="J61" s="31"/>
      <c r="K61" s="35"/>
    </row>
    <row r="62" spans="2:11" x14ac:dyDescent="0.25">
      <c r="C62" s="56" t="s">
        <v>6</v>
      </c>
      <c r="D62" s="52"/>
      <c r="E62" s="6"/>
      <c r="F62" s="19"/>
      <c r="G62" s="24" t="s">
        <v>2</v>
      </c>
      <c r="H62" s="24" t="s">
        <v>2</v>
      </c>
      <c r="I62" s="31"/>
      <c r="J62" s="31"/>
      <c r="K62" s="35"/>
    </row>
    <row r="63" spans="2:11" x14ac:dyDescent="0.25">
      <c r="C63" s="55"/>
      <c r="D63" s="52"/>
      <c r="E63" s="6"/>
      <c r="F63" s="19"/>
      <c r="G63" s="24"/>
      <c r="H63" s="24"/>
      <c r="I63" s="31"/>
      <c r="J63" s="31"/>
      <c r="K63" s="35"/>
    </row>
    <row r="64" spans="2:11" x14ac:dyDescent="0.25">
      <c r="C64" s="56" t="s">
        <v>7</v>
      </c>
      <c r="D64" s="52"/>
      <c r="E64" s="6"/>
      <c r="F64" s="19"/>
      <c r="G64" s="24" t="s">
        <v>2</v>
      </c>
      <c r="H64" s="24" t="s">
        <v>2</v>
      </c>
      <c r="I64" s="31"/>
      <c r="J64" s="31"/>
      <c r="K64" s="35"/>
    </row>
    <row r="65" spans="1:11" x14ac:dyDescent="0.25">
      <c r="C65" s="55"/>
      <c r="D65" s="52"/>
      <c r="E65" s="6"/>
      <c r="F65" s="19"/>
      <c r="G65" s="24"/>
      <c r="H65" s="24"/>
      <c r="I65" s="31"/>
      <c r="J65" s="31"/>
      <c r="K65" s="35"/>
    </row>
    <row r="66" spans="1:11" x14ac:dyDescent="0.25">
      <c r="C66" s="56" t="s">
        <v>8</v>
      </c>
      <c r="D66" s="52"/>
      <c r="E66" s="6"/>
      <c r="F66" s="19"/>
      <c r="G66" s="24" t="s">
        <v>2</v>
      </c>
      <c r="H66" s="24" t="s">
        <v>2</v>
      </c>
      <c r="I66" s="31"/>
      <c r="J66" s="31"/>
      <c r="K66" s="35"/>
    </row>
    <row r="67" spans="1:11" x14ac:dyDescent="0.25">
      <c r="C67" s="55"/>
      <c r="D67" s="52"/>
      <c r="E67" s="6"/>
      <c r="F67" s="19"/>
      <c r="G67" s="24"/>
      <c r="H67" s="24"/>
      <c r="I67" s="31"/>
      <c r="J67" s="31"/>
      <c r="K67" s="35"/>
    </row>
    <row r="68" spans="1:11" x14ac:dyDescent="0.25">
      <c r="C68" s="56" t="s">
        <v>9</v>
      </c>
      <c r="D68" s="52"/>
      <c r="E68" s="6"/>
      <c r="F68" s="19"/>
      <c r="G68" s="24" t="s">
        <v>2</v>
      </c>
      <c r="H68" s="24" t="s">
        <v>2</v>
      </c>
      <c r="I68" s="31"/>
      <c r="J68" s="31"/>
      <c r="K68" s="35"/>
    </row>
    <row r="69" spans="1:11" x14ac:dyDescent="0.25">
      <c r="C69" s="55"/>
      <c r="D69" s="52"/>
      <c r="E69" s="6"/>
      <c r="F69" s="19"/>
      <c r="G69" s="24"/>
      <c r="H69" s="24"/>
      <c r="I69" s="31"/>
      <c r="J69" s="31"/>
      <c r="K69" s="35"/>
    </row>
    <row r="70" spans="1:11" x14ac:dyDescent="0.25">
      <c r="C70" s="56" t="s">
        <v>10</v>
      </c>
      <c r="D70" s="52"/>
      <c r="E70" s="6"/>
      <c r="F70" s="19"/>
      <c r="G70" s="24" t="s">
        <v>2</v>
      </c>
      <c r="H70" s="24" t="s">
        <v>2</v>
      </c>
      <c r="I70" s="31"/>
      <c r="J70" s="31"/>
      <c r="K70" s="35"/>
    </row>
    <row r="71" spans="1:11" x14ac:dyDescent="0.25">
      <c r="C71" s="55"/>
      <c r="D71" s="52"/>
      <c r="E71" s="6"/>
      <c r="F71" s="19"/>
      <c r="G71" s="24"/>
      <c r="H71" s="24"/>
      <c r="I71" s="31"/>
      <c r="J71" s="31"/>
      <c r="K71" s="35"/>
    </row>
    <row r="72" spans="1:11" x14ac:dyDescent="0.25">
      <c r="C72" s="56" t="s">
        <v>11</v>
      </c>
      <c r="D72" s="52"/>
      <c r="E72" s="6"/>
      <c r="F72" s="19"/>
      <c r="G72" s="24" t="s">
        <v>2</v>
      </c>
      <c r="H72" s="24" t="s">
        <v>2</v>
      </c>
      <c r="I72" s="31"/>
      <c r="J72" s="31"/>
      <c r="K72" s="35"/>
    </row>
    <row r="73" spans="1:11" x14ac:dyDescent="0.25">
      <c r="C73" s="55"/>
      <c r="D73" s="52"/>
      <c r="E73" s="6"/>
      <c r="F73" s="19"/>
      <c r="G73" s="24"/>
      <c r="H73" s="24"/>
      <c r="I73" s="31"/>
      <c r="J73" s="31"/>
      <c r="K73" s="35"/>
    </row>
    <row r="74" spans="1:11" x14ac:dyDescent="0.25">
      <c r="A74" s="10"/>
      <c r="B74" s="28"/>
      <c r="C74" s="56" t="s">
        <v>13</v>
      </c>
      <c r="D74" s="52"/>
      <c r="E74" s="6"/>
      <c r="F74" s="19"/>
      <c r="G74" s="24"/>
      <c r="H74" s="24"/>
      <c r="I74" s="31"/>
      <c r="J74" s="31"/>
      <c r="K74" s="35"/>
    </row>
    <row r="75" spans="1:11" x14ac:dyDescent="0.25">
      <c r="A75" s="28"/>
      <c r="B75" s="28"/>
      <c r="C75" s="56" t="s">
        <v>14</v>
      </c>
      <c r="D75" s="52"/>
      <c r="E75" s="6"/>
      <c r="F75" s="19"/>
      <c r="G75" s="24" t="s">
        <v>2</v>
      </c>
      <c r="H75" s="24" t="s">
        <v>2</v>
      </c>
      <c r="I75" s="31"/>
      <c r="J75" s="31"/>
      <c r="K75" s="35"/>
    </row>
    <row r="76" spans="1:11" x14ac:dyDescent="0.25">
      <c r="A76" s="28"/>
      <c r="B76" s="28"/>
      <c r="C76" s="56"/>
      <c r="D76" s="52"/>
      <c r="E76" s="6"/>
      <c r="F76" s="19"/>
      <c r="G76" s="24"/>
      <c r="H76" s="24"/>
      <c r="I76" s="31"/>
      <c r="J76" s="31"/>
      <c r="K76" s="35"/>
    </row>
    <row r="77" spans="1:11" x14ac:dyDescent="0.25">
      <c r="A77" s="28"/>
      <c r="B77" s="28"/>
      <c r="C77" s="56" t="s">
        <v>15</v>
      </c>
      <c r="D77" s="52"/>
      <c r="E77" s="6"/>
      <c r="F77" s="19"/>
      <c r="G77" s="24" t="s">
        <v>2</v>
      </c>
      <c r="H77" s="24" t="s">
        <v>2</v>
      </c>
      <c r="I77" s="31"/>
      <c r="J77" s="31"/>
      <c r="K77" s="35"/>
    </row>
    <row r="78" spans="1:11" x14ac:dyDescent="0.25">
      <c r="A78" s="28"/>
      <c r="B78" s="28"/>
      <c r="C78" s="56"/>
      <c r="D78" s="52"/>
      <c r="E78" s="6"/>
      <c r="F78" s="19"/>
      <c r="G78" s="24"/>
      <c r="H78" s="24"/>
      <c r="I78" s="31"/>
      <c r="J78" s="31"/>
      <c r="K78" s="35"/>
    </row>
    <row r="79" spans="1:11" x14ac:dyDescent="0.25">
      <c r="C79" s="57" t="s">
        <v>16</v>
      </c>
      <c r="D79" s="52"/>
      <c r="E79" s="6"/>
      <c r="F79" s="19"/>
      <c r="G79" s="24"/>
      <c r="H79" s="24"/>
      <c r="I79" s="31"/>
      <c r="J79" s="31"/>
      <c r="K79" s="35"/>
    </row>
    <row r="80" spans="1:11" x14ac:dyDescent="0.25">
      <c r="B80" s="8" t="s">
        <v>199</v>
      </c>
      <c r="C80" s="58" t="s">
        <v>200</v>
      </c>
      <c r="D80" s="52" t="s">
        <v>201</v>
      </c>
      <c r="E80" s="6" t="s">
        <v>202</v>
      </c>
      <c r="F80" s="19">
        <v>2000000</v>
      </c>
      <c r="G80" s="24">
        <v>1959.06</v>
      </c>
      <c r="H80" s="24">
        <v>0.31</v>
      </c>
      <c r="I80" s="31">
        <v>5.41</v>
      </c>
      <c r="J80" s="31"/>
      <c r="K80" s="35"/>
    </row>
    <row r="81" spans="1:11" x14ac:dyDescent="0.25">
      <c r="C81" s="56" t="s">
        <v>191</v>
      </c>
      <c r="D81" s="52"/>
      <c r="E81" s="6"/>
      <c r="F81" s="19"/>
      <c r="G81" s="25">
        <v>1959.06</v>
      </c>
      <c r="H81" s="25">
        <v>0.31</v>
      </c>
      <c r="I81" s="31"/>
      <c r="J81" s="31"/>
      <c r="K81" s="35"/>
    </row>
    <row r="82" spans="1:11" x14ac:dyDescent="0.25">
      <c r="C82" s="55"/>
      <c r="D82" s="52"/>
      <c r="E82" s="6"/>
      <c r="F82" s="19"/>
      <c r="G82" s="24"/>
      <c r="H82" s="24"/>
      <c r="I82" s="31"/>
      <c r="J82" s="31"/>
      <c r="K82" s="35"/>
    </row>
    <row r="83" spans="1:11" x14ac:dyDescent="0.25">
      <c r="C83" s="56" t="s">
        <v>17</v>
      </c>
      <c r="D83" s="52"/>
      <c r="E83" s="6"/>
      <c r="F83" s="19"/>
      <c r="G83" s="24" t="s">
        <v>2</v>
      </c>
      <c r="H83" s="24" t="s">
        <v>2</v>
      </c>
      <c r="I83" s="31"/>
      <c r="J83" s="31"/>
      <c r="K83" s="35"/>
    </row>
    <row r="84" spans="1:11" x14ac:dyDescent="0.25">
      <c r="C84" s="55"/>
      <c r="D84" s="52"/>
      <c r="E84" s="6"/>
      <c r="F84" s="19"/>
      <c r="G84" s="24"/>
      <c r="H84" s="24"/>
      <c r="I84" s="31"/>
      <c r="J84" s="31"/>
      <c r="K84" s="35"/>
    </row>
    <row r="85" spans="1:11" x14ac:dyDescent="0.25">
      <c r="C85" s="56" t="s">
        <v>18</v>
      </c>
      <c r="D85" s="52"/>
      <c r="E85" s="6"/>
      <c r="F85" s="19"/>
      <c r="G85" s="24" t="s">
        <v>2</v>
      </c>
      <c r="H85" s="24" t="s">
        <v>2</v>
      </c>
      <c r="I85" s="31"/>
      <c r="J85" s="31"/>
      <c r="K85" s="35"/>
    </row>
    <row r="86" spans="1:11" x14ac:dyDescent="0.25">
      <c r="C86" s="55"/>
      <c r="D86" s="52"/>
      <c r="E86" s="6"/>
      <c r="F86" s="19"/>
      <c r="G86" s="24"/>
      <c r="H86" s="24"/>
      <c r="I86" s="31"/>
      <c r="J86" s="31"/>
      <c r="K86" s="35"/>
    </row>
    <row r="87" spans="1:11" x14ac:dyDescent="0.25">
      <c r="A87" s="10"/>
      <c r="B87" s="28"/>
      <c r="C87" s="56" t="s">
        <v>19</v>
      </c>
      <c r="D87" s="52"/>
      <c r="E87" s="6"/>
      <c r="F87" s="19"/>
      <c r="G87" s="24"/>
      <c r="H87" s="24"/>
      <c r="I87" s="31"/>
      <c r="J87" s="31"/>
      <c r="K87" s="35"/>
    </row>
    <row r="88" spans="1:11" x14ac:dyDescent="0.25">
      <c r="A88" s="28"/>
      <c r="B88" s="28"/>
      <c r="C88" s="56" t="s">
        <v>20</v>
      </c>
      <c r="D88" s="52"/>
      <c r="E88" s="6"/>
      <c r="F88" s="19"/>
      <c r="G88" s="24" t="s">
        <v>2</v>
      </c>
      <c r="H88" s="24" t="s">
        <v>2</v>
      </c>
      <c r="I88" s="31"/>
      <c r="J88" s="31"/>
      <c r="K88" s="35"/>
    </row>
    <row r="89" spans="1:11" x14ac:dyDescent="0.25">
      <c r="A89" s="28"/>
      <c r="B89" s="28"/>
      <c r="C89" s="56"/>
      <c r="D89" s="52"/>
      <c r="E89" s="6"/>
      <c r="F89" s="19"/>
      <c r="G89" s="24"/>
      <c r="H89" s="24"/>
      <c r="I89" s="31"/>
      <c r="J89" s="31"/>
      <c r="K89" s="35"/>
    </row>
    <row r="90" spans="1:11" x14ac:dyDescent="0.25">
      <c r="A90" s="28"/>
      <c r="B90" s="28"/>
      <c r="C90" s="56" t="s">
        <v>21</v>
      </c>
      <c r="D90" s="52"/>
      <c r="E90" s="6"/>
      <c r="F90" s="19"/>
      <c r="G90" s="24" t="s">
        <v>2</v>
      </c>
      <c r="H90" s="24" t="s">
        <v>2</v>
      </c>
      <c r="I90" s="31"/>
      <c r="J90" s="31"/>
      <c r="K90" s="35"/>
    </row>
    <row r="91" spans="1:11" x14ac:dyDescent="0.25">
      <c r="A91" s="28"/>
      <c r="B91" s="28"/>
      <c r="C91" s="56"/>
      <c r="D91" s="52"/>
      <c r="E91" s="6"/>
      <c r="F91" s="19"/>
      <c r="G91" s="24"/>
      <c r="H91" s="24"/>
      <c r="I91" s="31"/>
      <c r="J91" s="31"/>
      <c r="K91" s="35"/>
    </row>
    <row r="92" spans="1:11" x14ac:dyDescent="0.25">
      <c r="A92" s="28"/>
      <c r="B92" s="28"/>
      <c r="C92" s="56" t="s">
        <v>22</v>
      </c>
      <c r="D92" s="52"/>
      <c r="E92" s="6"/>
      <c r="F92" s="19"/>
      <c r="G92" s="24" t="s">
        <v>2</v>
      </c>
      <c r="H92" s="24" t="s">
        <v>2</v>
      </c>
      <c r="I92" s="31"/>
      <c r="J92" s="31"/>
      <c r="K92" s="35"/>
    </row>
    <row r="93" spans="1:11" x14ac:dyDescent="0.25">
      <c r="A93" s="28"/>
      <c r="B93" s="28"/>
      <c r="C93" s="56"/>
      <c r="D93" s="52"/>
      <c r="E93" s="6"/>
      <c r="F93" s="19"/>
      <c r="G93" s="24"/>
      <c r="H93" s="24"/>
      <c r="I93" s="31"/>
      <c r="J93" s="31"/>
      <c r="K93" s="35"/>
    </row>
    <row r="94" spans="1:11" x14ac:dyDescent="0.25">
      <c r="A94" s="28"/>
      <c r="B94" s="28"/>
      <c r="C94" s="56" t="s">
        <v>23</v>
      </c>
      <c r="D94" s="52"/>
      <c r="E94" s="6"/>
      <c r="F94" s="19"/>
      <c r="G94" s="24" t="s">
        <v>2</v>
      </c>
      <c r="H94" s="24" t="s">
        <v>2</v>
      </c>
      <c r="I94" s="31"/>
      <c r="J94" s="31"/>
      <c r="K94" s="35"/>
    </row>
    <row r="95" spans="1:11" x14ac:dyDescent="0.25">
      <c r="A95" s="28"/>
      <c r="B95" s="28"/>
      <c r="C95" s="56"/>
      <c r="D95" s="52"/>
      <c r="E95" s="6"/>
      <c r="F95" s="19"/>
      <c r="G95" s="24"/>
      <c r="H95" s="24"/>
      <c r="I95" s="31"/>
      <c r="J95" s="31"/>
      <c r="K95" s="35"/>
    </row>
    <row r="96" spans="1:11" x14ac:dyDescent="0.25">
      <c r="C96" s="57" t="s">
        <v>24</v>
      </c>
      <c r="D96" s="52"/>
      <c r="E96" s="6"/>
      <c r="F96" s="19"/>
      <c r="G96" s="24"/>
      <c r="H96" s="24"/>
      <c r="I96" s="31"/>
      <c r="J96" s="31"/>
      <c r="K96" s="35"/>
    </row>
    <row r="97" spans="1:54" x14ac:dyDescent="0.25">
      <c r="B97" s="8" t="s">
        <v>203</v>
      </c>
      <c r="C97" s="58" t="s">
        <v>204</v>
      </c>
      <c r="D97" s="52"/>
      <c r="E97" s="6"/>
      <c r="F97" s="19"/>
      <c r="G97" s="24">
        <v>9043.7000000000007</v>
      </c>
      <c r="H97" s="24">
        <v>1.44</v>
      </c>
      <c r="I97" s="31"/>
      <c r="J97" s="31"/>
      <c r="K97" s="35"/>
    </row>
    <row r="98" spans="1:54" x14ac:dyDescent="0.25">
      <c r="C98" s="56" t="s">
        <v>191</v>
      </c>
      <c r="D98" s="52"/>
      <c r="E98" s="6"/>
      <c r="F98" s="19"/>
      <c r="G98" s="25">
        <v>9043.7000000000007</v>
      </c>
      <c r="H98" s="25">
        <v>1.44</v>
      </c>
      <c r="I98" s="31"/>
      <c r="J98" s="31"/>
      <c r="K98" s="35"/>
    </row>
    <row r="99" spans="1:54" x14ac:dyDescent="0.25">
      <c r="C99" s="55"/>
      <c r="D99" s="52"/>
      <c r="E99" s="6"/>
      <c r="F99" s="19"/>
      <c r="G99" s="24"/>
      <c r="H99" s="24"/>
      <c r="I99" s="31"/>
      <c r="J99" s="31"/>
      <c r="K99" s="35"/>
    </row>
    <row r="100" spans="1:54" x14ac:dyDescent="0.25">
      <c r="A100" s="10"/>
      <c r="B100" s="28"/>
      <c r="C100" s="56" t="s">
        <v>25</v>
      </c>
      <c r="D100" s="52"/>
      <c r="E100" s="6"/>
      <c r="F100" s="19"/>
      <c r="G100" s="24"/>
      <c r="H100" s="24"/>
      <c r="I100" s="31"/>
      <c r="J100" s="31"/>
      <c r="K100" s="35"/>
    </row>
    <row r="101" spans="1:54" s="2" customFormat="1" ht="13.5" x14ac:dyDescent="0.25">
      <c r="A101" s="28"/>
      <c r="B101" s="28"/>
      <c r="C101" s="55" t="s">
        <v>4578</v>
      </c>
      <c r="D101" s="52"/>
      <c r="E101" s="6"/>
      <c r="F101" s="19"/>
      <c r="G101" s="60">
        <v>0</v>
      </c>
      <c r="H101" s="24" t="s">
        <v>4579</v>
      </c>
      <c r="I101" s="31"/>
      <c r="J101" s="31"/>
      <c r="K101" s="35"/>
      <c r="L101" s="3"/>
      <c r="AI101" s="3"/>
      <c r="AV101" s="3"/>
      <c r="AX101" s="3"/>
      <c r="BB101" s="3"/>
    </row>
    <row r="102" spans="1:54" x14ac:dyDescent="0.25">
      <c r="B102" s="8"/>
      <c r="C102" s="58" t="s">
        <v>205</v>
      </c>
      <c r="D102" s="52"/>
      <c r="E102" s="6"/>
      <c r="F102" s="19"/>
      <c r="G102" s="24">
        <v>-847.59</v>
      </c>
      <c r="H102" s="24">
        <v>-0.13</v>
      </c>
      <c r="I102" s="31"/>
      <c r="J102" s="31"/>
      <c r="K102" s="35"/>
    </row>
    <row r="103" spans="1:54" x14ac:dyDescent="0.25">
      <c r="C103" s="56" t="s">
        <v>191</v>
      </c>
      <c r="D103" s="52"/>
      <c r="E103" s="6"/>
      <c r="F103" s="19"/>
      <c r="G103" s="25">
        <v>-847.59</v>
      </c>
      <c r="H103" s="25">
        <v>-0.13</v>
      </c>
      <c r="I103" s="31"/>
      <c r="J103" s="31"/>
      <c r="K103" s="35"/>
    </row>
    <row r="104" spans="1:54" x14ac:dyDescent="0.25">
      <c r="C104" s="55"/>
      <c r="D104" s="52"/>
      <c r="E104" s="6"/>
      <c r="F104" s="19"/>
      <c r="G104" s="24"/>
      <c r="H104" s="24"/>
      <c r="I104" s="31"/>
      <c r="J104" s="31"/>
      <c r="K104" s="35"/>
    </row>
    <row r="105" spans="1:54" x14ac:dyDescent="0.25">
      <c r="C105" s="59" t="s">
        <v>206</v>
      </c>
      <c r="D105" s="53"/>
      <c r="E105" s="5"/>
      <c r="F105" s="20"/>
      <c r="G105" s="26">
        <v>629020.69999999995</v>
      </c>
      <c r="H105" s="26">
        <v>100</v>
      </c>
      <c r="I105" s="32"/>
      <c r="J105" s="32"/>
      <c r="K105" s="36"/>
    </row>
    <row r="108" spans="1:54" x14ac:dyDescent="0.25">
      <c r="C108" s="1" t="s">
        <v>207</v>
      </c>
    </row>
    <row r="109" spans="1:54" x14ac:dyDescent="0.25">
      <c r="C109" s="37" t="s">
        <v>208</v>
      </c>
      <c r="D109" s="37"/>
      <c r="E109" s="37"/>
      <c r="F109" s="37"/>
      <c r="G109" s="37"/>
      <c r="H109" s="37"/>
      <c r="I109" s="37"/>
      <c r="J109" s="37"/>
      <c r="K109" s="37"/>
    </row>
    <row r="110" spans="1:54" x14ac:dyDescent="0.25">
      <c r="C110" s="2" t="s">
        <v>209</v>
      </c>
    </row>
    <row r="111" spans="1:54" x14ac:dyDescent="0.25">
      <c r="C111" s="2" t="s">
        <v>210</v>
      </c>
    </row>
    <row r="112" spans="1:54" ht="30" customHeight="1" x14ac:dyDescent="0.25">
      <c r="C112" s="164" t="s">
        <v>211</v>
      </c>
      <c r="D112" s="165"/>
      <c r="E112" s="165"/>
      <c r="F112" s="165"/>
      <c r="G112" s="165"/>
      <c r="H112" s="165"/>
      <c r="I112" s="165"/>
      <c r="J112" s="165"/>
      <c r="K112" s="165"/>
    </row>
    <row r="113" spans="1:256" x14ac:dyDescent="0.25">
      <c r="C113" s="2" t="s">
        <v>212</v>
      </c>
    </row>
    <row r="115" spans="1:256" x14ac:dyDescent="0.25">
      <c r="C115" s="2" t="s">
        <v>5016</v>
      </c>
      <c r="E115" s="2" t="s">
        <v>2</v>
      </c>
    </row>
    <row r="117" spans="1:256" x14ac:dyDescent="0.25">
      <c r="C117" s="2" t="s">
        <v>5017</v>
      </c>
      <c r="E117" s="2" t="s">
        <v>2</v>
      </c>
    </row>
    <row r="119" spans="1:256" x14ac:dyDescent="0.25">
      <c r="C119" s="2" t="s">
        <v>5064</v>
      </c>
    </row>
    <row r="121" spans="1:256" x14ac:dyDescent="0.25">
      <c r="C121" s="2" t="s">
        <v>5065</v>
      </c>
    </row>
    <row r="122" spans="1:256" s="86" customFormat="1" ht="35.25" customHeight="1" x14ac:dyDescent="0.25">
      <c r="A122" s="82"/>
      <c r="B122" s="82"/>
      <c r="C122" s="87" t="s">
        <v>5022</v>
      </c>
      <c r="D122" s="91" t="s">
        <v>5023</v>
      </c>
      <c r="E122" s="91" t="s">
        <v>5024</v>
      </c>
      <c r="F122" s="83"/>
      <c r="G122" s="84"/>
      <c r="H122" s="84"/>
      <c r="I122" s="84"/>
      <c r="J122" s="84"/>
      <c r="K122" s="85"/>
      <c r="L122" s="85"/>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5"/>
      <c r="AJ122" s="82"/>
      <c r="AK122" s="82"/>
      <c r="AL122" s="82"/>
      <c r="AM122" s="82"/>
      <c r="AN122" s="82"/>
      <c r="AO122" s="82"/>
      <c r="AP122" s="82"/>
      <c r="AQ122" s="82"/>
      <c r="AR122" s="82"/>
      <c r="AS122" s="82"/>
      <c r="AT122" s="82"/>
      <c r="AU122" s="82"/>
      <c r="AV122" s="85"/>
      <c r="AW122" s="82"/>
      <c r="AX122" s="85"/>
      <c r="AY122" s="82"/>
      <c r="AZ122" s="82"/>
      <c r="BA122" s="82"/>
      <c r="BB122" s="85"/>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82"/>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row>
    <row r="123" spans="1:256" s="86" customFormat="1" x14ac:dyDescent="0.25">
      <c r="A123" s="82"/>
      <c r="B123" s="82"/>
      <c r="C123" s="89" t="s">
        <v>5025</v>
      </c>
      <c r="D123" s="92">
        <v>115.0518</v>
      </c>
      <c r="E123" s="92">
        <v>119.8021</v>
      </c>
      <c r="F123" s="83"/>
      <c r="G123" s="84"/>
      <c r="H123" s="84"/>
      <c r="I123" s="84"/>
      <c r="J123" s="84"/>
      <c r="K123" s="85"/>
      <c r="L123" s="85"/>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5"/>
      <c r="AJ123" s="82"/>
      <c r="AK123" s="82"/>
      <c r="AL123" s="82"/>
      <c r="AM123" s="82"/>
      <c r="AN123" s="82"/>
      <c r="AO123" s="82"/>
      <c r="AP123" s="82"/>
      <c r="AQ123" s="82"/>
      <c r="AR123" s="82"/>
      <c r="AS123" s="82"/>
      <c r="AT123" s="82"/>
      <c r="AU123" s="82"/>
      <c r="AV123" s="85"/>
      <c r="AW123" s="82"/>
      <c r="AX123" s="85"/>
      <c r="AY123" s="82"/>
      <c r="AZ123" s="82"/>
      <c r="BA123" s="82"/>
      <c r="BB123" s="85"/>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82"/>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row>
    <row r="124" spans="1:256" s="86" customFormat="1" x14ac:dyDescent="0.25">
      <c r="A124" s="82"/>
      <c r="B124" s="82"/>
      <c r="C124" s="89" t="s">
        <v>5026</v>
      </c>
      <c r="D124" s="92">
        <v>376.6114</v>
      </c>
      <c r="E124" s="92">
        <v>392.16109999999998</v>
      </c>
      <c r="F124" s="83"/>
      <c r="G124" s="84"/>
      <c r="H124" s="84"/>
      <c r="I124" s="84"/>
      <c r="J124" s="84"/>
      <c r="K124" s="85"/>
      <c r="L124" s="85"/>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5"/>
      <c r="AJ124" s="82"/>
      <c r="AK124" s="82"/>
      <c r="AL124" s="82"/>
      <c r="AM124" s="82"/>
      <c r="AN124" s="82"/>
      <c r="AO124" s="82"/>
      <c r="AP124" s="82"/>
      <c r="AQ124" s="82"/>
      <c r="AR124" s="82"/>
      <c r="AS124" s="82"/>
      <c r="AT124" s="82"/>
      <c r="AU124" s="82"/>
      <c r="AV124" s="85"/>
      <c r="AW124" s="82"/>
      <c r="AX124" s="85"/>
      <c r="AY124" s="82"/>
      <c r="AZ124" s="82"/>
      <c r="BA124" s="82"/>
      <c r="BB124" s="85"/>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82"/>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row>
    <row r="125" spans="1:256" s="86" customFormat="1" x14ac:dyDescent="0.25">
      <c r="A125" s="82"/>
      <c r="B125" s="82"/>
      <c r="C125" s="89" t="s">
        <v>5027</v>
      </c>
      <c r="D125" s="92">
        <v>148.97460000000001</v>
      </c>
      <c r="E125" s="92">
        <v>155.20959999999999</v>
      </c>
      <c r="F125" s="83"/>
      <c r="G125" s="84"/>
      <c r="H125" s="84"/>
      <c r="I125" s="84"/>
      <c r="J125" s="84"/>
      <c r="K125" s="85"/>
      <c r="L125" s="85"/>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5"/>
      <c r="AJ125" s="82"/>
      <c r="AK125" s="82"/>
      <c r="AL125" s="82"/>
      <c r="AM125" s="82"/>
      <c r="AN125" s="82"/>
      <c r="AO125" s="82"/>
      <c r="AP125" s="82"/>
      <c r="AQ125" s="82"/>
      <c r="AR125" s="82"/>
      <c r="AS125" s="82"/>
      <c r="AT125" s="82"/>
      <c r="AU125" s="82"/>
      <c r="AV125" s="85"/>
      <c r="AW125" s="82"/>
      <c r="AX125" s="85"/>
      <c r="AY125" s="82"/>
      <c r="AZ125" s="82"/>
      <c r="BA125" s="82"/>
      <c r="BB125" s="85"/>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82"/>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row>
    <row r="126" spans="1:256" s="86" customFormat="1" x14ac:dyDescent="0.25">
      <c r="A126" s="82"/>
      <c r="B126" s="82"/>
      <c r="C126" s="89" t="s">
        <v>5028</v>
      </c>
      <c r="D126" s="92">
        <v>417.33679999999998</v>
      </c>
      <c r="E126" s="92">
        <v>434.80340000000001</v>
      </c>
      <c r="F126" s="83"/>
      <c r="G126" s="84"/>
      <c r="H126" s="84"/>
      <c r="I126" s="84"/>
      <c r="J126" s="84"/>
      <c r="K126" s="85"/>
      <c r="L126" s="85"/>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5"/>
      <c r="AJ126" s="82"/>
      <c r="AK126" s="82"/>
      <c r="AL126" s="82"/>
      <c r="AM126" s="82"/>
      <c r="AN126" s="82"/>
      <c r="AO126" s="82"/>
      <c r="AP126" s="82"/>
      <c r="AQ126" s="82"/>
      <c r="AR126" s="82"/>
      <c r="AS126" s="82"/>
      <c r="AT126" s="82"/>
      <c r="AU126" s="82"/>
      <c r="AV126" s="85"/>
      <c r="AW126" s="82"/>
      <c r="AX126" s="85"/>
      <c r="AY126" s="82"/>
      <c r="AZ126" s="82"/>
      <c r="BA126" s="82"/>
      <c r="BB126" s="85"/>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82"/>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row>
    <row r="127" spans="1:256" s="86" customFormat="1" ht="85.15" customHeight="1" x14ac:dyDescent="0.25">
      <c r="A127" s="82"/>
      <c r="B127" s="82"/>
      <c r="C127" s="166" t="s">
        <v>5060</v>
      </c>
      <c r="D127" s="167"/>
      <c r="E127" s="168"/>
      <c r="F127" s="83"/>
      <c r="G127" s="84"/>
      <c r="H127" s="84"/>
      <c r="I127" s="84"/>
      <c r="J127" s="84"/>
      <c r="K127" s="85"/>
      <c r="L127" s="85"/>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5"/>
      <c r="AJ127" s="82"/>
      <c r="AK127" s="82"/>
      <c r="AL127" s="82"/>
      <c r="AM127" s="82"/>
      <c r="AN127" s="82"/>
      <c r="AO127" s="82"/>
      <c r="AP127" s="82"/>
      <c r="AQ127" s="82"/>
      <c r="AR127" s="82"/>
      <c r="AS127" s="82"/>
      <c r="AT127" s="82"/>
      <c r="AU127" s="82"/>
      <c r="AV127" s="85"/>
      <c r="AW127" s="82"/>
      <c r="AX127" s="85"/>
      <c r="AY127" s="82"/>
      <c r="AZ127" s="82"/>
      <c r="BA127" s="82"/>
      <c r="BB127" s="85"/>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82"/>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row>
    <row r="129" spans="3:5" x14ac:dyDescent="0.25">
      <c r="C129" s="2" t="s">
        <v>5066</v>
      </c>
      <c r="E129" s="2" t="s">
        <v>2</v>
      </c>
    </row>
    <row r="131" spans="3:5" x14ac:dyDescent="0.25">
      <c r="C131" s="2" t="s">
        <v>5067</v>
      </c>
      <c r="E131" s="2" t="s">
        <v>2</v>
      </c>
    </row>
    <row r="133" spans="3:5" x14ac:dyDescent="0.25">
      <c r="C133" s="2" t="s">
        <v>5018</v>
      </c>
      <c r="E133" s="2" t="s">
        <v>2</v>
      </c>
    </row>
    <row r="135" spans="3:5" x14ac:dyDescent="0.25">
      <c r="C135" s="2" t="s">
        <v>5019</v>
      </c>
      <c r="E135" s="2" t="s">
        <v>2</v>
      </c>
    </row>
    <row r="137" spans="3:5" x14ac:dyDescent="0.25">
      <c r="C137" s="2" t="s">
        <v>5020</v>
      </c>
      <c r="E137" s="99">
        <v>0.57298536682616319</v>
      </c>
    </row>
    <row r="139" spans="3:5" x14ac:dyDescent="0.25">
      <c r="C139" s="2" t="s">
        <v>5021</v>
      </c>
      <c r="E139" s="100" t="s">
        <v>5182</v>
      </c>
    </row>
    <row r="141" spans="3:5" x14ac:dyDescent="0.25">
      <c r="C141" s="2" t="s">
        <v>5068</v>
      </c>
      <c r="E141" s="2" t="s">
        <v>2</v>
      </c>
    </row>
    <row r="143" spans="3:5" x14ac:dyDescent="0.25">
      <c r="C143" s="2" t="s">
        <v>5183</v>
      </c>
    </row>
    <row r="145" spans="3:5" x14ac:dyDescent="0.25">
      <c r="C145" s="1" t="s">
        <v>5250</v>
      </c>
      <c r="E145" s="162" t="s">
        <v>5251</v>
      </c>
    </row>
    <row r="146" spans="3:5" x14ac:dyDescent="0.25">
      <c r="E146" s="2" t="s">
        <v>5255</v>
      </c>
    </row>
  </sheetData>
  <mergeCells count="2">
    <mergeCell ref="C112:K112"/>
    <mergeCell ref="C127:E127"/>
  </mergeCells>
  <hyperlinks>
    <hyperlink ref="J2" location="'Index'!A1" display="'Index'!A1" xr:uid="{4C625D80-F9AA-4F72-AAA0-D8068D1E24E8}"/>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632BE-450F-4990-86F8-0464B6717E3B}">
  <sheetPr codeName="Sheet1"/>
  <dimension ref="A1:IV148"/>
  <sheetViews>
    <sheetView showGridLines="0" zoomScale="90" zoomScaleNormal="90" workbookViewId="0">
      <pane ySplit="6" topLeftCell="A13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2921</v>
      </c>
      <c r="J2" s="38" t="s">
        <v>4568</v>
      </c>
    </row>
    <row r="3" spans="1:54" ht="16.5" x14ac:dyDescent="0.3">
      <c r="C3" s="1" t="s">
        <v>28</v>
      </c>
      <c r="D3" s="21" t="s">
        <v>2922</v>
      </c>
      <c r="F3" s="75" t="s">
        <v>4653</v>
      </c>
      <c r="G3" s="13" t="s">
        <v>4494</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590</v>
      </c>
      <c r="C11" s="58" t="s">
        <v>591</v>
      </c>
      <c r="D11" s="52" t="s">
        <v>592</v>
      </c>
      <c r="E11" s="6" t="s">
        <v>259</v>
      </c>
      <c r="F11" s="19">
        <v>36487</v>
      </c>
      <c r="G11" s="24">
        <v>81.62</v>
      </c>
      <c r="H11" s="24">
        <v>3.25</v>
      </c>
      <c r="I11" s="31"/>
      <c r="J11" s="31"/>
      <c r="K11" s="35"/>
    </row>
    <row r="12" spans="1:54" x14ac:dyDescent="0.25">
      <c r="B12" s="8" t="s">
        <v>225</v>
      </c>
      <c r="C12" s="58" t="s">
        <v>226</v>
      </c>
      <c r="D12" s="52" t="s">
        <v>227</v>
      </c>
      <c r="E12" s="6" t="s">
        <v>228</v>
      </c>
      <c r="F12" s="19">
        <v>18910</v>
      </c>
      <c r="G12" s="24">
        <v>80.02</v>
      </c>
      <c r="H12" s="24">
        <v>3.19</v>
      </c>
      <c r="I12" s="31"/>
      <c r="J12" s="31"/>
      <c r="K12" s="35"/>
    </row>
    <row r="13" spans="1:54" x14ac:dyDescent="0.25">
      <c r="B13" s="8" t="s">
        <v>221</v>
      </c>
      <c r="C13" s="58" t="s">
        <v>222</v>
      </c>
      <c r="D13" s="52" t="s">
        <v>223</v>
      </c>
      <c r="E13" s="6" t="s">
        <v>224</v>
      </c>
      <c r="F13" s="19">
        <v>2561</v>
      </c>
      <c r="G13" s="24">
        <v>77.75</v>
      </c>
      <c r="H13" s="24">
        <v>3.1</v>
      </c>
      <c r="I13" s="31"/>
      <c r="J13" s="31"/>
      <c r="K13" s="35"/>
    </row>
    <row r="14" spans="1:54" x14ac:dyDescent="0.25">
      <c r="B14" s="8" t="s">
        <v>117</v>
      </c>
      <c r="C14" s="58" t="s">
        <v>118</v>
      </c>
      <c r="D14" s="52" t="s">
        <v>119</v>
      </c>
      <c r="E14" s="6" t="s">
        <v>120</v>
      </c>
      <c r="F14" s="19">
        <v>1148</v>
      </c>
      <c r="G14" s="24">
        <v>75.510000000000005</v>
      </c>
      <c r="H14" s="24">
        <v>3.01</v>
      </c>
      <c r="I14" s="31"/>
      <c r="J14" s="31"/>
      <c r="K14" s="35"/>
    </row>
    <row r="15" spans="1:54" x14ac:dyDescent="0.25">
      <c r="B15" s="8" t="s">
        <v>2125</v>
      </c>
      <c r="C15" s="58" t="s">
        <v>2126</v>
      </c>
      <c r="D15" s="52" t="s">
        <v>2127</v>
      </c>
      <c r="E15" s="6" t="s">
        <v>44</v>
      </c>
      <c r="F15" s="19">
        <v>22203</v>
      </c>
      <c r="G15" s="24">
        <v>73.28</v>
      </c>
      <c r="H15" s="24">
        <v>2.92</v>
      </c>
      <c r="I15" s="31"/>
      <c r="J15" s="31"/>
      <c r="K15" s="35"/>
    </row>
    <row r="16" spans="1:54" x14ac:dyDescent="0.25">
      <c r="B16" s="8" t="s">
        <v>431</v>
      </c>
      <c r="C16" s="58" t="s">
        <v>432</v>
      </c>
      <c r="D16" s="52" t="s">
        <v>433</v>
      </c>
      <c r="E16" s="6" t="s">
        <v>62</v>
      </c>
      <c r="F16" s="19">
        <v>3916</v>
      </c>
      <c r="G16" s="24">
        <v>70.16</v>
      </c>
      <c r="H16" s="24">
        <v>2.79</v>
      </c>
      <c r="I16" s="31"/>
      <c r="J16" s="31"/>
      <c r="K16" s="35"/>
    </row>
    <row r="17" spans="2:11" x14ac:dyDescent="0.25">
      <c r="B17" s="8" t="s">
        <v>467</v>
      </c>
      <c r="C17" s="58" t="s">
        <v>468</v>
      </c>
      <c r="D17" s="52" t="s">
        <v>469</v>
      </c>
      <c r="E17" s="6" t="s">
        <v>106</v>
      </c>
      <c r="F17" s="19">
        <v>1224</v>
      </c>
      <c r="G17" s="24">
        <v>69.23</v>
      </c>
      <c r="H17" s="24">
        <v>2.76</v>
      </c>
      <c r="I17" s="31"/>
      <c r="J17" s="31"/>
      <c r="K17" s="35"/>
    </row>
    <row r="18" spans="2:11" x14ac:dyDescent="0.25">
      <c r="B18" s="8" t="s">
        <v>599</v>
      </c>
      <c r="C18" s="58" t="s">
        <v>600</v>
      </c>
      <c r="D18" s="52" t="s">
        <v>601</v>
      </c>
      <c r="E18" s="6" t="s">
        <v>139</v>
      </c>
      <c r="F18" s="19">
        <v>1469</v>
      </c>
      <c r="G18" s="24">
        <v>64.319999999999993</v>
      </c>
      <c r="H18" s="24">
        <v>2.56</v>
      </c>
      <c r="I18" s="31"/>
      <c r="J18" s="31"/>
      <c r="K18" s="35"/>
    </row>
    <row r="19" spans="2:11" x14ac:dyDescent="0.25">
      <c r="B19" s="8" t="s">
        <v>2445</v>
      </c>
      <c r="C19" s="58" t="s">
        <v>2446</v>
      </c>
      <c r="D19" s="52" t="s">
        <v>2447</v>
      </c>
      <c r="E19" s="6" t="s">
        <v>99</v>
      </c>
      <c r="F19" s="19">
        <v>108740</v>
      </c>
      <c r="G19" s="24">
        <v>64.02</v>
      </c>
      <c r="H19" s="24">
        <v>2.5499999999999998</v>
      </c>
      <c r="I19" s="31"/>
      <c r="J19" s="31"/>
      <c r="K19" s="35"/>
    </row>
    <row r="20" spans="2:11" x14ac:dyDescent="0.25">
      <c r="B20" s="8" t="s">
        <v>636</v>
      </c>
      <c r="C20" s="58" t="s">
        <v>637</v>
      </c>
      <c r="D20" s="52" t="s">
        <v>638</v>
      </c>
      <c r="E20" s="6" t="s">
        <v>266</v>
      </c>
      <c r="F20" s="19">
        <v>12189</v>
      </c>
      <c r="G20" s="24">
        <v>61.86</v>
      </c>
      <c r="H20" s="24">
        <v>2.46</v>
      </c>
      <c r="I20" s="31"/>
      <c r="J20" s="31"/>
      <c r="K20" s="35"/>
    </row>
    <row r="21" spans="2:11" x14ac:dyDescent="0.25">
      <c r="B21" s="8" t="s">
        <v>305</v>
      </c>
      <c r="C21" s="58" t="s">
        <v>306</v>
      </c>
      <c r="D21" s="52" t="s">
        <v>307</v>
      </c>
      <c r="E21" s="6" t="s">
        <v>131</v>
      </c>
      <c r="F21" s="19">
        <v>39937</v>
      </c>
      <c r="G21" s="24">
        <v>59.19</v>
      </c>
      <c r="H21" s="24">
        <v>2.36</v>
      </c>
      <c r="I21" s="31"/>
      <c r="J21" s="31"/>
      <c r="K21" s="35"/>
    </row>
    <row r="22" spans="2:11" x14ac:dyDescent="0.25">
      <c r="B22" s="8" t="s">
        <v>2400</v>
      </c>
      <c r="C22" s="58" t="s">
        <v>2401</v>
      </c>
      <c r="D22" s="52" t="s">
        <v>2402</v>
      </c>
      <c r="E22" s="6" t="s">
        <v>99</v>
      </c>
      <c r="F22" s="19">
        <v>6101</v>
      </c>
      <c r="G22" s="24">
        <v>58.1</v>
      </c>
      <c r="H22" s="24">
        <v>2.31</v>
      </c>
      <c r="I22" s="31"/>
      <c r="J22" s="31"/>
      <c r="K22" s="35"/>
    </row>
    <row r="23" spans="2:11" x14ac:dyDescent="0.25">
      <c r="B23" s="8" t="s">
        <v>2233</v>
      </c>
      <c r="C23" s="58" t="s">
        <v>2234</v>
      </c>
      <c r="D23" s="52" t="s">
        <v>2235</v>
      </c>
      <c r="E23" s="6" t="s">
        <v>259</v>
      </c>
      <c r="F23" s="19">
        <v>14970</v>
      </c>
      <c r="G23" s="24">
        <v>57.76</v>
      </c>
      <c r="H23" s="24">
        <v>2.2999999999999998</v>
      </c>
      <c r="I23" s="31"/>
      <c r="J23" s="31"/>
      <c r="K23" s="35"/>
    </row>
    <row r="24" spans="2:11" x14ac:dyDescent="0.25">
      <c r="B24" s="8" t="s">
        <v>113</v>
      </c>
      <c r="C24" s="58" t="s">
        <v>114</v>
      </c>
      <c r="D24" s="52" t="s">
        <v>115</v>
      </c>
      <c r="E24" s="6" t="s">
        <v>116</v>
      </c>
      <c r="F24" s="19">
        <v>7951</v>
      </c>
      <c r="G24" s="24">
        <v>56.78</v>
      </c>
      <c r="H24" s="24">
        <v>2.2599999999999998</v>
      </c>
      <c r="I24" s="31"/>
      <c r="J24" s="31"/>
      <c r="K24" s="35"/>
    </row>
    <row r="25" spans="2:11" x14ac:dyDescent="0.25">
      <c r="B25" s="8" t="s">
        <v>247</v>
      </c>
      <c r="C25" s="58" t="s">
        <v>248</v>
      </c>
      <c r="D25" s="52" t="s">
        <v>249</v>
      </c>
      <c r="E25" s="6" t="s">
        <v>154</v>
      </c>
      <c r="F25" s="19">
        <v>9720</v>
      </c>
      <c r="G25" s="24">
        <v>55.98</v>
      </c>
      <c r="H25" s="24">
        <v>2.23</v>
      </c>
      <c r="I25" s="31"/>
      <c r="J25" s="31"/>
      <c r="K25" s="35"/>
    </row>
    <row r="26" spans="2:11" x14ac:dyDescent="0.25">
      <c r="B26" s="8" t="s">
        <v>2231</v>
      </c>
      <c r="C26" s="58" t="s">
        <v>735</v>
      </c>
      <c r="D26" s="52" t="s">
        <v>2232</v>
      </c>
      <c r="E26" s="6" t="s">
        <v>62</v>
      </c>
      <c r="F26" s="19">
        <v>13082</v>
      </c>
      <c r="G26" s="24">
        <v>55.53</v>
      </c>
      <c r="H26" s="24">
        <v>2.21</v>
      </c>
      <c r="I26" s="31"/>
      <c r="J26" s="31"/>
      <c r="K26" s="35"/>
    </row>
    <row r="27" spans="2:11" x14ac:dyDescent="0.25">
      <c r="B27" s="8" t="s">
        <v>1109</v>
      </c>
      <c r="C27" s="58" t="s">
        <v>1110</v>
      </c>
      <c r="D27" s="52" t="s">
        <v>1111</v>
      </c>
      <c r="E27" s="6" t="s">
        <v>58</v>
      </c>
      <c r="F27" s="19">
        <v>1154</v>
      </c>
      <c r="G27" s="24">
        <v>55.35</v>
      </c>
      <c r="H27" s="24">
        <v>2.2000000000000002</v>
      </c>
      <c r="I27" s="31"/>
      <c r="J27" s="31"/>
      <c r="K27" s="35"/>
    </row>
    <row r="28" spans="2:11" x14ac:dyDescent="0.25">
      <c r="B28" s="8" t="s">
        <v>970</v>
      </c>
      <c r="C28" s="58" t="s">
        <v>971</v>
      </c>
      <c r="D28" s="52" t="s">
        <v>972</v>
      </c>
      <c r="E28" s="6" t="s">
        <v>973</v>
      </c>
      <c r="F28" s="19">
        <v>3377</v>
      </c>
      <c r="G28" s="24">
        <v>55.01</v>
      </c>
      <c r="H28" s="24">
        <v>2.19</v>
      </c>
      <c r="I28" s="31"/>
      <c r="J28" s="31"/>
      <c r="K28" s="35"/>
    </row>
    <row r="29" spans="2:11" x14ac:dyDescent="0.25">
      <c r="B29" s="8" t="s">
        <v>143</v>
      </c>
      <c r="C29" s="58" t="s">
        <v>144</v>
      </c>
      <c r="D29" s="52" t="s">
        <v>145</v>
      </c>
      <c r="E29" s="6" t="s">
        <v>146</v>
      </c>
      <c r="F29" s="19">
        <v>1063</v>
      </c>
      <c r="G29" s="24">
        <v>54.82</v>
      </c>
      <c r="H29" s="24">
        <v>2.1800000000000002</v>
      </c>
      <c r="I29" s="31"/>
      <c r="J29" s="31"/>
      <c r="K29" s="35"/>
    </row>
    <row r="30" spans="2:11" x14ac:dyDescent="0.25">
      <c r="B30" s="8" t="s">
        <v>2388</v>
      </c>
      <c r="C30" s="58" t="s">
        <v>1565</v>
      </c>
      <c r="D30" s="52" t="s">
        <v>2389</v>
      </c>
      <c r="E30" s="6" t="s">
        <v>44</v>
      </c>
      <c r="F30" s="19">
        <v>5896</v>
      </c>
      <c r="G30" s="24">
        <v>54.51</v>
      </c>
      <c r="H30" s="24">
        <v>2.17</v>
      </c>
      <c r="I30" s="31"/>
      <c r="J30" s="31"/>
      <c r="K30" s="35"/>
    </row>
    <row r="31" spans="2:11" x14ac:dyDescent="0.25">
      <c r="B31" s="8" t="s">
        <v>2236</v>
      </c>
      <c r="C31" s="58" t="s">
        <v>2237</v>
      </c>
      <c r="D31" s="52" t="s">
        <v>2238</v>
      </c>
      <c r="E31" s="6" t="s">
        <v>91</v>
      </c>
      <c r="F31" s="19">
        <v>17589</v>
      </c>
      <c r="G31" s="24">
        <v>53.38</v>
      </c>
      <c r="H31" s="24">
        <v>2.13</v>
      </c>
      <c r="I31" s="31"/>
      <c r="J31" s="31"/>
      <c r="K31" s="35"/>
    </row>
    <row r="32" spans="2:11" x14ac:dyDescent="0.25">
      <c r="B32" s="8" t="s">
        <v>308</v>
      </c>
      <c r="C32" s="58" t="s">
        <v>309</v>
      </c>
      <c r="D32" s="52" t="s">
        <v>310</v>
      </c>
      <c r="E32" s="6" t="s">
        <v>120</v>
      </c>
      <c r="F32" s="19">
        <v>2183</v>
      </c>
      <c r="G32" s="24">
        <v>52.83</v>
      </c>
      <c r="H32" s="24">
        <v>2.1</v>
      </c>
      <c r="I32" s="31"/>
      <c r="J32" s="31"/>
      <c r="K32" s="35"/>
    </row>
    <row r="33" spans="2:11" x14ac:dyDescent="0.25">
      <c r="B33" s="8" t="s">
        <v>2405</v>
      </c>
      <c r="C33" s="58" t="s">
        <v>1629</v>
      </c>
      <c r="D33" s="52" t="s">
        <v>2406</v>
      </c>
      <c r="E33" s="6" t="s">
        <v>44</v>
      </c>
      <c r="F33" s="19">
        <v>5058</v>
      </c>
      <c r="G33" s="24">
        <v>52.47</v>
      </c>
      <c r="H33" s="24">
        <v>2.09</v>
      </c>
      <c r="I33" s="31"/>
      <c r="J33" s="31"/>
      <c r="K33" s="35"/>
    </row>
    <row r="34" spans="2:11" x14ac:dyDescent="0.25">
      <c r="B34" s="8" t="s">
        <v>370</v>
      </c>
      <c r="C34" s="58" t="s">
        <v>371</v>
      </c>
      <c r="D34" s="52" t="s">
        <v>372</v>
      </c>
      <c r="E34" s="6" t="s">
        <v>173</v>
      </c>
      <c r="F34" s="19">
        <v>1814</v>
      </c>
      <c r="G34" s="24">
        <v>48.12</v>
      </c>
      <c r="H34" s="24">
        <v>1.92</v>
      </c>
      <c r="I34" s="31"/>
      <c r="J34" s="31"/>
      <c r="K34" s="35"/>
    </row>
    <row r="35" spans="2:11" x14ac:dyDescent="0.25">
      <c r="B35" s="8" t="s">
        <v>2370</v>
      </c>
      <c r="C35" s="58" t="s">
        <v>808</v>
      </c>
      <c r="D35" s="52" t="s">
        <v>2371</v>
      </c>
      <c r="E35" s="6" t="s">
        <v>44</v>
      </c>
      <c r="F35" s="19">
        <v>59719</v>
      </c>
      <c r="G35" s="24">
        <v>47.49</v>
      </c>
      <c r="H35" s="24">
        <v>1.89</v>
      </c>
      <c r="I35" s="31"/>
      <c r="J35" s="31"/>
      <c r="K35" s="35"/>
    </row>
    <row r="36" spans="2:11" x14ac:dyDescent="0.25">
      <c r="B36" s="8" t="s">
        <v>1072</v>
      </c>
      <c r="C36" s="58" t="s">
        <v>1073</v>
      </c>
      <c r="D36" s="52" t="s">
        <v>1074</v>
      </c>
      <c r="E36" s="6" t="s">
        <v>91</v>
      </c>
      <c r="F36" s="19">
        <v>33079</v>
      </c>
      <c r="G36" s="24">
        <v>46.11</v>
      </c>
      <c r="H36" s="24">
        <v>1.84</v>
      </c>
      <c r="I36" s="31"/>
      <c r="J36" s="31"/>
      <c r="K36" s="35"/>
    </row>
    <row r="37" spans="2:11" x14ac:dyDescent="0.25">
      <c r="B37" s="8" t="s">
        <v>572</v>
      </c>
      <c r="C37" s="58" t="s">
        <v>573</v>
      </c>
      <c r="D37" s="52" t="s">
        <v>574</v>
      </c>
      <c r="E37" s="6" t="s">
        <v>66</v>
      </c>
      <c r="F37" s="19">
        <v>3143</v>
      </c>
      <c r="G37" s="24">
        <v>46.1</v>
      </c>
      <c r="H37" s="24">
        <v>1.84</v>
      </c>
      <c r="I37" s="31"/>
      <c r="J37" s="31"/>
      <c r="K37" s="35"/>
    </row>
    <row r="38" spans="2:11" x14ac:dyDescent="0.25">
      <c r="B38" s="8" t="s">
        <v>470</v>
      </c>
      <c r="C38" s="58" t="s">
        <v>471</v>
      </c>
      <c r="D38" s="52" t="s">
        <v>472</v>
      </c>
      <c r="E38" s="6" t="s">
        <v>44</v>
      </c>
      <c r="F38" s="19">
        <v>16773</v>
      </c>
      <c r="G38" s="24">
        <v>45.76</v>
      </c>
      <c r="H38" s="24">
        <v>1.82</v>
      </c>
      <c r="I38" s="31"/>
      <c r="J38" s="31"/>
      <c r="K38" s="35"/>
    </row>
    <row r="39" spans="2:11" x14ac:dyDescent="0.25">
      <c r="B39" s="8" t="s">
        <v>270</v>
      </c>
      <c r="C39" s="58" t="s">
        <v>271</v>
      </c>
      <c r="D39" s="52" t="s">
        <v>272</v>
      </c>
      <c r="E39" s="6" t="s">
        <v>273</v>
      </c>
      <c r="F39" s="19">
        <v>11647</v>
      </c>
      <c r="G39" s="24">
        <v>45.64</v>
      </c>
      <c r="H39" s="24">
        <v>1.82</v>
      </c>
      <c r="I39" s="31"/>
      <c r="J39" s="31"/>
      <c r="K39" s="35"/>
    </row>
    <row r="40" spans="2:11" x14ac:dyDescent="0.25">
      <c r="B40" s="8" t="s">
        <v>2410</v>
      </c>
      <c r="C40" s="58" t="s">
        <v>2411</v>
      </c>
      <c r="D40" s="52" t="s">
        <v>2412</v>
      </c>
      <c r="E40" s="6" t="s">
        <v>76</v>
      </c>
      <c r="F40" s="19">
        <v>373</v>
      </c>
      <c r="G40" s="24">
        <v>44.46</v>
      </c>
      <c r="H40" s="24">
        <v>1.77</v>
      </c>
      <c r="I40" s="31"/>
      <c r="J40" s="31"/>
      <c r="K40" s="35"/>
    </row>
    <row r="41" spans="2:11" x14ac:dyDescent="0.25">
      <c r="B41" s="8" t="s">
        <v>92</v>
      </c>
      <c r="C41" s="58" t="s">
        <v>93</v>
      </c>
      <c r="D41" s="52" t="s">
        <v>94</v>
      </c>
      <c r="E41" s="6" t="s">
        <v>95</v>
      </c>
      <c r="F41" s="19">
        <v>2751</v>
      </c>
      <c r="G41" s="24">
        <v>43.81</v>
      </c>
      <c r="H41" s="24">
        <v>1.74</v>
      </c>
      <c r="I41" s="31"/>
      <c r="J41" s="31"/>
      <c r="K41" s="35"/>
    </row>
    <row r="42" spans="2:11" x14ac:dyDescent="0.25">
      <c r="B42" s="8" t="s">
        <v>2385</v>
      </c>
      <c r="C42" s="58" t="s">
        <v>2386</v>
      </c>
      <c r="D42" s="52" t="s">
        <v>2387</v>
      </c>
      <c r="E42" s="6" t="s">
        <v>973</v>
      </c>
      <c r="F42" s="19">
        <v>3807</v>
      </c>
      <c r="G42" s="24">
        <v>43.51</v>
      </c>
      <c r="H42" s="24">
        <v>1.73</v>
      </c>
      <c r="I42" s="31"/>
      <c r="J42" s="31"/>
      <c r="K42" s="35"/>
    </row>
    <row r="43" spans="2:11" x14ac:dyDescent="0.25">
      <c r="B43" s="8" t="s">
        <v>974</v>
      </c>
      <c r="C43" s="58" t="s">
        <v>975</v>
      </c>
      <c r="D43" s="52" t="s">
        <v>976</v>
      </c>
      <c r="E43" s="6" t="s">
        <v>66</v>
      </c>
      <c r="F43" s="19">
        <v>981</v>
      </c>
      <c r="G43" s="24">
        <v>42.44</v>
      </c>
      <c r="H43" s="24">
        <v>1.69</v>
      </c>
      <c r="I43" s="31"/>
      <c r="J43" s="31"/>
      <c r="K43" s="35"/>
    </row>
    <row r="44" spans="2:11" x14ac:dyDescent="0.25">
      <c r="B44" s="8" t="s">
        <v>434</v>
      </c>
      <c r="C44" s="58" t="s">
        <v>435</v>
      </c>
      <c r="D44" s="52" t="s">
        <v>436</v>
      </c>
      <c r="E44" s="6" t="s">
        <v>381</v>
      </c>
      <c r="F44" s="19">
        <v>24288</v>
      </c>
      <c r="G44" s="24">
        <v>42.2</v>
      </c>
      <c r="H44" s="24">
        <v>1.68</v>
      </c>
      <c r="I44" s="31"/>
      <c r="J44" s="31"/>
      <c r="K44" s="35"/>
    </row>
    <row r="45" spans="2:11" x14ac:dyDescent="0.25">
      <c r="B45" s="8" t="s">
        <v>2361</v>
      </c>
      <c r="C45" s="58" t="s">
        <v>732</v>
      </c>
      <c r="D45" s="52" t="s">
        <v>2362</v>
      </c>
      <c r="E45" s="6" t="s">
        <v>62</v>
      </c>
      <c r="F45" s="19">
        <v>11150</v>
      </c>
      <c r="G45" s="24">
        <v>40.57</v>
      </c>
      <c r="H45" s="24">
        <v>1.62</v>
      </c>
      <c r="I45" s="31"/>
      <c r="J45" s="31"/>
      <c r="K45" s="35"/>
    </row>
    <row r="46" spans="2:11" x14ac:dyDescent="0.25">
      <c r="B46" s="8" t="s">
        <v>2451</v>
      </c>
      <c r="C46" s="58" t="s">
        <v>2452</v>
      </c>
      <c r="D46" s="52" t="s">
        <v>2453</v>
      </c>
      <c r="E46" s="6" t="s">
        <v>62</v>
      </c>
      <c r="F46" s="19">
        <v>381</v>
      </c>
      <c r="G46" s="24">
        <v>40.43</v>
      </c>
      <c r="H46" s="24">
        <v>1.61</v>
      </c>
      <c r="I46" s="31"/>
      <c r="J46" s="31"/>
      <c r="K46" s="35"/>
    </row>
    <row r="47" spans="2:11" x14ac:dyDescent="0.25">
      <c r="B47" s="8" t="s">
        <v>2413</v>
      </c>
      <c r="C47" s="58" t="s">
        <v>2414</v>
      </c>
      <c r="D47" s="52" t="s">
        <v>2415</v>
      </c>
      <c r="E47" s="6" t="s">
        <v>536</v>
      </c>
      <c r="F47" s="19">
        <v>4796</v>
      </c>
      <c r="G47" s="24">
        <v>40.1</v>
      </c>
      <c r="H47" s="24">
        <v>1.6</v>
      </c>
      <c r="I47" s="31"/>
      <c r="J47" s="31"/>
      <c r="K47" s="35"/>
    </row>
    <row r="48" spans="2:11" x14ac:dyDescent="0.25">
      <c r="B48" s="8" t="s">
        <v>232</v>
      </c>
      <c r="C48" s="58" t="s">
        <v>233</v>
      </c>
      <c r="D48" s="52" t="s">
        <v>234</v>
      </c>
      <c r="E48" s="6" t="s">
        <v>228</v>
      </c>
      <c r="F48" s="19">
        <v>25402</v>
      </c>
      <c r="G48" s="24">
        <v>40.06</v>
      </c>
      <c r="H48" s="24">
        <v>1.6</v>
      </c>
      <c r="I48" s="31"/>
      <c r="J48" s="31"/>
      <c r="K48" s="35"/>
    </row>
    <row r="49" spans="2:11" x14ac:dyDescent="0.25">
      <c r="B49" s="8" t="s">
        <v>2884</v>
      </c>
      <c r="C49" s="58" t="s">
        <v>1282</v>
      </c>
      <c r="D49" s="52" t="s">
        <v>2885</v>
      </c>
      <c r="E49" s="6" t="s">
        <v>44</v>
      </c>
      <c r="F49" s="19">
        <v>158325</v>
      </c>
      <c r="G49" s="24">
        <v>38.299999999999997</v>
      </c>
      <c r="H49" s="24">
        <v>1.53</v>
      </c>
      <c r="I49" s="31"/>
      <c r="J49" s="31"/>
      <c r="K49" s="35"/>
    </row>
    <row r="50" spans="2:11" x14ac:dyDescent="0.25">
      <c r="B50" s="8" t="s">
        <v>2114</v>
      </c>
      <c r="C50" s="58" t="s">
        <v>2115</v>
      </c>
      <c r="D50" s="52" t="s">
        <v>2116</v>
      </c>
      <c r="E50" s="6" t="s">
        <v>154</v>
      </c>
      <c r="F50" s="19">
        <v>2203</v>
      </c>
      <c r="G50" s="24">
        <v>38.26</v>
      </c>
      <c r="H50" s="24">
        <v>1.52</v>
      </c>
      <c r="I50" s="31"/>
      <c r="J50" s="31"/>
      <c r="K50" s="35"/>
    </row>
    <row r="51" spans="2:11" x14ac:dyDescent="0.25">
      <c r="B51" s="8" t="s">
        <v>2363</v>
      </c>
      <c r="C51" s="58" t="s">
        <v>812</v>
      </c>
      <c r="D51" s="52" t="s">
        <v>2364</v>
      </c>
      <c r="E51" s="6" t="s">
        <v>44</v>
      </c>
      <c r="F51" s="19">
        <v>30237</v>
      </c>
      <c r="G51" s="24">
        <v>37.93</v>
      </c>
      <c r="H51" s="24">
        <v>1.51</v>
      </c>
      <c r="I51" s="31"/>
      <c r="J51" s="31"/>
      <c r="K51" s="35"/>
    </row>
    <row r="52" spans="2:11" x14ac:dyDescent="0.25">
      <c r="B52" s="8" t="s">
        <v>612</v>
      </c>
      <c r="C52" s="58" t="s">
        <v>613</v>
      </c>
      <c r="D52" s="52" t="s">
        <v>614</v>
      </c>
      <c r="E52" s="6" t="s">
        <v>135</v>
      </c>
      <c r="F52" s="19">
        <v>5798</v>
      </c>
      <c r="G52" s="24">
        <v>35.96</v>
      </c>
      <c r="H52" s="24">
        <v>1.43</v>
      </c>
      <c r="I52" s="31"/>
      <c r="J52" s="31"/>
      <c r="K52" s="35"/>
    </row>
    <row r="53" spans="2:11" x14ac:dyDescent="0.25">
      <c r="B53" s="8" t="s">
        <v>2130</v>
      </c>
      <c r="C53" s="58" t="s">
        <v>2131</v>
      </c>
      <c r="D53" s="52" t="s">
        <v>2132</v>
      </c>
      <c r="E53" s="6" t="s">
        <v>95</v>
      </c>
      <c r="F53" s="19">
        <v>1309</v>
      </c>
      <c r="G53" s="24">
        <v>35.85</v>
      </c>
      <c r="H53" s="24">
        <v>1.43</v>
      </c>
      <c r="I53" s="31"/>
      <c r="J53" s="31"/>
      <c r="K53" s="35"/>
    </row>
    <row r="54" spans="2:11" x14ac:dyDescent="0.25">
      <c r="B54" s="8" t="s">
        <v>1087</v>
      </c>
      <c r="C54" s="58" t="s">
        <v>1088</v>
      </c>
      <c r="D54" s="52" t="s">
        <v>1089</v>
      </c>
      <c r="E54" s="6" t="s">
        <v>266</v>
      </c>
      <c r="F54" s="19">
        <v>2621</v>
      </c>
      <c r="G54" s="24">
        <v>35.4</v>
      </c>
      <c r="H54" s="24">
        <v>1.41</v>
      </c>
      <c r="I54" s="31"/>
      <c r="J54" s="31"/>
      <c r="K54" s="35"/>
    </row>
    <row r="55" spans="2:11" x14ac:dyDescent="0.25">
      <c r="B55" s="8" t="s">
        <v>280</v>
      </c>
      <c r="C55" s="58" t="s">
        <v>281</v>
      </c>
      <c r="D55" s="52" t="s">
        <v>282</v>
      </c>
      <c r="E55" s="6" t="s">
        <v>184</v>
      </c>
      <c r="F55" s="19">
        <v>3503</v>
      </c>
      <c r="G55" s="24">
        <v>35.380000000000003</v>
      </c>
      <c r="H55" s="24">
        <v>1.41</v>
      </c>
      <c r="I55" s="31"/>
      <c r="J55" s="31"/>
      <c r="K55" s="35"/>
    </row>
    <row r="56" spans="2:11" x14ac:dyDescent="0.25">
      <c r="B56" s="8" t="s">
        <v>639</v>
      </c>
      <c r="C56" s="58" t="s">
        <v>640</v>
      </c>
      <c r="D56" s="52" t="s">
        <v>641</v>
      </c>
      <c r="E56" s="6" t="s">
        <v>139</v>
      </c>
      <c r="F56" s="19">
        <v>3447</v>
      </c>
      <c r="G56" s="24">
        <v>33.71</v>
      </c>
      <c r="H56" s="24">
        <v>1.34</v>
      </c>
      <c r="I56" s="31"/>
      <c r="J56" s="31"/>
      <c r="K56" s="35"/>
    </row>
    <row r="57" spans="2:11" x14ac:dyDescent="0.25">
      <c r="B57" s="8" t="s">
        <v>1054</v>
      </c>
      <c r="C57" s="58" t="s">
        <v>1055</v>
      </c>
      <c r="D57" s="52" t="s">
        <v>1056</v>
      </c>
      <c r="E57" s="6" t="s">
        <v>44</v>
      </c>
      <c r="F57" s="19">
        <v>31064</v>
      </c>
      <c r="G57" s="24">
        <v>33.18</v>
      </c>
      <c r="H57" s="24">
        <v>1.32</v>
      </c>
      <c r="I57" s="31"/>
      <c r="J57" s="31"/>
      <c r="K57" s="35"/>
    </row>
    <row r="58" spans="2:11" x14ac:dyDescent="0.25">
      <c r="B58" s="8" t="s">
        <v>235</v>
      </c>
      <c r="C58" s="58" t="s">
        <v>236</v>
      </c>
      <c r="D58" s="52" t="s">
        <v>237</v>
      </c>
      <c r="E58" s="6" t="s">
        <v>84</v>
      </c>
      <c r="F58" s="19">
        <v>120</v>
      </c>
      <c r="G58" s="24">
        <v>30.31</v>
      </c>
      <c r="H58" s="24">
        <v>1.21</v>
      </c>
      <c r="I58" s="31"/>
      <c r="J58" s="31"/>
      <c r="K58" s="35"/>
    </row>
    <row r="59" spans="2:11" x14ac:dyDescent="0.25">
      <c r="B59" s="8" t="s">
        <v>107</v>
      </c>
      <c r="C59" s="58" t="s">
        <v>108</v>
      </c>
      <c r="D59" s="52" t="s">
        <v>109</v>
      </c>
      <c r="E59" s="6" t="s">
        <v>66</v>
      </c>
      <c r="F59" s="19">
        <v>828</v>
      </c>
      <c r="G59" s="24">
        <v>29.3</v>
      </c>
      <c r="H59" s="24">
        <v>1.17</v>
      </c>
      <c r="I59" s="31"/>
      <c r="J59" s="31"/>
      <c r="K59" s="35"/>
    </row>
    <row r="60" spans="2:11" x14ac:dyDescent="0.25">
      <c r="B60" s="8" t="s">
        <v>2437</v>
      </c>
      <c r="C60" s="58" t="s">
        <v>2438</v>
      </c>
      <c r="D60" s="52" t="s">
        <v>2439</v>
      </c>
      <c r="E60" s="6" t="s">
        <v>76</v>
      </c>
      <c r="F60" s="19">
        <v>2261</v>
      </c>
      <c r="G60" s="24">
        <v>26.22</v>
      </c>
      <c r="H60" s="24">
        <v>1.04</v>
      </c>
      <c r="I60" s="31"/>
      <c r="J60" s="31"/>
      <c r="K60" s="35"/>
    </row>
    <row r="61" spans="2:11" x14ac:dyDescent="0.25">
      <c r="C61" s="56" t="s">
        <v>191</v>
      </c>
      <c r="D61" s="52"/>
      <c r="E61" s="6"/>
      <c r="F61" s="19"/>
      <c r="G61" s="25">
        <v>2506.08</v>
      </c>
      <c r="H61" s="25">
        <v>99.81</v>
      </c>
      <c r="I61" s="31"/>
      <c r="J61" s="31"/>
      <c r="K61" s="35"/>
    </row>
    <row r="62" spans="2:11" x14ac:dyDescent="0.25">
      <c r="C62" s="55"/>
      <c r="D62" s="52"/>
      <c r="E62" s="6"/>
      <c r="F62" s="19"/>
      <c r="G62" s="24"/>
      <c r="H62" s="24"/>
      <c r="I62" s="31"/>
      <c r="J62" s="31"/>
      <c r="K62" s="35"/>
    </row>
    <row r="63" spans="2:11" x14ac:dyDescent="0.25">
      <c r="C63" s="56" t="s">
        <v>3</v>
      </c>
      <c r="D63" s="52"/>
      <c r="E63" s="6"/>
      <c r="F63" s="19"/>
      <c r="G63" s="24" t="s">
        <v>2</v>
      </c>
      <c r="H63" s="24" t="s">
        <v>2</v>
      </c>
      <c r="I63" s="31"/>
      <c r="J63" s="31"/>
      <c r="K63" s="35"/>
    </row>
    <row r="64" spans="2:11" x14ac:dyDescent="0.25">
      <c r="C64" s="55"/>
      <c r="D64" s="52"/>
      <c r="E64" s="6"/>
      <c r="F64" s="19"/>
      <c r="G64" s="24"/>
      <c r="H64" s="24"/>
      <c r="I64" s="31"/>
      <c r="J64" s="31"/>
      <c r="K64" s="35"/>
    </row>
    <row r="65" spans="3:11" x14ac:dyDescent="0.25">
      <c r="C65" s="56" t="s">
        <v>4</v>
      </c>
      <c r="D65" s="52"/>
      <c r="E65" s="6"/>
      <c r="F65" s="19"/>
      <c r="G65" s="24" t="s">
        <v>2</v>
      </c>
      <c r="H65" s="24" t="s">
        <v>2</v>
      </c>
      <c r="I65" s="31"/>
      <c r="J65" s="31"/>
      <c r="K65" s="35"/>
    </row>
    <row r="66" spans="3:11" x14ac:dyDescent="0.25">
      <c r="C66" s="55"/>
      <c r="D66" s="52"/>
      <c r="E66" s="6"/>
      <c r="F66" s="19"/>
      <c r="G66" s="24"/>
      <c r="H66" s="24"/>
      <c r="I66" s="31"/>
      <c r="J66" s="31"/>
      <c r="K66" s="35"/>
    </row>
    <row r="67" spans="3:11" x14ac:dyDescent="0.25">
      <c r="C67" s="56" t="s">
        <v>5</v>
      </c>
      <c r="D67" s="52"/>
      <c r="E67" s="6"/>
      <c r="F67" s="19"/>
      <c r="G67" s="24"/>
      <c r="H67" s="24"/>
      <c r="I67" s="31"/>
      <c r="J67" s="31"/>
      <c r="K67" s="35"/>
    </row>
    <row r="68" spans="3:11" x14ac:dyDescent="0.25">
      <c r="C68" s="55"/>
      <c r="D68" s="52"/>
      <c r="E68" s="6"/>
      <c r="F68" s="19"/>
      <c r="G68" s="24"/>
      <c r="H68" s="24"/>
      <c r="I68" s="31"/>
      <c r="J68" s="31"/>
      <c r="K68" s="35"/>
    </row>
    <row r="69" spans="3:11" x14ac:dyDescent="0.25">
      <c r="C69" s="56" t="s">
        <v>6</v>
      </c>
      <c r="D69" s="52"/>
      <c r="E69" s="6"/>
      <c r="F69" s="19"/>
      <c r="G69" s="24" t="s">
        <v>2</v>
      </c>
      <c r="H69" s="24" t="s">
        <v>2</v>
      </c>
      <c r="I69" s="31"/>
      <c r="J69" s="31"/>
      <c r="K69" s="35"/>
    </row>
    <row r="70" spans="3:11" x14ac:dyDescent="0.25">
      <c r="C70" s="55"/>
      <c r="D70" s="52"/>
      <c r="E70" s="6"/>
      <c r="F70" s="19"/>
      <c r="G70" s="24"/>
      <c r="H70" s="24"/>
      <c r="I70" s="31"/>
      <c r="J70" s="31"/>
      <c r="K70" s="35"/>
    </row>
    <row r="71" spans="3:11" x14ac:dyDescent="0.25">
      <c r="C71" s="56" t="s">
        <v>7</v>
      </c>
      <c r="D71" s="52"/>
      <c r="E71" s="6"/>
      <c r="F71" s="19"/>
      <c r="G71" s="24" t="s">
        <v>2</v>
      </c>
      <c r="H71" s="24" t="s">
        <v>2</v>
      </c>
      <c r="I71" s="31"/>
      <c r="J71" s="31"/>
      <c r="K71" s="35"/>
    </row>
    <row r="72" spans="3:11" x14ac:dyDescent="0.25">
      <c r="C72" s="55"/>
      <c r="D72" s="52"/>
      <c r="E72" s="6"/>
      <c r="F72" s="19"/>
      <c r="G72" s="24"/>
      <c r="H72" s="24"/>
      <c r="I72" s="31"/>
      <c r="J72" s="31"/>
      <c r="K72" s="35"/>
    </row>
    <row r="73" spans="3:11" x14ac:dyDescent="0.25">
      <c r="C73" s="56" t="s">
        <v>8</v>
      </c>
      <c r="D73" s="52"/>
      <c r="E73" s="6"/>
      <c r="F73" s="19"/>
      <c r="G73" s="24" t="s">
        <v>2</v>
      </c>
      <c r="H73" s="24" t="s">
        <v>2</v>
      </c>
      <c r="I73" s="31"/>
      <c r="J73" s="31"/>
      <c r="K73" s="35"/>
    </row>
    <row r="74" spans="3:11" x14ac:dyDescent="0.25">
      <c r="C74" s="55"/>
      <c r="D74" s="52"/>
      <c r="E74" s="6"/>
      <c r="F74" s="19"/>
      <c r="G74" s="24"/>
      <c r="H74" s="24"/>
      <c r="I74" s="31"/>
      <c r="J74" s="31"/>
      <c r="K74" s="35"/>
    </row>
    <row r="75" spans="3:11" x14ac:dyDescent="0.25">
      <c r="C75" s="56" t="s">
        <v>9</v>
      </c>
      <c r="D75" s="52"/>
      <c r="E75" s="6"/>
      <c r="F75" s="19"/>
      <c r="G75" s="24" t="s">
        <v>2</v>
      </c>
      <c r="H75" s="24" t="s">
        <v>2</v>
      </c>
      <c r="I75" s="31"/>
      <c r="J75" s="31"/>
      <c r="K75" s="35"/>
    </row>
    <row r="76" spans="3:11" x14ac:dyDescent="0.25">
      <c r="C76" s="55"/>
      <c r="D76" s="52"/>
      <c r="E76" s="6"/>
      <c r="F76" s="19"/>
      <c r="G76" s="24"/>
      <c r="H76" s="24"/>
      <c r="I76" s="31"/>
      <c r="J76" s="31"/>
      <c r="K76" s="35"/>
    </row>
    <row r="77" spans="3:11" x14ac:dyDescent="0.25">
      <c r="C77" s="56" t="s">
        <v>10</v>
      </c>
      <c r="D77" s="52"/>
      <c r="E77" s="6"/>
      <c r="F77" s="19"/>
      <c r="G77" s="24" t="s">
        <v>2</v>
      </c>
      <c r="H77" s="24" t="s">
        <v>2</v>
      </c>
      <c r="I77" s="31"/>
      <c r="J77" s="31"/>
      <c r="K77" s="35"/>
    </row>
    <row r="78" spans="3:11" x14ac:dyDescent="0.25">
      <c r="C78" s="55"/>
      <c r="D78" s="52"/>
      <c r="E78" s="6"/>
      <c r="F78" s="19"/>
      <c r="G78" s="24"/>
      <c r="H78" s="24"/>
      <c r="I78" s="31"/>
      <c r="J78" s="31"/>
      <c r="K78" s="35"/>
    </row>
    <row r="79" spans="3:11" x14ac:dyDescent="0.25">
      <c r="C79" s="56" t="s">
        <v>11</v>
      </c>
      <c r="D79" s="52"/>
      <c r="E79" s="6"/>
      <c r="F79" s="19"/>
      <c r="G79" s="24" t="s">
        <v>2</v>
      </c>
      <c r="H79" s="24" t="s">
        <v>2</v>
      </c>
      <c r="I79" s="31"/>
      <c r="J79" s="31"/>
      <c r="K79" s="35"/>
    </row>
    <row r="80" spans="3:11" x14ac:dyDescent="0.25">
      <c r="C80" s="55"/>
      <c r="D80" s="52"/>
      <c r="E80" s="6"/>
      <c r="F80" s="19"/>
      <c r="G80" s="24"/>
      <c r="H80" s="24"/>
      <c r="I80" s="31"/>
      <c r="J80" s="31"/>
      <c r="K80" s="35"/>
    </row>
    <row r="81" spans="1:11" x14ac:dyDescent="0.25">
      <c r="C81" s="56" t="s">
        <v>13</v>
      </c>
      <c r="D81" s="52"/>
      <c r="E81" s="6"/>
      <c r="F81" s="19"/>
      <c r="G81" s="24"/>
      <c r="H81" s="24"/>
      <c r="I81" s="31"/>
      <c r="J81" s="31"/>
      <c r="K81" s="35"/>
    </row>
    <row r="82" spans="1:11" x14ac:dyDescent="0.25">
      <c r="C82" s="55"/>
      <c r="D82" s="52"/>
      <c r="E82" s="6"/>
      <c r="F82" s="19"/>
      <c r="G82" s="24"/>
      <c r="H82" s="24"/>
      <c r="I82" s="31"/>
      <c r="J82" s="31"/>
      <c r="K82" s="35"/>
    </row>
    <row r="83" spans="1:11" x14ac:dyDescent="0.25">
      <c r="C83" s="56" t="s">
        <v>14</v>
      </c>
      <c r="D83" s="52"/>
      <c r="E83" s="6"/>
      <c r="F83" s="19"/>
      <c r="G83" s="24" t="s">
        <v>2</v>
      </c>
      <c r="H83" s="24" t="s">
        <v>2</v>
      </c>
      <c r="I83" s="31"/>
      <c r="J83" s="31"/>
      <c r="K83" s="35"/>
    </row>
    <row r="84" spans="1:11" x14ac:dyDescent="0.25">
      <c r="C84" s="55"/>
      <c r="D84" s="52"/>
      <c r="E84" s="6"/>
      <c r="F84" s="19"/>
      <c r="G84" s="24"/>
      <c r="H84" s="24"/>
      <c r="I84" s="31"/>
      <c r="J84" s="31"/>
      <c r="K84" s="35"/>
    </row>
    <row r="85" spans="1:11" x14ac:dyDescent="0.25">
      <c r="C85" s="56" t="s">
        <v>15</v>
      </c>
      <c r="D85" s="52"/>
      <c r="E85" s="6"/>
      <c r="F85" s="19"/>
      <c r="G85" s="24" t="s">
        <v>2</v>
      </c>
      <c r="H85" s="24" t="s">
        <v>2</v>
      </c>
      <c r="I85" s="31"/>
      <c r="J85" s="31"/>
      <c r="K85" s="35"/>
    </row>
    <row r="86" spans="1:11" x14ac:dyDescent="0.25">
      <c r="C86" s="55"/>
      <c r="D86" s="52"/>
      <c r="E86" s="6"/>
      <c r="F86" s="19"/>
      <c r="G86" s="24"/>
      <c r="H86" s="24"/>
      <c r="I86" s="31"/>
      <c r="J86" s="31"/>
      <c r="K86" s="35"/>
    </row>
    <row r="87" spans="1:11" x14ac:dyDescent="0.25">
      <c r="C87" s="56" t="s">
        <v>16</v>
      </c>
      <c r="D87" s="52"/>
      <c r="E87" s="6"/>
      <c r="F87" s="19"/>
      <c r="G87" s="24" t="s">
        <v>2</v>
      </c>
      <c r="H87" s="24" t="s">
        <v>2</v>
      </c>
      <c r="I87" s="31"/>
      <c r="J87" s="31"/>
      <c r="K87" s="35"/>
    </row>
    <row r="88" spans="1:11" x14ac:dyDescent="0.25">
      <c r="C88" s="55"/>
      <c r="D88" s="52"/>
      <c r="E88" s="6"/>
      <c r="F88" s="19"/>
      <c r="G88" s="24"/>
      <c r="H88" s="24"/>
      <c r="I88" s="31"/>
      <c r="J88" s="31"/>
      <c r="K88" s="35"/>
    </row>
    <row r="89" spans="1:11" x14ac:dyDescent="0.25">
      <c r="C89" s="56" t="s">
        <v>17</v>
      </c>
      <c r="D89" s="52"/>
      <c r="E89" s="6"/>
      <c r="F89" s="19"/>
      <c r="G89" s="24" t="s">
        <v>2</v>
      </c>
      <c r="H89" s="24" t="s">
        <v>2</v>
      </c>
      <c r="I89" s="31"/>
      <c r="J89" s="31"/>
      <c r="K89" s="35"/>
    </row>
    <row r="90" spans="1:11" x14ac:dyDescent="0.25">
      <c r="C90" s="55"/>
      <c r="D90" s="52"/>
      <c r="E90" s="6"/>
      <c r="F90" s="19"/>
      <c r="G90" s="24"/>
      <c r="H90" s="24"/>
      <c r="I90" s="31"/>
      <c r="J90" s="31"/>
      <c r="K90" s="35"/>
    </row>
    <row r="91" spans="1:11" x14ac:dyDescent="0.25">
      <c r="C91" s="56" t="s">
        <v>18</v>
      </c>
      <c r="D91" s="52"/>
      <c r="E91" s="6"/>
      <c r="F91" s="19"/>
      <c r="G91" s="24" t="s">
        <v>2</v>
      </c>
      <c r="H91" s="24" t="s">
        <v>2</v>
      </c>
      <c r="I91" s="31"/>
      <c r="J91" s="31"/>
      <c r="K91" s="35"/>
    </row>
    <row r="92" spans="1:11" x14ac:dyDescent="0.25">
      <c r="C92" s="55"/>
      <c r="D92" s="52"/>
      <c r="E92" s="6"/>
      <c r="F92" s="19"/>
      <c r="G92" s="24"/>
      <c r="H92" s="24"/>
      <c r="I92" s="31"/>
      <c r="J92" s="31"/>
      <c r="K92" s="35"/>
    </row>
    <row r="93" spans="1:11" x14ac:dyDescent="0.25">
      <c r="A93" s="10"/>
      <c r="B93" s="28"/>
      <c r="C93" s="56" t="s">
        <v>19</v>
      </c>
      <c r="D93" s="52"/>
      <c r="E93" s="6"/>
      <c r="F93" s="19"/>
      <c r="G93" s="24"/>
      <c r="H93" s="24"/>
      <c r="I93" s="31"/>
      <c r="J93" s="31"/>
      <c r="K93" s="35"/>
    </row>
    <row r="94" spans="1:11" x14ac:dyDescent="0.25">
      <c r="A94" s="28"/>
      <c r="B94" s="28"/>
      <c r="C94" s="56" t="s">
        <v>20</v>
      </c>
      <c r="D94" s="52"/>
      <c r="E94" s="6"/>
      <c r="F94" s="19"/>
      <c r="G94" s="24" t="s">
        <v>2</v>
      </c>
      <c r="H94" s="24" t="s">
        <v>2</v>
      </c>
      <c r="I94" s="31"/>
      <c r="J94" s="31"/>
      <c r="K94" s="35"/>
    </row>
    <row r="95" spans="1:11" x14ac:dyDescent="0.25">
      <c r="A95" s="28"/>
      <c r="B95" s="28"/>
      <c r="C95" s="56"/>
      <c r="D95" s="52"/>
      <c r="E95" s="6"/>
      <c r="F95" s="19"/>
      <c r="G95" s="24"/>
      <c r="H95" s="24"/>
      <c r="I95" s="31"/>
      <c r="J95" s="31"/>
      <c r="K95" s="35"/>
    </row>
    <row r="96" spans="1:11" x14ac:dyDescent="0.25">
      <c r="A96" s="28"/>
      <c r="B96" s="28"/>
      <c r="C96" s="56" t="s">
        <v>21</v>
      </c>
      <c r="D96" s="52"/>
      <c r="E96" s="6"/>
      <c r="F96" s="19"/>
      <c r="G96" s="24" t="s">
        <v>2</v>
      </c>
      <c r="H96" s="24" t="s">
        <v>2</v>
      </c>
      <c r="I96" s="31"/>
      <c r="J96" s="31"/>
      <c r="K96" s="35"/>
    </row>
    <row r="97" spans="1:54" x14ac:dyDescent="0.25">
      <c r="A97" s="28"/>
      <c r="B97" s="28"/>
      <c r="C97" s="56"/>
      <c r="D97" s="52"/>
      <c r="E97" s="6"/>
      <c r="F97" s="19"/>
      <c r="G97" s="24"/>
      <c r="H97" s="24"/>
      <c r="I97" s="31"/>
      <c r="J97" s="31"/>
      <c r="K97" s="35"/>
    </row>
    <row r="98" spans="1:54" x14ac:dyDescent="0.25">
      <c r="A98" s="28"/>
      <c r="B98" s="28"/>
      <c r="C98" s="56" t="s">
        <v>22</v>
      </c>
      <c r="D98" s="52"/>
      <c r="E98" s="6"/>
      <c r="F98" s="19"/>
      <c r="G98" s="24" t="s">
        <v>2</v>
      </c>
      <c r="H98" s="24" t="s">
        <v>2</v>
      </c>
      <c r="I98" s="31"/>
      <c r="J98" s="31"/>
      <c r="K98" s="35"/>
    </row>
    <row r="99" spans="1:54" x14ac:dyDescent="0.25">
      <c r="A99" s="28"/>
      <c r="B99" s="28"/>
      <c r="C99" s="56"/>
      <c r="D99" s="52"/>
      <c r="E99" s="6"/>
      <c r="F99" s="19"/>
      <c r="G99" s="24"/>
      <c r="H99" s="24"/>
      <c r="I99" s="31"/>
      <c r="J99" s="31"/>
      <c r="K99" s="35"/>
    </row>
    <row r="100" spans="1:54" x14ac:dyDescent="0.25">
      <c r="A100" s="28"/>
      <c r="B100" s="28"/>
      <c r="C100" s="56" t="s">
        <v>23</v>
      </c>
      <c r="D100" s="52"/>
      <c r="E100" s="6"/>
      <c r="F100" s="19"/>
      <c r="G100" s="24" t="s">
        <v>2</v>
      </c>
      <c r="H100" s="24" t="s">
        <v>2</v>
      </c>
      <c r="I100" s="31"/>
      <c r="J100" s="31"/>
      <c r="K100" s="35"/>
    </row>
    <row r="101" spans="1:54" x14ac:dyDescent="0.25">
      <c r="A101" s="28"/>
      <c r="B101" s="28"/>
      <c r="C101" s="56"/>
      <c r="D101" s="52"/>
      <c r="E101" s="6"/>
      <c r="F101" s="19"/>
      <c r="G101" s="24"/>
      <c r="H101" s="24"/>
      <c r="I101" s="31"/>
      <c r="J101" s="31"/>
      <c r="K101" s="35"/>
    </row>
    <row r="102" spans="1:54" x14ac:dyDescent="0.25">
      <c r="C102" s="57" t="s">
        <v>24</v>
      </c>
      <c r="D102" s="52"/>
      <c r="E102" s="6"/>
      <c r="F102" s="19"/>
      <c r="G102" s="24"/>
      <c r="H102" s="24"/>
      <c r="I102" s="31"/>
      <c r="J102" s="31"/>
      <c r="K102" s="35"/>
    </row>
    <row r="103" spans="1:54" x14ac:dyDescent="0.25">
      <c r="B103" s="8" t="s">
        <v>203</v>
      </c>
      <c r="C103" s="58" t="s">
        <v>204</v>
      </c>
      <c r="D103" s="52"/>
      <c r="E103" s="6"/>
      <c r="F103" s="19"/>
      <c r="G103" s="24">
        <v>0.73</v>
      </c>
      <c r="H103" s="24">
        <v>0.03</v>
      </c>
      <c r="I103" s="31"/>
      <c r="J103" s="31"/>
      <c r="K103" s="35"/>
    </row>
    <row r="104" spans="1:54" x14ac:dyDescent="0.25">
      <c r="C104" s="56" t="s">
        <v>191</v>
      </c>
      <c r="D104" s="52"/>
      <c r="E104" s="6"/>
      <c r="F104" s="19"/>
      <c r="G104" s="25">
        <v>0.73</v>
      </c>
      <c r="H104" s="25">
        <v>0.03</v>
      </c>
      <c r="I104" s="31"/>
      <c r="J104" s="31"/>
      <c r="K104" s="35"/>
    </row>
    <row r="105" spans="1:54" x14ac:dyDescent="0.25">
      <c r="C105" s="55"/>
      <c r="D105" s="52"/>
      <c r="E105" s="6"/>
      <c r="F105" s="19"/>
      <c r="G105" s="24"/>
      <c r="H105" s="24"/>
      <c r="I105" s="31"/>
      <c r="J105" s="31"/>
      <c r="K105" s="35"/>
    </row>
    <row r="106" spans="1:54" x14ac:dyDescent="0.25">
      <c r="A106" s="10"/>
      <c r="B106" s="28"/>
      <c r="C106" s="56" t="s">
        <v>25</v>
      </c>
      <c r="D106" s="52"/>
      <c r="E106" s="6"/>
      <c r="F106" s="19"/>
      <c r="G106" s="24"/>
      <c r="H106" s="24"/>
      <c r="I106" s="31"/>
      <c r="J106" s="31"/>
      <c r="K106" s="35"/>
    </row>
    <row r="107" spans="1:54" s="2" customFormat="1" ht="13.5" x14ac:dyDescent="0.25">
      <c r="A107" s="28"/>
      <c r="B107" s="28"/>
      <c r="C107" s="55" t="s">
        <v>4578</v>
      </c>
      <c r="D107" s="52"/>
      <c r="E107" s="6"/>
      <c r="F107" s="19"/>
      <c r="G107" s="24" t="s">
        <v>2</v>
      </c>
      <c r="H107" s="24" t="s">
        <v>2</v>
      </c>
      <c r="I107" s="31"/>
      <c r="J107" s="31"/>
      <c r="K107" s="35"/>
      <c r="L107" s="3"/>
      <c r="AI107" s="3"/>
      <c r="AV107" s="3"/>
      <c r="AX107" s="3"/>
      <c r="BB107" s="3"/>
    </row>
    <row r="108" spans="1:54" x14ac:dyDescent="0.25">
      <c r="B108" s="8"/>
      <c r="C108" s="58" t="s">
        <v>205</v>
      </c>
      <c r="D108" s="52"/>
      <c r="E108" s="6"/>
      <c r="F108" s="19"/>
      <c r="G108" s="24">
        <v>4.07</v>
      </c>
      <c r="H108" s="24">
        <v>0.16</v>
      </c>
      <c r="I108" s="31"/>
      <c r="J108" s="31"/>
      <c r="K108" s="35"/>
    </row>
    <row r="109" spans="1:54" x14ac:dyDescent="0.25">
      <c r="C109" s="56" t="s">
        <v>191</v>
      </c>
      <c r="D109" s="52"/>
      <c r="E109" s="6"/>
      <c r="F109" s="19"/>
      <c r="G109" s="25">
        <v>4.07</v>
      </c>
      <c r="H109" s="25">
        <v>0.16</v>
      </c>
      <c r="I109" s="31"/>
      <c r="J109" s="31"/>
      <c r="K109" s="35"/>
    </row>
    <row r="110" spans="1:54" x14ac:dyDescent="0.25">
      <c r="C110" s="55"/>
      <c r="D110" s="52"/>
      <c r="E110" s="6"/>
      <c r="F110" s="19"/>
      <c r="G110" s="24"/>
      <c r="H110" s="24"/>
      <c r="I110" s="31"/>
      <c r="J110" s="31"/>
      <c r="K110" s="35"/>
    </row>
    <row r="111" spans="1:54" x14ac:dyDescent="0.25">
      <c r="C111" s="59" t="s">
        <v>206</v>
      </c>
      <c r="D111" s="53"/>
      <c r="E111" s="5"/>
      <c r="F111" s="20"/>
      <c r="G111" s="26">
        <v>2510.88</v>
      </c>
      <c r="H111" s="26">
        <v>100</v>
      </c>
      <c r="I111" s="32"/>
      <c r="J111" s="32"/>
      <c r="K111" s="36"/>
    </row>
    <row r="114" spans="1:256" x14ac:dyDescent="0.25">
      <c r="C114" s="1" t="s">
        <v>207</v>
      </c>
    </row>
    <row r="115" spans="1:256" x14ac:dyDescent="0.25">
      <c r="C115" s="37" t="s">
        <v>208</v>
      </c>
      <c r="D115" s="37"/>
      <c r="E115" s="37"/>
      <c r="F115" s="37"/>
      <c r="G115" s="37"/>
      <c r="H115" s="37"/>
      <c r="I115" s="37"/>
      <c r="J115" s="37"/>
      <c r="K115" s="37"/>
    </row>
    <row r="116" spans="1:256" x14ac:dyDescent="0.25">
      <c r="C116" s="2" t="s">
        <v>209</v>
      </c>
    </row>
    <row r="117" spans="1:256" x14ac:dyDescent="0.25">
      <c r="C117" s="2" t="s">
        <v>210</v>
      </c>
    </row>
    <row r="118" spans="1:256" ht="30" customHeight="1" x14ac:dyDescent="0.25">
      <c r="C118" s="164" t="s">
        <v>211</v>
      </c>
      <c r="D118" s="165"/>
      <c r="E118" s="165"/>
      <c r="F118" s="165"/>
      <c r="G118" s="165"/>
      <c r="H118" s="165"/>
      <c r="I118" s="165"/>
      <c r="J118" s="165"/>
      <c r="K118" s="165"/>
    </row>
    <row r="119" spans="1:256" x14ac:dyDescent="0.25">
      <c r="C119" s="2" t="s">
        <v>212</v>
      </c>
    </row>
    <row r="121" spans="1:256" x14ac:dyDescent="0.25">
      <c r="C121" s="2" t="s">
        <v>5016</v>
      </c>
      <c r="E121" s="2" t="s">
        <v>2</v>
      </c>
    </row>
    <row r="123" spans="1:256" x14ac:dyDescent="0.25">
      <c r="C123" s="2" t="s">
        <v>5017</v>
      </c>
      <c r="E123" s="2" t="s">
        <v>2</v>
      </c>
    </row>
    <row r="125" spans="1:256" x14ac:dyDescent="0.25">
      <c r="C125" s="2" t="s">
        <v>5064</v>
      </c>
    </row>
    <row r="127" spans="1:256" x14ac:dyDescent="0.25">
      <c r="C127" s="2" t="s">
        <v>5065</v>
      </c>
    </row>
    <row r="128" spans="1:256" s="86" customFormat="1" ht="35.25" customHeight="1" x14ac:dyDescent="0.25">
      <c r="A128" s="82"/>
      <c r="B128" s="82"/>
      <c r="C128" s="87" t="s">
        <v>5022</v>
      </c>
      <c r="D128" s="91" t="s">
        <v>5023</v>
      </c>
      <c r="E128" s="91" t="s">
        <v>5024</v>
      </c>
      <c r="F128" s="83"/>
      <c r="G128" s="84"/>
      <c r="H128" s="84"/>
      <c r="I128" s="84"/>
      <c r="J128" s="84"/>
      <c r="K128" s="85"/>
      <c r="L128" s="85"/>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5"/>
      <c r="AJ128" s="82"/>
      <c r="AK128" s="82"/>
      <c r="AL128" s="82"/>
      <c r="AM128" s="82"/>
      <c r="AN128" s="82"/>
      <c r="AO128" s="82"/>
      <c r="AP128" s="82"/>
      <c r="AQ128" s="82"/>
      <c r="AR128" s="82"/>
      <c r="AS128" s="82"/>
      <c r="AT128" s="82"/>
      <c r="AU128" s="82"/>
      <c r="AV128" s="85"/>
      <c r="AW128" s="82"/>
      <c r="AX128" s="85"/>
      <c r="AY128" s="82"/>
      <c r="AZ128" s="82"/>
      <c r="BA128" s="82"/>
      <c r="BB128" s="85"/>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82"/>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row>
    <row r="129" spans="1:256" s="86" customFormat="1" x14ac:dyDescent="0.25">
      <c r="A129" s="82"/>
      <c r="B129" s="82"/>
      <c r="C129" s="88" t="s">
        <v>5059</v>
      </c>
      <c r="D129" s="93">
        <v>916.37789999999995</v>
      </c>
      <c r="E129" s="93">
        <v>928.22730000000001</v>
      </c>
      <c r="F129" s="83"/>
      <c r="G129" s="84"/>
      <c r="H129" s="84"/>
      <c r="I129" s="84"/>
      <c r="J129" s="84"/>
      <c r="K129" s="85"/>
      <c r="L129" s="85"/>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5"/>
      <c r="AJ129" s="82"/>
      <c r="AK129" s="82"/>
      <c r="AL129" s="82"/>
      <c r="AM129" s="82"/>
      <c r="AN129" s="82"/>
      <c r="AO129" s="82"/>
      <c r="AP129" s="82"/>
      <c r="AQ129" s="82"/>
      <c r="AR129" s="82"/>
      <c r="AS129" s="82"/>
      <c r="AT129" s="82"/>
      <c r="AU129" s="82"/>
      <c r="AV129" s="85"/>
      <c r="AW129" s="82"/>
      <c r="AX129" s="85"/>
      <c r="AY129" s="82"/>
      <c r="AZ129" s="82"/>
      <c r="BA129" s="82"/>
      <c r="BB129" s="85"/>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82"/>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row>
    <row r="131" spans="1:256" x14ac:dyDescent="0.25">
      <c r="C131" s="2" t="s">
        <v>5066</v>
      </c>
      <c r="E131" s="2" t="s">
        <v>2</v>
      </c>
    </row>
    <row r="133" spans="1:256" x14ac:dyDescent="0.25">
      <c r="C133" s="2" t="s">
        <v>5067</v>
      </c>
      <c r="E133" s="2" t="s">
        <v>2</v>
      </c>
    </row>
    <row r="135" spans="1:256" x14ac:dyDescent="0.25">
      <c r="C135" s="2" t="s">
        <v>5018</v>
      </c>
      <c r="E135" s="2" t="s">
        <v>2</v>
      </c>
    </row>
    <row r="137" spans="1:256" x14ac:dyDescent="0.25">
      <c r="C137" s="2" t="s">
        <v>5019</v>
      </c>
      <c r="E137" s="2" t="s">
        <v>2</v>
      </c>
    </row>
    <row r="139" spans="1:256" x14ac:dyDescent="0.25">
      <c r="C139" s="2" t="s">
        <v>5020</v>
      </c>
      <c r="E139" s="99">
        <v>0.29076855404884649</v>
      </c>
    </row>
    <row r="141" spans="1:256" x14ac:dyDescent="0.25">
      <c r="C141" s="2" t="s">
        <v>5021</v>
      </c>
      <c r="E141" s="100" t="s">
        <v>5182</v>
      </c>
    </row>
    <row r="143" spans="1:256" x14ac:dyDescent="0.25">
      <c r="C143" s="2" t="s">
        <v>5068</v>
      </c>
      <c r="E143" s="2" t="s">
        <v>2</v>
      </c>
    </row>
    <row r="145" spans="3:5" x14ac:dyDescent="0.25">
      <c r="C145" s="2" t="s">
        <v>5183</v>
      </c>
    </row>
    <row r="147" spans="3:5" x14ac:dyDescent="0.25">
      <c r="C147" s="1" t="s">
        <v>5250</v>
      </c>
      <c r="E147" s="162" t="s">
        <v>5251</v>
      </c>
    </row>
    <row r="148" spans="3:5" x14ac:dyDescent="0.25">
      <c r="E148" s="2" t="s">
        <v>5291</v>
      </c>
    </row>
  </sheetData>
  <mergeCells count="1">
    <mergeCell ref="C118:K118"/>
  </mergeCells>
  <hyperlinks>
    <hyperlink ref="J2" location="'Index'!A1" display="'Index'!A1" xr:uid="{1AC942D1-5E78-4D91-AAB3-6D12F4FE944E}"/>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B57B1-6BF0-46F6-810E-C5797978F704}">
  <sheetPr codeName="Sheet1"/>
  <dimension ref="A1:IV128"/>
  <sheetViews>
    <sheetView showGridLines="0" zoomScale="90" zoomScaleNormal="90" workbookViewId="0">
      <pane ySplit="6" topLeftCell="A11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2923</v>
      </c>
      <c r="J2" s="38" t="s">
        <v>4568</v>
      </c>
    </row>
    <row r="3" spans="1:54" ht="16.5" x14ac:dyDescent="0.3">
      <c r="C3" s="1" t="s">
        <v>28</v>
      </c>
      <c r="D3" s="21" t="s">
        <v>2924</v>
      </c>
      <c r="F3" s="75" t="s">
        <v>4653</v>
      </c>
      <c r="G3" s="13" t="s">
        <v>4495</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934</v>
      </c>
      <c r="C11" s="58" t="s">
        <v>935</v>
      </c>
      <c r="D11" s="52" t="s">
        <v>936</v>
      </c>
      <c r="E11" s="6" t="s">
        <v>146</v>
      </c>
      <c r="F11" s="19">
        <v>28526</v>
      </c>
      <c r="G11" s="24">
        <v>400.85</v>
      </c>
      <c r="H11" s="24">
        <v>5.13</v>
      </c>
      <c r="I11" s="31"/>
      <c r="J11" s="31"/>
      <c r="K11" s="35"/>
    </row>
    <row r="12" spans="1:54" x14ac:dyDescent="0.25">
      <c r="B12" s="8" t="s">
        <v>1166</v>
      </c>
      <c r="C12" s="58" t="s">
        <v>1167</v>
      </c>
      <c r="D12" s="52" t="s">
        <v>1168</v>
      </c>
      <c r="E12" s="6" t="s">
        <v>581</v>
      </c>
      <c r="F12" s="19">
        <v>95173</v>
      </c>
      <c r="G12" s="24">
        <v>391.92</v>
      </c>
      <c r="H12" s="24">
        <v>5.01</v>
      </c>
      <c r="I12" s="31"/>
      <c r="J12" s="31"/>
      <c r="K12" s="35"/>
    </row>
    <row r="13" spans="1:54" x14ac:dyDescent="0.25">
      <c r="B13" s="8" t="s">
        <v>624</v>
      </c>
      <c r="C13" s="58" t="s">
        <v>625</v>
      </c>
      <c r="D13" s="52" t="s">
        <v>626</v>
      </c>
      <c r="E13" s="6" t="s">
        <v>301</v>
      </c>
      <c r="F13" s="19">
        <v>135841</v>
      </c>
      <c r="G13" s="24">
        <v>389.8</v>
      </c>
      <c r="H13" s="24">
        <v>4.99</v>
      </c>
      <c r="I13" s="31"/>
      <c r="J13" s="31"/>
      <c r="K13" s="35"/>
    </row>
    <row r="14" spans="1:54" x14ac:dyDescent="0.25">
      <c r="B14" s="8" t="s">
        <v>415</v>
      </c>
      <c r="C14" s="58" t="s">
        <v>416</v>
      </c>
      <c r="D14" s="52" t="s">
        <v>417</v>
      </c>
      <c r="E14" s="6" t="s">
        <v>66</v>
      </c>
      <c r="F14" s="19">
        <v>18702</v>
      </c>
      <c r="G14" s="24">
        <v>379.93</v>
      </c>
      <c r="H14" s="24">
        <v>4.8600000000000003</v>
      </c>
      <c r="I14" s="31"/>
      <c r="J14" s="31"/>
      <c r="K14" s="35"/>
    </row>
    <row r="15" spans="1:54" x14ac:dyDescent="0.25">
      <c r="B15" s="8" t="s">
        <v>298</v>
      </c>
      <c r="C15" s="58" t="s">
        <v>299</v>
      </c>
      <c r="D15" s="52" t="s">
        <v>300</v>
      </c>
      <c r="E15" s="6" t="s">
        <v>301</v>
      </c>
      <c r="F15" s="19">
        <v>17934</v>
      </c>
      <c r="G15" s="24">
        <v>379.88</v>
      </c>
      <c r="H15" s="24">
        <v>4.8600000000000003</v>
      </c>
      <c r="I15" s="31"/>
      <c r="J15" s="31"/>
      <c r="K15" s="35"/>
    </row>
    <row r="16" spans="1:54" x14ac:dyDescent="0.25">
      <c r="B16" s="8" t="s">
        <v>63</v>
      </c>
      <c r="C16" s="58" t="s">
        <v>64</v>
      </c>
      <c r="D16" s="52" t="s">
        <v>65</v>
      </c>
      <c r="E16" s="6" t="s">
        <v>66</v>
      </c>
      <c r="F16" s="19">
        <v>37329</v>
      </c>
      <c r="G16" s="24">
        <v>373.44</v>
      </c>
      <c r="H16" s="24">
        <v>4.78</v>
      </c>
      <c r="I16" s="31"/>
      <c r="J16" s="31"/>
      <c r="K16" s="35"/>
    </row>
    <row r="17" spans="2:11" x14ac:dyDescent="0.25">
      <c r="B17" s="8" t="s">
        <v>602</v>
      </c>
      <c r="C17" s="58" t="s">
        <v>603</v>
      </c>
      <c r="D17" s="52" t="s">
        <v>604</v>
      </c>
      <c r="E17" s="6" t="s">
        <v>605</v>
      </c>
      <c r="F17" s="19">
        <v>74878</v>
      </c>
      <c r="G17" s="24">
        <v>328.75</v>
      </c>
      <c r="H17" s="24">
        <v>4.21</v>
      </c>
      <c r="I17" s="31"/>
      <c r="J17" s="31"/>
      <c r="K17" s="35"/>
    </row>
    <row r="18" spans="2:11" x14ac:dyDescent="0.25">
      <c r="B18" s="8" t="s">
        <v>143</v>
      </c>
      <c r="C18" s="58" t="s">
        <v>144</v>
      </c>
      <c r="D18" s="52" t="s">
        <v>145</v>
      </c>
      <c r="E18" s="6" t="s">
        <v>146</v>
      </c>
      <c r="F18" s="19">
        <v>6338</v>
      </c>
      <c r="G18" s="24">
        <v>326.19</v>
      </c>
      <c r="H18" s="24">
        <v>4.17</v>
      </c>
      <c r="I18" s="31"/>
      <c r="J18" s="31"/>
      <c r="K18" s="35"/>
    </row>
    <row r="19" spans="2:11" x14ac:dyDescent="0.25">
      <c r="B19" s="8" t="s">
        <v>181</v>
      </c>
      <c r="C19" s="58" t="s">
        <v>182</v>
      </c>
      <c r="D19" s="52" t="s">
        <v>183</v>
      </c>
      <c r="E19" s="6" t="s">
        <v>184</v>
      </c>
      <c r="F19" s="19">
        <v>15418</v>
      </c>
      <c r="G19" s="24">
        <v>308.04000000000002</v>
      </c>
      <c r="H19" s="24">
        <v>3.94</v>
      </c>
      <c r="I19" s="31"/>
      <c r="J19" s="31"/>
      <c r="K19" s="35"/>
    </row>
    <row r="20" spans="2:11" x14ac:dyDescent="0.25">
      <c r="B20" s="8" t="s">
        <v>336</v>
      </c>
      <c r="C20" s="58" t="s">
        <v>337</v>
      </c>
      <c r="D20" s="52" t="s">
        <v>338</v>
      </c>
      <c r="E20" s="6" t="s">
        <v>66</v>
      </c>
      <c r="F20" s="19">
        <v>28591</v>
      </c>
      <c r="G20" s="24">
        <v>306.44</v>
      </c>
      <c r="H20" s="24">
        <v>3.92</v>
      </c>
      <c r="I20" s="31"/>
      <c r="J20" s="31"/>
      <c r="K20" s="35"/>
    </row>
    <row r="21" spans="2:11" x14ac:dyDescent="0.25">
      <c r="B21" s="8" t="s">
        <v>1066</v>
      </c>
      <c r="C21" s="58" t="s">
        <v>1067</v>
      </c>
      <c r="D21" s="52" t="s">
        <v>1068</v>
      </c>
      <c r="E21" s="6" t="s">
        <v>58</v>
      </c>
      <c r="F21" s="19">
        <v>3034</v>
      </c>
      <c r="G21" s="24">
        <v>294.77999999999997</v>
      </c>
      <c r="H21" s="24">
        <v>3.77</v>
      </c>
      <c r="I21" s="31"/>
      <c r="J21" s="31"/>
      <c r="K21" s="35"/>
    </row>
    <row r="22" spans="2:11" x14ac:dyDescent="0.25">
      <c r="B22" s="8" t="s">
        <v>73</v>
      </c>
      <c r="C22" s="58" t="s">
        <v>74</v>
      </c>
      <c r="D22" s="52" t="s">
        <v>75</v>
      </c>
      <c r="E22" s="6" t="s">
        <v>76</v>
      </c>
      <c r="F22" s="19">
        <v>10932</v>
      </c>
      <c r="G22" s="24">
        <v>288.13</v>
      </c>
      <c r="H22" s="24">
        <v>3.69</v>
      </c>
      <c r="I22" s="31"/>
      <c r="J22" s="31"/>
      <c r="K22" s="35"/>
    </row>
    <row r="23" spans="2:11" x14ac:dyDescent="0.25">
      <c r="B23" s="8" t="s">
        <v>2410</v>
      </c>
      <c r="C23" s="58" t="s">
        <v>2411</v>
      </c>
      <c r="D23" s="52" t="s">
        <v>2412</v>
      </c>
      <c r="E23" s="6" t="s">
        <v>76</v>
      </c>
      <c r="F23" s="19">
        <v>2327</v>
      </c>
      <c r="G23" s="24">
        <v>277.38</v>
      </c>
      <c r="H23" s="24">
        <v>3.55</v>
      </c>
      <c r="I23" s="31"/>
      <c r="J23" s="31"/>
      <c r="K23" s="35"/>
    </row>
    <row r="24" spans="2:11" x14ac:dyDescent="0.25">
      <c r="B24" s="8" t="s">
        <v>467</v>
      </c>
      <c r="C24" s="58" t="s">
        <v>468</v>
      </c>
      <c r="D24" s="52" t="s">
        <v>469</v>
      </c>
      <c r="E24" s="6" t="s">
        <v>106</v>
      </c>
      <c r="F24" s="19">
        <v>4744</v>
      </c>
      <c r="G24" s="24">
        <v>268.49</v>
      </c>
      <c r="H24" s="24">
        <v>3.43</v>
      </c>
      <c r="I24" s="31"/>
      <c r="J24" s="31"/>
      <c r="K24" s="35"/>
    </row>
    <row r="25" spans="2:11" x14ac:dyDescent="0.25">
      <c r="B25" s="8" t="s">
        <v>2358</v>
      </c>
      <c r="C25" s="58" t="s">
        <v>2359</v>
      </c>
      <c r="D25" s="52" t="s">
        <v>2360</v>
      </c>
      <c r="E25" s="6" t="s">
        <v>581</v>
      </c>
      <c r="F25" s="19">
        <v>6072</v>
      </c>
      <c r="G25" s="24">
        <v>266.02999999999997</v>
      </c>
      <c r="H25" s="24">
        <v>3.4</v>
      </c>
      <c r="I25" s="31"/>
      <c r="J25" s="31"/>
      <c r="K25" s="35"/>
    </row>
    <row r="26" spans="2:11" x14ac:dyDescent="0.25">
      <c r="B26" s="8" t="s">
        <v>370</v>
      </c>
      <c r="C26" s="58" t="s">
        <v>371</v>
      </c>
      <c r="D26" s="52" t="s">
        <v>372</v>
      </c>
      <c r="E26" s="6" t="s">
        <v>173</v>
      </c>
      <c r="F26" s="19">
        <v>9556</v>
      </c>
      <c r="G26" s="24">
        <v>253.54</v>
      </c>
      <c r="H26" s="24">
        <v>3.24</v>
      </c>
      <c r="I26" s="31"/>
      <c r="J26" s="31"/>
      <c r="K26" s="35"/>
    </row>
    <row r="27" spans="2:11" x14ac:dyDescent="0.25">
      <c r="B27" s="8" t="s">
        <v>2413</v>
      </c>
      <c r="C27" s="58" t="s">
        <v>2414</v>
      </c>
      <c r="D27" s="52" t="s">
        <v>2415</v>
      </c>
      <c r="E27" s="6" t="s">
        <v>536</v>
      </c>
      <c r="F27" s="19">
        <v>29592</v>
      </c>
      <c r="G27" s="24">
        <v>247.46</v>
      </c>
      <c r="H27" s="24">
        <v>3.17</v>
      </c>
      <c r="I27" s="31"/>
      <c r="J27" s="31"/>
      <c r="K27" s="35"/>
    </row>
    <row r="28" spans="2:11" x14ac:dyDescent="0.25">
      <c r="B28" s="8" t="s">
        <v>1109</v>
      </c>
      <c r="C28" s="58" t="s">
        <v>1110</v>
      </c>
      <c r="D28" s="52" t="s">
        <v>1111</v>
      </c>
      <c r="E28" s="6" t="s">
        <v>58</v>
      </c>
      <c r="F28" s="19">
        <v>4893</v>
      </c>
      <c r="G28" s="24">
        <v>234.59</v>
      </c>
      <c r="H28" s="24">
        <v>3</v>
      </c>
      <c r="I28" s="31"/>
      <c r="J28" s="31"/>
      <c r="K28" s="35"/>
    </row>
    <row r="29" spans="2:11" x14ac:dyDescent="0.25">
      <c r="B29" s="8" t="s">
        <v>2194</v>
      </c>
      <c r="C29" s="58" t="s">
        <v>2195</v>
      </c>
      <c r="D29" s="52" t="s">
        <v>2196</v>
      </c>
      <c r="E29" s="6" t="s">
        <v>215</v>
      </c>
      <c r="F29" s="19">
        <v>42357</v>
      </c>
      <c r="G29" s="24">
        <v>225.83</v>
      </c>
      <c r="H29" s="24">
        <v>2.89</v>
      </c>
      <c r="I29" s="31"/>
      <c r="J29" s="31"/>
      <c r="K29" s="35"/>
    </row>
    <row r="30" spans="2:11" x14ac:dyDescent="0.25">
      <c r="B30" s="8" t="s">
        <v>519</v>
      </c>
      <c r="C30" s="58" t="s">
        <v>520</v>
      </c>
      <c r="D30" s="52" t="s">
        <v>521</v>
      </c>
      <c r="E30" s="6" t="s">
        <v>95</v>
      </c>
      <c r="F30" s="19">
        <v>1206</v>
      </c>
      <c r="G30" s="24">
        <v>225.47</v>
      </c>
      <c r="H30" s="24">
        <v>2.88</v>
      </c>
      <c r="I30" s="31"/>
      <c r="J30" s="31"/>
      <c r="K30" s="35"/>
    </row>
    <row r="31" spans="2:11" x14ac:dyDescent="0.25">
      <c r="B31" s="8" t="s">
        <v>2457</v>
      </c>
      <c r="C31" s="58" t="s">
        <v>2458</v>
      </c>
      <c r="D31" s="52" t="s">
        <v>2459</v>
      </c>
      <c r="E31" s="6" t="s">
        <v>106</v>
      </c>
      <c r="F31" s="19">
        <v>2166</v>
      </c>
      <c r="G31" s="24">
        <v>215.76</v>
      </c>
      <c r="H31" s="24">
        <v>2.76</v>
      </c>
      <c r="I31" s="31"/>
      <c r="J31" s="31"/>
      <c r="K31" s="35"/>
    </row>
    <row r="32" spans="2:11" x14ac:dyDescent="0.25">
      <c r="B32" s="8" t="s">
        <v>124</v>
      </c>
      <c r="C32" s="58" t="s">
        <v>125</v>
      </c>
      <c r="D32" s="52" t="s">
        <v>126</v>
      </c>
      <c r="E32" s="6" t="s">
        <v>127</v>
      </c>
      <c r="F32" s="19">
        <v>512</v>
      </c>
      <c r="G32" s="24">
        <v>211.81</v>
      </c>
      <c r="H32" s="24">
        <v>2.71</v>
      </c>
      <c r="I32" s="31"/>
      <c r="J32" s="31"/>
      <c r="K32" s="35"/>
    </row>
    <row r="33" spans="2:11" x14ac:dyDescent="0.25">
      <c r="B33" s="8" t="s">
        <v>92</v>
      </c>
      <c r="C33" s="58" t="s">
        <v>93</v>
      </c>
      <c r="D33" s="52" t="s">
        <v>94</v>
      </c>
      <c r="E33" s="6" t="s">
        <v>95</v>
      </c>
      <c r="F33" s="19">
        <v>12845</v>
      </c>
      <c r="G33" s="24">
        <v>204.58</v>
      </c>
      <c r="H33" s="24">
        <v>2.62</v>
      </c>
      <c r="I33" s="31"/>
      <c r="J33" s="31"/>
      <c r="K33" s="35"/>
    </row>
    <row r="34" spans="2:11" x14ac:dyDescent="0.25">
      <c r="B34" s="8" t="s">
        <v>974</v>
      </c>
      <c r="C34" s="58" t="s">
        <v>975</v>
      </c>
      <c r="D34" s="52" t="s">
        <v>976</v>
      </c>
      <c r="E34" s="6" t="s">
        <v>66</v>
      </c>
      <c r="F34" s="19">
        <v>4257</v>
      </c>
      <c r="G34" s="24">
        <v>184.18</v>
      </c>
      <c r="H34" s="24">
        <v>2.36</v>
      </c>
      <c r="I34" s="31"/>
      <c r="J34" s="31"/>
      <c r="K34" s="35"/>
    </row>
    <row r="35" spans="2:11" x14ac:dyDescent="0.25">
      <c r="B35" s="8" t="s">
        <v>2925</v>
      </c>
      <c r="C35" s="58" t="s">
        <v>2926</v>
      </c>
      <c r="D35" s="52" t="s">
        <v>2927</v>
      </c>
      <c r="E35" s="6" t="s">
        <v>66</v>
      </c>
      <c r="F35" s="19">
        <v>1549</v>
      </c>
      <c r="G35" s="24">
        <v>166.91</v>
      </c>
      <c r="H35" s="24">
        <v>2.14</v>
      </c>
      <c r="I35" s="31"/>
      <c r="J35" s="31"/>
      <c r="K35" s="35"/>
    </row>
    <row r="36" spans="2:11" x14ac:dyDescent="0.25">
      <c r="B36" s="8" t="s">
        <v>107</v>
      </c>
      <c r="C36" s="58" t="s">
        <v>108</v>
      </c>
      <c r="D36" s="52" t="s">
        <v>109</v>
      </c>
      <c r="E36" s="6" t="s">
        <v>66</v>
      </c>
      <c r="F36" s="19">
        <v>4266</v>
      </c>
      <c r="G36" s="24">
        <v>150.93</v>
      </c>
      <c r="H36" s="24">
        <v>1.93</v>
      </c>
      <c r="I36" s="31"/>
      <c r="J36" s="31"/>
      <c r="K36" s="35"/>
    </row>
    <row r="37" spans="2:11" x14ac:dyDescent="0.25">
      <c r="B37" s="8" t="s">
        <v>2480</v>
      </c>
      <c r="C37" s="58" t="s">
        <v>2481</v>
      </c>
      <c r="D37" s="52" t="s">
        <v>2482</v>
      </c>
      <c r="E37" s="6" t="s">
        <v>150</v>
      </c>
      <c r="F37" s="19">
        <v>5701</v>
      </c>
      <c r="G37" s="24">
        <v>142.33000000000001</v>
      </c>
      <c r="H37" s="24">
        <v>1.82</v>
      </c>
      <c r="I37" s="31"/>
      <c r="J37" s="31"/>
      <c r="K37" s="35"/>
    </row>
    <row r="38" spans="2:11" x14ac:dyDescent="0.25">
      <c r="B38" s="8" t="s">
        <v>2437</v>
      </c>
      <c r="C38" s="58" t="s">
        <v>2438</v>
      </c>
      <c r="D38" s="52" t="s">
        <v>2439</v>
      </c>
      <c r="E38" s="6" t="s">
        <v>76</v>
      </c>
      <c r="F38" s="19">
        <v>12228</v>
      </c>
      <c r="G38" s="24">
        <v>141.76</v>
      </c>
      <c r="H38" s="24">
        <v>1.81</v>
      </c>
      <c r="I38" s="31"/>
      <c r="J38" s="31"/>
      <c r="K38" s="35"/>
    </row>
    <row r="39" spans="2:11" x14ac:dyDescent="0.25">
      <c r="B39" s="8" t="s">
        <v>2928</v>
      </c>
      <c r="C39" s="58" t="s">
        <v>2929</v>
      </c>
      <c r="D39" s="52" t="s">
        <v>2930</v>
      </c>
      <c r="E39" s="6" t="s">
        <v>66</v>
      </c>
      <c r="F39" s="19">
        <v>2957</v>
      </c>
      <c r="G39" s="24">
        <v>113.24</v>
      </c>
      <c r="H39" s="24">
        <v>1.45</v>
      </c>
      <c r="I39" s="31"/>
      <c r="J39" s="31"/>
      <c r="K39" s="35"/>
    </row>
    <row r="40" spans="2:11" x14ac:dyDescent="0.25">
      <c r="B40" s="8" t="s">
        <v>2931</v>
      </c>
      <c r="C40" s="58" t="s">
        <v>2932</v>
      </c>
      <c r="D40" s="52" t="s">
        <v>2933</v>
      </c>
      <c r="E40" s="6" t="s">
        <v>66</v>
      </c>
      <c r="F40" s="19">
        <v>14441</v>
      </c>
      <c r="G40" s="24">
        <v>96.98</v>
      </c>
      <c r="H40" s="24">
        <v>1.24</v>
      </c>
      <c r="I40" s="31"/>
      <c r="J40" s="31"/>
      <c r="K40" s="35"/>
    </row>
    <row r="41" spans="2:11" x14ac:dyDescent="0.25">
      <c r="C41" s="56" t="s">
        <v>191</v>
      </c>
      <c r="D41" s="52"/>
      <c r="E41" s="6"/>
      <c r="F41" s="19"/>
      <c r="G41" s="25">
        <v>7795.42</v>
      </c>
      <c r="H41" s="25">
        <v>99.73</v>
      </c>
      <c r="I41" s="31"/>
      <c r="J41" s="31"/>
      <c r="K41" s="35"/>
    </row>
    <row r="42" spans="2:11" x14ac:dyDescent="0.25">
      <c r="C42" s="55"/>
      <c r="D42" s="52"/>
      <c r="E42" s="6"/>
      <c r="F42" s="19"/>
      <c r="G42" s="24"/>
      <c r="H42" s="24"/>
      <c r="I42" s="31"/>
      <c r="J42" s="31"/>
      <c r="K42" s="35"/>
    </row>
    <row r="43" spans="2:11" x14ac:dyDescent="0.25">
      <c r="C43" s="56" t="s">
        <v>3</v>
      </c>
      <c r="D43" s="52"/>
      <c r="E43" s="6"/>
      <c r="F43" s="19"/>
      <c r="G43" s="24" t="s">
        <v>2</v>
      </c>
      <c r="H43" s="24" t="s">
        <v>2</v>
      </c>
      <c r="I43" s="31"/>
      <c r="J43" s="31"/>
      <c r="K43" s="35"/>
    </row>
    <row r="44" spans="2:11" x14ac:dyDescent="0.25">
      <c r="C44" s="55"/>
      <c r="D44" s="52"/>
      <c r="E44" s="6"/>
      <c r="F44" s="19"/>
      <c r="G44" s="24"/>
      <c r="H44" s="24"/>
      <c r="I44" s="31"/>
      <c r="J44" s="31"/>
      <c r="K44" s="35"/>
    </row>
    <row r="45" spans="2:11" x14ac:dyDescent="0.25">
      <c r="C45" s="56" t="s">
        <v>4</v>
      </c>
      <c r="D45" s="52"/>
      <c r="E45" s="6"/>
      <c r="F45" s="19"/>
      <c r="G45" s="24" t="s">
        <v>2</v>
      </c>
      <c r="H45" s="24" t="s">
        <v>2</v>
      </c>
      <c r="I45" s="31"/>
      <c r="J45" s="31"/>
      <c r="K45" s="35"/>
    </row>
    <row r="46" spans="2:11" x14ac:dyDescent="0.25">
      <c r="C46" s="55"/>
      <c r="D46" s="52"/>
      <c r="E46" s="6"/>
      <c r="F46" s="19"/>
      <c r="G46" s="24"/>
      <c r="H46" s="24"/>
      <c r="I46" s="31"/>
      <c r="J46" s="31"/>
      <c r="K46" s="35"/>
    </row>
    <row r="47" spans="2:11" x14ac:dyDescent="0.25">
      <c r="C47" s="56" t="s">
        <v>5</v>
      </c>
      <c r="D47" s="52"/>
      <c r="E47" s="6"/>
      <c r="F47" s="19"/>
      <c r="G47" s="24"/>
      <c r="H47" s="24"/>
      <c r="I47" s="31"/>
      <c r="J47" s="31"/>
      <c r="K47" s="35"/>
    </row>
    <row r="48" spans="2:11" x14ac:dyDescent="0.25">
      <c r="C48" s="55"/>
      <c r="D48" s="52"/>
      <c r="E48" s="6"/>
      <c r="F48" s="19"/>
      <c r="G48" s="24"/>
      <c r="H48" s="24"/>
      <c r="I48" s="31"/>
      <c r="J48" s="31"/>
      <c r="K48" s="35"/>
    </row>
    <row r="49" spans="3:11" x14ac:dyDescent="0.25">
      <c r="C49" s="56" t="s">
        <v>6</v>
      </c>
      <c r="D49" s="52"/>
      <c r="E49" s="6"/>
      <c r="F49" s="19"/>
      <c r="G49" s="24" t="s">
        <v>2</v>
      </c>
      <c r="H49" s="24" t="s">
        <v>2</v>
      </c>
      <c r="I49" s="31"/>
      <c r="J49" s="31"/>
      <c r="K49" s="35"/>
    </row>
    <row r="50" spans="3:11" x14ac:dyDescent="0.25">
      <c r="C50" s="55"/>
      <c r="D50" s="52"/>
      <c r="E50" s="6"/>
      <c r="F50" s="19"/>
      <c r="G50" s="24"/>
      <c r="H50" s="24"/>
      <c r="I50" s="31"/>
      <c r="J50" s="31"/>
      <c r="K50" s="35"/>
    </row>
    <row r="51" spans="3:11" x14ac:dyDescent="0.25">
      <c r="C51" s="56" t="s">
        <v>7</v>
      </c>
      <c r="D51" s="52"/>
      <c r="E51" s="6"/>
      <c r="F51" s="19"/>
      <c r="G51" s="24" t="s">
        <v>2</v>
      </c>
      <c r="H51" s="24" t="s">
        <v>2</v>
      </c>
      <c r="I51" s="31"/>
      <c r="J51" s="31"/>
      <c r="K51" s="35"/>
    </row>
    <row r="52" spans="3:11" x14ac:dyDescent="0.25">
      <c r="C52" s="55"/>
      <c r="D52" s="52"/>
      <c r="E52" s="6"/>
      <c r="F52" s="19"/>
      <c r="G52" s="24"/>
      <c r="H52" s="24"/>
      <c r="I52" s="31"/>
      <c r="J52" s="31"/>
      <c r="K52" s="35"/>
    </row>
    <row r="53" spans="3:11" x14ac:dyDescent="0.25">
      <c r="C53" s="56" t="s">
        <v>8</v>
      </c>
      <c r="D53" s="52"/>
      <c r="E53" s="6"/>
      <c r="F53" s="19"/>
      <c r="G53" s="24" t="s">
        <v>2</v>
      </c>
      <c r="H53" s="24" t="s">
        <v>2</v>
      </c>
      <c r="I53" s="31"/>
      <c r="J53" s="31"/>
      <c r="K53" s="35"/>
    </row>
    <row r="54" spans="3:11" x14ac:dyDescent="0.25">
      <c r="C54" s="55"/>
      <c r="D54" s="52"/>
      <c r="E54" s="6"/>
      <c r="F54" s="19"/>
      <c r="G54" s="24"/>
      <c r="H54" s="24"/>
      <c r="I54" s="31"/>
      <c r="J54" s="31"/>
      <c r="K54" s="35"/>
    </row>
    <row r="55" spans="3:11" x14ac:dyDescent="0.25">
      <c r="C55" s="56" t="s">
        <v>9</v>
      </c>
      <c r="D55" s="52"/>
      <c r="E55" s="6"/>
      <c r="F55" s="19"/>
      <c r="G55" s="24" t="s">
        <v>2</v>
      </c>
      <c r="H55" s="24" t="s">
        <v>2</v>
      </c>
      <c r="I55" s="31"/>
      <c r="J55" s="31"/>
      <c r="K55" s="35"/>
    </row>
    <row r="56" spans="3:11" x14ac:dyDescent="0.25">
      <c r="C56" s="55"/>
      <c r="D56" s="52"/>
      <c r="E56" s="6"/>
      <c r="F56" s="19"/>
      <c r="G56" s="24"/>
      <c r="H56" s="24"/>
      <c r="I56" s="31"/>
      <c r="J56" s="31"/>
      <c r="K56" s="35"/>
    </row>
    <row r="57" spans="3:11" x14ac:dyDescent="0.25">
      <c r="C57" s="56" t="s">
        <v>10</v>
      </c>
      <c r="D57" s="52"/>
      <c r="E57" s="6"/>
      <c r="F57" s="19"/>
      <c r="G57" s="24" t="s">
        <v>2</v>
      </c>
      <c r="H57" s="24" t="s">
        <v>2</v>
      </c>
      <c r="I57" s="31"/>
      <c r="J57" s="31"/>
      <c r="K57" s="35"/>
    </row>
    <row r="58" spans="3:11" x14ac:dyDescent="0.25">
      <c r="C58" s="55"/>
      <c r="D58" s="52"/>
      <c r="E58" s="6"/>
      <c r="F58" s="19"/>
      <c r="G58" s="24"/>
      <c r="H58" s="24"/>
      <c r="I58" s="31"/>
      <c r="J58" s="31"/>
      <c r="K58" s="35"/>
    </row>
    <row r="59" spans="3:11" x14ac:dyDescent="0.25">
      <c r="C59" s="56" t="s">
        <v>11</v>
      </c>
      <c r="D59" s="52"/>
      <c r="E59" s="6"/>
      <c r="F59" s="19"/>
      <c r="G59" s="24" t="s">
        <v>2</v>
      </c>
      <c r="H59" s="24" t="s">
        <v>2</v>
      </c>
      <c r="I59" s="31"/>
      <c r="J59" s="31"/>
      <c r="K59" s="35"/>
    </row>
    <row r="60" spans="3:11" x14ac:dyDescent="0.25">
      <c r="C60" s="55"/>
      <c r="D60" s="52"/>
      <c r="E60" s="6"/>
      <c r="F60" s="19"/>
      <c r="G60" s="24"/>
      <c r="H60" s="24"/>
      <c r="I60" s="31"/>
      <c r="J60" s="31"/>
      <c r="K60" s="35"/>
    </row>
    <row r="61" spans="3:11" x14ac:dyDescent="0.25">
      <c r="C61" s="56" t="s">
        <v>13</v>
      </c>
      <c r="D61" s="52"/>
      <c r="E61" s="6"/>
      <c r="F61" s="19"/>
      <c r="G61" s="24"/>
      <c r="H61" s="24"/>
      <c r="I61" s="31"/>
      <c r="J61" s="31"/>
      <c r="K61" s="35"/>
    </row>
    <row r="62" spans="3:11" x14ac:dyDescent="0.25">
      <c r="C62" s="55"/>
      <c r="D62" s="52"/>
      <c r="E62" s="6"/>
      <c r="F62" s="19"/>
      <c r="G62" s="24"/>
      <c r="H62" s="24"/>
      <c r="I62" s="31"/>
      <c r="J62" s="31"/>
      <c r="K62" s="35"/>
    </row>
    <row r="63" spans="3:11" x14ac:dyDescent="0.25">
      <c r="C63" s="56" t="s">
        <v>14</v>
      </c>
      <c r="D63" s="52"/>
      <c r="E63" s="6"/>
      <c r="F63" s="19"/>
      <c r="G63" s="24" t="s">
        <v>2</v>
      </c>
      <c r="H63" s="24" t="s">
        <v>2</v>
      </c>
      <c r="I63" s="31"/>
      <c r="J63" s="31"/>
      <c r="K63" s="35"/>
    </row>
    <row r="64" spans="3:11" x14ac:dyDescent="0.25">
      <c r="C64" s="55"/>
      <c r="D64" s="52"/>
      <c r="E64" s="6"/>
      <c r="F64" s="19"/>
      <c r="G64" s="24"/>
      <c r="H64" s="24"/>
      <c r="I64" s="31"/>
      <c r="J64" s="31"/>
      <c r="K64" s="35"/>
    </row>
    <row r="65" spans="1:11" x14ac:dyDescent="0.25">
      <c r="C65" s="56" t="s">
        <v>15</v>
      </c>
      <c r="D65" s="52"/>
      <c r="E65" s="6"/>
      <c r="F65" s="19"/>
      <c r="G65" s="24" t="s">
        <v>2</v>
      </c>
      <c r="H65" s="24" t="s">
        <v>2</v>
      </c>
      <c r="I65" s="31"/>
      <c r="J65" s="31"/>
      <c r="K65" s="35"/>
    </row>
    <row r="66" spans="1:11" x14ac:dyDescent="0.25">
      <c r="C66" s="55"/>
      <c r="D66" s="52"/>
      <c r="E66" s="6"/>
      <c r="F66" s="19"/>
      <c r="G66" s="24"/>
      <c r="H66" s="24"/>
      <c r="I66" s="31"/>
      <c r="J66" s="31"/>
      <c r="K66" s="35"/>
    </row>
    <row r="67" spans="1:11" x14ac:dyDescent="0.25">
      <c r="C67" s="56" t="s">
        <v>16</v>
      </c>
      <c r="D67" s="52"/>
      <c r="E67" s="6"/>
      <c r="F67" s="19"/>
      <c r="G67" s="24" t="s">
        <v>2</v>
      </c>
      <c r="H67" s="24" t="s">
        <v>2</v>
      </c>
      <c r="I67" s="31"/>
      <c r="J67" s="31"/>
      <c r="K67" s="35"/>
    </row>
    <row r="68" spans="1:11" x14ac:dyDescent="0.25">
      <c r="C68" s="55"/>
      <c r="D68" s="52"/>
      <c r="E68" s="6"/>
      <c r="F68" s="19"/>
      <c r="G68" s="24"/>
      <c r="H68" s="24"/>
      <c r="I68" s="31"/>
      <c r="J68" s="31"/>
      <c r="K68" s="35"/>
    </row>
    <row r="69" spans="1:11" x14ac:dyDescent="0.25">
      <c r="C69" s="56" t="s">
        <v>17</v>
      </c>
      <c r="D69" s="52"/>
      <c r="E69" s="6"/>
      <c r="F69" s="19"/>
      <c r="G69" s="24" t="s">
        <v>2</v>
      </c>
      <c r="H69" s="24" t="s">
        <v>2</v>
      </c>
      <c r="I69" s="31"/>
      <c r="J69" s="31"/>
      <c r="K69" s="35"/>
    </row>
    <row r="70" spans="1:11" x14ac:dyDescent="0.25">
      <c r="C70" s="55"/>
      <c r="D70" s="52"/>
      <c r="E70" s="6"/>
      <c r="F70" s="19"/>
      <c r="G70" s="24"/>
      <c r="H70" s="24"/>
      <c r="I70" s="31"/>
      <c r="J70" s="31"/>
      <c r="K70" s="35"/>
    </row>
    <row r="71" spans="1:11" x14ac:dyDescent="0.25">
      <c r="C71" s="56" t="s">
        <v>18</v>
      </c>
      <c r="D71" s="52"/>
      <c r="E71" s="6"/>
      <c r="F71" s="19"/>
      <c r="G71" s="24" t="s">
        <v>2</v>
      </c>
      <c r="H71" s="24" t="s">
        <v>2</v>
      </c>
      <c r="I71" s="31"/>
      <c r="J71" s="31"/>
      <c r="K71" s="35"/>
    </row>
    <row r="72" spans="1:11" x14ac:dyDescent="0.25">
      <c r="C72" s="55"/>
      <c r="D72" s="52"/>
      <c r="E72" s="6"/>
      <c r="F72" s="19"/>
      <c r="G72" s="24"/>
      <c r="H72" s="24"/>
      <c r="I72" s="31"/>
      <c r="J72" s="31"/>
      <c r="K72" s="35"/>
    </row>
    <row r="73" spans="1:11" x14ac:dyDescent="0.25">
      <c r="A73" s="10"/>
      <c r="B73" s="28"/>
      <c r="C73" s="56" t="s">
        <v>19</v>
      </c>
      <c r="D73" s="52"/>
      <c r="E73" s="6"/>
      <c r="F73" s="19"/>
      <c r="G73" s="24"/>
      <c r="H73" s="24"/>
      <c r="I73" s="31"/>
      <c r="J73" s="31"/>
      <c r="K73" s="35"/>
    </row>
    <row r="74" spans="1:11" x14ac:dyDescent="0.25">
      <c r="A74" s="28"/>
      <c r="B74" s="28"/>
      <c r="C74" s="56" t="s">
        <v>20</v>
      </c>
      <c r="D74" s="52"/>
      <c r="E74" s="6"/>
      <c r="F74" s="19"/>
      <c r="G74" s="24" t="s">
        <v>2</v>
      </c>
      <c r="H74" s="24" t="s">
        <v>2</v>
      </c>
      <c r="I74" s="31"/>
      <c r="J74" s="31"/>
      <c r="K74" s="35"/>
    </row>
    <row r="75" spans="1:11" x14ac:dyDescent="0.25">
      <c r="A75" s="28"/>
      <c r="B75" s="28"/>
      <c r="C75" s="56"/>
      <c r="D75" s="52"/>
      <c r="E75" s="6"/>
      <c r="F75" s="19"/>
      <c r="G75" s="24"/>
      <c r="H75" s="24"/>
      <c r="I75" s="31"/>
      <c r="J75" s="31"/>
      <c r="K75" s="35"/>
    </row>
    <row r="76" spans="1:11" x14ac:dyDescent="0.25">
      <c r="A76" s="28"/>
      <c r="B76" s="28"/>
      <c r="C76" s="56" t="s">
        <v>21</v>
      </c>
      <c r="D76" s="52"/>
      <c r="E76" s="6"/>
      <c r="F76" s="19"/>
      <c r="G76" s="24" t="s">
        <v>2</v>
      </c>
      <c r="H76" s="24" t="s">
        <v>2</v>
      </c>
      <c r="I76" s="31"/>
      <c r="J76" s="31"/>
      <c r="K76" s="35"/>
    </row>
    <row r="77" spans="1:11" x14ac:dyDescent="0.25">
      <c r="A77" s="28"/>
      <c r="B77" s="28"/>
      <c r="C77" s="56"/>
      <c r="D77" s="52"/>
      <c r="E77" s="6"/>
      <c r="F77" s="19"/>
      <c r="G77" s="24"/>
      <c r="H77" s="24"/>
      <c r="I77" s="31"/>
      <c r="J77" s="31"/>
      <c r="K77" s="35"/>
    </row>
    <row r="78" spans="1:11" x14ac:dyDescent="0.25">
      <c r="A78" s="28"/>
      <c r="B78" s="28"/>
      <c r="C78" s="56" t="s">
        <v>22</v>
      </c>
      <c r="D78" s="52"/>
      <c r="E78" s="6"/>
      <c r="F78" s="19"/>
      <c r="G78" s="24" t="s">
        <v>2</v>
      </c>
      <c r="H78" s="24" t="s">
        <v>2</v>
      </c>
      <c r="I78" s="31"/>
      <c r="J78" s="31"/>
      <c r="K78" s="35"/>
    </row>
    <row r="79" spans="1:11" x14ac:dyDescent="0.25">
      <c r="A79" s="28"/>
      <c r="B79" s="28"/>
      <c r="C79" s="56"/>
      <c r="D79" s="52"/>
      <c r="E79" s="6"/>
      <c r="F79" s="19"/>
      <c r="G79" s="24"/>
      <c r="H79" s="24"/>
      <c r="I79" s="31"/>
      <c r="J79" s="31"/>
      <c r="K79" s="35"/>
    </row>
    <row r="80" spans="1:11" x14ac:dyDescent="0.25">
      <c r="A80" s="28"/>
      <c r="B80" s="28"/>
      <c r="C80" s="56" t="s">
        <v>23</v>
      </c>
      <c r="D80" s="52"/>
      <c r="E80" s="6"/>
      <c r="F80" s="19"/>
      <c r="G80" s="24" t="s">
        <v>2</v>
      </c>
      <c r="H80" s="24" t="s">
        <v>2</v>
      </c>
      <c r="I80" s="31"/>
      <c r="J80" s="31"/>
      <c r="K80" s="35"/>
    </row>
    <row r="81" spans="1:54" x14ac:dyDescent="0.25">
      <c r="A81" s="28"/>
      <c r="B81" s="28"/>
      <c r="C81" s="56"/>
      <c r="D81" s="52"/>
      <c r="E81" s="6"/>
      <c r="F81" s="19"/>
      <c r="G81" s="24"/>
      <c r="H81" s="24"/>
      <c r="I81" s="31"/>
      <c r="J81" s="31"/>
      <c r="K81" s="35"/>
    </row>
    <row r="82" spans="1:54" x14ac:dyDescent="0.25">
      <c r="C82" s="57" t="s">
        <v>24</v>
      </c>
      <c r="D82" s="52"/>
      <c r="E82" s="6"/>
      <c r="F82" s="19"/>
      <c r="G82" s="24"/>
      <c r="H82" s="24"/>
      <c r="I82" s="31"/>
      <c r="J82" s="31"/>
      <c r="K82" s="35"/>
    </row>
    <row r="83" spans="1:54" x14ac:dyDescent="0.25">
      <c r="B83" s="8" t="s">
        <v>203</v>
      </c>
      <c r="C83" s="58" t="s">
        <v>204</v>
      </c>
      <c r="D83" s="52"/>
      <c r="E83" s="6"/>
      <c r="F83" s="19"/>
      <c r="G83" s="24">
        <v>43.41</v>
      </c>
      <c r="H83" s="24">
        <v>0.56000000000000005</v>
      </c>
      <c r="I83" s="31"/>
      <c r="J83" s="31"/>
      <c r="K83" s="35"/>
    </row>
    <row r="84" spans="1:54" x14ac:dyDescent="0.25">
      <c r="C84" s="56" t="s">
        <v>191</v>
      </c>
      <c r="D84" s="52"/>
      <c r="E84" s="6"/>
      <c r="F84" s="19"/>
      <c r="G84" s="25">
        <v>43.41</v>
      </c>
      <c r="H84" s="25">
        <v>0.56000000000000005</v>
      </c>
      <c r="I84" s="31"/>
      <c r="J84" s="31"/>
      <c r="K84" s="35"/>
    </row>
    <row r="85" spans="1:54" x14ac:dyDescent="0.25">
      <c r="C85" s="55"/>
      <c r="D85" s="52"/>
      <c r="E85" s="6"/>
      <c r="F85" s="19"/>
      <c r="G85" s="24"/>
      <c r="H85" s="24"/>
      <c r="I85" s="31"/>
      <c r="J85" s="31"/>
      <c r="K85" s="35"/>
    </row>
    <row r="86" spans="1:54" x14ac:dyDescent="0.25">
      <c r="A86" s="10"/>
      <c r="B86" s="28"/>
      <c r="C86" s="56" t="s">
        <v>25</v>
      </c>
      <c r="D86" s="52"/>
      <c r="E86" s="6"/>
      <c r="F86" s="19"/>
      <c r="G86" s="24"/>
      <c r="H86" s="24"/>
      <c r="I86" s="31"/>
      <c r="J86" s="31"/>
      <c r="K86" s="35"/>
    </row>
    <row r="87" spans="1:54" s="2" customFormat="1" ht="13.5" x14ac:dyDescent="0.25">
      <c r="A87" s="28"/>
      <c r="B87" s="28"/>
      <c r="C87" s="55" t="s">
        <v>4578</v>
      </c>
      <c r="D87" s="52"/>
      <c r="E87" s="6"/>
      <c r="F87" s="19"/>
      <c r="G87" s="24" t="s">
        <v>2</v>
      </c>
      <c r="H87" s="24" t="s">
        <v>2</v>
      </c>
      <c r="I87" s="31"/>
      <c r="J87" s="31"/>
      <c r="K87" s="35"/>
      <c r="L87" s="3"/>
      <c r="AI87" s="3"/>
      <c r="AV87" s="3"/>
      <c r="AX87" s="3"/>
      <c r="BB87" s="3"/>
    </row>
    <row r="88" spans="1:54" x14ac:dyDescent="0.25">
      <c r="B88" s="8"/>
      <c r="C88" s="58" t="s">
        <v>205</v>
      </c>
      <c r="D88" s="52"/>
      <c r="E88" s="6"/>
      <c r="F88" s="19"/>
      <c r="G88" s="24">
        <v>-22.24</v>
      </c>
      <c r="H88" s="24">
        <v>-0.29000000000000004</v>
      </c>
      <c r="I88" s="31"/>
      <c r="J88" s="31"/>
      <c r="K88" s="35"/>
    </row>
    <row r="89" spans="1:54" x14ac:dyDescent="0.25">
      <c r="C89" s="56" t="s">
        <v>191</v>
      </c>
      <c r="D89" s="52"/>
      <c r="E89" s="6"/>
      <c r="F89" s="19"/>
      <c r="G89" s="25">
        <v>-22.24</v>
      </c>
      <c r="H89" s="25">
        <v>-0.29000000000000004</v>
      </c>
      <c r="I89" s="31"/>
      <c r="J89" s="31"/>
      <c r="K89" s="35"/>
    </row>
    <row r="90" spans="1:54" x14ac:dyDescent="0.25">
      <c r="C90" s="55"/>
      <c r="D90" s="52"/>
      <c r="E90" s="6"/>
      <c r="F90" s="19"/>
      <c r="G90" s="24"/>
      <c r="H90" s="24"/>
      <c r="I90" s="31"/>
      <c r="J90" s="31"/>
      <c r="K90" s="35"/>
    </row>
    <row r="91" spans="1:54" x14ac:dyDescent="0.25">
      <c r="C91" s="59" t="s">
        <v>206</v>
      </c>
      <c r="D91" s="53"/>
      <c r="E91" s="5"/>
      <c r="F91" s="20"/>
      <c r="G91" s="26">
        <v>7816.59</v>
      </c>
      <c r="H91" s="26">
        <v>100</v>
      </c>
      <c r="I91" s="32"/>
      <c r="J91" s="32"/>
      <c r="K91" s="36"/>
    </row>
    <row r="94" spans="1:54" x14ac:dyDescent="0.25">
      <c r="C94" s="1" t="s">
        <v>207</v>
      </c>
    </row>
    <row r="95" spans="1:54" x14ac:dyDescent="0.25">
      <c r="C95" s="37" t="s">
        <v>208</v>
      </c>
      <c r="D95" s="37"/>
      <c r="E95" s="37"/>
      <c r="F95" s="37"/>
      <c r="G95" s="37"/>
      <c r="H95" s="37"/>
      <c r="I95" s="37"/>
      <c r="J95" s="37"/>
      <c r="K95" s="37"/>
    </row>
    <row r="96" spans="1:54" x14ac:dyDescent="0.25">
      <c r="C96" s="2" t="s">
        <v>209</v>
      </c>
    </row>
    <row r="97" spans="1:256" x14ac:dyDescent="0.25">
      <c r="C97" s="2" t="s">
        <v>210</v>
      </c>
    </row>
    <row r="98" spans="1:256" ht="30" customHeight="1" x14ac:dyDescent="0.25">
      <c r="C98" s="164" t="s">
        <v>211</v>
      </c>
      <c r="D98" s="165"/>
      <c r="E98" s="165"/>
      <c r="F98" s="165"/>
      <c r="G98" s="165"/>
      <c r="H98" s="165"/>
      <c r="I98" s="165"/>
      <c r="J98" s="165"/>
      <c r="K98" s="165"/>
    </row>
    <row r="99" spans="1:256" x14ac:dyDescent="0.25">
      <c r="C99" s="2" t="s">
        <v>212</v>
      </c>
    </row>
    <row r="101" spans="1:256" x14ac:dyDescent="0.25">
      <c r="C101" s="2" t="s">
        <v>5016</v>
      </c>
      <c r="E101" s="2" t="s">
        <v>2</v>
      </c>
    </row>
    <row r="103" spans="1:256" x14ac:dyDescent="0.25">
      <c r="C103" s="2" t="s">
        <v>5017</v>
      </c>
      <c r="E103" s="2" t="s">
        <v>2</v>
      </c>
    </row>
    <row r="105" spans="1:256" x14ac:dyDescent="0.25">
      <c r="C105" s="2" t="s">
        <v>5064</v>
      </c>
    </row>
    <row r="107" spans="1:256" x14ac:dyDescent="0.25">
      <c r="C107" s="2" t="s">
        <v>5065</v>
      </c>
    </row>
    <row r="108" spans="1:256" s="86" customFormat="1" ht="35.25" customHeight="1" x14ac:dyDescent="0.25">
      <c r="A108" s="82"/>
      <c r="B108" s="82"/>
      <c r="C108" s="87" t="s">
        <v>5022</v>
      </c>
      <c r="D108" s="91" t="s">
        <v>5023</v>
      </c>
      <c r="E108" s="91" t="s">
        <v>5024</v>
      </c>
      <c r="F108" s="83"/>
      <c r="G108" s="84"/>
      <c r="H108" s="84"/>
      <c r="I108" s="84"/>
      <c r="J108" s="84"/>
      <c r="K108" s="85"/>
      <c r="L108" s="85"/>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5"/>
      <c r="AJ108" s="82"/>
      <c r="AK108" s="82"/>
      <c r="AL108" s="82"/>
      <c r="AM108" s="82"/>
      <c r="AN108" s="82"/>
      <c r="AO108" s="82"/>
      <c r="AP108" s="82"/>
      <c r="AQ108" s="82"/>
      <c r="AR108" s="82"/>
      <c r="AS108" s="82"/>
      <c r="AT108" s="82"/>
      <c r="AU108" s="82"/>
      <c r="AV108" s="85"/>
      <c r="AW108" s="82"/>
      <c r="AX108" s="85"/>
      <c r="AY108" s="82"/>
      <c r="AZ108" s="82"/>
      <c r="BA108" s="82"/>
      <c r="BB108" s="85"/>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row>
    <row r="109" spans="1:256" s="86" customFormat="1" x14ac:dyDescent="0.25">
      <c r="A109" s="82"/>
      <c r="B109" s="82"/>
      <c r="C109" s="88" t="s">
        <v>5059</v>
      </c>
      <c r="D109" s="93">
        <v>218.79400000000001</v>
      </c>
      <c r="E109" s="93">
        <v>213.09530000000001</v>
      </c>
      <c r="F109" s="83"/>
      <c r="G109" s="84"/>
      <c r="H109" s="84"/>
      <c r="I109" s="84"/>
      <c r="J109" s="84"/>
      <c r="K109" s="85"/>
      <c r="L109" s="85"/>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5"/>
      <c r="AJ109" s="82"/>
      <c r="AK109" s="82"/>
      <c r="AL109" s="82"/>
      <c r="AM109" s="82"/>
      <c r="AN109" s="82"/>
      <c r="AO109" s="82"/>
      <c r="AP109" s="82"/>
      <c r="AQ109" s="82"/>
      <c r="AR109" s="82"/>
      <c r="AS109" s="82"/>
      <c r="AT109" s="82"/>
      <c r="AU109" s="82"/>
      <c r="AV109" s="85"/>
      <c r="AW109" s="82"/>
      <c r="AX109" s="85"/>
      <c r="AY109" s="82"/>
      <c r="AZ109" s="82"/>
      <c r="BA109" s="82"/>
      <c r="BB109" s="85"/>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row>
    <row r="111" spans="1:256" x14ac:dyDescent="0.25">
      <c r="C111" s="2" t="s">
        <v>5066</v>
      </c>
      <c r="E111" s="2" t="s">
        <v>2</v>
      </c>
    </row>
    <row r="113" spans="3:5" x14ac:dyDescent="0.25">
      <c r="C113" s="2" t="s">
        <v>5067</v>
      </c>
      <c r="E113" s="2" t="s">
        <v>2</v>
      </c>
    </row>
    <row r="115" spans="3:5" x14ac:dyDescent="0.25">
      <c r="C115" s="2" t="s">
        <v>5018</v>
      </c>
      <c r="E115" s="2" t="s">
        <v>2</v>
      </c>
    </row>
    <row r="117" spans="3:5" x14ac:dyDescent="0.25">
      <c r="C117" s="2" t="s">
        <v>5019</v>
      </c>
      <c r="E117" s="2" t="s">
        <v>2</v>
      </c>
    </row>
    <row r="119" spans="3:5" x14ac:dyDescent="0.25">
      <c r="C119" s="2" t="s">
        <v>5020</v>
      </c>
      <c r="E119" s="99">
        <v>0.35908233906958831</v>
      </c>
    </row>
    <row r="121" spans="3:5" x14ac:dyDescent="0.25">
      <c r="C121" s="2" t="s">
        <v>5021</v>
      </c>
      <c r="E121" s="100" t="s">
        <v>5182</v>
      </c>
    </row>
    <row r="123" spans="3:5" x14ac:dyDescent="0.25">
      <c r="C123" s="2" t="s">
        <v>5068</v>
      </c>
      <c r="E123" s="2" t="s">
        <v>2</v>
      </c>
    </row>
    <row r="125" spans="3:5" x14ac:dyDescent="0.25">
      <c r="C125" s="2" t="s">
        <v>5183</v>
      </c>
    </row>
    <row r="127" spans="3:5" x14ac:dyDescent="0.25">
      <c r="C127" s="1" t="s">
        <v>5250</v>
      </c>
      <c r="E127" s="162" t="s">
        <v>5251</v>
      </c>
    </row>
    <row r="128" spans="3:5" x14ac:dyDescent="0.25">
      <c r="E128" s="2" t="s">
        <v>5292</v>
      </c>
    </row>
  </sheetData>
  <mergeCells count="1">
    <mergeCell ref="C98:K98"/>
  </mergeCells>
  <hyperlinks>
    <hyperlink ref="J2" location="'Index'!A1" display="'Index'!A1" xr:uid="{7D141DDA-82E2-4463-ABFB-32FD0BFDDE5A}"/>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A483F-061D-4F39-BF60-A536C5C8FC2F}">
  <sheetPr codeName="Sheet1"/>
  <dimension ref="A1:IV197"/>
  <sheetViews>
    <sheetView showGridLines="0" zoomScale="90" zoomScaleNormal="90" workbookViewId="0">
      <pane ySplit="6" topLeftCell="A18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2934</v>
      </c>
      <c r="J2" s="38" t="s">
        <v>4568</v>
      </c>
    </row>
    <row r="3" spans="1:54" ht="16.5" x14ac:dyDescent="0.3">
      <c r="C3" s="1" t="s">
        <v>28</v>
      </c>
      <c r="D3" s="21" t="s">
        <v>2935</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2:11" x14ac:dyDescent="0.25">
      <c r="C17" s="57" t="s">
        <v>6</v>
      </c>
      <c r="D17" s="52"/>
      <c r="E17" s="6"/>
      <c r="F17" s="19"/>
      <c r="G17" s="24"/>
      <c r="H17" s="24"/>
      <c r="I17" s="31"/>
      <c r="J17" s="31"/>
      <c r="K17" s="35"/>
    </row>
    <row r="18" spans="2:11" x14ac:dyDescent="0.25">
      <c r="C18" s="57" t="s">
        <v>647</v>
      </c>
      <c r="D18" s="52"/>
      <c r="E18" s="6"/>
      <c r="F18" s="19"/>
      <c r="G18" s="24"/>
      <c r="H18" s="24"/>
      <c r="I18" s="31"/>
      <c r="J18" s="31"/>
      <c r="K18" s="35"/>
    </row>
    <row r="19" spans="2:11" x14ac:dyDescent="0.25">
      <c r="B19" s="8" t="s">
        <v>2936</v>
      </c>
      <c r="C19" s="58" t="s">
        <v>2937</v>
      </c>
      <c r="D19" s="52" t="s">
        <v>2938</v>
      </c>
      <c r="E19" s="6" t="s">
        <v>662</v>
      </c>
      <c r="F19" s="19">
        <v>93000</v>
      </c>
      <c r="G19" s="24">
        <v>94493.21</v>
      </c>
      <c r="H19" s="24">
        <v>4.24</v>
      </c>
      <c r="I19" s="31">
        <v>7.4450000000000003</v>
      </c>
      <c r="J19" s="31"/>
      <c r="K19" s="35" t="s">
        <v>651</v>
      </c>
    </row>
    <row r="20" spans="2:11" x14ac:dyDescent="0.25">
      <c r="B20" s="8" t="s">
        <v>2939</v>
      </c>
      <c r="C20" s="58" t="s">
        <v>1277</v>
      </c>
      <c r="D20" s="52" t="s">
        <v>2940</v>
      </c>
      <c r="E20" s="6" t="s">
        <v>662</v>
      </c>
      <c r="F20" s="19">
        <v>70000</v>
      </c>
      <c r="G20" s="24">
        <v>69422.009999999995</v>
      </c>
      <c r="H20" s="24">
        <v>3.12</v>
      </c>
      <c r="I20" s="31">
        <v>7.6337999999999999</v>
      </c>
      <c r="J20" s="31"/>
      <c r="K20" s="35" t="s">
        <v>651</v>
      </c>
    </row>
    <row r="21" spans="2:11" x14ac:dyDescent="0.25">
      <c r="B21" s="8" t="s">
        <v>2941</v>
      </c>
      <c r="C21" s="58" t="s">
        <v>699</v>
      </c>
      <c r="D21" s="52" t="s">
        <v>2942</v>
      </c>
      <c r="E21" s="6" t="s">
        <v>662</v>
      </c>
      <c r="F21" s="19">
        <v>57500</v>
      </c>
      <c r="G21" s="24">
        <v>58139.92</v>
      </c>
      <c r="H21" s="24">
        <v>2.61</v>
      </c>
      <c r="I21" s="31">
        <v>7.5250000000000004</v>
      </c>
      <c r="J21" s="31"/>
      <c r="K21" s="35" t="s">
        <v>651</v>
      </c>
    </row>
    <row r="22" spans="2:11" x14ac:dyDescent="0.25">
      <c r="B22" s="8" t="s">
        <v>2943</v>
      </c>
      <c r="C22" s="58" t="s">
        <v>2944</v>
      </c>
      <c r="D22" s="52" t="s">
        <v>2945</v>
      </c>
      <c r="E22" s="6" t="s">
        <v>662</v>
      </c>
      <c r="F22" s="19">
        <v>56000</v>
      </c>
      <c r="G22" s="24">
        <v>56240.46</v>
      </c>
      <c r="H22" s="24">
        <v>2.5299999999999998</v>
      </c>
      <c r="I22" s="31">
        <v>7.5549999999999997</v>
      </c>
      <c r="J22" s="31"/>
      <c r="K22" s="35" t="s">
        <v>651</v>
      </c>
    </row>
    <row r="23" spans="2:11" x14ac:dyDescent="0.25">
      <c r="B23" s="8" t="s">
        <v>743</v>
      </c>
      <c r="C23" s="58" t="s">
        <v>60</v>
      </c>
      <c r="D23" s="52" t="s">
        <v>744</v>
      </c>
      <c r="E23" s="6" t="s">
        <v>662</v>
      </c>
      <c r="F23" s="19">
        <v>56000</v>
      </c>
      <c r="G23" s="24">
        <v>56063.67</v>
      </c>
      <c r="H23" s="24">
        <v>2.52</v>
      </c>
      <c r="I23" s="31">
        <v>7.625</v>
      </c>
      <c r="J23" s="31"/>
      <c r="K23" s="35" t="s">
        <v>651</v>
      </c>
    </row>
    <row r="24" spans="2:11" x14ac:dyDescent="0.25">
      <c r="B24" s="8" t="s">
        <v>2543</v>
      </c>
      <c r="C24" s="58" t="s">
        <v>699</v>
      </c>
      <c r="D24" s="52" t="s">
        <v>2544</v>
      </c>
      <c r="E24" s="6" t="s">
        <v>662</v>
      </c>
      <c r="F24" s="19">
        <v>51500</v>
      </c>
      <c r="G24" s="24">
        <v>51679.74</v>
      </c>
      <c r="H24" s="24">
        <v>2.3199999999999998</v>
      </c>
      <c r="I24" s="31">
        <v>7.4702999999999999</v>
      </c>
      <c r="J24" s="31"/>
      <c r="K24" s="35"/>
    </row>
    <row r="25" spans="2:11" x14ac:dyDescent="0.25">
      <c r="B25" s="8" t="s">
        <v>1152</v>
      </c>
      <c r="C25" s="58" t="s">
        <v>826</v>
      </c>
      <c r="D25" s="52" t="s">
        <v>1153</v>
      </c>
      <c r="E25" s="6" t="s">
        <v>1154</v>
      </c>
      <c r="F25" s="19">
        <v>47500</v>
      </c>
      <c r="G25" s="24">
        <v>47722.78</v>
      </c>
      <c r="H25" s="24">
        <v>2.14</v>
      </c>
      <c r="I25" s="31">
        <v>7.25</v>
      </c>
      <c r="J25" s="31"/>
      <c r="K25" s="35" t="s">
        <v>651</v>
      </c>
    </row>
    <row r="26" spans="2:11" x14ac:dyDescent="0.25">
      <c r="B26" s="8" t="s">
        <v>2610</v>
      </c>
      <c r="C26" s="58" t="s">
        <v>1967</v>
      </c>
      <c r="D26" s="52" t="s">
        <v>2611</v>
      </c>
      <c r="E26" s="6" t="s">
        <v>662</v>
      </c>
      <c r="F26" s="19">
        <v>42500</v>
      </c>
      <c r="G26" s="24">
        <v>42951.61</v>
      </c>
      <c r="H26" s="24">
        <v>1.93</v>
      </c>
      <c r="I26" s="31">
        <v>7.3236999999999997</v>
      </c>
      <c r="J26" s="31"/>
      <c r="K26" s="35" t="s">
        <v>651</v>
      </c>
    </row>
    <row r="27" spans="2:11" x14ac:dyDescent="0.25">
      <c r="B27" s="8" t="s">
        <v>2946</v>
      </c>
      <c r="C27" s="58" t="s">
        <v>660</v>
      </c>
      <c r="D27" s="52" t="s">
        <v>2947</v>
      </c>
      <c r="E27" s="6" t="s">
        <v>662</v>
      </c>
      <c r="F27" s="19">
        <v>38750</v>
      </c>
      <c r="G27" s="24">
        <v>38951.230000000003</v>
      </c>
      <c r="H27" s="24">
        <v>1.75</v>
      </c>
      <c r="I27" s="31">
        <v>7.58005</v>
      </c>
      <c r="J27" s="31"/>
      <c r="K27" s="35" t="s">
        <v>651</v>
      </c>
    </row>
    <row r="28" spans="2:11" x14ac:dyDescent="0.25">
      <c r="B28" s="8" t="s">
        <v>2656</v>
      </c>
      <c r="C28" s="58" t="s">
        <v>826</v>
      </c>
      <c r="D28" s="52" t="s">
        <v>2657</v>
      </c>
      <c r="E28" s="6" t="s">
        <v>662</v>
      </c>
      <c r="F28" s="19">
        <v>37500</v>
      </c>
      <c r="G28" s="24">
        <v>37719.56</v>
      </c>
      <c r="H28" s="24">
        <v>1.69</v>
      </c>
      <c r="I28" s="31">
        <v>7.1643999999999997</v>
      </c>
      <c r="J28" s="31"/>
      <c r="K28" s="35"/>
    </row>
    <row r="29" spans="2:11" x14ac:dyDescent="0.25">
      <c r="B29" s="8" t="s">
        <v>2948</v>
      </c>
      <c r="C29" s="58" t="s">
        <v>718</v>
      </c>
      <c r="D29" s="52" t="s">
        <v>2949</v>
      </c>
      <c r="E29" s="6" t="s">
        <v>662</v>
      </c>
      <c r="F29" s="19">
        <v>36500</v>
      </c>
      <c r="G29" s="24">
        <v>36256.550000000003</v>
      </c>
      <c r="H29" s="24">
        <v>1.63</v>
      </c>
      <c r="I29" s="31">
        <v>7.8646000000000003</v>
      </c>
      <c r="J29" s="31"/>
      <c r="K29" s="35"/>
    </row>
    <row r="30" spans="2:11" x14ac:dyDescent="0.25">
      <c r="B30" s="8" t="s">
        <v>709</v>
      </c>
      <c r="C30" s="58" t="s">
        <v>710</v>
      </c>
      <c r="D30" s="52" t="s">
        <v>711</v>
      </c>
      <c r="E30" s="6" t="s">
        <v>662</v>
      </c>
      <c r="F30" s="19">
        <v>33000</v>
      </c>
      <c r="G30" s="24">
        <v>33247.760000000002</v>
      </c>
      <c r="H30" s="24">
        <v>1.49</v>
      </c>
      <c r="I30" s="31">
        <v>7.6101000000000001</v>
      </c>
      <c r="J30" s="31"/>
      <c r="K30" s="35" t="s">
        <v>651</v>
      </c>
    </row>
    <row r="31" spans="2:11" x14ac:dyDescent="0.25">
      <c r="B31" s="8" t="s">
        <v>1206</v>
      </c>
      <c r="C31" s="58" t="s">
        <v>826</v>
      </c>
      <c r="D31" s="52" t="s">
        <v>1207</v>
      </c>
      <c r="E31" s="6" t="s">
        <v>662</v>
      </c>
      <c r="F31" s="19">
        <v>32000</v>
      </c>
      <c r="G31" s="24">
        <v>32154.78</v>
      </c>
      <c r="H31" s="24">
        <v>1.44</v>
      </c>
      <c r="I31" s="31">
        <v>7.2134</v>
      </c>
      <c r="J31" s="31"/>
      <c r="K31" s="35"/>
    </row>
    <row r="32" spans="2:11" x14ac:dyDescent="0.25">
      <c r="B32" s="8" t="s">
        <v>2624</v>
      </c>
      <c r="C32" s="58" t="s">
        <v>1349</v>
      </c>
      <c r="D32" s="52" t="s">
        <v>2625</v>
      </c>
      <c r="E32" s="6" t="s">
        <v>662</v>
      </c>
      <c r="F32" s="19">
        <v>30000</v>
      </c>
      <c r="G32" s="24">
        <v>30557.97</v>
      </c>
      <c r="H32" s="24">
        <v>1.37</v>
      </c>
      <c r="I32" s="31">
        <v>7.68</v>
      </c>
      <c r="J32" s="31"/>
      <c r="K32" s="35" t="s">
        <v>651</v>
      </c>
    </row>
    <row r="33" spans="2:11" x14ac:dyDescent="0.25">
      <c r="B33" s="8" t="s">
        <v>2620</v>
      </c>
      <c r="C33" s="58" t="s">
        <v>1274</v>
      </c>
      <c r="D33" s="52" t="s">
        <v>2621</v>
      </c>
      <c r="E33" s="6" t="s">
        <v>1154</v>
      </c>
      <c r="F33" s="19">
        <v>30000</v>
      </c>
      <c r="G33" s="24">
        <v>30139.65</v>
      </c>
      <c r="H33" s="24">
        <v>1.35</v>
      </c>
      <c r="I33" s="31">
        <v>7.4367000000000001</v>
      </c>
      <c r="J33" s="31"/>
      <c r="K33" s="35" t="s">
        <v>651</v>
      </c>
    </row>
    <row r="34" spans="2:11" x14ac:dyDescent="0.25">
      <c r="B34" s="8" t="s">
        <v>2537</v>
      </c>
      <c r="C34" s="58" t="s">
        <v>718</v>
      </c>
      <c r="D34" s="52" t="s">
        <v>2538</v>
      </c>
      <c r="E34" s="6" t="s">
        <v>662</v>
      </c>
      <c r="F34" s="19">
        <v>30000</v>
      </c>
      <c r="G34" s="24">
        <v>29900.61</v>
      </c>
      <c r="H34" s="24">
        <v>1.34</v>
      </c>
      <c r="I34" s="31">
        <v>7.9349999999999996</v>
      </c>
      <c r="J34" s="31"/>
      <c r="K34" s="35" t="s">
        <v>651</v>
      </c>
    </row>
    <row r="35" spans="2:11" x14ac:dyDescent="0.25">
      <c r="B35" s="8" t="s">
        <v>2950</v>
      </c>
      <c r="C35" s="58" t="s">
        <v>1352</v>
      </c>
      <c r="D35" s="52" t="s">
        <v>2951</v>
      </c>
      <c r="E35" s="6" t="s">
        <v>1154</v>
      </c>
      <c r="F35" s="19">
        <v>30000</v>
      </c>
      <c r="G35" s="24">
        <v>29760.39</v>
      </c>
      <c r="H35" s="24">
        <v>1.34</v>
      </c>
      <c r="I35" s="31">
        <v>7.79</v>
      </c>
      <c r="J35" s="31"/>
      <c r="K35" s="35" t="s">
        <v>651</v>
      </c>
    </row>
    <row r="36" spans="2:11" x14ac:dyDescent="0.25">
      <c r="B36" s="8" t="s">
        <v>2952</v>
      </c>
      <c r="C36" s="58" t="s">
        <v>1422</v>
      </c>
      <c r="D36" s="52" t="s">
        <v>2953</v>
      </c>
      <c r="E36" s="6" t="s">
        <v>662</v>
      </c>
      <c r="F36" s="19">
        <v>30000</v>
      </c>
      <c r="G36" s="24">
        <v>29614.799999999999</v>
      </c>
      <c r="H36" s="24">
        <v>1.33</v>
      </c>
      <c r="I36" s="31">
        <v>8.0082000000000004</v>
      </c>
      <c r="J36" s="31"/>
      <c r="K36" s="35" t="s">
        <v>651</v>
      </c>
    </row>
    <row r="37" spans="2:11" x14ac:dyDescent="0.25">
      <c r="B37" s="8" t="s">
        <v>2954</v>
      </c>
      <c r="C37" s="58" t="s">
        <v>1058</v>
      </c>
      <c r="D37" s="52" t="s">
        <v>2955</v>
      </c>
      <c r="E37" s="6" t="s">
        <v>662</v>
      </c>
      <c r="F37" s="19">
        <v>27500</v>
      </c>
      <c r="G37" s="24">
        <v>27737.52</v>
      </c>
      <c r="H37" s="24">
        <v>1.25</v>
      </c>
      <c r="I37" s="31">
        <v>7.665</v>
      </c>
      <c r="J37" s="31"/>
      <c r="K37" s="35" t="s">
        <v>651</v>
      </c>
    </row>
    <row r="38" spans="2:11" x14ac:dyDescent="0.25">
      <c r="B38" s="8" t="s">
        <v>2956</v>
      </c>
      <c r="C38" s="58" t="s">
        <v>732</v>
      </c>
      <c r="D38" s="52" t="s">
        <v>2957</v>
      </c>
      <c r="E38" s="6" t="s">
        <v>1154</v>
      </c>
      <c r="F38" s="19">
        <v>27500</v>
      </c>
      <c r="G38" s="24">
        <v>27346.17</v>
      </c>
      <c r="H38" s="24">
        <v>1.23</v>
      </c>
      <c r="I38" s="31">
        <v>7.2</v>
      </c>
      <c r="J38" s="31"/>
      <c r="K38" s="35" t="s">
        <v>651</v>
      </c>
    </row>
    <row r="39" spans="2:11" x14ac:dyDescent="0.25">
      <c r="B39" s="8" t="s">
        <v>2958</v>
      </c>
      <c r="C39" s="58" t="s">
        <v>2959</v>
      </c>
      <c r="D39" s="52" t="s">
        <v>2960</v>
      </c>
      <c r="E39" s="6" t="s">
        <v>662</v>
      </c>
      <c r="F39" s="19">
        <v>27500</v>
      </c>
      <c r="G39" s="24">
        <v>27345.86</v>
      </c>
      <c r="H39" s="24">
        <v>1.23</v>
      </c>
      <c r="I39" s="31">
        <v>7.8548999999999998</v>
      </c>
      <c r="J39" s="31"/>
      <c r="K39" s="35" t="s">
        <v>651</v>
      </c>
    </row>
    <row r="40" spans="2:11" x14ac:dyDescent="0.25">
      <c r="B40" s="8" t="s">
        <v>2612</v>
      </c>
      <c r="C40" s="58" t="s">
        <v>1274</v>
      </c>
      <c r="D40" s="52" t="s">
        <v>2613</v>
      </c>
      <c r="E40" s="6" t="s">
        <v>1154</v>
      </c>
      <c r="F40" s="19">
        <v>25500</v>
      </c>
      <c r="G40" s="24">
        <v>25349.73</v>
      </c>
      <c r="H40" s="24">
        <v>1.1399999999999999</v>
      </c>
      <c r="I40" s="31">
        <v>7.4249999999999998</v>
      </c>
      <c r="J40" s="31"/>
      <c r="K40" s="35" t="s">
        <v>651</v>
      </c>
    </row>
    <row r="41" spans="2:11" x14ac:dyDescent="0.25">
      <c r="B41" s="8" t="s">
        <v>2961</v>
      </c>
      <c r="C41" s="58" t="s">
        <v>1962</v>
      </c>
      <c r="D41" s="52" t="s">
        <v>2962</v>
      </c>
      <c r="E41" s="6" t="s">
        <v>662</v>
      </c>
      <c r="F41" s="19">
        <v>2500</v>
      </c>
      <c r="G41" s="24">
        <v>25234.18</v>
      </c>
      <c r="H41" s="24">
        <v>1.1299999999999999</v>
      </c>
      <c r="I41" s="31">
        <v>7.4817</v>
      </c>
      <c r="J41" s="31"/>
      <c r="K41" s="35" t="s">
        <v>651</v>
      </c>
    </row>
    <row r="42" spans="2:11" x14ac:dyDescent="0.25">
      <c r="B42" s="8" t="s">
        <v>1155</v>
      </c>
      <c r="C42" s="58" t="s">
        <v>826</v>
      </c>
      <c r="D42" s="52" t="s">
        <v>1156</v>
      </c>
      <c r="E42" s="6" t="s">
        <v>1154</v>
      </c>
      <c r="F42" s="19">
        <v>25000</v>
      </c>
      <c r="G42" s="24">
        <v>25091.599999999999</v>
      </c>
      <c r="H42" s="24">
        <v>1.1299999999999999</v>
      </c>
      <c r="I42" s="31">
        <v>7.09</v>
      </c>
      <c r="J42" s="31"/>
      <c r="K42" s="35"/>
    </row>
    <row r="43" spans="2:11" x14ac:dyDescent="0.25">
      <c r="B43" s="8" t="s">
        <v>2549</v>
      </c>
      <c r="C43" s="58" t="s">
        <v>826</v>
      </c>
      <c r="D43" s="52" t="s">
        <v>2550</v>
      </c>
      <c r="E43" s="6" t="s">
        <v>662</v>
      </c>
      <c r="F43" s="19">
        <v>25000</v>
      </c>
      <c r="G43" s="24">
        <v>25077.4</v>
      </c>
      <c r="H43" s="24">
        <v>1.1299999999999999</v>
      </c>
      <c r="I43" s="31">
        <v>7.1958000000000002</v>
      </c>
      <c r="J43" s="31"/>
      <c r="K43" s="35"/>
    </row>
    <row r="44" spans="2:11" x14ac:dyDescent="0.25">
      <c r="B44" s="8" t="s">
        <v>2963</v>
      </c>
      <c r="C44" s="58" t="s">
        <v>1274</v>
      </c>
      <c r="D44" s="52" t="s">
        <v>2964</v>
      </c>
      <c r="E44" s="6" t="s">
        <v>1154</v>
      </c>
      <c r="F44" s="19">
        <v>23500</v>
      </c>
      <c r="G44" s="24">
        <v>23409.34</v>
      </c>
      <c r="H44" s="24">
        <v>1.05</v>
      </c>
      <c r="I44" s="31">
        <v>7.53</v>
      </c>
      <c r="J44" s="31"/>
      <c r="K44" s="35" t="s">
        <v>651</v>
      </c>
    </row>
    <row r="45" spans="2:11" x14ac:dyDescent="0.25">
      <c r="B45" s="8" t="s">
        <v>1653</v>
      </c>
      <c r="C45" s="58" t="s">
        <v>710</v>
      </c>
      <c r="D45" s="52" t="s">
        <v>1654</v>
      </c>
      <c r="E45" s="6" t="s">
        <v>662</v>
      </c>
      <c r="F45" s="19">
        <v>2160</v>
      </c>
      <c r="G45" s="24">
        <v>22694.47</v>
      </c>
      <c r="H45" s="24">
        <v>1.02</v>
      </c>
      <c r="I45" s="31">
        <v>7.6406999999999998</v>
      </c>
      <c r="J45" s="31"/>
      <c r="K45" s="35" t="s">
        <v>651</v>
      </c>
    </row>
    <row r="46" spans="2:11" x14ac:dyDescent="0.25">
      <c r="B46" s="8" t="s">
        <v>2635</v>
      </c>
      <c r="C46" s="58" t="s">
        <v>1435</v>
      </c>
      <c r="D46" s="52" t="s">
        <v>2636</v>
      </c>
      <c r="E46" s="6" t="s">
        <v>662</v>
      </c>
      <c r="F46" s="19">
        <v>22500</v>
      </c>
      <c r="G46" s="24">
        <v>22561.02</v>
      </c>
      <c r="H46" s="24">
        <v>1.01</v>
      </c>
      <c r="I46" s="31">
        <v>7.6993999999999998</v>
      </c>
      <c r="J46" s="31"/>
      <c r="K46" s="35" t="s">
        <v>651</v>
      </c>
    </row>
    <row r="47" spans="2:11" x14ac:dyDescent="0.25">
      <c r="B47" s="8" t="s">
        <v>2965</v>
      </c>
      <c r="C47" s="58" t="s">
        <v>2661</v>
      </c>
      <c r="D47" s="52" t="s">
        <v>2966</v>
      </c>
      <c r="E47" s="6" t="s">
        <v>662</v>
      </c>
      <c r="F47" s="19">
        <v>22500</v>
      </c>
      <c r="G47" s="24">
        <v>22193.21</v>
      </c>
      <c r="H47" s="24">
        <v>1</v>
      </c>
      <c r="I47" s="31">
        <v>7.7050000000000001</v>
      </c>
      <c r="J47" s="31"/>
      <c r="K47" s="35" t="s">
        <v>651</v>
      </c>
    </row>
    <row r="48" spans="2:11" x14ac:dyDescent="0.25">
      <c r="B48" s="8" t="s">
        <v>2632</v>
      </c>
      <c r="C48" s="58" t="s">
        <v>2633</v>
      </c>
      <c r="D48" s="52" t="s">
        <v>2634</v>
      </c>
      <c r="E48" s="6" t="s">
        <v>662</v>
      </c>
      <c r="F48" s="19">
        <v>22500</v>
      </c>
      <c r="G48" s="24">
        <v>22108.91</v>
      </c>
      <c r="H48" s="24">
        <v>0.99</v>
      </c>
      <c r="I48" s="31">
        <v>7.8775500000000003</v>
      </c>
      <c r="J48" s="31"/>
      <c r="K48" s="35" t="s">
        <v>651</v>
      </c>
    </row>
    <row r="49" spans="2:11" x14ac:dyDescent="0.25">
      <c r="B49" s="8" t="s">
        <v>2967</v>
      </c>
      <c r="C49" s="58" t="s">
        <v>1349</v>
      </c>
      <c r="D49" s="52" t="s">
        <v>2968</v>
      </c>
      <c r="E49" s="6" t="s">
        <v>662</v>
      </c>
      <c r="F49" s="19">
        <v>22000</v>
      </c>
      <c r="G49" s="24">
        <v>21877.7</v>
      </c>
      <c r="H49" s="24">
        <v>0.98</v>
      </c>
      <c r="I49" s="31">
        <v>7.5849000000000002</v>
      </c>
      <c r="J49" s="31"/>
      <c r="K49" s="35" t="s">
        <v>651</v>
      </c>
    </row>
    <row r="50" spans="2:11" x14ac:dyDescent="0.25">
      <c r="B50" s="8" t="s">
        <v>2312</v>
      </c>
      <c r="C50" s="58" t="s">
        <v>692</v>
      </c>
      <c r="D50" s="52" t="s">
        <v>2313</v>
      </c>
      <c r="E50" s="6" t="s">
        <v>662</v>
      </c>
      <c r="F50" s="19">
        <v>20500</v>
      </c>
      <c r="G50" s="24">
        <v>20577.080000000002</v>
      </c>
      <c r="H50" s="24">
        <v>0.92</v>
      </c>
      <c r="I50" s="31">
        <v>7.2074999999999996</v>
      </c>
      <c r="J50" s="31"/>
      <c r="K50" s="35" t="s">
        <v>651</v>
      </c>
    </row>
    <row r="51" spans="2:11" x14ac:dyDescent="0.25">
      <c r="B51" s="8" t="s">
        <v>2969</v>
      </c>
      <c r="C51" s="58" t="s">
        <v>1394</v>
      </c>
      <c r="D51" s="52" t="s">
        <v>2970</v>
      </c>
      <c r="E51" s="6" t="s">
        <v>662</v>
      </c>
      <c r="F51" s="19">
        <v>20000</v>
      </c>
      <c r="G51" s="24">
        <v>20126.759999999998</v>
      </c>
      <c r="H51" s="24">
        <v>0.9</v>
      </c>
      <c r="I51" s="31">
        <v>7.5648999999999997</v>
      </c>
      <c r="J51" s="31"/>
      <c r="K51" s="35"/>
    </row>
    <row r="52" spans="2:11" x14ac:dyDescent="0.25">
      <c r="B52" s="8" t="s">
        <v>2971</v>
      </c>
      <c r="C52" s="58" t="s">
        <v>1349</v>
      </c>
      <c r="D52" s="52" t="s">
        <v>2972</v>
      </c>
      <c r="E52" s="6" t="s">
        <v>662</v>
      </c>
      <c r="F52" s="19">
        <v>2000</v>
      </c>
      <c r="G52" s="24">
        <v>20101.560000000001</v>
      </c>
      <c r="H52" s="24">
        <v>0.9</v>
      </c>
      <c r="I52" s="31">
        <v>7.5350000000000001</v>
      </c>
      <c r="J52" s="31"/>
      <c r="K52" s="35" t="s">
        <v>651</v>
      </c>
    </row>
    <row r="53" spans="2:11" x14ac:dyDescent="0.25">
      <c r="B53" s="8" t="s">
        <v>2973</v>
      </c>
      <c r="C53" s="58" t="s">
        <v>2661</v>
      </c>
      <c r="D53" s="52" t="s">
        <v>2974</v>
      </c>
      <c r="E53" s="6" t="s">
        <v>662</v>
      </c>
      <c r="F53" s="19">
        <v>20000</v>
      </c>
      <c r="G53" s="24">
        <v>20096.78</v>
      </c>
      <c r="H53" s="24">
        <v>0.9</v>
      </c>
      <c r="I53" s="31">
        <v>7.57</v>
      </c>
      <c r="J53" s="31"/>
      <c r="K53" s="35" t="s">
        <v>651</v>
      </c>
    </row>
    <row r="54" spans="2:11" x14ac:dyDescent="0.25">
      <c r="B54" s="8" t="s">
        <v>2975</v>
      </c>
      <c r="C54" s="58" t="s">
        <v>1422</v>
      </c>
      <c r="D54" s="52" t="s">
        <v>2976</v>
      </c>
      <c r="E54" s="6" t="s">
        <v>1154</v>
      </c>
      <c r="F54" s="19">
        <v>20000</v>
      </c>
      <c r="G54" s="24">
        <v>20064.22</v>
      </c>
      <c r="H54" s="24">
        <v>0.9</v>
      </c>
      <c r="I54" s="31">
        <v>7.5998999999999999</v>
      </c>
      <c r="J54" s="31"/>
      <c r="K54" s="35" t="s">
        <v>651</v>
      </c>
    </row>
    <row r="55" spans="2:11" x14ac:dyDescent="0.25">
      <c r="B55" s="8" t="s">
        <v>2977</v>
      </c>
      <c r="C55" s="58" t="s">
        <v>1422</v>
      </c>
      <c r="D55" s="52" t="s">
        <v>2978</v>
      </c>
      <c r="E55" s="6" t="s">
        <v>662</v>
      </c>
      <c r="F55" s="19">
        <v>20000</v>
      </c>
      <c r="G55" s="24">
        <v>20016.759999999998</v>
      </c>
      <c r="H55" s="24">
        <v>0.9</v>
      </c>
      <c r="I55" s="31">
        <v>8.1132000000000009</v>
      </c>
      <c r="J55" s="31"/>
      <c r="K55" s="35" t="s">
        <v>651</v>
      </c>
    </row>
    <row r="56" spans="2:11" x14ac:dyDescent="0.25">
      <c r="B56" s="8" t="s">
        <v>2626</v>
      </c>
      <c r="C56" s="58" t="s">
        <v>1361</v>
      </c>
      <c r="D56" s="52" t="s">
        <v>2627</v>
      </c>
      <c r="E56" s="6" t="s">
        <v>1154</v>
      </c>
      <c r="F56" s="19">
        <v>17500</v>
      </c>
      <c r="G56" s="24">
        <v>17047.07</v>
      </c>
      <c r="H56" s="24">
        <v>0.77</v>
      </c>
      <c r="I56" s="31">
        <v>7.6067</v>
      </c>
      <c r="J56" s="31"/>
      <c r="K56" s="35" t="s">
        <v>651</v>
      </c>
    </row>
    <row r="57" spans="2:11" x14ac:dyDescent="0.25">
      <c r="B57" s="8" t="s">
        <v>2979</v>
      </c>
      <c r="C57" s="58" t="s">
        <v>1274</v>
      </c>
      <c r="D57" s="52" t="s">
        <v>2980</v>
      </c>
      <c r="E57" s="6" t="s">
        <v>662</v>
      </c>
      <c r="F57" s="19">
        <v>16000</v>
      </c>
      <c r="G57" s="24">
        <v>16069.25</v>
      </c>
      <c r="H57" s="24">
        <v>0.72</v>
      </c>
      <c r="I57" s="31">
        <v>7.2248999999999999</v>
      </c>
      <c r="J57" s="31"/>
      <c r="K57" s="35" t="s">
        <v>651</v>
      </c>
    </row>
    <row r="58" spans="2:11" x14ac:dyDescent="0.25">
      <c r="B58" s="8" t="s">
        <v>2981</v>
      </c>
      <c r="C58" s="58" t="s">
        <v>2982</v>
      </c>
      <c r="D58" s="52" t="s">
        <v>2983</v>
      </c>
      <c r="E58" s="6" t="s">
        <v>662</v>
      </c>
      <c r="F58" s="19">
        <v>15903</v>
      </c>
      <c r="G58" s="24">
        <v>15728.91</v>
      </c>
      <c r="H58" s="24">
        <v>0.71</v>
      </c>
      <c r="I58" s="31">
        <v>7.9050000000000002</v>
      </c>
      <c r="J58" s="31"/>
      <c r="K58" s="35" t="s">
        <v>651</v>
      </c>
    </row>
    <row r="59" spans="2:11" x14ac:dyDescent="0.25">
      <c r="B59" s="8" t="s">
        <v>2984</v>
      </c>
      <c r="C59" s="58" t="s">
        <v>1274</v>
      </c>
      <c r="D59" s="52" t="s">
        <v>2985</v>
      </c>
      <c r="E59" s="6" t="s">
        <v>662</v>
      </c>
      <c r="F59" s="19">
        <v>15000</v>
      </c>
      <c r="G59" s="24">
        <v>14867.25</v>
      </c>
      <c r="H59" s="24">
        <v>0.67</v>
      </c>
      <c r="I59" s="31">
        <v>7.5948000000000002</v>
      </c>
      <c r="J59" s="31"/>
      <c r="K59" s="35" t="s">
        <v>651</v>
      </c>
    </row>
    <row r="60" spans="2:11" x14ac:dyDescent="0.25">
      <c r="B60" s="8" t="s">
        <v>2986</v>
      </c>
      <c r="C60" s="58" t="s">
        <v>1274</v>
      </c>
      <c r="D60" s="52" t="s">
        <v>2987</v>
      </c>
      <c r="E60" s="6" t="s">
        <v>662</v>
      </c>
      <c r="F60" s="19">
        <v>13000</v>
      </c>
      <c r="G60" s="24">
        <v>13211.32</v>
      </c>
      <c r="H60" s="24">
        <v>0.59</v>
      </c>
      <c r="I60" s="31">
        <v>7.5247000000000002</v>
      </c>
      <c r="J60" s="31"/>
      <c r="K60" s="35" t="s">
        <v>651</v>
      </c>
    </row>
    <row r="61" spans="2:11" x14ac:dyDescent="0.25">
      <c r="B61" s="8" t="s">
        <v>2547</v>
      </c>
      <c r="C61" s="58" t="s">
        <v>826</v>
      </c>
      <c r="D61" s="52" t="s">
        <v>2548</v>
      </c>
      <c r="E61" s="6" t="s">
        <v>1154</v>
      </c>
      <c r="F61" s="19">
        <v>12500</v>
      </c>
      <c r="G61" s="24">
        <v>12362.9</v>
      </c>
      <c r="H61" s="24">
        <v>0.56000000000000005</v>
      </c>
      <c r="I61" s="31">
        <v>7.1749999999999998</v>
      </c>
      <c r="J61" s="31"/>
      <c r="K61" s="35" t="s">
        <v>651</v>
      </c>
    </row>
    <row r="62" spans="2:11" x14ac:dyDescent="0.25">
      <c r="B62" s="8" t="s">
        <v>2988</v>
      </c>
      <c r="C62" s="58" t="s">
        <v>2959</v>
      </c>
      <c r="D62" s="52" t="s">
        <v>2989</v>
      </c>
      <c r="E62" s="6" t="s">
        <v>662</v>
      </c>
      <c r="F62" s="19">
        <v>12500</v>
      </c>
      <c r="G62" s="24">
        <v>12338.4</v>
      </c>
      <c r="H62" s="24">
        <v>0.55000000000000004</v>
      </c>
      <c r="I62" s="31">
        <v>7.9950000000000001</v>
      </c>
      <c r="J62" s="31"/>
      <c r="K62" s="35" t="s">
        <v>651</v>
      </c>
    </row>
    <row r="63" spans="2:11" x14ac:dyDescent="0.25">
      <c r="B63" s="8" t="s">
        <v>2811</v>
      </c>
      <c r="C63" s="58" t="s">
        <v>1173</v>
      </c>
      <c r="D63" s="52" t="s">
        <v>2812</v>
      </c>
      <c r="E63" s="6" t="s">
        <v>662</v>
      </c>
      <c r="F63" s="19">
        <v>15000</v>
      </c>
      <c r="G63" s="24">
        <v>12146.39</v>
      </c>
      <c r="H63" s="24">
        <v>0.55000000000000004</v>
      </c>
      <c r="I63" s="31">
        <v>7.2549000000000001</v>
      </c>
      <c r="J63" s="31"/>
      <c r="K63" s="35" t="s">
        <v>651</v>
      </c>
    </row>
    <row r="64" spans="2:11" x14ac:dyDescent="0.25">
      <c r="B64" s="8" t="s">
        <v>1885</v>
      </c>
      <c r="C64" s="58" t="s">
        <v>1886</v>
      </c>
      <c r="D64" s="52" t="s">
        <v>1887</v>
      </c>
      <c r="E64" s="6" t="s">
        <v>1888</v>
      </c>
      <c r="F64" s="19">
        <v>1200</v>
      </c>
      <c r="G64" s="24">
        <v>12010.13</v>
      </c>
      <c r="H64" s="24">
        <v>0.54</v>
      </c>
      <c r="I64" s="31">
        <v>8.0050000000000008</v>
      </c>
      <c r="J64" s="31"/>
      <c r="K64" s="35" t="s">
        <v>651</v>
      </c>
    </row>
    <row r="65" spans="2:11" x14ac:dyDescent="0.25">
      <c r="B65" s="8" t="s">
        <v>2557</v>
      </c>
      <c r="C65" s="58" t="s">
        <v>718</v>
      </c>
      <c r="D65" s="52" t="s">
        <v>2558</v>
      </c>
      <c r="E65" s="6" t="s">
        <v>662</v>
      </c>
      <c r="F65" s="19">
        <v>10500</v>
      </c>
      <c r="G65" s="24">
        <v>10341.09</v>
      </c>
      <c r="H65" s="24">
        <v>0.46</v>
      </c>
      <c r="I65" s="31">
        <v>8.0399999999999991</v>
      </c>
      <c r="J65" s="31"/>
      <c r="K65" s="35" t="s">
        <v>651</v>
      </c>
    </row>
    <row r="66" spans="2:11" x14ac:dyDescent="0.25">
      <c r="B66" s="8" t="s">
        <v>2305</v>
      </c>
      <c r="C66" s="58" t="s">
        <v>1394</v>
      </c>
      <c r="D66" s="52" t="s">
        <v>2306</v>
      </c>
      <c r="E66" s="6" t="s">
        <v>662</v>
      </c>
      <c r="F66" s="19">
        <v>10000</v>
      </c>
      <c r="G66" s="24">
        <v>10243.219999999999</v>
      </c>
      <c r="H66" s="24">
        <v>0.46</v>
      </c>
      <c r="I66" s="31">
        <v>7.6304999999999996</v>
      </c>
      <c r="J66" s="31"/>
      <c r="K66" s="35"/>
    </row>
    <row r="67" spans="2:11" x14ac:dyDescent="0.25">
      <c r="B67" s="8" t="s">
        <v>1961</v>
      </c>
      <c r="C67" s="58" t="s">
        <v>1962</v>
      </c>
      <c r="D67" s="52" t="s">
        <v>1963</v>
      </c>
      <c r="E67" s="6" t="s">
        <v>662</v>
      </c>
      <c r="F67" s="19">
        <v>10000</v>
      </c>
      <c r="G67" s="24">
        <v>10149.959999999999</v>
      </c>
      <c r="H67" s="24">
        <v>0.46</v>
      </c>
      <c r="I67" s="31">
        <v>7.49</v>
      </c>
      <c r="J67" s="31"/>
      <c r="K67" s="35" t="s">
        <v>651</v>
      </c>
    </row>
    <row r="68" spans="2:11" x14ac:dyDescent="0.25">
      <c r="B68" s="8" t="s">
        <v>2829</v>
      </c>
      <c r="C68" s="58" t="s">
        <v>1173</v>
      </c>
      <c r="D68" s="52" t="s">
        <v>2830</v>
      </c>
      <c r="E68" s="6" t="s">
        <v>662</v>
      </c>
      <c r="F68" s="19">
        <v>12500</v>
      </c>
      <c r="G68" s="24">
        <v>10107.1</v>
      </c>
      <c r="H68" s="24">
        <v>0.45</v>
      </c>
      <c r="I68" s="31">
        <v>7.2290999999999999</v>
      </c>
      <c r="J68" s="31"/>
      <c r="K68" s="35" t="s">
        <v>651</v>
      </c>
    </row>
    <row r="69" spans="2:11" x14ac:dyDescent="0.25">
      <c r="B69" s="8" t="s">
        <v>2990</v>
      </c>
      <c r="C69" s="58" t="s">
        <v>2310</v>
      </c>
      <c r="D69" s="52" t="s">
        <v>2991</v>
      </c>
      <c r="E69" s="6" t="s">
        <v>662</v>
      </c>
      <c r="F69" s="19">
        <v>10000</v>
      </c>
      <c r="G69" s="24">
        <v>10034.459999999999</v>
      </c>
      <c r="H69" s="24">
        <v>0.45</v>
      </c>
      <c r="I69" s="31">
        <v>7.8</v>
      </c>
      <c r="J69" s="31"/>
      <c r="K69" s="35" t="s">
        <v>651</v>
      </c>
    </row>
    <row r="70" spans="2:11" x14ac:dyDescent="0.25">
      <c r="B70" s="8" t="s">
        <v>2992</v>
      </c>
      <c r="C70" s="58" t="s">
        <v>1962</v>
      </c>
      <c r="D70" s="52" t="s">
        <v>2993</v>
      </c>
      <c r="E70" s="6" t="s">
        <v>662</v>
      </c>
      <c r="F70" s="19">
        <v>10000</v>
      </c>
      <c r="G70" s="24">
        <v>9926.3700000000008</v>
      </c>
      <c r="H70" s="24">
        <v>0.45</v>
      </c>
      <c r="I70" s="31">
        <v>7.49</v>
      </c>
      <c r="J70" s="31"/>
      <c r="K70" s="35" t="s">
        <v>651</v>
      </c>
    </row>
    <row r="71" spans="2:11" x14ac:dyDescent="0.25">
      <c r="B71" s="8" t="s">
        <v>1979</v>
      </c>
      <c r="C71" s="58" t="s">
        <v>1962</v>
      </c>
      <c r="D71" s="52" t="s">
        <v>1980</v>
      </c>
      <c r="E71" s="6" t="s">
        <v>662</v>
      </c>
      <c r="F71" s="19">
        <v>7500</v>
      </c>
      <c r="G71" s="24">
        <v>7612.78</v>
      </c>
      <c r="H71" s="24">
        <v>0.34</v>
      </c>
      <c r="I71" s="31">
        <v>7.49</v>
      </c>
      <c r="J71" s="31"/>
      <c r="K71" s="35" t="s">
        <v>651</v>
      </c>
    </row>
    <row r="72" spans="2:11" x14ac:dyDescent="0.25">
      <c r="B72" s="8" t="s">
        <v>1655</v>
      </c>
      <c r="C72" s="58" t="s">
        <v>826</v>
      </c>
      <c r="D72" s="52" t="s">
        <v>1656</v>
      </c>
      <c r="E72" s="6" t="s">
        <v>1154</v>
      </c>
      <c r="F72" s="19">
        <v>7500</v>
      </c>
      <c r="G72" s="24">
        <v>7537.27</v>
      </c>
      <c r="H72" s="24">
        <v>0.34</v>
      </c>
      <c r="I72" s="31">
        <v>7.1816000000000004</v>
      </c>
      <c r="J72" s="31"/>
      <c r="K72" s="35" t="s">
        <v>651</v>
      </c>
    </row>
    <row r="73" spans="2:11" x14ac:dyDescent="0.25">
      <c r="B73" s="8" t="s">
        <v>2994</v>
      </c>
      <c r="C73" s="58" t="s">
        <v>1274</v>
      </c>
      <c r="D73" s="52" t="s">
        <v>2995</v>
      </c>
      <c r="E73" s="6" t="s">
        <v>662</v>
      </c>
      <c r="F73" s="19">
        <v>7500</v>
      </c>
      <c r="G73" s="24">
        <v>7478.24</v>
      </c>
      <c r="H73" s="24">
        <v>0.34</v>
      </c>
      <c r="I73" s="31">
        <v>7.4549000000000003</v>
      </c>
      <c r="J73" s="31"/>
      <c r="K73" s="35" t="s">
        <v>651</v>
      </c>
    </row>
    <row r="74" spans="2:11" x14ac:dyDescent="0.25">
      <c r="B74" s="8" t="s">
        <v>2293</v>
      </c>
      <c r="C74" s="58" t="s">
        <v>735</v>
      </c>
      <c r="D74" s="52" t="s">
        <v>2294</v>
      </c>
      <c r="E74" s="6" t="s">
        <v>662</v>
      </c>
      <c r="F74" s="19">
        <v>6848</v>
      </c>
      <c r="G74" s="24">
        <v>6825.09</v>
      </c>
      <c r="H74" s="24">
        <v>0.31</v>
      </c>
      <c r="I74" s="31">
        <v>7.1351000000000004</v>
      </c>
      <c r="J74" s="31"/>
      <c r="K74" s="35" t="s">
        <v>651</v>
      </c>
    </row>
    <row r="75" spans="2:11" x14ac:dyDescent="0.25">
      <c r="B75" s="8" t="s">
        <v>2996</v>
      </c>
      <c r="C75" s="58" t="s">
        <v>1394</v>
      </c>
      <c r="D75" s="52" t="s">
        <v>2997</v>
      </c>
      <c r="E75" s="6" t="s">
        <v>662</v>
      </c>
      <c r="F75" s="19">
        <v>5000</v>
      </c>
      <c r="G75" s="24">
        <v>5054.47</v>
      </c>
      <c r="H75" s="24">
        <v>0.23</v>
      </c>
      <c r="I75" s="31">
        <v>7.6150000000000002</v>
      </c>
      <c r="J75" s="31"/>
      <c r="K75" s="35" t="s">
        <v>651</v>
      </c>
    </row>
    <row r="76" spans="2:11" x14ac:dyDescent="0.25">
      <c r="B76" s="8" t="s">
        <v>2998</v>
      </c>
      <c r="C76" s="58" t="s">
        <v>1349</v>
      </c>
      <c r="D76" s="52" t="s">
        <v>2999</v>
      </c>
      <c r="E76" s="6" t="s">
        <v>662</v>
      </c>
      <c r="F76" s="19">
        <v>5000</v>
      </c>
      <c r="G76" s="24">
        <v>4979.8900000000003</v>
      </c>
      <c r="H76" s="24">
        <v>0.22</v>
      </c>
      <c r="I76" s="31">
        <v>7.52</v>
      </c>
      <c r="J76" s="31"/>
      <c r="K76" s="35" t="s">
        <v>651</v>
      </c>
    </row>
    <row r="77" spans="2:11" x14ac:dyDescent="0.25">
      <c r="B77" s="8" t="s">
        <v>3000</v>
      </c>
      <c r="C77" s="58" t="s">
        <v>718</v>
      </c>
      <c r="D77" s="52" t="s">
        <v>3001</v>
      </c>
      <c r="E77" s="6" t="s">
        <v>662</v>
      </c>
      <c r="F77" s="19">
        <v>5000</v>
      </c>
      <c r="G77" s="24">
        <v>4960.04</v>
      </c>
      <c r="H77" s="24">
        <v>0.22</v>
      </c>
      <c r="I77" s="31">
        <v>7.8650000000000002</v>
      </c>
      <c r="J77" s="31"/>
      <c r="K77" s="35"/>
    </row>
    <row r="78" spans="2:11" x14ac:dyDescent="0.25">
      <c r="B78" s="8" t="s">
        <v>763</v>
      </c>
      <c r="C78" s="58" t="s">
        <v>718</v>
      </c>
      <c r="D78" s="52" t="s">
        <v>764</v>
      </c>
      <c r="E78" s="6" t="s">
        <v>662</v>
      </c>
      <c r="F78" s="19">
        <v>5000</v>
      </c>
      <c r="G78" s="24">
        <v>4946.33</v>
      </c>
      <c r="H78" s="24">
        <v>0.22</v>
      </c>
      <c r="I78" s="31">
        <v>7.915</v>
      </c>
      <c r="J78" s="31"/>
      <c r="K78" s="35" t="s">
        <v>651</v>
      </c>
    </row>
    <row r="79" spans="2:11" x14ac:dyDescent="0.25">
      <c r="B79" s="8" t="s">
        <v>3002</v>
      </c>
      <c r="C79" s="58" t="s">
        <v>1173</v>
      </c>
      <c r="D79" s="52" t="s">
        <v>3003</v>
      </c>
      <c r="E79" s="6" t="s">
        <v>662</v>
      </c>
      <c r="F79" s="19">
        <v>5000</v>
      </c>
      <c r="G79" s="24">
        <v>4521.3500000000004</v>
      </c>
      <c r="H79" s="24">
        <v>0.2</v>
      </c>
      <c r="I79" s="31">
        <v>7.2291999999999996</v>
      </c>
      <c r="J79" s="31"/>
      <c r="K79" s="35" t="s">
        <v>651</v>
      </c>
    </row>
    <row r="80" spans="2:11" x14ac:dyDescent="0.25">
      <c r="B80" s="8" t="s">
        <v>3004</v>
      </c>
      <c r="C80" s="58" t="s">
        <v>3005</v>
      </c>
      <c r="D80" s="52" t="s">
        <v>3006</v>
      </c>
      <c r="E80" s="6" t="s">
        <v>1154</v>
      </c>
      <c r="F80" s="19">
        <v>4500</v>
      </c>
      <c r="G80" s="24">
        <v>4493.54</v>
      </c>
      <c r="H80" s="24">
        <v>0.2</v>
      </c>
      <c r="I80" s="31">
        <v>7.3849999999999998</v>
      </c>
      <c r="J80" s="31"/>
      <c r="K80" s="35" t="s">
        <v>651</v>
      </c>
    </row>
    <row r="81" spans="2:11" x14ac:dyDescent="0.25">
      <c r="B81" s="8" t="s">
        <v>3007</v>
      </c>
      <c r="C81" s="58" t="s">
        <v>3008</v>
      </c>
      <c r="D81" s="52" t="s">
        <v>3009</v>
      </c>
      <c r="E81" s="6" t="s">
        <v>3010</v>
      </c>
      <c r="F81" s="19">
        <v>455</v>
      </c>
      <c r="G81" s="24">
        <v>4459.58</v>
      </c>
      <c r="H81" s="24">
        <v>0.2</v>
      </c>
      <c r="I81" s="31">
        <v>7.4752999999999998</v>
      </c>
      <c r="J81" s="31"/>
      <c r="K81" s="35" t="s">
        <v>651</v>
      </c>
    </row>
    <row r="82" spans="2:11" x14ac:dyDescent="0.25">
      <c r="B82" s="8" t="s">
        <v>3011</v>
      </c>
      <c r="C82" s="58" t="s">
        <v>748</v>
      </c>
      <c r="D82" s="52" t="s">
        <v>3012</v>
      </c>
      <c r="E82" s="6" t="s">
        <v>662</v>
      </c>
      <c r="F82" s="19">
        <v>3500</v>
      </c>
      <c r="G82" s="24">
        <v>3481.74</v>
      </c>
      <c r="H82" s="24">
        <v>0.16</v>
      </c>
      <c r="I82" s="31">
        <v>7.7</v>
      </c>
      <c r="J82" s="31"/>
      <c r="K82" s="35"/>
    </row>
    <row r="83" spans="2:11" x14ac:dyDescent="0.25">
      <c r="B83" s="8" t="s">
        <v>3013</v>
      </c>
      <c r="C83" s="58" t="s">
        <v>710</v>
      </c>
      <c r="D83" s="52" t="s">
        <v>3014</v>
      </c>
      <c r="E83" s="6" t="s">
        <v>662</v>
      </c>
      <c r="F83" s="19">
        <v>250</v>
      </c>
      <c r="G83" s="24">
        <v>2505.36</v>
      </c>
      <c r="H83" s="24">
        <v>0.11</v>
      </c>
      <c r="I83" s="31">
        <v>7.5</v>
      </c>
      <c r="J83" s="31"/>
      <c r="K83" s="35" t="s">
        <v>651</v>
      </c>
    </row>
    <row r="84" spans="2:11" x14ac:dyDescent="0.25">
      <c r="B84" s="8" t="s">
        <v>3015</v>
      </c>
      <c r="C84" s="58" t="s">
        <v>1394</v>
      </c>
      <c r="D84" s="52" t="s">
        <v>3016</v>
      </c>
      <c r="E84" s="6" t="s">
        <v>662</v>
      </c>
      <c r="F84" s="19">
        <v>100</v>
      </c>
      <c r="G84" s="24">
        <v>1006.38</v>
      </c>
      <c r="H84" s="24">
        <v>0.05</v>
      </c>
      <c r="I84" s="31">
        <v>7.5</v>
      </c>
      <c r="J84" s="31"/>
      <c r="K84" s="35" t="s">
        <v>651</v>
      </c>
    </row>
    <row r="85" spans="2:11" x14ac:dyDescent="0.25">
      <c r="C85" s="56" t="s">
        <v>191</v>
      </c>
      <c r="D85" s="52"/>
      <c r="E85" s="6"/>
      <c r="F85" s="19"/>
      <c r="G85" s="25">
        <v>1500472.85</v>
      </c>
      <c r="H85" s="25">
        <v>67.38</v>
      </c>
      <c r="I85" s="31"/>
      <c r="J85" s="31"/>
      <c r="K85" s="35"/>
    </row>
    <row r="86" spans="2:11" x14ac:dyDescent="0.25">
      <c r="C86" s="55"/>
      <c r="D86" s="52"/>
      <c r="E86" s="6"/>
      <c r="F86" s="19"/>
      <c r="G86" s="24"/>
      <c r="H86" s="24"/>
      <c r="I86" s="31"/>
      <c r="J86" s="31"/>
      <c r="K86" s="35"/>
    </row>
    <row r="87" spans="2:11" x14ac:dyDescent="0.25">
      <c r="C87" s="57" t="s">
        <v>770</v>
      </c>
      <c r="D87" s="52"/>
      <c r="E87" s="6"/>
      <c r="F87" s="19"/>
      <c r="G87" s="24"/>
      <c r="H87" s="24"/>
      <c r="I87" s="31"/>
      <c r="J87" s="31"/>
      <c r="K87" s="35"/>
    </row>
    <row r="88" spans="2:11" x14ac:dyDescent="0.25">
      <c r="B88" s="8" t="s">
        <v>3017</v>
      </c>
      <c r="C88" s="58" t="s">
        <v>778</v>
      </c>
      <c r="D88" s="52" t="s">
        <v>3018</v>
      </c>
      <c r="E88" s="6" t="s">
        <v>697</v>
      </c>
      <c r="F88" s="19">
        <v>55000</v>
      </c>
      <c r="G88" s="24">
        <v>31314.69</v>
      </c>
      <c r="H88" s="24">
        <v>1.41</v>
      </c>
      <c r="I88" s="31">
        <v>7.71</v>
      </c>
      <c r="J88" s="31"/>
      <c r="K88" s="35" t="s">
        <v>651</v>
      </c>
    </row>
    <row r="89" spans="2:11" x14ac:dyDescent="0.25">
      <c r="B89" s="8" t="s">
        <v>3019</v>
      </c>
      <c r="C89" s="58" t="s">
        <v>668</v>
      </c>
      <c r="D89" s="52" t="s">
        <v>3020</v>
      </c>
      <c r="E89" s="6" t="s">
        <v>662</v>
      </c>
      <c r="F89" s="19">
        <v>1250</v>
      </c>
      <c r="G89" s="24">
        <v>16672.05</v>
      </c>
      <c r="H89" s="24">
        <v>0.75</v>
      </c>
      <c r="I89" s="31">
        <v>7.59</v>
      </c>
      <c r="J89" s="31"/>
      <c r="K89" s="35" t="s">
        <v>651</v>
      </c>
    </row>
    <row r="90" spans="2:11" x14ac:dyDescent="0.25">
      <c r="C90" s="56" t="s">
        <v>191</v>
      </c>
      <c r="D90" s="52"/>
      <c r="E90" s="6"/>
      <c r="F90" s="19"/>
      <c r="G90" s="25">
        <v>47986.74</v>
      </c>
      <c r="H90" s="25">
        <v>2.16</v>
      </c>
      <c r="I90" s="31"/>
      <c r="J90" s="31"/>
      <c r="K90" s="35"/>
    </row>
    <row r="91" spans="2:11" x14ac:dyDescent="0.25">
      <c r="C91" s="55"/>
      <c r="D91" s="52"/>
      <c r="E91" s="6"/>
      <c r="F91" s="19"/>
      <c r="G91" s="24"/>
      <c r="H91" s="24"/>
      <c r="I91" s="31"/>
      <c r="J91" s="31"/>
      <c r="K91" s="35"/>
    </row>
    <row r="92" spans="2:11" x14ac:dyDescent="0.25">
      <c r="C92" s="56" t="s">
        <v>7</v>
      </c>
      <c r="D92" s="52"/>
      <c r="E92" s="6"/>
      <c r="F92" s="19"/>
      <c r="G92" s="24" t="s">
        <v>2</v>
      </c>
      <c r="H92" s="24" t="s">
        <v>2</v>
      </c>
      <c r="I92" s="31"/>
      <c r="J92" s="31"/>
      <c r="K92" s="35"/>
    </row>
    <row r="93" spans="2:11" x14ac:dyDescent="0.25">
      <c r="C93" s="55"/>
      <c r="D93" s="52"/>
      <c r="E93" s="6"/>
      <c r="F93" s="19"/>
      <c r="G93" s="24"/>
      <c r="H93" s="24"/>
      <c r="I93" s="31"/>
      <c r="J93" s="31"/>
      <c r="K93" s="35"/>
    </row>
    <row r="94" spans="2:11" x14ac:dyDescent="0.25">
      <c r="C94" s="57" t="s">
        <v>8</v>
      </c>
      <c r="D94" s="52"/>
      <c r="E94" s="6"/>
      <c r="F94" s="19"/>
      <c r="G94" s="24"/>
      <c r="H94" s="24"/>
      <c r="I94" s="31"/>
      <c r="J94" s="31"/>
      <c r="K94" s="35"/>
    </row>
    <row r="95" spans="2:11" x14ac:dyDescent="0.25">
      <c r="B95" s="8" t="s">
        <v>879</v>
      </c>
      <c r="C95" s="58" t="s">
        <v>4624</v>
      </c>
      <c r="D95" s="52" t="s">
        <v>880</v>
      </c>
      <c r="E95" s="6" t="s">
        <v>782</v>
      </c>
      <c r="F95" s="19">
        <v>645</v>
      </c>
      <c r="G95" s="24">
        <v>63664.98</v>
      </c>
      <c r="H95" s="24">
        <v>2.86</v>
      </c>
      <c r="I95" s="31">
        <v>7.55</v>
      </c>
      <c r="J95" s="31"/>
      <c r="K95" s="35"/>
    </row>
    <row r="96" spans="2:11" x14ac:dyDescent="0.25">
      <c r="B96" s="8" t="s">
        <v>3022</v>
      </c>
      <c r="C96" s="58" t="s">
        <v>4623</v>
      </c>
      <c r="D96" s="52" t="s">
        <v>3023</v>
      </c>
      <c r="E96" s="6" t="s">
        <v>782</v>
      </c>
      <c r="F96" s="19">
        <v>626</v>
      </c>
      <c r="G96" s="24">
        <v>58003.48</v>
      </c>
      <c r="H96" s="24">
        <v>2.61</v>
      </c>
      <c r="I96" s="31">
        <v>8.2786000000000008</v>
      </c>
      <c r="J96" s="31"/>
      <c r="K96" s="35"/>
    </row>
    <row r="97" spans="2:11" x14ac:dyDescent="0.25">
      <c r="B97" s="8" t="s">
        <v>881</v>
      </c>
      <c r="C97" s="58" t="s">
        <v>4625</v>
      </c>
      <c r="D97" s="52" t="s">
        <v>882</v>
      </c>
      <c r="E97" s="6" t="s">
        <v>782</v>
      </c>
      <c r="F97" s="19">
        <v>585</v>
      </c>
      <c r="G97" s="24">
        <v>57419.33</v>
      </c>
      <c r="H97" s="24">
        <v>2.58</v>
      </c>
      <c r="I97" s="31">
        <v>7.5449999999999999</v>
      </c>
      <c r="J97" s="31"/>
      <c r="K97" s="35" t="s">
        <v>651</v>
      </c>
    </row>
    <row r="98" spans="2:11" x14ac:dyDescent="0.25">
      <c r="B98" s="8" t="s">
        <v>2063</v>
      </c>
      <c r="C98" s="58" t="s">
        <v>4626</v>
      </c>
      <c r="D98" s="52" t="s">
        <v>2064</v>
      </c>
      <c r="E98" s="6" t="s">
        <v>782</v>
      </c>
      <c r="F98" s="19">
        <v>430</v>
      </c>
      <c r="G98" s="24">
        <v>42051.89</v>
      </c>
      <c r="H98" s="24">
        <v>1.89</v>
      </c>
      <c r="I98" s="31">
        <v>7.45</v>
      </c>
      <c r="J98" s="31"/>
      <c r="K98" s="35"/>
    </row>
    <row r="99" spans="2:11" x14ac:dyDescent="0.25">
      <c r="C99" s="56" t="s">
        <v>191</v>
      </c>
      <c r="D99" s="52"/>
      <c r="E99" s="6"/>
      <c r="F99" s="19"/>
      <c r="G99" s="25">
        <v>221139.68</v>
      </c>
      <c r="H99" s="25">
        <v>9.94</v>
      </c>
      <c r="I99" s="31"/>
      <c r="J99" s="31"/>
      <c r="K99" s="35"/>
    </row>
    <row r="100" spans="2:11" x14ac:dyDescent="0.25">
      <c r="C100" s="55"/>
      <c r="D100" s="52"/>
      <c r="E100" s="6"/>
      <c r="F100" s="19"/>
      <c r="G100" s="24"/>
      <c r="H100" s="24"/>
      <c r="I100" s="31"/>
      <c r="J100" s="31"/>
      <c r="K100" s="35"/>
    </row>
    <row r="101" spans="2:11" x14ac:dyDescent="0.25">
      <c r="C101" s="57" t="s">
        <v>9</v>
      </c>
      <c r="D101" s="52"/>
      <c r="E101" s="6"/>
      <c r="F101" s="19"/>
      <c r="G101" s="24"/>
      <c r="H101" s="24"/>
      <c r="I101" s="31"/>
      <c r="J101" s="31"/>
      <c r="K101" s="35"/>
    </row>
    <row r="102" spans="2:11" x14ac:dyDescent="0.25">
      <c r="B102" s="8" t="s">
        <v>783</v>
      </c>
      <c r="C102" s="58" t="s">
        <v>784</v>
      </c>
      <c r="D102" s="52" t="s">
        <v>785</v>
      </c>
      <c r="E102" s="6" t="s">
        <v>202</v>
      </c>
      <c r="F102" s="19">
        <v>58000000</v>
      </c>
      <c r="G102" s="24">
        <v>58841.58</v>
      </c>
      <c r="H102" s="24">
        <v>2.64</v>
      </c>
      <c r="I102" s="31">
        <v>6.8480401999999998</v>
      </c>
      <c r="J102" s="31"/>
      <c r="K102" s="35"/>
    </row>
    <row r="103" spans="2:11" x14ac:dyDescent="0.25">
      <c r="B103" s="8" t="s">
        <v>786</v>
      </c>
      <c r="C103" s="58" t="s">
        <v>787</v>
      </c>
      <c r="D103" s="52" t="s">
        <v>788</v>
      </c>
      <c r="E103" s="6" t="s">
        <v>202</v>
      </c>
      <c r="F103" s="19">
        <v>15000000</v>
      </c>
      <c r="G103" s="24">
        <v>13946.93</v>
      </c>
      <c r="H103" s="24">
        <v>0.63</v>
      </c>
      <c r="I103" s="31">
        <v>7.5935676000000001</v>
      </c>
      <c r="J103" s="31"/>
      <c r="K103" s="35"/>
    </row>
    <row r="104" spans="2:11" x14ac:dyDescent="0.25">
      <c r="C104" s="56" t="s">
        <v>191</v>
      </c>
      <c r="D104" s="52"/>
      <c r="E104" s="6"/>
      <c r="F104" s="19"/>
      <c r="G104" s="25">
        <v>72788.509999999995</v>
      </c>
      <c r="H104" s="25">
        <v>3.27</v>
      </c>
      <c r="I104" s="31"/>
      <c r="J104" s="31"/>
      <c r="K104" s="35"/>
    </row>
    <row r="105" spans="2:11" x14ac:dyDescent="0.25">
      <c r="C105" s="55"/>
      <c r="D105" s="52"/>
      <c r="E105" s="6"/>
      <c r="F105" s="19"/>
      <c r="G105" s="24"/>
      <c r="H105" s="24"/>
      <c r="I105" s="31"/>
      <c r="J105" s="31"/>
      <c r="K105" s="35"/>
    </row>
    <row r="106" spans="2:11" x14ac:dyDescent="0.25">
      <c r="C106" s="57" t="s">
        <v>10</v>
      </c>
      <c r="D106" s="52"/>
      <c r="E106" s="6"/>
      <c r="F106" s="19"/>
      <c r="G106" s="24"/>
      <c r="H106" s="24"/>
      <c r="I106" s="31"/>
      <c r="J106" s="31"/>
      <c r="K106" s="35"/>
    </row>
    <row r="107" spans="2:11" x14ac:dyDescent="0.25">
      <c r="B107" s="8" t="s">
        <v>2852</v>
      </c>
      <c r="C107" s="58" t="s">
        <v>2853</v>
      </c>
      <c r="D107" s="52" t="s">
        <v>2854</v>
      </c>
      <c r="E107" s="6" t="s">
        <v>202</v>
      </c>
      <c r="F107" s="19">
        <v>99706300</v>
      </c>
      <c r="G107" s="24">
        <v>101630.03</v>
      </c>
      <c r="H107" s="24">
        <v>4.57</v>
      </c>
      <c r="I107" s="31">
        <v>7.5991144999999998</v>
      </c>
      <c r="J107" s="31"/>
      <c r="K107" s="35"/>
    </row>
    <row r="108" spans="2:11" x14ac:dyDescent="0.25">
      <c r="B108" s="8" t="s">
        <v>3025</v>
      </c>
      <c r="C108" s="58" t="s">
        <v>3026</v>
      </c>
      <c r="D108" s="52" t="s">
        <v>3027</v>
      </c>
      <c r="E108" s="6" t="s">
        <v>202</v>
      </c>
      <c r="F108" s="19">
        <v>63908500</v>
      </c>
      <c r="G108" s="24">
        <v>64550.91</v>
      </c>
      <c r="H108" s="24">
        <v>2.9</v>
      </c>
      <c r="I108" s="31">
        <v>7.6331800000000003</v>
      </c>
      <c r="J108" s="31"/>
      <c r="K108" s="35"/>
    </row>
    <row r="109" spans="2:11" x14ac:dyDescent="0.25">
      <c r="B109" s="8" t="s">
        <v>3028</v>
      </c>
      <c r="C109" s="58" t="s">
        <v>3029</v>
      </c>
      <c r="D109" s="52" t="s">
        <v>3030</v>
      </c>
      <c r="E109" s="6" t="s">
        <v>202</v>
      </c>
      <c r="F109" s="19">
        <v>28500000</v>
      </c>
      <c r="G109" s="24">
        <v>27706.16</v>
      </c>
      <c r="H109" s="24">
        <v>1.24</v>
      </c>
      <c r="I109" s="31">
        <v>7.5198523000000002</v>
      </c>
      <c r="J109" s="31"/>
      <c r="K109" s="35"/>
    </row>
    <row r="110" spans="2:11" x14ac:dyDescent="0.25">
      <c r="B110" s="8" t="s">
        <v>3031</v>
      </c>
      <c r="C110" s="58" t="s">
        <v>3032</v>
      </c>
      <c r="D110" s="52" t="s">
        <v>3033</v>
      </c>
      <c r="E110" s="6" t="s">
        <v>202</v>
      </c>
      <c r="F110" s="19">
        <v>10000000</v>
      </c>
      <c r="G110" s="24">
        <v>10197.530000000001</v>
      </c>
      <c r="H110" s="24">
        <v>0.46</v>
      </c>
      <c r="I110" s="31">
        <v>7.5768880999999997</v>
      </c>
      <c r="J110" s="31"/>
      <c r="K110" s="35"/>
    </row>
    <row r="111" spans="2:11" x14ac:dyDescent="0.25">
      <c r="B111" s="8" t="s">
        <v>1223</v>
      </c>
      <c r="C111" s="58" t="s">
        <v>1224</v>
      </c>
      <c r="D111" s="52" t="s">
        <v>1225</v>
      </c>
      <c r="E111" s="6" t="s">
        <v>202</v>
      </c>
      <c r="F111" s="19">
        <v>5000000</v>
      </c>
      <c r="G111" s="24">
        <v>5100.8999999999996</v>
      </c>
      <c r="H111" s="24">
        <v>0.23</v>
      </c>
      <c r="I111" s="31">
        <v>7.5734026999999999</v>
      </c>
      <c r="J111" s="31"/>
      <c r="K111" s="35"/>
    </row>
    <row r="112" spans="2:11" x14ac:dyDescent="0.25">
      <c r="B112" s="8" t="s">
        <v>3034</v>
      </c>
      <c r="C112" s="58" t="s">
        <v>3035</v>
      </c>
      <c r="D112" s="52" t="s">
        <v>3036</v>
      </c>
      <c r="E112" s="6" t="s">
        <v>202</v>
      </c>
      <c r="F112" s="19">
        <v>2500000</v>
      </c>
      <c r="G112" s="24">
        <v>2522.94</v>
      </c>
      <c r="H112" s="24">
        <v>0.11</v>
      </c>
      <c r="I112" s="31">
        <v>7.1277020000000002</v>
      </c>
      <c r="J112" s="31"/>
      <c r="K112" s="35"/>
    </row>
    <row r="113" spans="1:11" x14ac:dyDescent="0.25">
      <c r="B113" s="8" t="s">
        <v>3037</v>
      </c>
      <c r="C113" s="58" t="s">
        <v>3038</v>
      </c>
      <c r="D113" s="52" t="s">
        <v>3039</v>
      </c>
      <c r="E113" s="6" t="s">
        <v>202</v>
      </c>
      <c r="F113" s="19">
        <v>2500000</v>
      </c>
      <c r="G113" s="24">
        <v>2501.89</v>
      </c>
      <c r="H113" s="24">
        <v>0.11</v>
      </c>
      <c r="I113" s="31">
        <v>7.4790843999999996</v>
      </c>
      <c r="J113" s="31"/>
      <c r="K113" s="35"/>
    </row>
    <row r="114" spans="1:11" x14ac:dyDescent="0.25">
      <c r="B114" s="8" t="s">
        <v>3040</v>
      </c>
      <c r="C114" s="58" t="s">
        <v>3041</v>
      </c>
      <c r="D114" s="52" t="s">
        <v>3042</v>
      </c>
      <c r="E114" s="6" t="s">
        <v>202</v>
      </c>
      <c r="F114" s="19">
        <v>300</v>
      </c>
      <c r="G114" s="24">
        <v>0.31</v>
      </c>
      <c r="H114" s="24" t="s">
        <v>4579</v>
      </c>
      <c r="I114" s="31">
        <v>7.0736349000000001</v>
      </c>
      <c r="J114" s="31"/>
      <c r="K114" s="35"/>
    </row>
    <row r="115" spans="1:11" x14ac:dyDescent="0.25">
      <c r="C115" s="56" t="s">
        <v>191</v>
      </c>
      <c r="D115" s="52"/>
      <c r="E115" s="6"/>
      <c r="F115" s="19"/>
      <c r="G115" s="25">
        <v>214210.67</v>
      </c>
      <c r="H115" s="25">
        <v>9.6199999999999992</v>
      </c>
      <c r="I115" s="31"/>
      <c r="J115" s="31"/>
      <c r="K115" s="35"/>
    </row>
    <row r="116" spans="1:11" x14ac:dyDescent="0.25">
      <c r="C116" s="55"/>
      <c r="D116" s="52"/>
      <c r="E116" s="6"/>
      <c r="F116" s="19"/>
      <c r="G116" s="24"/>
      <c r="H116" s="24"/>
      <c r="I116" s="31"/>
      <c r="J116" s="31"/>
      <c r="K116" s="35"/>
    </row>
    <row r="117" spans="1:11" x14ac:dyDescent="0.25">
      <c r="C117" s="56" t="s">
        <v>11</v>
      </c>
      <c r="D117" s="52"/>
      <c r="E117" s="6"/>
      <c r="F117" s="19"/>
      <c r="G117" s="24" t="s">
        <v>2</v>
      </c>
      <c r="H117" s="24" t="s">
        <v>2</v>
      </c>
      <c r="I117" s="31"/>
      <c r="J117" s="31"/>
      <c r="K117" s="35"/>
    </row>
    <row r="118" spans="1:11" x14ac:dyDescent="0.25">
      <c r="C118" s="55"/>
      <c r="D118" s="52"/>
      <c r="E118" s="6"/>
      <c r="F118" s="19"/>
      <c r="G118" s="24"/>
      <c r="H118" s="24"/>
      <c r="I118" s="31"/>
      <c r="J118" s="31"/>
      <c r="K118" s="35"/>
    </row>
    <row r="119" spans="1:11" x14ac:dyDescent="0.25">
      <c r="A119" s="10"/>
      <c r="B119" s="28"/>
      <c r="C119" s="56" t="s">
        <v>13</v>
      </c>
      <c r="D119" s="52"/>
      <c r="E119" s="6"/>
      <c r="F119" s="19"/>
      <c r="G119" s="24"/>
      <c r="H119" s="24"/>
      <c r="I119" s="31"/>
      <c r="J119" s="31"/>
      <c r="K119" s="35"/>
    </row>
    <row r="120" spans="1:11" x14ac:dyDescent="0.25">
      <c r="A120" s="28"/>
      <c r="B120" s="28"/>
      <c r="C120" s="56" t="s">
        <v>14</v>
      </c>
      <c r="D120" s="52"/>
      <c r="E120" s="6"/>
      <c r="F120" s="19"/>
      <c r="G120" s="24" t="s">
        <v>2</v>
      </c>
      <c r="H120" s="24" t="s">
        <v>2</v>
      </c>
      <c r="I120" s="31"/>
      <c r="J120" s="31"/>
      <c r="K120" s="35"/>
    </row>
    <row r="121" spans="1:11" x14ac:dyDescent="0.25">
      <c r="A121" s="28"/>
      <c r="B121" s="28"/>
      <c r="C121" s="56"/>
      <c r="D121" s="52"/>
      <c r="E121" s="6"/>
      <c r="F121" s="19"/>
      <c r="G121" s="24"/>
      <c r="H121" s="24"/>
      <c r="I121" s="31"/>
      <c r="J121" s="31"/>
      <c r="K121" s="35"/>
    </row>
    <row r="122" spans="1:11" x14ac:dyDescent="0.25">
      <c r="C122" s="57" t="s">
        <v>15</v>
      </c>
      <c r="D122" s="52"/>
      <c r="E122" s="6"/>
      <c r="F122" s="19"/>
      <c r="G122" s="24"/>
      <c r="H122" s="24"/>
      <c r="I122" s="31"/>
      <c r="J122" s="31"/>
      <c r="K122" s="35"/>
    </row>
    <row r="123" spans="1:11" x14ac:dyDescent="0.25">
      <c r="B123" s="8" t="s">
        <v>1339</v>
      </c>
      <c r="C123" s="58" t="s">
        <v>692</v>
      </c>
      <c r="D123" s="52" t="s">
        <v>1340</v>
      </c>
      <c r="E123" s="6" t="s">
        <v>810</v>
      </c>
      <c r="F123" s="19">
        <v>14500</v>
      </c>
      <c r="G123" s="24">
        <v>67913.509999999995</v>
      </c>
      <c r="H123" s="24">
        <v>3.05</v>
      </c>
      <c r="I123" s="31">
        <v>7.1449999999999996</v>
      </c>
      <c r="J123" s="31"/>
      <c r="K123" s="35" t="s">
        <v>651</v>
      </c>
    </row>
    <row r="124" spans="1:11" x14ac:dyDescent="0.25">
      <c r="B124" s="8" t="s">
        <v>2099</v>
      </c>
      <c r="C124" s="58" t="s">
        <v>471</v>
      </c>
      <c r="D124" s="52" t="s">
        <v>2100</v>
      </c>
      <c r="E124" s="6" t="s">
        <v>1553</v>
      </c>
      <c r="F124" s="19">
        <v>5000</v>
      </c>
      <c r="G124" s="24">
        <v>23891.35</v>
      </c>
      <c r="H124" s="24">
        <v>1.07</v>
      </c>
      <c r="I124" s="31">
        <v>6.7750000000000004</v>
      </c>
      <c r="J124" s="31"/>
      <c r="K124" s="35" t="s">
        <v>651</v>
      </c>
    </row>
    <row r="125" spans="1:11" x14ac:dyDescent="0.25">
      <c r="B125" s="8" t="s">
        <v>819</v>
      </c>
      <c r="C125" s="58" t="s">
        <v>820</v>
      </c>
      <c r="D125" s="52" t="s">
        <v>821</v>
      </c>
      <c r="E125" s="6" t="s">
        <v>822</v>
      </c>
      <c r="F125" s="19">
        <v>2600</v>
      </c>
      <c r="G125" s="24">
        <v>12404.37</v>
      </c>
      <c r="H125" s="24">
        <v>0.56000000000000005</v>
      </c>
      <c r="I125" s="31">
        <v>6.7933000000000003</v>
      </c>
      <c r="J125" s="31"/>
      <c r="K125" s="35"/>
    </row>
    <row r="126" spans="1:11" x14ac:dyDescent="0.25">
      <c r="B126" s="8" t="s">
        <v>1692</v>
      </c>
      <c r="C126" s="58" t="s">
        <v>692</v>
      </c>
      <c r="D126" s="52" t="s">
        <v>1693</v>
      </c>
      <c r="E126" s="6" t="s">
        <v>810</v>
      </c>
      <c r="F126" s="19">
        <v>1000</v>
      </c>
      <c r="G126" s="24">
        <v>4759.26</v>
      </c>
      <c r="H126" s="24">
        <v>0.21</v>
      </c>
      <c r="I126" s="31">
        <v>6.915</v>
      </c>
      <c r="J126" s="31"/>
      <c r="K126" s="35" t="s">
        <v>651</v>
      </c>
    </row>
    <row r="127" spans="1:11" x14ac:dyDescent="0.25">
      <c r="C127" s="56" t="s">
        <v>191</v>
      </c>
      <c r="D127" s="52"/>
      <c r="E127" s="6"/>
      <c r="F127" s="19"/>
      <c r="G127" s="25">
        <v>108968.49</v>
      </c>
      <c r="H127" s="25">
        <v>4.8899999999999997</v>
      </c>
      <c r="I127" s="31"/>
      <c r="J127" s="31"/>
      <c r="K127" s="35"/>
    </row>
    <row r="128" spans="1:11" x14ac:dyDescent="0.25">
      <c r="C128" s="55"/>
      <c r="D128" s="52"/>
      <c r="E128" s="6"/>
      <c r="F128" s="19"/>
      <c r="G128" s="24"/>
      <c r="H128" s="24"/>
      <c r="I128" s="31"/>
      <c r="J128" s="31"/>
      <c r="K128" s="35"/>
    </row>
    <row r="129" spans="1:11" x14ac:dyDescent="0.25">
      <c r="C129" s="56" t="s">
        <v>16</v>
      </c>
      <c r="D129" s="52"/>
      <c r="E129" s="6"/>
      <c r="F129" s="19"/>
      <c r="G129" s="24" t="s">
        <v>2</v>
      </c>
      <c r="H129" s="24" t="s">
        <v>2</v>
      </c>
      <c r="I129" s="31"/>
      <c r="J129" s="31"/>
      <c r="K129" s="35"/>
    </row>
    <row r="130" spans="1:11" x14ac:dyDescent="0.25">
      <c r="C130" s="55"/>
      <c r="D130" s="52"/>
      <c r="E130" s="6"/>
      <c r="F130" s="19"/>
      <c r="G130" s="24"/>
      <c r="H130" s="24"/>
      <c r="I130" s="31"/>
      <c r="J130" s="31"/>
      <c r="K130" s="35"/>
    </row>
    <row r="131" spans="1:11" x14ac:dyDescent="0.25">
      <c r="C131" s="56" t="s">
        <v>17</v>
      </c>
      <c r="D131" s="52"/>
      <c r="E131" s="6"/>
      <c r="F131" s="19"/>
      <c r="G131" s="24" t="s">
        <v>2</v>
      </c>
      <c r="H131" s="24" t="s">
        <v>2</v>
      </c>
      <c r="I131" s="31"/>
      <c r="J131" s="31"/>
      <c r="K131" s="35"/>
    </row>
    <row r="132" spans="1:11" x14ac:dyDescent="0.25">
      <c r="C132" s="55"/>
      <c r="D132" s="52"/>
      <c r="E132" s="6"/>
      <c r="F132" s="19"/>
      <c r="G132" s="24"/>
      <c r="H132" s="24"/>
      <c r="I132" s="31"/>
      <c r="J132" s="31"/>
      <c r="K132" s="35"/>
    </row>
    <row r="133" spans="1:11" x14ac:dyDescent="0.25">
      <c r="C133" s="56" t="s">
        <v>18</v>
      </c>
      <c r="D133" s="52"/>
      <c r="E133" s="6"/>
      <c r="F133" s="19"/>
      <c r="G133" s="24" t="s">
        <v>2</v>
      </c>
      <c r="H133" s="24" t="s">
        <v>2</v>
      </c>
      <c r="I133" s="31"/>
      <c r="J133" s="31"/>
      <c r="K133" s="35"/>
    </row>
    <row r="134" spans="1:11" x14ac:dyDescent="0.25">
      <c r="C134" s="55"/>
      <c r="D134" s="52"/>
      <c r="E134" s="6"/>
      <c r="F134" s="19"/>
      <c r="G134" s="24"/>
      <c r="H134" s="24"/>
      <c r="I134" s="31"/>
      <c r="J134" s="31"/>
      <c r="K134" s="35"/>
    </row>
    <row r="135" spans="1:11" x14ac:dyDescent="0.25">
      <c r="A135" s="10"/>
      <c r="B135" s="28"/>
      <c r="C135" s="56" t="s">
        <v>19</v>
      </c>
      <c r="D135" s="52"/>
      <c r="E135" s="6"/>
      <c r="F135" s="19"/>
      <c r="G135" s="24"/>
      <c r="H135" s="24"/>
      <c r="I135" s="31"/>
      <c r="J135" s="31"/>
      <c r="K135" s="35"/>
    </row>
    <row r="136" spans="1:11" x14ac:dyDescent="0.25">
      <c r="A136" s="28"/>
      <c r="B136" s="28"/>
      <c r="C136" s="56" t="s">
        <v>20</v>
      </c>
      <c r="D136" s="52"/>
      <c r="E136" s="6"/>
      <c r="F136" s="19"/>
      <c r="G136" s="24" t="s">
        <v>2</v>
      </c>
      <c r="H136" s="24" t="s">
        <v>2</v>
      </c>
      <c r="I136" s="31"/>
      <c r="J136" s="31"/>
      <c r="K136" s="35"/>
    </row>
    <row r="137" spans="1:11" x14ac:dyDescent="0.25">
      <c r="A137" s="28"/>
      <c r="B137" s="28"/>
      <c r="C137" s="56"/>
      <c r="D137" s="52"/>
      <c r="E137" s="6"/>
      <c r="F137" s="19"/>
      <c r="G137" s="24"/>
      <c r="H137" s="24"/>
      <c r="I137" s="31"/>
      <c r="J137" s="31"/>
      <c r="K137" s="35"/>
    </row>
    <row r="138" spans="1:11" x14ac:dyDescent="0.25">
      <c r="C138" s="57" t="s">
        <v>21</v>
      </c>
      <c r="D138" s="52"/>
      <c r="E138" s="6"/>
      <c r="F138" s="19"/>
      <c r="G138" s="24"/>
      <c r="H138" s="24"/>
      <c r="I138" s="31"/>
      <c r="J138" s="31"/>
      <c r="K138" s="35"/>
    </row>
    <row r="139" spans="1:11" x14ac:dyDescent="0.25">
      <c r="B139" s="8" t="s">
        <v>889</v>
      </c>
      <c r="C139" s="58" t="s">
        <v>4628</v>
      </c>
      <c r="D139" s="52" t="s">
        <v>890</v>
      </c>
      <c r="E139" s="6" t="s">
        <v>891</v>
      </c>
      <c r="F139" s="19">
        <v>62093.423999999999</v>
      </c>
      <c r="G139" s="24">
        <v>7371.35</v>
      </c>
      <c r="H139" s="24">
        <v>0.33</v>
      </c>
      <c r="I139" s="31">
        <v>5.51</v>
      </c>
      <c r="J139" s="31"/>
      <c r="K139" s="35"/>
    </row>
    <row r="140" spans="1:11" x14ac:dyDescent="0.25">
      <c r="C140" s="56" t="s">
        <v>191</v>
      </c>
      <c r="D140" s="52"/>
      <c r="E140" s="6"/>
      <c r="F140" s="19"/>
      <c r="G140" s="25">
        <v>7371.35</v>
      </c>
      <c r="H140" s="25">
        <v>0.33</v>
      </c>
      <c r="I140" s="31"/>
      <c r="J140" s="31"/>
      <c r="K140" s="35"/>
    </row>
    <row r="141" spans="1:11" x14ac:dyDescent="0.25">
      <c r="C141" s="55"/>
      <c r="D141" s="52"/>
      <c r="E141" s="6"/>
      <c r="F141" s="19"/>
      <c r="G141" s="24"/>
      <c r="H141" s="24"/>
      <c r="I141" s="31"/>
      <c r="J141" s="31"/>
      <c r="K141" s="35"/>
    </row>
    <row r="142" spans="1:11" x14ac:dyDescent="0.25">
      <c r="C142" s="56" t="s">
        <v>22</v>
      </c>
      <c r="D142" s="52"/>
      <c r="E142" s="6"/>
      <c r="F142" s="19"/>
      <c r="G142" s="24" t="s">
        <v>2</v>
      </c>
      <c r="H142" s="24" t="s">
        <v>2</v>
      </c>
      <c r="I142" s="31"/>
      <c r="J142" s="31"/>
      <c r="K142" s="35"/>
    </row>
    <row r="143" spans="1:11" x14ac:dyDescent="0.25">
      <c r="C143" s="55"/>
      <c r="D143" s="52"/>
      <c r="E143" s="6"/>
      <c r="F143" s="19"/>
      <c r="G143" s="24"/>
      <c r="H143" s="24"/>
      <c r="I143" s="31"/>
      <c r="J143" s="31"/>
      <c r="K143" s="35"/>
    </row>
    <row r="144" spans="1:11" x14ac:dyDescent="0.25">
      <c r="C144" s="56" t="s">
        <v>23</v>
      </c>
      <c r="D144" s="52"/>
      <c r="E144" s="6"/>
      <c r="F144" s="19"/>
      <c r="G144" s="24" t="s">
        <v>2</v>
      </c>
      <c r="H144" s="24" t="s">
        <v>2</v>
      </c>
      <c r="I144" s="31"/>
      <c r="J144" s="31"/>
      <c r="K144" s="35"/>
    </row>
    <row r="145" spans="1:54" x14ac:dyDescent="0.25">
      <c r="C145" s="55"/>
      <c r="D145" s="52"/>
      <c r="E145" s="6"/>
      <c r="F145" s="19"/>
      <c r="G145" s="24"/>
      <c r="H145" s="24"/>
      <c r="I145" s="31"/>
      <c r="J145" s="31"/>
      <c r="K145" s="35"/>
    </row>
    <row r="146" spans="1:54" x14ac:dyDescent="0.25">
      <c r="C146" s="57" t="s">
        <v>24</v>
      </c>
      <c r="D146" s="52"/>
      <c r="E146" s="6"/>
      <c r="F146" s="19"/>
      <c r="G146" s="24"/>
      <c r="H146" s="24"/>
      <c r="I146" s="31"/>
      <c r="J146" s="31"/>
      <c r="K146" s="35"/>
    </row>
    <row r="147" spans="1:54" x14ac:dyDescent="0.25">
      <c r="B147" s="8" t="s">
        <v>203</v>
      </c>
      <c r="C147" s="58" t="s">
        <v>204</v>
      </c>
      <c r="D147" s="52"/>
      <c r="E147" s="6"/>
      <c r="F147" s="19"/>
      <c r="G147" s="24">
        <v>36995.68</v>
      </c>
      <c r="H147" s="24">
        <v>1.66</v>
      </c>
      <c r="I147" s="31"/>
      <c r="J147" s="31"/>
      <c r="K147" s="35"/>
    </row>
    <row r="148" spans="1:54" x14ac:dyDescent="0.25">
      <c r="C148" s="56" t="s">
        <v>191</v>
      </c>
      <c r="D148" s="52"/>
      <c r="E148" s="6"/>
      <c r="F148" s="19"/>
      <c r="G148" s="25">
        <v>36995.68</v>
      </c>
      <c r="H148" s="25">
        <v>1.66</v>
      </c>
      <c r="I148" s="31"/>
      <c r="J148" s="31"/>
      <c r="K148" s="35"/>
    </row>
    <row r="149" spans="1:54" x14ac:dyDescent="0.25">
      <c r="C149" s="55"/>
      <c r="D149" s="52"/>
      <c r="E149" s="6"/>
      <c r="F149" s="19"/>
      <c r="G149" s="24"/>
      <c r="H149" s="24"/>
      <c r="I149" s="31"/>
      <c r="J149" s="31"/>
      <c r="K149" s="35"/>
    </row>
    <row r="150" spans="1:54" x14ac:dyDescent="0.25">
      <c r="A150" s="10"/>
      <c r="B150" s="28"/>
      <c r="C150" s="56" t="s">
        <v>25</v>
      </c>
      <c r="D150" s="52"/>
      <c r="E150" s="6"/>
      <c r="F150" s="19"/>
      <c r="G150" s="24"/>
      <c r="H150" s="24"/>
      <c r="I150" s="31"/>
      <c r="J150" s="31"/>
      <c r="K150" s="35"/>
    </row>
    <row r="151" spans="1:54" s="2" customFormat="1" ht="13.5" x14ac:dyDescent="0.25">
      <c r="A151" s="28"/>
      <c r="B151" s="28"/>
      <c r="C151" s="55" t="s">
        <v>4578</v>
      </c>
      <c r="D151" s="52"/>
      <c r="E151" s="6"/>
      <c r="F151" s="19"/>
      <c r="G151" s="24" t="s">
        <v>2</v>
      </c>
      <c r="H151" s="24" t="s">
        <v>2</v>
      </c>
      <c r="I151" s="31"/>
      <c r="J151" s="31"/>
      <c r="K151" s="35"/>
      <c r="L151" s="3"/>
      <c r="AI151" s="3"/>
      <c r="AV151" s="3"/>
      <c r="AX151" s="3"/>
      <c r="BB151" s="3"/>
    </row>
    <row r="152" spans="1:54" x14ac:dyDescent="0.25">
      <c r="B152" s="8"/>
      <c r="C152" s="58" t="s">
        <v>205</v>
      </c>
      <c r="D152" s="52"/>
      <c r="E152" s="6"/>
      <c r="F152" s="19"/>
      <c r="G152" s="24">
        <v>16093.31</v>
      </c>
      <c r="H152" s="24">
        <v>0.75</v>
      </c>
      <c r="I152" s="31"/>
      <c r="J152" s="31"/>
      <c r="K152" s="35"/>
    </row>
    <row r="153" spans="1:54" x14ac:dyDescent="0.25">
      <c r="C153" s="56" t="s">
        <v>191</v>
      </c>
      <c r="D153" s="52"/>
      <c r="E153" s="6"/>
      <c r="F153" s="19"/>
      <c r="G153" s="25">
        <v>16093.31</v>
      </c>
      <c r="H153" s="25">
        <v>0.75</v>
      </c>
      <c r="I153" s="31"/>
      <c r="J153" s="31"/>
      <c r="K153" s="35"/>
    </row>
    <row r="154" spans="1:54" x14ac:dyDescent="0.25">
      <c r="C154" s="55"/>
      <c r="D154" s="52"/>
      <c r="E154" s="6"/>
      <c r="F154" s="19"/>
      <c r="G154" s="24"/>
      <c r="H154" s="24"/>
      <c r="I154" s="31"/>
      <c r="J154" s="31"/>
      <c r="K154" s="35"/>
    </row>
    <row r="155" spans="1:54" x14ac:dyDescent="0.25">
      <c r="C155" s="59" t="s">
        <v>206</v>
      </c>
      <c r="D155" s="53"/>
      <c r="E155" s="5"/>
      <c r="F155" s="20"/>
      <c r="G155" s="26">
        <v>2226027.2799999998</v>
      </c>
      <c r="H155" s="26">
        <v>99.999999999999986</v>
      </c>
      <c r="I155" s="32"/>
      <c r="J155" s="32"/>
      <c r="K155" s="36"/>
    </row>
    <row r="158" spans="1:54" x14ac:dyDescent="0.25">
      <c r="C158" s="1" t="s">
        <v>207</v>
      </c>
    </row>
    <row r="159" spans="1:54" x14ac:dyDescent="0.25">
      <c r="C159" s="37" t="s">
        <v>208</v>
      </c>
      <c r="D159" s="37"/>
      <c r="E159" s="37"/>
      <c r="F159" s="37"/>
      <c r="G159" s="37"/>
      <c r="H159" s="37"/>
      <c r="I159" s="37"/>
      <c r="J159" s="37"/>
      <c r="K159" s="37"/>
    </row>
    <row r="160" spans="1:54" x14ac:dyDescent="0.25">
      <c r="C160" s="2" t="s">
        <v>209</v>
      </c>
    </row>
    <row r="161" spans="1:256" x14ac:dyDescent="0.25">
      <c r="C161" s="2" t="s">
        <v>210</v>
      </c>
    </row>
    <row r="162" spans="1:256" ht="30" customHeight="1" x14ac:dyDescent="0.25">
      <c r="C162" s="164" t="s">
        <v>211</v>
      </c>
      <c r="D162" s="165"/>
      <c r="E162" s="165"/>
      <c r="F162" s="165"/>
      <c r="G162" s="165"/>
      <c r="H162" s="165"/>
      <c r="I162" s="165"/>
      <c r="J162" s="165"/>
      <c r="K162" s="165"/>
    </row>
    <row r="163" spans="1:256" x14ac:dyDescent="0.25">
      <c r="C163" s="2" t="s">
        <v>212</v>
      </c>
    </row>
    <row r="164" spans="1:256" x14ac:dyDescent="0.25">
      <c r="C164" s="2" t="s">
        <v>4620</v>
      </c>
    </row>
    <row r="166" spans="1:256" x14ac:dyDescent="0.25">
      <c r="C166" s="2" t="s">
        <v>5016</v>
      </c>
      <c r="E166" s="2" t="s">
        <v>2</v>
      </c>
    </row>
    <row r="168" spans="1:256" x14ac:dyDescent="0.25">
      <c r="C168" s="2" t="s">
        <v>5017</v>
      </c>
      <c r="E168" s="2" t="s">
        <v>2</v>
      </c>
    </row>
    <row r="170" spans="1:256" x14ac:dyDescent="0.25">
      <c r="C170" s="2" t="s">
        <v>5064</v>
      </c>
    </row>
    <row r="172" spans="1:256" x14ac:dyDescent="0.25">
      <c r="C172" s="2" t="s">
        <v>5065</v>
      </c>
    </row>
    <row r="173" spans="1:256" s="86" customFormat="1" ht="35.25" customHeight="1" x14ac:dyDescent="0.25">
      <c r="A173" s="82"/>
      <c r="B173" s="82"/>
      <c r="C173" s="87" t="s">
        <v>5022</v>
      </c>
      <c r="D173" s="91" t="s">
        <v>5023</v>
      </c>
      <c r="E173" s="91" t="s">
        <v>5024</v>
      </c>
      <c r="F173" s="83"/>
      <c r="G173" s="84"/>
      <c r="H173" s="84"/>
      <c r="I173" s="84"/>
      <c r="J173" s="84"/>
      <c r="K173" s="85"/>
      <c r="L173" s="85"/>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5"/>
      <c r="AJ173" s="82"/>
      <c r="AK173" s="82"/>
      <c r="AL173" s="82"/>
      <c r="AM173" s="82"/>
      <c r="AN173" s="82"/>
      <c r="AO173" s="82"/>
      <c r="AP173" s="82"/>
      <c r="AQ173" s="82"/>
      <c r="AR173" s="82"/>
      <c r="AS173" s="82"/>
      <c r="AT173" s="82"/>
      <c r="AU173" s="82"/>
      <c r="AV173" s="85"/>
      <c r="AW173" s="82"/>
      <c r="AX173" s="85"/>
      <c r="AY173" s="82"/>
      <c r="AZ173" s="82"/>
      <c r="BA173" s="82"/>
      <c r="BB173" s="85"/>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82"/>
      <c r="BZ173" s="82"/>
      <c r="CA173" s="82"/>
      <c r="CB173" s="82"/>
      <c r="CC173" s="82"/>
      <c r="CD173" s="82"/>
      <c r="CE173" s="82"/>
      <c r="CF173" s="82"/>
      <c r="CG173" s="82"/>
      <c r="CH173" s="82"/>
      <c r="CI173" s="82"/>
      <c r="CJ173" s="82"/>
      <c r="CK173" s="82"/>
      <c r="CL173" s="82"/>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82"/>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row>
    <row r="174" spans="1:256" s="86" customFormat="1" x14ac:dyDescent="0.25">
      <c r="A174" s="82"/>
      <c r="B174" s="82"/>
      <c r="C174" s="89" t="s">
        <v>5043</v>
      </c>
      <c r="D174" s="92">
        <v>15.1724</v>
      </c>
      <c r="E174" s="92">
        <v>15.438599999999999</v>
      </c>
      <c r="F174" s="83"/>
      <c r="G174" s="84"/>
      <c r="H174" s="84"/>
      <c r="I174" s="84"/>
      <c r="J174" s="84"/>
      <c r="K174" s="85"/>
      <c r="L174" s="85"/>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5"/>
      <c r="AJ174" s="82"/>
      <c r="AK174" s="82"/>
      <c r="AL174" s="82"/>
      <c r="AM174" s="82"/>
      <c r="AN174" s="82"/>
      <c r="AO174" s="82"/>
      <c r="AP174" s="82"/>
      <c r="AQ174" s="82"/>
      <c r="AR174" s="82"/>
      <c r="AS174" s="82"/>
      <c r="AT174" s="82"/>
      <c r="AU174" s="82"/>
      <c r="AV174" s="85"/>
      <c r="AW174" s="82"/>
      <c r="AX174" s="85"/>
      <c r="AY174" s="82"/>
      <c r="AZ174" s="82"/>
      <c r="BA174" s="82"/>
      <c r="BB174" s="85"/>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c r="CA174" s="82"/>
      <c r="CB174" s="82"/>
      <c r="CC174" s="82"/>
      <c r="CD174" s="82"/>
      <c r="CE174" s="82"/>
      <c r="CF174" s="82"/>
      <c r="CG174" s="82"/>
      <c r="CH174" s="82"/>
      <c r="CI174" s="82"/>
      <c r="CJ174" s="82"/>
      <c r="CK174" s="82"/>
      <c r="CL174" s="82"/>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82"/>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row>
    <row r="175" spans="1:256" s="86" customFormat="1" x14ac:dyDescent="0.25">
      <c r="A175" s="82"/>
      <c r="B175" s="82"/>
      <c r="C175" s="89" t="s">
        <v>5026</v>
      </c>
      <c r="D175" s="92">
        <v>16.076699999999999</v>
      </c>
      <c r="E175" s="92">
        <v>16.358799999999999</v>
      </c>
      <c r="F175" s="83"/>
      <c r="G175" s="84"/>
      <c r="H175" s="84"/>
      <c r="I175" s="84"/>
      <c r="J175" s="84"/>
      <c r="K175" s="85"/>
      <c r="L175" s="85"/>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5"/>
      <c r="AJ175" s="82"/>
      <c r="AK175" s="82"/>
      <c r="AL175" s="82"/>
      <c r="AM175" s="82"/>
      <c r="AN175" s="82"/>
      <c r="AO175" s="82"/>
      <c r="AP175" s="82"/>
      <c r="AQ175" s="82"/>
      <c r="AR175" s="82"/>
      <c r="AS175" s="82"/>
      <c r="AT175" s="82"/>
      <c r="AU175" s="82"/>
      <c r="AV175" s="85"/>
      <c r="AW175" s="82"/>
      <c r="AX175" s="85"/>
      <c r="AY175" s="82"/>
      <c r="AZ175" s="82"/>
      <c r="BA175" s="82"/>
      <c r="BB175" s="85"/>
      <c r="BC175" s="82"/>
      <c r="BD175" s="82"/>
      <c r="BE175" s="82"/>
      <c r="BF175" s="82"/>
      <c r="BG175" s="82"/>
      <c r="BH175" s="82"/>
      <c r="BI175" s="82"/>
      <c r="BJ175" s="82"/>
      <c r="BK175" s="82"/>
      <c r="BL175" s="82"/>
      <c r="BM175" s="82"/>
      <c r="BN175" s="82"/>
      <c r="BO175" s="82"/>
      <c r="BP175" s="82"/>
      <c r="BQ175" s="82"/>
      <c r="BR175" s="82"/>
      <c r="BS175" s="82"/>
      <c r="BT175" s="82"/>
      <c r="BU175" s="82"/>
      <c r="BV175" s="82"/>
      <c r="BW175" s="82"/>
      <c r="BX175" s="82"/>
      <c r="BY175" s="82"/>
      <c r="BZ175" s="82"/>
      <c r="CA175" s="82"/>
      <c r="CB175" s="82"/>
      <c r="CC175" s="82"/>
      <c r="CD175" s="82"/>
      <c r="CE175" s="82"/>
      <c r="CF175" s="82"/>
      <c r="CG175" s="82"/>
      <c r="CH175" s="82"/>
      <c r="CI175" s="82"/>
      <c r="CJ175" s="82"/>
      <c r="CK175" s="82"/>
      <c r="CL175" s="82"/>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82"/>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row>
    <row r="176" spans="1:256" s="86" customFormat="1" x14ac:dyDescent="0.25">
      <c r="A176" s="82"/>
      <c r="B176" s="82"/>
      <c r="C176" s="89" t="s">
        <v>5031</v>
      </c>
      <c r="D176" s="92">
        <v>15.6203</v>
      </c>
      <c r="E176" s="92">
        <v>15.894399999999999</v>
      </c>
      <c r="F176" s="83"/>
      <c r="G176" s="84"/>
      <c r="H176" s="84"/>
      <c r="I176" s="84"/>
      <c r="J176" s="84"/>
      <c r="K176" s="85"/>
      <c r="L176" s="85"/>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5"/>
      <c r="AJ176" s="82"/>
      <c r="AK176" s="82"/>
      <c r="AL176" s="82"/>
      <c r="AM176" s="82"/>
      <c r="AN176" s="82"/>
      <c r="AO176" s="82"/>
      <c r="AP176" s="82"/>
      <c r="AQ176" s="82"/>
      <c r="AR176" s="82"/>
      <c r="AS176" s="82"/>
      <c r="AT176" s="82"/>
      <c r="AU176" s="82"/>
      <c r="AV176" s="85"/>
      <c r="AW176" s="82"/>
      <c r="AX176" s="85"/>
      <c r="AY176" s="82"/>
      <c r="AZ176" s="82"/>
      <c r="BA176" s="82"/>
      <c r="BB176" s="85"/>
      <c r="BC176" s="82"/>
      <c r="BD176" s="82"/>
      <c r="BE176" s="82"/>
      <c r="BF176" s="82"/>
      <c r="BG176" s="82"/>
      <c r="BH176" s="82"/>
      <c r="BI176" s="82"/>
      <c r="BJ176" s="82"/>
      <c r="BK176" s="82"/>
      <c r="BL176" s="82"/>
      <c r="BM176" s="82"/>
      <c r="BN176" s="82"/>
      <c r="BO176" s="82"/>
      <c r="BP176" s="82"/>
      <c r="BQ176" s="82"/>
      <c r="BR176" s="82"/>
      <c r="BS176" s="82"/>
      <c r="BT176" s="82"/>
      <c r="BU176" s="82"/>
      <c r="BV176" s="82"/>
      <c r="BW176" s="82"/>
      <c r="BX176" s="82"/>
      <c r="BY176" s="82"/>
      <c r="BZ176" s="82"/>
      <c r="CA176" s="82"/>
      <c r="CB176" s="82"/>
      <c r="CC176" s="82"/>
      <c r="CD176" s="82"/>
      <c r="CE176" s="82"/>
      <c r="CF176" s="82"/>
      <c r="CG176" s="82"/>
      <c r="CH176" s="82"/>
      <c r="CI176" s="82"/>
      <c r="CJ176" s="82"/>
      <c r="CK176" s="82"/>
      <c r="CL176" s="82"/>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82"/>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row>
    <row r="177" spans="1:256" s="86" customFormat="1" x14ac:dyDescent="0.25">
      <c r="A177" s="82"/>
      <c r="B177" s="82"/>
      <c r="C177" s="89" t="s">
        <v>5044</v>
      </c>
      <c r="D177" s="92">
        <v>15.6921</v>
      </c>
      <c r="E177" s="92">
        <v>15.972799999999999</v>
      </c>
      <c r="F177" s="83"/>
      <c r="G177" s="84"/>
      <c r="H177" s="84"/>
      <c r="I177" s="84"/>
      <c r="J177" s="84"/>
      <c r="K177" s="85"/>
      <c r="L177" s="85"/>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5"/>
      <c r="AJ177" s="82"/>
      <c r="AK177" s="82"/>
      <c r="AL177" s="82"/>
      <c r="AM177" s="82"/>
      <c r="AN177" s="82"/>
      <c r="AO177" s="82"/>
      <c r="AP177" s="82"/>
      <c r="AQ177" s="82"/>
      <c r="AR177" s="82"/>
      <c r="AS177" s="82"/>
      <c r="AT177" s="82"/>
      <c r="AU177" s="82"/>
      <c r="AV177" s="85"/>
      <c r="AW177" s="82"/>
      <c r="AX177" s="85"/>
      <c r="AY177" s="82"/>
      <c r="AZ177" s="82"/>
      <c r="BA177" s="82"/>
      <c r="BB177" s="85"/>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c r="CE177" s="82"/>
      <c r="CF177" s="82"/>
      <c r="CG177" s="82"/>
      <c r="CH177" s="82"/>
      <c r="CI177" s="82"/>
      <c r="CJ177" s="82"/>
      <c r="CK177" s="82"/>
      <c r="CL177" s="82"/>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82"/>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row>
    <row r="178" spans="1:256" s="86" customFormat="1" x14ac:dyDescent="0.25">
      <c r="A178" s="82"/>
      <c r="B178" s="82"/>
      <c r="C178" s="89" t="s">
        <v>5028</v>
      </c>
      <c r="D178" s="92">
        <v>16.6248</v>
      </c>
      <c r="E178" s="92">
        <v>16.9222</v>
      </c>
      <c r="F178" s="83"/>
      <c r="G178" s="84"/>
      <c r="H178" s="84"/>
      <c r="I178" s="84"/>
      <c r="J178" s="84"/>
      <c r="K178" s="85"/>
      <c r="L178" s="85"/>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5"/>
      <c r="AJ178" s="82"/>
      <c r="AK178" s="82"/>
      <c r="AL178" s="82"/>
      <c r="AM178" s="82"/>
      <c r="AN178" s="82"/>
      <c r="AO178" s="82"/>
      <c r="AP178" s="82"/>
      <c r="AQ178" s="82"/>
      <c r="AR178" s="82"/>
      <c r="AS178" s="82"/>
      <c r="AT178" s="82"/>
      <c r="AU178" s="82"/>
      <c r="AV178" s="85"/>
      <c r="AW178" s="82"/>
      <c r="AX178" s="85"/>
      <c r="AY178" s="82"/>
      <c r="AZ178" s="82"/>
      <c r="BA178" s="82"/>
      <c r="BB178" s="85"/>
      <c r="BC178" s="82"/>
      <c r="BD178" s="82"/>
      <c r="BE178" s="82"/>
      <c r="BF178" s="82"/>
      <c r="BG178" s="82"/>
      <c r="BH178" s="82"/>
      <c r="BI178" s="82"/>
      <c r="BJ178" s="82"/>
      <c r="BK178" s="82"/>
      <c r="BL178" s="82"/>
      <c r="BM178" s="82"/>
      <c r="BN178" s="82"/>
      <c r="BO178" s="82"/>
      <c r="BP178" s="82"/>
      <c r="BQ178" s="82"/>
      <c r="BR178" s="82"/>
      <c r="BS178" s="82"/>
      <c r="BT178" s="82"/>
      <c r="BU178" s="82"/>
      <c r="BV178" s="82"/>
      <c r="BW178" s="82"/>
      <c r="BX178" s="82"/>
      <c r="BY178" s="82"/>
      <c r="BZ178" s="82"/>
      <c r="CA178" s="82"/>
      <c r="CB178" s="82"/>
      <c r="CC178" s="82"/>
      <c r="CD178" s="82"/>
      <c r="CE178" s="82"/>
      <c r="CF178" s="82"/>
      <c r="CG178" s="82"/>
      <c r="CH178" s="82"/>
      <c r="CI178" s="82"/>
      <c r="CJ178" s="82"/>
      <c r="CK178" s="82"/>
      <c r="CL178" s="82"/>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82"/>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row>
    <row r="179" spans="1:256" s="86" customFormat="1" x14ac:dyDescent="0.25">
      <c r="A179" s="82"/>
      <c r="B179" s="82"/>
      <c r="C179" s="89" t="s">
        <v>5034</v>
      </c>
      <c r="D179" s="92">
        <v>16.1616</v>
      </c>
      <c r="E179" s="92">
        <v>16.450700000000001</v>
      </c>
      <c r="F179" s="83"/>
      <c r="G179" s="84"/>
      <c r="H179" s="84"/>
      <c r="I179" s="84"/>
      <c r="J179" s="84"/>
      <c r="K179" s="85"/>
      <c r="L179" s="85"/>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5"/>
      <c r="AJ179" s="82"/>
      <c r="AK179" s="82"/>
      <c r="AL179" s="82"/>
      <c r="AM179" s="82"/>
      <c r="AN179" s="82"/>
      <c r="AO179" s="82"/>
      <c r="AP179" s="82"/>
      <c r="AQ179" s="82"/>
      <c r="AR179" s="82"/>
      <c r="AS179" s="82"/>
      <c r="AT179" s="82"/>
      <c r="AU179" s="82"/>
      <c r="AV179" s="85"/>
      <c r="AW179" s="82"/>
      <c r="AX179" s="85"/>
      <c r="AY179" s="82"/>
      <c r="AZ179" s="82"/>
      <c r="BA179" s="82"/>
      <c r="BB179" s="85"/>
      <c r="BC179" s="82"/>
      <c r="BD179" s="82"/>
      <c r="BE179" s="82"/>
      <c r="BF179" s="82"/>
      <c r="BG179" s="82"/>
      <c r="BH179" s="82"/>
      <c r="BI179" s="82"/>
      <c r="BJ179" s="82"/>
      <c r="BK179" s="82"/>
      <c r="BL179" s="82"/>
      <c r="BM179" s="82"/>
      <c r="BN179" s="82"/>
      <c r="BO179" s="82"/>
      <c r="BP179" s="82"/>
      <c r="BQ179" s="82"/>
      <c r="BR179" s="82"/>
      <c r="BS179" s="82"/>
      <c r="BT179" s="82"/>
      <c r="BU179" s="82"/>
      <c r="BV179" s="82"/>
      <c r="BW179" s="82"/>
      <c r="BX179" s="82"/>
      <c r="BY179" s="82"/>
      <c r="BZ179" s="82"/>
      <c r="CA179" s="82"/>
      <c r="CB179" s="82"/>
      <c r="CC179" s="82"/>
      <c r="CD179" s="82"/>
      <c r="CE179" s="82"/>
      <c r="CF179" s="82"/>
      <c r="CG179" s="82"/>
      <c r="CH179" s="82"/>
      <c r="CI179" s="82"/>
      <c r="CJ179" s="82"/>
      <c r="CK179" s="82"/>
      <c r="CL179" s="82"/>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82"/>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row>
    <row r="180" spans="1:256" s="86" customFormat="1" ht="85.15" customHeight="1" x14ac:dyDescent="0.25">
      <c r="A180" s="82"/>
      <c r="B180" s="82"/>
      <c r="C180" s="166" t="s">
        <v>5060</v>
      </c>
      <c r="D180" s="167"/>
      <c r="E180" s="168"/>
      <c r="F180" s="83"/>
      <c r="G180" s="84"/>
      <c r="H180" s="84"/>
      <c r="I180" s="84"/>
      <c r="J180" s="84"/>
      <c r="K180" s="85"/>
      <c r="L180" s="85"/>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5"/>
      <c r="AJ180" s="82"/>
      <c r="AK180" s="82"/>
      <c r="AL180" s="82"/>
      <c r="AM180" s="82"/>
      <c r="AN180" s="82"/>
      <c r="AO180" s="82"/>
      <c r="AP180" s="82"/>
      <c r="AQ180" s="82"/>
      <c r="AR180" s="82"/>
      <c r="AS180" s="82"/>
      <c r="AT180" s="82"/>
      <c r="AU180" s="82"/>
      <c r="AV180" s="85"/>
      <c r="AW180" s="82"/>
      <c r="AX180" s="85"/>
      <c r="AY180" s="82"/>
      <c r="AZ180" s="82"/>
      <c r="BA180" s="82"/>
      <c r="BB180" s="85"/>
      <c r="BC180" s="82"/>
      <c r="BD180" s="82"/>
      <c r="BE180" s="82"/>
      <c r="BF180" s="82"/>
      <c r="BG180" s="82"/>
      <c r="BH180" s="82"/>
      <c r="BI180" s="82"/>
      <c r="BJ180" s="82"/>
      <c r="BK180" s="82"/>
      <c r="BL180" s="82"/>
      <c r="BM180" s="82"/>
      <c r="BN180" s="82"/>
      <c r="BO180" s="82"/>
      <c r="BP180" s="82"/>
      <c r="BQ180" s="82"/>
      <c r="BR180" s="82"/>
      <c r="BS180" s="82"/>
      <c r="BT180" s="82"/>
      <c r="BU180" s="82"/>
      <c r="BV180" s="82"/>
      <c r="BW180" s="82"/>
      <c r="BX180" s="82"/>
      <c r="BY180" s="82"/>
      <c r="BZ180" s="82"/>
      <c r="CA180" s="82"/>
      <c r="CB180" s="82"/>
      <c r="CC180" s="82"/>
      <c r="CD180" s="82"/>
      <c r="CE180" s="82"/>
      <c r="CF180" s="82"/>
      <c r="CG180" s="82"/>
      <c r="CH180" s="82"/>
      <c r="CI180" s="82"/>
      <c r="CJ180" s="82"/>
      <c r="CK180" s="82"/>
      <c r="CL180" s="82"/>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82"/>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row>
    <row r="182" spans="1:256" x14ac:dyDescent="0.25">
      <c r="C182" s="2" t="s">
        <v>5066</v>
      </c>
      <c r="E182" s="2" t="s">
        <v>2</v>
      </c>
    </row>
    <row r="184" spans="1:256" x14ac:dyDescent="0.25">
      <c r="C184" s="2" t="s">
        <v>5067</v>
      </c>
      <c r="E184" s="2" t="s">
        <v>2</v>
      </c>
    </row>
    <row r="186" spans="1:256" x14ac:dyDescent="0.25">
      <c r="C186" s="2" t="s">
        <v>5018</v>
      </c>
      <c r="E186" s="2" t="s">
        <v>2</v>
      </c>
    </row>
    <row r="188" spans="1:256" x14ac:dyDescent="0.25">
      <c r="C188" s="2" t="s">
        <v>5019</v>
      </c>
      <c r="E188" s="2" t="s">
        <v>2</v>
      </c>
    </row>
    <row r="190" spans="1:256" x14ac:dyDescent="0.25">
      <c r="C190" s="2" t="s">
        <v>5020</v>
      </c>
      <c r="E190" s="99" t="s">
        <v>5182</v>
      </c>
    </row>
    <row r="192" spans="1:256" x14ac:dyDescent="0.25">
      <c r="C192" s="2" t="s">
        <v>5021</v>
      </c>
      <c r="E192" s="100" t="s">
        <v>5209</v>
      </c>
    </row>
    <row r="194" spans="3:5" x14ac:dyDescent="0.25">
      <c r="C194" s="2" t="s">
        <v>5068</v>
      </c>
      <c r="E194" s="2" t="s">
        <v>2</v>
      </c>
    </row>
    <row r="196" spans="3:5" x14ac:dyDescent="0.25">
      <c r="C196" s="1" t="s">
        <v>5250</v>
      </c>
      <c r="E196" s="162" t="s">
        <v>5251</v>
      </c>
    </row>
    <row r="197" spans="3:5" x14ac:dyDescent="0.25">
      <c r="E197" s="2" t="s">
        <v>5293</v>
      </c>
    </row>
  </sheetData>
  <mergeCells count="2">
    <mergeCell ref="C162:K162"/>
    <mergeCell ref="C180:E180"/>
  </mergeCells>
  <hyperlinks>
    <hyperlink ref="J2" location="'Index'!A1" display="'Index'!A1" xr:uid="{1AE4B25F-FA73-4266-A995-B4A0E145BDF9}"/>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40D39-FEA5-4B2A-9EEF-2F2D8892582D}">
  <sheetPr codeName="Sheet1"/>
  <dimension ref="A1:IV152"/>
  <sheetViews>
    <sheetView showGridLines="0" zoomScale="90" zoomScaleNormal="90" workbookViewId="0">
      <pane ySplit="6" topLeftCell="A13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3043</v>
      </c>
      <c r="J2" s="38" t="s">
        <v>4568</v>
      </c>
    </row>
    <row r="3" spans="1:54" ht="16.5" x14ac:dyDescent="0.3">
      <c r="C3" s="1" t="s">
        <v>28</v>
      </c>
      <c r="D3" s="21" t="s">
        <v>3044</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934</v>
      </c>
      <c r="C11" s="58" t="s">
        <v>935</v>
      </c>
      <c r="D11" s="52" t="s">
        <v>936</v>
      </c>
      <c r="E11" s="6" t="s">
        <v>146</v>
      </c>
      <c r="F11" s="19">
        <v>128473</v>
      </c>
      <c r="G11" s="24">
        <v>1805.3</v>
      </c>
      <c r="H11" s="24">
        <v>8.6300000000000008</v>
      </c>
      <c r="I11" s="31"/>
      <c r="J11" s="31"/>
      <c r="K11" s="35"/>
    </row>
    <row r="12" spans="1:54" x14ac:dyDescent="0.25">
      <c r="B12" s="8" t="s">
        <v>428</v>
      </c>
      <c r="C12" s="58" t="s">
        <v>429</v>
      </c>
      <c r="D12" s="52" t="s">
        <v>430</v>
      </c>
      <c r="E12" s="6" t="s">
        <v>120</v>
      </c>
      <c r="F12" s="19">
        <v>90370</v>
      </c>
      <c r="G12" s="24">
        <v>1683.14</v>
      </c>
      <c r="H12" s="24">
        <v>8.0399999999999991</v>
      </c>
      <c r="I12" s="31"/>
      <c r="J12" s="31"/>
      <c r="K12" s="35"/>
    </row>
    <row r="13" spans="1:54" x14ac:dyDescent="0.25">
      <c r="B13" s="8" t="s">
        <v>298</v>
      </c>
      <c r="C13" s="58" t="s">
        <v>299</v>
      </c>
      <c r="D13" s="52" t="s">
        <v>300</v>
      </c>
      <c r="E13" s="6" t="s">
        <v>301</v>
      </c>
      <c r="F13" s="19">
        <v>74106</v>
      </c>
      <c r="G13" s="24">
        <v>1569.71</v>
      </c>
      <c r="H13" s="24">
        <v>7.5</v>
      </c>
      <c r="I13" s="31"/>
      <c r="J13" s="31"/>
      <c r="K13" s="35"/>
    </row>
    <row r="14" spans="1:54" x14ac:dyDescent="0.25">
      <c r="B14" s="8" t="s">
        <v>624</v>
      </c>
      <c r="C14" s="58" t="s">
        <v>625</v>
      </c>
      <c r="D14" s="52" t="s">
        <v>626</v>
      </c>
      <c r="E14" s="6" t="s">
        <v>301</v>
      </c>
      <c r="F14" s="19">
        <v>446688</v>
      </c>
      <c r="G14" s="24">
        <v>1281.77</v>
      </c>
      <c r="H14" s="24">
        <v>6.12</v>
      </c>
      <c r="I14" s="31"/>
      <c r="J14" s="31"/>
      <c r="K14" s="35"/>
    </row>
    <row r="15" spans="1:54" x14ac:dyDescent="0.25">
      <c r="B15" s="8" t="s">
        <v>1187</v>
      </c>
      <c r="C15" s="58" t="s">
        <v>1188</v>
      </c>
      <c r="D15" s="52" t="s">
        <v>1189</v>
      </c>
      <c r="E15" s="6" t="s">
        <v>536</v>
      </c>
      <c r="F15" s="19">
        <v>116276</v>
      </c>
      <c r="G15" s="24">
        <v>1250.6600000000001</v>
      </c>
      <c r="H15" s="24">
        <v>5.98</v>
      </c>
      <c r="I15" s="31"/>
      <c r="J15" s="31"/>
      <c r="K15" s="35"/>
    </row>
    <row r="16" spans="1:54" x14ac:dyDescent="0.25">
      <c r="B16" s="8" t="s">
        <v>412</v>
      </c>
      <c r="C16" s="58" t="s">
        <v>413</v>
      </c>
      <c r="D16" s="52" t="s">
        <v>414</v>
      </c>
      <c r="E16" s="6" t="s">
        <v>120</v>
      </c>
      <c r="F16" s="19">
        <v>78451</v>
      </c>
      <c r="G16" s="24">
        <v>1149.6199999999999</v>
      </c>
      <c r="H16" s="24">
        <v>5.49</v>
      </c>
      <c r="I16" s="31"/>
      <c r="J16" s="31"/>
      <c r="K16" s="35"/>
    </row>
    <row r="17" spans="2:11" x14ac:dyDescent="0.25">
      <c r="B17" s="8" t="s">
        <v>1010</v>
      </c>
      <c r="C17" s="58" t="s">
        <v>1011</v>
      </c>
      <c r="D17" s="52" t="s">
        <v>1012</v>
      </c>
      <c r="E17" s="6" t="s">
        <v>342</v>
      </c>
      <c r="F17" s="19">
        <v>8665</v>
      </c>
      <c r="G17" s="24">
        <v>752.3</v>
      </c>
      <c r="H17" s="24">
        <v>3.59</v>
      </c>
      <c r="I17" s="31"/>
      <c r="J17" s="31"/>
      <c r="K17" s="35"/>
    </row>
    <row r="18" spans="2:11" x14ac:dyDescent="0.25">
      <c r="B18" s="8" t="s">
        <v>1178</v>
      </c>
      <c r="C18" s="58" t="s">
        <v>1179</v>
      </c>
      <c r="D18" s="52" t="s">
        <v>1180</v>
      </c>
      <c r="E18" s="6" t="s">
        <v>120</v>
      </c>
      <c r="F18" s="19">
        <v>52837</v>
      </c>
      <c r="G18" s="24">
        <v>717.05</v>
      </c>
      <c r="H18" s="24">
        <v>3.43</v>
      </c>
      <c r="I18" s="31"/>
      <c r="J18" s="31"/>
      <c r="K18" s="35"/>
    </row>
    <row r="19" spans="2:11" x14ac:dyDescent="0.25">
      <c r="B19" s="8" t="s">
        <v>41</v>
      </c>
      <c r="C19" s="58" t="s">
        <v>42</v>
      </c>
      <c r="D19" s="52" t="s">
        <v>43</v>
      </c>
      <c r="E19" s="6" t="s">
        <v>44</v>
      </c>
      <c r="F19" s="19">
        <v>41968</v>
      </c>
      <c r="G19" s="24">
        <v>577.14</v>
      </c>
      <c r="H19" s="24">
        <v>2.76</v>
      </c>
      <c r="I19" s="31"/>
      <c r="J19" s="31"/>
      <c r="K19" s="35"/>
    </row>
    <row r="20" spans="2:11" x14ac:dyDescent="0.25">
      <c r="B20" s="8" t="s">
        <v>73</v>
      </c>
      <c r="C20" s="58" t="s">
        <v>74</v>
      </c>
      <c r="D20" s="52" t="s">
        <v>75</v>
      </c>
      <c r="E20" s="6" t="s">
        <v>76</v>
      </c>
      <c r="F20" s="19">
        <v>21451</v>
      </c>
      <c r="G20" s="24">
        <v>565.38</v>
      </c>
      <c r="H20" s="24">
        <v>2.7</v>
      </c>
      <c r="I20" s="31"/>
      <c r="J20" s="31"/>
      <c r="K20" s="35"/>
    </row>
    <row r="21" spans="2:11" x14ac:dyDescent="0.25">
      <c r="B21" s="8" t="s">
        <v>421</v>
      </c>
      <c r="C21" s="58" t="s">
        <v>422</v>
      </c>
      <c r="D21" s="52" t="s">
        <v>423</v>
      </c>
      <c r="E21" s="6" t="s">
        <v>66</v>
      </c>
      <c r="F21" s="19">
        <v>30691</v>
      </c>
      <c r="G21" s="24">
        <v>431.12</v>
      </c>
      <c r="H21" s="24">
        <v>2.06</v>
      </c>
      <c r="I21" s="31"/>
      <c r="J21" s="31"/>
      <c r="K21" s="35"/>
    </row>
    <row r="22" spans="2:11" x14ac:dyDescent="0.25">
      <c r="B22" s="8" t="s">
        <v>418</v>
      </c>
      <c r="C22" s="58" t="s">
        <v>419</v>
      </c>
      <c r="D22" s="52" t="s">
        <v>420</v>
      </c>
      <c r="E22" s="6" t="s">
        <v>273</v>
      </c>
      <c r="F22" s="19">
        <v>21946</v>
      </c>
      <c r="G22" s="24">
        <v>406.44</v>
      </c>
      <c r="H22" s="24">
        <v>1.94</v>
      </c>
      <c r="I22" s="31"/>
      <c r="J22" s="31"/>
      <c r="K22" s="35"/>
    </row>
    <row r="23" spans="2:11" x14ac:dyDescent="0.25">
      <c r="B23" s="8" t="s">
        <v>602</v>
      </c>
      <c r="C23" s="58" t="s">
        <v>603</v>
      </c>
      <c r="D23" s="52" t="s">
        <v>604</v>
      </c>
      <c r="E23" s="6" t="s">
        <v>605</v>
      </c>
      <c r="F23" s="19">
        <v>88883</v>
      </c>
      <c r="G23" s="24">
        <v>390.24</v>
      </c>
      <c r="H23" s="24">
        <v>1.86</v>
      </c>
      <c r="I23" s="31"/>
      <c r="J23" s="31"/>
      <c r="K23" s="35"/>
    </row>
    <row r="24" spans="2:11" x14ac:dyDescent="0.25">
      <c r="B24" s="8" t="s">
        <v>1181</v>
      </c>
      <c r="C24" s="58" t="s">
        <v>1182</v>
      </c>
      <c r="D24" s="52" t="s">
        <v>1183</v>
      </c>
      <c r="E24" s="6" t="s">
        <v>154</v>
      </c>
      <c r="F24" s="19">
        <v>20913</v>
      </c>
      <c r="G24" s="24">
        <v>369.26</v>
      </c>
      <c r="H24" s="24">
        <v>1.76</v>
      </c>
      <c r="I24" s="31"/>
      <c r="J24" s="31"/>
      <c r="K24" s="35"/>
    </row>
    <row r="25" spans="2:11" x14ac:dyDescent="0.25">
      <c r="B25" s="8" t="s">
        <v>415</v>
      </c>
      <c r="C25" s="58" t="s">
        <v>416</v>
      </c>
      <c r="D25" s="52" t="s">
        <v>417</v>
      </c>
      <c r="E25" s="6" t="s">
        <v>66</v>
      </c>
      <c r="F25" s="19">
        <v>15973</v>
      </c>
      <c r="G25" s="24">
        <v>324.49</v>
      </c>
      <c r="H25" s="24">
        <v>1.55</v>
      </c>
      <c r="I25" s="31"/>
      <c r="J25" s="31"/>
      <c r="K25" s="35"/>
    </row>
    <row r="26" spans="2:11" x14ac:dyDescent="0.25">
      <c r="B26" s="8" t="s">
        <v>221</v>
      </c>
      <c r="C26" s="58" t="s">
        <v>222</v>
      </c>
      <c r="D26" s="52" t="s">
        <v>223</v>
      </c>
      <c r="E26" s="6" t="s">
        <v>224</v>
      </c>
      <c r="F26" s="19">
        <v>10430</v>
      </c>
      <c r="G26" s="24">
        <v>316.64999999999998</v>
      </c>
      <c r="H26" s="24">
        <v>1.51</v>
      </c>
      <c r="I26" s="31"/>
      <c r="J26" s="31"/>
      <c r="K26" s="35"/>
    </row>
    <row r="27" spans="2:11" x14ac:dyDescent="0.25">
      <c r="B27" s="8" t="s">
        <v>903</v>
      </c>
      <c r="C27" s="58" t="s">
        <v>904</v>
      </c>
      <c r="D27" s="52" t="s">
        <v>905</v>
      </c>
      <c r="E27" s="6" t="s">
        <v>139</v>
      </c>
      <c r="F27" s="19">
        <v>8082</v>
      </c>
      <c r="G27" s="24">
        <v>265.3</v>
      </c>
      <c r="H27" s="24">
        <v>1.27</v>
      </c>
      <c r="I27" s="31"/>
      <c r="J27" s="31"/>
      <c r="K27" s="35"/>
    </row>
    <row r="28" spans="2:11" x14ac:dyDescent="0.25">
      <c r="B28" s="8" t="s">
        <v>336</v>
      </c>
      <c r="C28" s="58" t="s">
        <v>337</v>
      </c>
      <c r="D28" s="52" t="s">
        <v>338</v>
      </c>
      <c r="E28" s="6" t="s">
        <v>66</v>
      </c>
      <c r="F28" s="19">
        <v>23546</v>
      </c>
      <c r="G28" s="24">
        <v>252.37</v>
      </c>
      <c r="H28" s="24">
        <v>1.21</v>
      </c>
      <c r="I28" s="31"/>
      <c r="J28" s="31"/>
      <c r="K28" s="35"/>
    </row>
    <row r="29" spans="2:11" x14ac:dyDescent="0.25">
      <c r="B29" s="8" t="s">
        <v>329</v>
      </c>
      <c r="C29" s="58" t="s">
        <v>330</v>
      </c>
      <c r="D29" s="52" t="s">
        <v>331</v>
      </c>
      <c r="E29" s="6" t="s">
        <v>332</v>
      </c>
      <c r="F29" s="19">
        <v>13887</v>
      </c>
      <c r="G29" s="24">
        <v>251.38</v>
      </c>
      <c r="H29" s="24">
        <v>1.2</v>
      </c>
      <c r="I29" s="31"/>
      <c r="J29" s="31"/>
      <c r="K29" s="35"/>
    </row>
    <row r="30" spans="2:11" x14ac:dyDescent="0.25">
      <c r="B30" s="8" t="s">
        <v>596</v>
      </c>
      <c r="C30" s="58" t="s">
        <v>597</v>
      </c>
      <c r="D30" s="52" t="s">
        <v>598</v>
      </c>
      <c r="E30" s="6" t="s">
        <v>214</v>
      </c>
      <c r="F30" s="19">
        <v>4562</v>
      </c>
      <c r="G30" s="24">
        <v>244.91</v>
      </c>
      <c r="H30" s="24">
        <v>1.17</v>
      </c>
      <c r="I30" s="31"/>
      <c r="J30" s="31"/>
      <c r="K30" s="35"/>
    </row>
    <row r="31" spans="2:11" x14ac:dyDescent="0.25">
      <c r="B31" s="8" t="s">
        <v>59</v>
      </c>
      <c r="C31" s="58" t="s">
        <v>60</v>
      </c>
      <c r="D31" s="52" t="s">
        <v>61</v>
      </c>
      <c r="E31" s="6" t="s">
        <v>62</v>
      </c>
      <c r="F31" s="19">
        <v>23138</v>
      </c>
      <c r="G31" s="24">
        <v>232.48</v>
      </c>
      <c r="H31" s="24">
        <v>1.1100000000000001</v>
      </c>
      <c r="I31" s="31"/>
      <c r="J31" s="31"/>
      <c r="K31" s="35"/>
    </row>
    <row r="32" spans="2:11" x14ac:dyDescent="0.25">
      <c r="B32" s="8" t="s">
        <v>1093</v>
      </c>
      <c r="C32" s="58" t="s">
        <v>1094</v>
      </c>
      <c r="D32" s="52" t="s">
        <v>1095</v>
      </c>
      <c r="E32" s="6" t="s">
        <v>84</v>
      </c>
      <c r="F32" s="19">
        <v>7461</v>
      </c>
      <c r="G32" s="24">
        <v>231.29</v>
      </c>
      <c r="H32" s="24">
        <v>1.1100000000000001</v>
      </c>
      <c r="I32" s="31"/>
      <c r="J32" s="31"/>
      <c r="K32" s="35"/>
    </row>
    <row r="33" spans="2:11" x14ac:dyDescent="0.25">
      <c r="B33" s="8" t="s">
        <v>615</v>
      </c>
      <c r="C33" s="58" t="s">
        <v>616</v>
      </c>
      <c r="D33" s="52" t="s">
        <v>617</v>
      </c>
      <c r="E33" s="6" t="s">
        <v>342</v>
      </c>
      <c r="F33" s="19">
        <v>20253</v>
      </c>
      <c r="G33" s="24">
        <v>228.71</v>
      </c>
      <c r="H33" s="24">
        <v>1.0900000000000001</v>
      </c>
      <c r="I33" s="31"/>
      <c r="J33" s="31"/>
      <c r="K33" s="35"/>
    </row>
    <row r="34" spans="2:11" x14ac:dyDescent="0.25">
      <c r="B34" s="8" t="s">
        <v>1169</v>
      </c>
      <c r="C34" s="58" t="s">
        <v>1170</v>
      </c>
      <c r="D34" s="52" t="s">
        <v>1171</v>
      </c>
      <c r="E34" s="6" t="s">
        <v>62</v>
      </c>
      <c r="F34" s="19">
        <v>21457</v>
      </c>
      <c r="G34" s="24">
        <v>223.61</v>
      </c>
      <c r="H34" s="24">
        <v>1.07</v>
      </c>
      <c r="I34" s="31"/>
      <c r="J34" s="31"/>
      <c r="K34" s="35"/>
    </row>
    <row r="35" spans="2:11" x14ac:dyDescent="0.25">
      <c r="B35" s="8" t="s">
        <v>1084</v>
      </c>
      <c r="C35" s="58" t="s">
        <v>1085</v>
      </c>
      <c r="D35" s="52" t="s">
        <v>1086</v>
      </c>
      <c r="E35" s="6" t="s">
        <v>58</v>
      </c>
      <c r="F35" s="19">
        <v>63077</v>
      </c>
      <c r="G35" s="24">
        <v>222.16</v>
      </c>
      <c r="H35" s="24">
        <v>1.06</v>
      </c>
      <c r="I35" s="31"/>
      <c r="J35" s="31"/>
      <c r="K35" s="35"/>
    </row>
    <row r="36" spans="2:11" x14ac:dyDescent="0.25">
      <c r="B36" s="8" t="s">
        <v>51</v>
      </c>
      <c r="C36" s="58" t="s">
        <v>52</v>
      </c>
      <c r="D36" s="52" t="s">
        <v>53</v>
      </c>
      <c r="E36" s="6" t="s">
        <v>54</v>
      </c>
      <c r="F36" s="19">
        <v>5295</v>
      </c>
      <c r="G36" s="24">
        <v>219.39</v>
      </c>
      <c r="H36" s="24">
        <v>1.05</v>
      </c>
      <c r="I36" s="31"/>
      <c r="J36" s="31"/>
      <c r="K36" s="35"/>
    </row>
    <row r="37" spans="2:11" x14ac:dyDescent="0.25">
      <c r="B37" s="8" t="s">
        <v>897</v>
      </c>
      <c r="C37" s="58" t="s">
        <v>898</v>
      </c>
      <c r="D37" s="52" t="s">
        <v>899</v>
      </c>
      <c r="E37" s="6" t="s">
        <v>139</v>
      </c>
      <c r="F37" s="19">
        <v>82562</v>
      </c>
      <c r="G37" s="24">
        <v>218.46</v>
      </c>
      <c r="H37" s="24">
        <v>1.04</v>
      </c>
      <c r="I37" s="31"/>
      <c r="J37" s="31"/>
      <c r="K37" s="35"/>
    </row>
    <row r="38" spans="2:11" x14ac:dyDescent="0.25">
      <c r="B38" s="8" t="s">
        <v>48</v>
      </c>
      <c r="C38" s="58" t="s">
        <v>49</v>
      </c>
      <c r="D38" s="52" t="s">
        <v>50</v>
      </c>
      <c r="E38" s="6" t="s">
        <v>44</v>
      </c>
      <c r="F38" s="19">
        <v>15971</v>
      </c>
      <c r="G38" s="24">
        <v>214.92</v>
      </c>
      <c r="H38" s="24">
        <v>1.03</v>
      </c>
      <c r="I38" s="31"/>
      <c r="J38" s="31"/>
      <c r="K38" s="35"/>
    </row>
    <row r="39" spans="2:11" x14ac:dyDescent="0.25">
      <c r="B39" s="8" t="s">
        <v>55</v>
      </c>
      <c r="C39" s="58" t="s">
        <v>56</v>
      </c>
      <c r="D39" s="52" t="s">
        <v>57</v>
      </c>
      <c r="E39" s="6" t="s">
        <v>58</v>
      </c>
      <c r="F39" s="19">
        <v>1515</v>
      </c>
      <c r="G39" s="24">
        <v>213.84</v>
      </c>
      <c r="H39" s="24">
        <v>1.02</v>
      </c>
      <c r="I39" s="31"/>
      <c r="J39" s="31"/>
      <c r="K39" s="35"/>
    </row>
    <row r="40" spans="2:11" x14ac:dyDescent="0.25">
      <c r="B40" s="8" t="s">
        <v>1066</v>
      </c>
      <c r="C40" s="58" t="s">
        <v>1067</v>
      </c>
      <c r="D40" s="52" t="s">
        <v>1068</v>
      </c>
      <c r="E40" s="6" t="s">
        <v>58</v>
      </c>
      <c r="F40" s="19">
        <v>2184</v>
      </c>
      <c r="G40" s="24">
        <v>212.2</v>
      </c>
      <c r="H40" s="24">
        <v>1.01</v>
      </c>
      <c r="I40" s="31"/>
      <c r="J40" s="31"/>
      <c r="K40" s="35"/>
    </row>
    <row r="41" spans="2:11" x14ac:dyDescent="0.25">
      <c r="B41" s="8" t="s">
        <v>70</v>
      </c>
      <c r="C41" s="58" t="s">
        <v>71</v>
      </c>
      <c r="D41" s="52" t="s">
        <v>72</v>
      </c>
      <c r="E41" s="6" t="s">
        <v>44</v>
      </c>
      <c r="F41" s="19">
        <v>53439</v>
      </c>
      <c r="G41" s="24">
        <v>209.61</v>
      </c>
      <c r="H41" s="24">
        <v>1</v>
      </c>
      <c r="I41" s="31"/>
      <c r="J41" s="31"/>
      <c r="K41" s="35"/>
    </row>
    <row r="42" spans="2:11" x14ac:dyDescent="0.25">
      <c r="B42" s="8" t="s">
        <v>1175</v>
      </c>
      <c r="C42" s="58" t="s">
        <v>1176</v>
      </c>
      <c r="D42" s="52" t="s">
        <v>1177</v>
      </c>
      <c r="E42" s="6" t="s">
        <v>62</v>
      </c>
      <c r="F42" s="19">
        <v>11660</v>
      </c>
      <c r="G42" s="24">
        <v>207.57</v>
      </c>
      <c r="H42" s="24">
        <v>0.99</v>
      </c>
      <c r="I42" s="31"/>
      <c r="J42" s="31"/>
      <c r="K42" s="35"/>
    </row>
    <row r="43" spans="2:11" x14ac:dyDescent="0.25">
      <c r="B43" s="8" t="s">
        <v>900</v>
      </c>
      <c r="C43" s="58" t="s">
        <v>901</v>
      </c>
      <c r="D43" s="52" t="s">
        <v>902</v>
      </c>
      <c r="E43" s="6" t="s">
        <v>76</v>
      </c>
      <c r="F43" s="19">
        <v>4669</v>
      </c>
      <c r="G43" s="24">
        <v>205.62</v>
      </c>
      <c r="H43" s="24">
        <v>0.98</v>
      </c>
      <c r="I43" s="31"/>
      <c r="J43" s="31"/>
      <c r="K43" s="35"/>
    </row>
    <row r="44" spans="2:11" x14ac:dyDescent="0.25">
      <c r="B44" s="8" t="s">
        <v>77</v>
      </c>
      <c r="C44" s="58" t="s">
        <v>78</v>
      </c>
      <c r="D44" s="52" t="s">
        <v>79</v>
      </c>
      <c r="E44" s="6" t="s">
        <v>80</v>
      </c>
      <c r="F44" s="19">
        <v>16763</v>
      </c>
      <c r="G44" s="24">
        <v>205.58</v>
      </c>
      <c r="H44" s="24">
        <v>0.98</v>
      </c>
      <c r="I44" s="31"/>
      <c r="J44" s="31"/>
      <c r="K44" s="35"/>
    </row>
    <row r="45" spans="2:11" x14ac:dyDescent="0.25">
      <c r="B45" s="8" t="s">
        <v>906</v>
      </c>
      <c r="C45" s="58" t="s">
        <v>907</v>
      </c>
      <c r="D45" s="52" t="s">
        <v>908</v>
      </c>
      <c r="E45" s="6" t="s">
        <v>58</v>
      </c>
      <c r="F45" s="19">
        <v>2877</v>
      </c>
      <c r="G45" s="24">
        <v>203.5</v>
      </c>
      <c r="H45" s="24">
        <v>0.97</v>
      </c>
      <c r="I45" s="31"/>
      <c r="J45" s="31"/>
      <c r="K45" s="35"/>
    </row>
    <row r="46" spans="2:11" x14ac:dyDescent="0.25">
      <c r="B46" s="8" t="s">
        <v>45</v>
      </c>
      <c r="C46" s="58" t="s">
        <v>46</v>
      </c>
      <c r="D46" s="52" t="s">
        <v>47</v>
      </c>
      <c r="E46" s="6" t="s">
        <v>44</v>
      </c>
      <c r="F46" s="19">
        <v>25478</v>
      </c>
      <c r="G46" s="24">
        <v>203.3</v>
      </c>
      <c r="H46" s="24">
        <v>0.97</v>
      </c>
      <c r="I46" s="31"/>
      <c r="J46" s="31"/>
      <c r="K46" s="35"/>
    </row>
    <row r="47" spans="2:11" x14ac:dyDescent="0.25">
      <c r="B47" s="8" t="s">
        <v>81</v>
      </c>
      <c r="C47" s="58" t="s">
        <v>82</v>
      </c>
      <c r="D47" s="52" t="s">
        <v>83</v>
      </c>
      <c r="E47" s="6" t="s">
        <v>84</v>
      </c>
      <c r="F47" s="19">
        <v>1801</v>
      </c>
      <c r="G47" s="24">
        <v>202.67</v>
      </c>
      <c r="H47" s="24">
        <v>0.97</v>
      </c>
      <c r="I47" s="31"/>
      <c r="J47" s="31"/>
      <c r="K47" s="35"/>
    </row>
    <row r="48" spans="2:11" x14ac:dyDescent="0.25">
      <c r="B48" s="8" t="s">
        <v>437</v>
      </c>
      <c r="C48" s="58" t="s">
        <v>438</v>
      </c>
      <c r="D48" s="52" t="s">
        <v>439</v>
      </c>
      <c r="E48" s="6" t="s">
        <v>215</v>
      </c>
      <c r="F48" s="19">
        <v>20880</v>
      </c>
      <c r="G48" s="24">
        <v>199.74</v>
      </c>
      <c r="H48" s="24">
        <v>0.95</v>
      </c>
      <c r="I48" s="31"/>
      <c r="J48" s="31"/>
      <c r="K48" s="35"/>
    </row>
    <row r="49" spans="2:11" x14ac:dyDescent="0.25">
      <c r="B49" s="8" t="s">
        <v>1184</v>
      </c>
      <c r="C49" s="58" t="s">
        <v>1185</v>
      </c>
      <c r="D49" s="52" t="s">
        <v>1186</v>
      </c>
      <c r="E49" s="6" t="s">
        <v>62</v>
      </c>
      <c r="F49" s="19">
        <v>83368</v>
      </c>
      <c r="G49" s="24">
        <v>197.12</v>
      </c>
      <c r="H49" s="24">
        <v>0.94</v>
      </c>
      <c r="I49" s="31"/>
      <c r="J49" s="31"/>
      <c r="K49" s="35"/>
    </row>
    <row r="50" spans="2:11" x14ac:dyDescent="0.25">
      <c r="B50" s="8" t="s">
        <v>464</v>
      </c>
      <c r="C50" s="58" t="s">
        <v>465</v>
      </c>
      <c r="D50" s="52" t="s">
        <v>466</v>
      </c>
      <c r="E50" s="6" t="s">
        <v>58</v>
      </c>
      <c r="F50" s="19">
        <v>6352</v>
      </c>
      <c r="G50" s="24">
        <v>194.93</v>
      </c>
      <c r="H50" s="24">
        <v>0.93</v>
      </c>
      <c r="I50" s="31"/>
      <c r="J50" s="31"/>
      <c r="K50" s="35"/>
    </row>
    <row r="51" spans="2:11" x14ac:dyDescent="0.25">
      <c r="B51" s="8" t="s">
        <v>247</v>
      </c>
      <c r="C51" s="58" t="s">
        <v>248</v>
      </c>
      <c r="D51" s="52" t="s">
        <v>249</v>
      </c>
      <c r="E51" s="6" t="s">
        <v>154</v>
      </c>
      <c r="F51" s="19">
        <v>33795</v>
      </c>
      <c r="G51" s="24">
        <v>194.61</v>
      </c>
      <c r="H51" s="24">
        <v>0.93</v>
      </c>
      <c r="I51" s="31"/>
      <c r="J51" s="31"/>
      <c r="K51" s="35"/>
    </row>
    <row r="52" spans="2:11" x14ac:dyDescent="0.25">
      <c r="B52" s="8" t="s">
        <v>67</v>
      </c>
      <c r="C52" s="58" t="s">
        <v>68</v>
      </c>
      <c r="D52" s="52" t="s">
        <v>69</v>
      </c>
      <c r="E52" s="6" t="s">
        <v>44</v>
      </c>
      <c r="F52" s="19">
        <v>18786</v>
      </c>
      <c r="G52" s="24">
        <v>192.91</v>
      </c>
      <c r="H52" s="24">
        <v>0.92</v>
      </c>
      <c r="I52" s="31"/>
      <c r="J52" s="31"/>
      <c r="K52" s="35"/>
    </row>
    <row r="53" spans="2:11" x14ac:dyDescent="0.25">
      <c r="B53" s="8" t="s">
        <v>1163</v>
      </c>
      <c r="C53" s="58" t="s">
        <v>1164</v>
      </c>
      <c r="D53" s="52" t="s">
        <v>1165</v>
      </c>
      <c r="E53" s="6" t="s">
        <v>259</v>
      </c>
      <c r="F53" s="19">
        <v>53194</v>
      </c>
      <c r="G53" s="24">
        <v>189.72</v>
      </c>
      <c r="H53" s="24">
        <v>0.91</v>
      </c>
      <c r="I53" s="31"/>
      <c r="J53" s="31"/>
      <c r="K53" s="35"/>
    </row>
    <row r="54" spans="2:11" x14ac:dyDescent="0.25">
      <c r="B54" s="8" t="s">
        <v>1172</v>
      </c>
      <c r="C54" s="58" t="s">
        <v>1173</v>
      </c>
      <c r="D54" s="52" t="s">
        <v>1174</v>
      </c>
      <c r="E54" s="6" t="s">
        <v>259</v>
      </c>
      <c r="F54" s="19">
        <v>65981</v>
      </c>
      <c r="G54" s="24">
        <v>188.9</v>
      </c>
      <c r="H54" s="24">
        <v>0.9</v>
      </c>
      <c r="I54" s="31"/>
      <c r="J54" s="31"/>
      <c r="K54" s="35"/>
    </row>
    <row r="55" spans="2:11" x14ac:dyDescent="0.25">
      <c r="B55" s="8" t="s">
        <v>1166</v>
      </c>
      <c r="C55" s="58" t="s">
        <v>1167</v>
      </c>
      <c r="D55" s="52" t="s">
        <v>1168</v>
      </c>
      <c r="E55" s="6" t="s">
        <v>581</v>
      </c>
      <c r="F55" s="19">
        <v>45378</v>
      </c>
      <c r="G55" s="24">
        <v>186.87</v>
      </c>
      <c r="H55" s="24">
        <v>0.89</v>
      </c>
      <c r="I55" s="31"/>
      <c r="J55" s="31"/>
      <c r="K55" s="35"/>
    </row>
    <row r="56" spans="2:11" x14ac:dyDescent="0.25">
      <c r="B56" s="8" t="s">
        <v>323</v>
      </c>
      <c r="C56" s="58" t="s">
        <v>324</v>
      </c>
      <c r="D56" s="52" t="s">
        <v>325</v>
      </c>
      <c r="E56" s="6" t="s">
        <v>80</v>
      </c>
      <c r="F56" s="19">
        <v>98544</v>
      </c>
      <c r="G56" s="24">
        <v>185.32</v>
      </c>
      <c r="H56" s="24">
        <v>0.89</v>
      </c>
      <c r="I56" s="31"/>
      <c r="J56" s="31"/>
      <c r="K56" s="35"/>
    </row>
    <row r="57" spans="2:11" x14ac:dyDescent="0.25">
      <c r="B57" s="8" t="s">
        <v>88</v>
      </c>
      <c r="C57" s="58" t="s">
        <v>89</v>
      </c>
      <c r="D57" s="52" t="s">
        <v>90</v>
      </c>
      <c r="E57" s="6" t="s">
        <v>91</v>
      </c>
      <c r="F57" s="19">
        <v>14166</v>
      </c>
      <c r="G57" s="24">
        <v>183.29</v>
      </c>
      <c r="H57" s="24">
        <v>0.88</v>
      </c>
      <c r="I57" s="31"/>
      <c r="J57" s="31"/>
      <c r="K57" s="35"/>
    </row>
    <row r="58" spans="2:11" x14ac:dyDescent="0.25">
      <c r="B58" s="8" t="s">
        <v>391</v>
      </c>
      <c r="C58" s="58" t="s">
        <v>392</v>
      </c>
      <c r="D58" s="52" t="s">
        <v>393</v>
      </c>
      <c r="E58" s="6" t="s">
        <v>66</v>
      </c>
      <c r="F58" s="19">
        <v>98154</v>
      </c>
      <c r="G58" s="24">
        <v>167.24</v>
      </c>
      <c r="H58" s="24">
        <v>0.8</v>
      </c>
      <c r="I58" s="31"/>
      <c r="J58" s="31"/>
      <c r="K58" s="35"/>
    </row>
    <row r="59" spans="2:11" x14ac:dyDescent="0.25">
      <c r="B59" s="8" t="s">
        <v>424</v>
      </c>
      <c r="C59" s="58" t="s">
        <v>425</v>
      </c>
      <c r="D59" s="52" t="s">
        <v>426</v>
      </c>
      <c r="E59" s="6" t="s">
        <v>427</v>
      </c>
      <c r="F59" s="19">
        <v>66613</v>
      </c>
      <c r="G59" s="24">
        <v>156.47</v>
      </c>
      <c r="H59" s="24">
        <v>0.75</v>
      </c>
      <c r="I59" s="31"/>
      <c r="J59" s="31"/>
      <c r="K59" s="35"/>
    </row>
    <row r="60" spans="2:11" x14ac:dyDescent="0.25">
      <c r="B60" s="8" t="s">
        <v>63</v>
      </c>
      <c r="C60" s="58" t="s">
        <v>64</v>
      </c>
      <c r="D60" s="52" t="s">
        <v>65</v>
      </c>
      <c r="E60" s="6" t="s">
        <v>66</v>
      </c>
      <c r="F60" s="19">
        <v>14707</v>
      </c>
      <c r="G60" s="24">
        <v>147.13</v>
      </c>
      <c r="H60" s="24">
        <v>0.7</v>
      </c>
      <c r="I60" s="31"/>
      <c r="J60" s="31"/>
      <c r="K60" s="35"/>
    </row>
    <row r="61" spans="2:11" x14ac:dyDescent="0.25">
      <c r="C61" s="56" t="s">
        <v>191</v>
      </c>
      <c r="D61" s="52"/>
      <c r="E61" s="6"/>
      <c r="F61" s="19"/>
      <c r="G61" s="25">
        <v>20643.39</v>
      </c>
      <c r="H61" s="25">
        <v>98.61</v>
      </c>
      <c r="I61" s="31"/>
      <c r="J61" s="31"/>
      <c r="K61" s="35"/>
    </row>
    <row r="62" spans="2:11" x14ac:dyDescent="0.25">
      <c r="C62" s="55"/>
      <c r="D62" s="52"/>
      <c r="E62" s="6"/>
      <c r="F62" s="19"/>
      <c r="G62" s="24"/>
      <c r="H62" s="24"/>
      <c r="I62" s="31"/>
      <c r="J62" s="31"/>
      <c r="K62" s="35"/>
    </row>
    <row r="63" spans="2:11" x14ac:dyDescent="0.25">
      <c r="C63" s="56" t="s">
        <v>3</v>
      </c>
      <c r="D63" s="52"/>
      <c r="E63" s="6"/>
      <c r="F63" s="19"/>
      <c r="G63" s="24" t="s">
        <v>2</v>
      </c>
      <c r="H63" s="24" t="s">
        <v>2</v>
      </c>
      <c r="I63" s="31"/>
      <c r="J63" s="31"/>
      <c r="K63" s="35"/>
    </row>
    <row r="64" spans="2:11" x14ac:dyDescent="0.25">
      <c r="C64" s="55"/>
      <c r="D64" s="52"/>
      <c r="E64" s="6"/>
      <c r="F64" s="19"/>
      <c r="G64" s="24"/>
      <c r="H64" s="24"/>
      <c r="I64" s="31"/>
      <c r="J64" s="31"/>
      <c r="K64" s="35"/>
    </row>
    <row r="65" spans="3:11" x14ac:dyDescent="0.25">
      <c r="C65" s="56" t="s">
        <v>4</v>
      </c>
      <c r="D65" s="52"/>
      <c r="E65" s="6"/>
      <c r="F65" s="19"/>
      <c r="G65" s="24" t="s">
        <v>2</v>
      </c>
      <c r="H65" s="24" t="s">
        <v>2</v>
      </c>
      <c r="I65" s="31"/>
      <c r="J65" s="31"/>
      <c r="K65" s="35"/>
    </row>
    <row r="66" spans="3:11" x14ac:dyDescent="0.25">
      <c r="C66" s="55"/>
      <c r="D66" s="52"/>
      <c r="E66" s="6"/>
      <c r="F66" s="19"/>
      <c r="G66" s="24"/>
      <c r="H66" s="24"/>
      <c r="I66" s="31"/>
      <c r="J66" s="31"/>
      <c r="K66" s="35"/>
    </row>
    <row r="67" spans="3:11" x14ac:dyDescent="0.25">
      <c r="C67" s="56" t="s">
        <v>5</v>
      </c>
      <c r="D67" s="52"/>
      <c r="E67" s="6"/>
      <c r="F67" s="19"/>
      <c r="G67" s="24"/>
      <c r="H67" s="24"/>
      <c r="I67" s="31"/>
      <c r="J67" s="31"/>
      <c r="K67" s="35"/>
    </row>
    <row r="68" spans="3:11" x14ac:dyDescent="0.25">
      <c r="C68" s="55"/>
      <c r="D68" s="52"/>
      <c r="E68" s="6"/>
      <c r="F68" s="19"/>
      <c r="G68" s="24"/>
      <c r="H68" s="24"/>
      <c r="I68" s="31"/>
      <c r="J68" s="31"/>
      <c r="K68" s="35"/>
    </row>
    <row r="69" spans="3:11" x14ac:dyDescent="0.25">
      <c r="C69" s="56" t="s">
        <v>6</v>
      </c>
      <c r="D69" s="52"/>
      <c r="E69" s="6"/>
      <c r="F69" s="19"/>
      <c r="G69" s="24" t="s">
        <v>2</v>
      </c>
      <c r="H69" s="24" t="s">
        <v>2</v>
      </c>
      <c r="I69" s="31"/>
      <c r="J69" s="31"/>
      <c r="K69" s="35"/>
    </row>
    <row r="70" spans="3:11" x14ac:dyDescent="0.25">
      <c r="C70" s="55"/>
      <c r="D70" s="52"/>
      <c r="E70" s="6"/>
      <c r="F70" s="19"/>
      <c r="G70" s="24"/>
      <c r="H70" s="24"/>
      <c r="I70" s="31"/>
      <c r="J70" s="31"/>
      <c r="K70" s="35"/>
    </row>
    <row r="71" spans="3:11" x14ac:dyDescent="0.25">
      <c r="C71" s="56" t="s">
        <v>7</v>
      </c>
      <c r="D71" s="52"/>
      <c r="E71" s="6"/>
      <c r="F71" s="19"/>
      <c r="G71" s="24" t="s">
        <v>2</v>
      </c>
      <c r="H71" s="24" t="s">
        <v>2</v>
      </c>
      <c r="I71" s="31"/>
      <c r="J71" s="31"/>
      <c r="K71" s="35"/>
    </row>
    <row r="72" spans="3:11" x14ac:dyDescent="0.25">
      <c r="C72" s="55"/>
      <c r="D72" s="52"/>
      <c r="E72" s="6"/>
      <c r="F72" s="19"/>
      <c r="G72" s="24"/>
      <c r="H72" s="24"/>
      <c r="I72" s="31"/>
      <c r="J72" s="31"/>
      <c r="K72" s="35"/>
    </row>
    <row r="73" spans="3:11" x14ac:dyDescent="0.25">
      <c r="C73" s="56" t="s">
        <v>8</v>
      </c>
      <c r="D73" s="52"/>
      <c r="E73" s="6"/>
      <c r="F73" s="19"/>
      <c r="G73" s="24" t="s">
        <v>2</v>
      </c>
      <c r="H73" s="24" t="s">
        <v>2</v>
      </c>
      <c r="I73" s="31"/>
      <c r="J73" s="31"/>
      <c r="K73" s="35"/>
    </row>
    <row r="74" spans="3:11" x14ac:dyDescent="0.25">
      <c r="C74" s="55"/>
      <c r="D74" s="52"/>
      <c r="E74" s="6"/>
      <c r="F74" s="19"/>
      <c r="G74" s="24"/>
      <c r="H74" s="24"/>
      <c r="I74" s="31"/>
      <c r="J74" s="31"/>
      <c r="K74" s="35"/>
    </row>
    <row r="75" spans="3:11" x14ac:dyDescent="0.25">
      <c r="C75" s="56" t="s">
        <v>9</v>
      </c>
      <c r="D75" s="52"/>
      <c r="E75" s="6"/>
      <c r="F75" s="19"/>
      <c r="G75" s="24" t="s">
        <v>2</v>
      </c>
      <c r="H75" s="24" t="s">
        <v>2</v>
      </c>
      <c r="I75" s="31"/>
      <c r="J75" s="31"/>
      <c r="K75" s="35"/>
    </row>
    <row r="76" spans="3:11" x14ac:dyDescent="0.25">
      <c r="C76" s="55"/>
      <c r="D76" s="52"/>
      <c r="E76" s="6"/>
      <c r="F76" s="19"/>
      <c r="G76" s="24"/>
      <c r="H76" s="24"/>
      <c r="I76" s="31"/>
      <c r="J76" s="31"/>
      <c r="K76" s="35"/>
    </row>
    <row r="77" spans="3:11" x14ac:dyDescent="0.25">
      <c r="C77" s="56" t="s">
        <v>10</v>
      </c>
      <c r="D77" s="52"/>
      <c r="E77" s="6"/>
      <c r="F77" s="19"/>
      <c r="G77" s="24" t="s">
        <v>2</v>
      </c>
      <c r="H77" s="24" t="s">
        <v>2</v>
      </c>
      <c r="I77" s="31"/>
      <c r="J77" s="31"/>
      <c r="K77" s="35"/>
    </row>
    <row r="78" spans="3:11" x14ac:dyDescent="0.25">
      <c r="C78" s="55"/>
      <c r="D78" s="52"/>
      <c r="E78" s="6"/>
      <c r="F78" s="19"/>
      <c r="G78" s="24"/>
      <c r="H78" s="24"/>
      <c r="I78" s="31"/>
      <c r="J78" s="31"/>
      <c r="K78" s="35"/>
    </row>
    <row r="79" spans="3:11" x14ac:dyDescent="0.25">
      <c r="C79" s="56" t="s">
        <v>11</v>
      </c>
      <c r="D79" s="52"/>
      <c r="E79" s="6"/>
      <c r="F79" s="19"/>
      <c r="G79" s="24" t="s">
        <v>2</v>
      </c>
      <c r="H79" s="24" t="s">
        <v>2</v>
      </c>
      <c r="I79" s="31"/>
      <c r="J79" s="31"/>
      <c r="K79" s="35"/>
    </row>
    <row r="80" spans="3:11" x14ac:dyDescent="0.25">
      <c r="C80" s="55"/>
      <c r="D80" s="52"/>
      <c r="E80" s="6"/>
      <c r="F80" s="19"/>
      <c r="G80" s="24"/>
      <c r="H80" s="24"/>
      <c r="I80" s="31"/>
      <c r="J80" s="31"/>
      <c r="K80" s="35"/>
    </row>
    <row r="81" spans="1:11" x14ac:dyDescent="0.25">
      <c r="C81" s="56" t="s">
        <v>13</v>
      </c>
      <c r="D81" s="52"/>
      <c r="E81" s="6"/>
      <c r="F81" s="19"/>
      <c r="G81" s="24"/>
      <c r="H81" s="24"/>
      <c r="I81" s="31"/>
      <c r="J81" s="31"/>
      <c r="K81" s="35"/>
    </row>
    <row r="82" spans="1:11" x14ac:dyDescent="0.25">
      <c r="C82" s="55"/>
      <c r="D82" s="52"/>
      <c r="E82" s="6"/>
      <c r="F82" s="19"/>
      <c r="G82" s="24"/>
      <c r="H82" s="24"/>
      <c r="I82" s="31"/>
      <c r="J82" s="31"/>
      <c r="K82" s="35"/>
    </row>
    <row r="83" spans="1:11" x14ac:dyDescent="0.25">
      <c r="C83" s="56" t="s">
        <v>14</v>
      </c>
      <c r="D83" s="52"/>
      <c r="E83" s="6"/>
      <c r="F83" s="19"/>
      <c r="G83" s="24" t="s">
        <v>2</v>
      </c>
      <c r="H83" s="24" t="s">
        <v>2</v>
      </c>
      <c r="I83" s="31"/>
      <c r="J83" s="31"/>
      <c r="K83" s="35"/>
    </row>
    <row r="84" spans="1:11" x14ac:dyDescent="0.25">
      <c r="C84" s="55"/>
      <c r="D84" s="52"/>
      <c r="E84" s="6"/>
      <c r="F84" s="19"/>
      <c r="G84" s="24"/>
      <c r="H84" s="24"/>
      <c r="I84" s="31"/>
      <c r="J84" s="31"/>
      <c r="K84" s="35"/>
    </row>
    <row r="85" spans="1:11" x14ac:dyDescent="0.25">
      <c r="C85" s="56" t="s">
        <v>15</v>
      </c>
      <c r="D85" s="52"/>
      <c r="E85" s="6"/>
      <c r="F85" s="19"/>
      <c r="G85" s="24" t="s">
        <v>2</v>
      </c>
      <c r="H85" s="24" t="s">
        <v>2</v>
      </c>
      <c r="I85" s="31"/>
      <c r="J85" s="31"/>
      <c r="K85" s="35"/>
    </row>
    <row r="86" spans="1:11" x14ac:dyDescent="0.25">
      <c r="C86" s="55"/>
      <c r="D86" s="52"/>
      <c r="E86" s="6"/>
      <c r="F86" s="19"/>
      <c r="G86" s="24"/>
      <c r="H86" s="24"/>
      <c r="I86" s="31"/>
      <c r="J86" s="31"/>
      <c r="K86" s="35"/>
    </row>
    <row r="87" spans="1:11" x14ac:dyDescent="0.25">
      <c r="C87" s="56" t="s">
        <v>16</v>
      </c>
      <c r="D87" s="52"/>
      <c r="E87" s="6"/>
      <c r="F87" s="19"/>
      <c r="G87" s="24" t="s">
        <v>2</v>
      </c>
      <c r="H87" s="24" t="s">
        <v>2</v>
      </c>
      <c r="I87" s="31"/>
      <c r="J87" s="31"/>
      <c r="K87" s="35"/>
    </row>
    <row r="88" spans="1:11" x14ac:dyDescent="0.25">
      <c r="C88" s="55"/>
      <c r="D88" s="52"/>
      <c r="E88" s="6"/>
      <c r="F88" s="19"/>
      <c r="G88" s="24"/>
      <c r="H88" s="24"/>
      <c r="I88" s="31"/>
      <c r="J88" s="31"/>
      <c r="K88" s="35"/>
    </row>
    <row r="89" spans="1:11" x14ac:dyDescent="0.25">
      <c r="C89" s="56" t="s">
        <v>17</v>
      </c>
      <c r="D89" s="52"/>
      <c r="E89" s="6"/>
      <c r="F89" s="19"/>
      <c r="G89" s="24" t="s">
        <v>2</v>
      </c>
      <c r="H89" s="24" t="s">
        <v>2</v>
      </c>
      <c r="I89" s="31"/>
      <c r="J89" s="31"/>
      <c r="K89" s="35"/>
    </row>
    <row r="90" spans="1:11" x14ac:dyDescent="0.25">
      <c r="C90" s="55"/>
      <c r="D90" s="52"/>
      <c r="E90" s="6"/>
      <c r="F90" s="19"/>
      <c r="G90" s="24"/>
      <c r="H90" s="24"/>
      <c r="I90" s="31"/>
      <c r="J90" s="31"/>
      <c r="K90" s="35"/>
    </row>
    <row r="91" spans="1:11" x14ac:dyDescent="0.25">
      <c r="C91" s="56" t="s">
        <v>18</v>
      </c>
      <c r="D91" s="52"/>
      <c r="E91" s="6"/>
      <c r="F91" s="19"/>
      <c r="G91" s="24" t="s">
        <v>2</v>
      </c>
      <c r="H91" s="24" t="s">
        <v>2</v>
      </c>
      <c r="I91" s="31"/>
      <c r="J91" s="31"/>
      <c r="K91" s="35"/>
    </row>
    <row r="92" spans="1:11" x14ac:dyDescent="0.25">
      <c r="C92" s="55"/>
      <c r="D92" s="52"/>
      <c r="E92" s="6"/>
      <c r="F92" s="19"/>
      <c r="G92" s="24"/>
      <c r="H92" s="24"/>
      <c r="I92" s="31"/>
      <c r="J92" s="31"/>
      <c r="K92" s="35"/>
    </row>
    <row r="93" spans="1:11" x14ac:dyDescent="0.25">
      <c r="A93" s="10"/>
      <c r="B93" s="28"/>
      <c r="C93" s="56" t="s">
        <v>19</v>
      </c>
      <c r="D93" s="52"/>
      <c r="E93" s="6"/>
      <c r="F93" s="19"/>
      <c r="G93" s="24"/>
      <c r="H93" s="24"/>
      <c r="I93" s="31"/>
      <c r="J93" s="31"/>
      <c r="K93" s="35"/>
    </row>
    <row r="94" spans="1:11" x14ac:dyDescent="0.25">
      <c r="A94" s="28"/>
      <c r="B94" s="28"/>
      <c r="C94" s="56" t="s">
        <v>20</v>
      </c>
      <c r="D94" s="52"/>
      <c r="E94" s="6"/>
      <c r="F94" s="19"/>
      <c r="G94" s="24" t="s">
        <v>2</v>
      </c>
      <c r="H94" s="24" t="s">
        <v>2</v>
      </c>
      <c r="I94" s="31"/>
      <c r="J94" s="31"/>
      <c r="K94" s="35"/>
    </row>
    <row r="95" spans="1:11" x14ac:dyDescent="0.25">
      <c r="A95" s="28"/>
      <c r="B95" s="28"/>
      <c r="C95" s="56"/>
      <c r="D95" s="52"/>
      <c r="E95" s="6"/>
      <c r="F95" s="19"/>
      <c r="G95" s="24"/>
      <c r="H95" s="24"/>
      <c r="I95" s="31"/>
      <c r="J95" s="31"/>
      <c r="K95" s="35"/>
    </row>
    <row r="96" spans="1:11" x14ac:dyDescent="0.25">
      <c r="A96" s="28"/>
      <c r="B96" s="28"/>
      <c r="C96" s="56" t="s">
        <v>21</v>
      </c>
      <c r="D96" s="52"/>
      <c r="E96" s="6"/>
      <c r="F96" s="19"/>
      <c r="G96" s="24" t="s">
        <v>2</v>
      </c>
      <c r="H96" s="24" t="s">
        <v>2</v>
      </c>
      <c r="I96" s="31"/>
      <c r="J96" s="31"/>
      <c r="K96" s="35"/>
    </row>
    <row r="97" spans="1:54" x14ac:dyDescent="0.25">
      <c r="A97" s="28"/>
      <c r="B97" s="28"/>
      <c r="C97" s="56"/>
      <c r="D97" s="52"/>
      <c r="E97" s="6"/>
      <c r="F97" s="19"/>
      <c r="G97" s="24"/>
      <c r="H97" s="24"/>
      <c r="I97" s="31"/>
      <c r="J97" s="31"/>
      <c r="K97" s="35"/>
    </row>
    <row r="98" spans="1:54" x14ac:dyDescent="0.25">
      <c r="A98" s="28"/>
      <c r="B98" s="28"/>
      <c r="C98" s="56" t="s">
        <v>22</v>
      </c>
      <c r="D98" s="52"/>
      <c r="E98" s="6"/>
      <c r="F98" s="19"/>
      <c r="G98" s="24" t="s">
        <v>2</v>
      </c>
      <c r="H98" s="24" t="s">
        <v>2</v>
      </c>
      <c r="I98" s="31"/>
      <c r="J98" s="31"/>
      <c r="K98" s="35"/>
    </row>
    <row r="99" spans="1:54" x14ac:dyDescent="0.25">
      <c r="A99" s="28"/>
      <c r="B99" s="28"/>
      <c r="C99" s="56"/>
      <c r="D99" s="52"/>
      <c r="E99" s="6"/>
      <c r="F99" s="19"/>
      <c r="G99" s="24"/>
      <c r="H99" s="24"/>
      <c r="I99" s="31"/>
      <c r="J99" s="31"/>
      <c r="K99" s="35"/>
    </row>
    <row r="100" spans="1:54" x14ac:dyDescent="0.25">
      <c r="A100" s="28"/>
      <c r="B100" s="28"/>
      <c r="C100" s="56" t="s">
        <v>23</v>
      </c>
      <c r="D100" s="52"/>
      <c r="E100" s="6"/>
      <c r="F100" s="19"/>
      <c r="G100" s="24" t="s">
        <v>2</v>
      </c>
      <c r="H100" s="24" t="s">
        <v>2</v>
      </c>
      <c r="I100" s="31"/>
      <c r="J100" s="31"/>
      <c r="K100" s="35"/>
    </row>
    <row r="101" spans="1:54" x14ac:dyDescent="0.25">
      <c r="A101" s="28"/>
      <c r="B101" s="28"/>
      <c r="C101" s="56"/>
      <c r="D101" s="52"/>
      <c r="E101" s="6"/>
      <c r="F101" s="19"/>
      <c r="G101" s="24"/>
      <c r="H101" s="24"/>
      <c r="I101" s="31"/>
      <c r="J101" s="31"/>
      <c r="K101" s="35"/>
    </row>
    <row r="102" spans="1:54" x14ac:dyDescent="0.25">
      <c r="C102" s="57" t="s">
        <v>24</v>
      </c>
      <c r="D102" s="52"/>
      <c r="E102" s="6"/>
      <c r="F102" s="19"/>
      <c r="G102" s="24"/>
      <c r="H102" s="24"/>
      <c r="I102" s="31"/>
      <c r="J102" s="31"/>
      <c r="K102" s="35"/>
    </row>
    <row r="103" spans="1:54" x14ac:dyDescent="0.25">
      <c r="B103" s="8" t="s">
        <v>203</v>
      </c>
      <c r="C103" s="58" t="s">
        <v>204</v>
      </c>
      <c r="D103" s="52"/>
      <c r="E103" s="6"/>
      <c r="F103" s="19"/>
      <c r="G103" s="24">
        <v>254</v>
      </c>
      <c r="H103" s="24">
        <v>1.21</v>
      </c>
      <c r="I103" s="31"/>
      <c r="J103" s="31"/>
      <c r="K103" s="35"/>
    </row>
    <row r="104" spans="1:54" x14ac:dyDescent="0.25">
      <c r="C104" s="56" t="s">
        <v>191</v>
      </c>
      <c r="D104" s="52"/>
      <c r="E104" s="6"/>
      <c r="F104" s="19"/>
      <c r="G104" s="25">
        <v>254</v>
      </c>
      <c r="H104" s="25">
        <v>1.21</v>
      </c>
      <c r="I104" s="31"/>
      <c r="J104" s="31"/>
      <c r="K104" s="35"/>
    </row>
    <row r="105" spans="1:54" x14ac:dyDescent="0.25">
      <c r="C105" s="55"/>
      <c r="D105" s="52"/>
      <c r="E105" s="6"/>
      <c r="F105" s="19"/>
      <c r="G105" s="24"/>
      <c r="H105" s="24"/>
      <c r="I105" s="31"/>
      <c r="J105" s="31"/>
      <c r="K105" s="35"/>
    </row>
    <row r="106" spans="1:54" x14ac:dyDescent="0.25">
      <c r="A106" s="10"/>
      <c r="B106" s="28"/>
      <c r="C106" s="56" t="s">
        <v>25</v>
      </c>
      <c r="D106" s="52"/>
      <c r="E106" s="6"/>
      <c r="F106" s="19"/>
      <c r="G106" s="24"/>
      <c r="H106" s="24"/>
      <c r="I106" s="31"/>
      <c r="J106" s="31"/>
      <c r="K106" s="35"/>
    </row>
    <row r="107" spans="1:54" s="2" customFormat="1" ht="13.5" x14ac:dyDescent="0.25">
      <c r="A107" s="28"/>
      <c r="B107" s="28"/>
      <c r="C107" s="55" t="s">
        <v>4578</v>
      </c>
      <c r="D107" s="52"/>
      <c r="E107" s="6"/>
      <c r="F107" s="19"/>
      <c r="G107" s="24" t="s">
        <v>2</v>
      </c>
      <c r="H107" s="24" t="s">
        <v>2</v>
      </c>
      <c r="I107" s="31"/>
      <c r="J107" s="31"/>
      <c r="K107" s="35"/>
      <c r="L107" s="3"/>
      <c r="AI107" s="3"/>
      <c r="AV107" s="3"/>
      <c r="AX107" s="3"/>
      <c r="BB107" s="3"/>
    </row>
    <row r="108" spans="1:54" x14ac:dyDescent="0.25">
      <c r="B108" s="8"/>
      <c r="C108" s="58" t="s">
        <v>205</v>
      </c>
      <c r="D108" s="52"/>
      <c r="E108" s="6"/>
      <c r="F108" s="19"/>
      <c r="G108" s="24">
        <v>33.56</v>
      </c>
      <c r="H108" s="24">
        <v>0.18</v>
      </c>
      <c r="I108" s="31"/>
      <c r="J108" s="31"/>
      <c r="K108" s="35"/>
    </row>
    <row r="109" spans="1:54" x14ac:dyDescent="0.25">
      <c r="C109" s="56" t="s">
        <v>191</v>
      </c>
      <c r="D109" s="52"/>
      <c r="E109" s="6"/>
      <c r="F109" s="19"/>
      <c r="G109" s="25">
        <v>33.56</v>
      </c>
      <c r="H109" s="25">
        <v>0.18</v>
      </c>
      <c r="I109" s="31"/>
      <c r="J109" s="31"/>
      <c r="K109" s="35"/>
    </row>
    <row r="110" spans="1:54" x14ac:dyDescent="0.25">
      <c r="C110" s="55"/>
      <c r="D110" s="52"/>
      <c r="E110" s="6"/>
      <c r="F110" s="19"/>
      <c r="G110" s="24"/>
      <c r="H110" s="24"/>
      <c r="I110" s="31"/>
      <c r="J110" s="31"/>
      <c r="K110" s="35"/>
    </row>
    <row r="111" spans="1:54" x14ac:dyDescent="0.25">
      <c r="C111" s="59" t="s">
        <v>206</v>
      </c>
      <c r="D111" s="53"/>
      <c r="E111" s="5"/>
      <c r="F111" s="20"/>
      <c r="G111" s="26">
        <v>20930.95</v>
      </c>
      <c r="H111" s="26">
        <v>100</v>
      </c>
      <c r="I111" s="32"/>
      <c r="J111" s="32"/>
      <c r="K111" s="36"/>
    </row>
    <row r="114" spans="1:256" x14ac:dyDescent="0.25">
      <c r="C114" s="1" t="s">
        <v>207</v>
      </c>
    </row>
    <row r="115" spans="1:256" x14ac:dyDescent="0.25">
      <c r="C115" s="37" t="s">
        <v>208</v>
      </c>
      <c r="D115" s="37"/>
      <c r="E115" s="37"/>
      <c r="F115" s="37"/>
      <c r="G115" s="37"/>
      <c r="H115" s="37"/>
      <c r="I115" s="37"/>
      <c r="J115" s="37"/>
      <c r="K115" s="37"/>
    </row>
    <row r="116" spans="1:256" x14ac:dyDescent="0.25">
      <c r="C116" s="2" t="s">
        <v>209</v>
      </c>
    </row>
    <row r="117" spans="1:256" x14ac:dyDescent="0.25">
      <c r="C117" s="2" t="s">
        <v>210</v>
      </c>
    </row>
    <row r="118" spans="1:256" ht="30" customHeight="1" x14ac:dyDescent="0.25">
      <c r="C118" s="164" t="s">
        <v>211</v>
      </c>
      <c r="D118" s="165"/>
      <c r="E118" s="165"/>
      <c r="F118" s="165"/>
      <c r="G118" s="165"/>
      <c r="H118" s="165"/>
      <c r="I118" s="165"/>
      <c r="J118" s="165"/>
      <c r="K118" s="165"/>
    </row>
    <row r="119" spans="1:256" x14ac:dyDescent="0.25">
      <c r="C119" s="2" t="s">
        <v>212</v>
      </c>
    </row>
    <row r="121" spans="1:256" x14ac:dyDescent="0.25">
      <c r="C121" s="2" t="s">
        <v>5016</v>
      </c>
      <c r="E121" s="2" t="s">
        <v>2</v>
      </c>
    </row>
    <row r="123" spans="1:256" x14ac:dyDescent="0.25">
      <c r="C123" s="2" t="s">
        <v>5017</v>
      </c>
      <c r="E123" s="2" t="s">
        <v>2</v>
      </c>
    </row>
    <row r="125" spans="1:256" x14ac:dyDescent="0.25">
      <c r="C125" s="2" t="s">
        <v>5064</v>
      </c>
    </row>
    <row r="127" spans="1:256" x14ac:dyDescent="0.25">
      <c r="C127" s="2" t="s">
        <v>5065</v>
      </c>
    </row>
    <row r="128" spans="1:256" s="86" customFormat="1" ht="35.25" customHeight="1" x14ac:dyDescent="0.25">
      <c r="A128" s="82"/>
      <c r="B128" s="82"/>
      <c r="C128" s="87" t="s">
        <v>5022</v>
      </c>
      <c r="D128" s="91" t="s">
        <v>5023</v>
      </c>
      <c r="E128" s="91" t="s">
        <v>5024</v>
      </c>
      <c r="F128" s="83"/>
      <c r="G128" s="84"/>
      <c r="H128" s="84"/>
      <c r="I128" s="84"/>
      <c r="J128" s="84"/>
      <c r="K128" s="85"/>
      <c r="L128" s="85"/>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5"/>
      <c r="AJ128" s="82"/>
      <c r="AK128" s="82"/>
      <c r="AL128" s="82"/>
      <c r="AM128" s="82"/>
      <c r="AN128" s="82"/>
      <c r="AO128" s="82"/>
      <c r="AP128" s="82"/>
      <c r="AQ128" s="82"/>
      <c r="AR128" s="82"/>
      <c r="AS128" s="82"/>
      <c r="AT128" s="82"/>
      <c r="AU128" s="82"/>
      <c r="AV128" s="85"/>
      <c r="AW128" s="82"/>
      <c r="AX128" s="85"/>
      <c r="AY128" s="82"/>
      <c r="AZ128" s="82"/>
      <c r="BA128" s="82"/>
      <c r="BB128" s="85"/>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82"/>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row>
    <row r="129" spans="1:256" s="86" customFormat="1" x14ac:dyDescent="0.25">
      <c r="A129" s="82"/>
      <c r="B129" s="82"/>
      <c r="C129" s="89" t="s">
        <v>5025</v>
      </c>
      <c r="D129" s="92">
        <v>23.6297</v>
      </c>
      <c r="E129" s="92">
        <v>23.6462</v>
      </c>
      <c r="F129" s="83"/>
      <c r="G129" s="84"/>
      <c r="H129" s="84"/>
      <c r="I129" s="84"/>
      <c r="J129" s="84"/>
      <c r="K129" s="85"/>
      <c r="L129" s="85"/>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5"/>
      <c r="AJ129" s="82"/>
      <c r="AK129" s="82"/>
      <c r="AL129" s="82"/>
      <c r="AM129" s="82"/>
      <c r="AN129" s="82"/>
      <c r="AO129" s="82"/>
      <c r="AP129" s="82"/>
      <c r="AQ129" s="82"/>
      <c r="AR129" s="82"/>
      <c r="AS129" s="82"/>
      <c r="AT129" s="82"/>
      <c r="AU129" s="82"/>
      <c r="AV129" s="85"/>
      <c r="AW129" s="82"/>
      <c r="AX129" s="85"/>
      <c r="AY129" s="82"/>
      <c r="AZ129" s="82"/>
      <c r="BA129" s="82"/>
      <c r="BB129" s="85"/>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82"/>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row>
    <row r="130" spans="1:256" s="86" customFormat="1" x14ac:dyDescent="0.25">
      <c r="A130" s="82"/>
      <c r="B130" s="82"/>
      <c r="C130" s="89" t="s">
        <v>5026</v>
      </c>
      <c r="D130" s="92">
        <v>23.625900000000001</v>
      </c>
      <c r="E130" s="92">
        <v>23.642399999999999</v>
      </c>
      <c r="F130" s="83"/>
      <c r="G130" s="84"/>
      <c r="H130" s="84"/>
      <c r="I130" s="84"/>
      <c r="J130" s="84"/>
      <c r="K130" s="85"/>
      <c r="L130" s="85"/>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5"/>
      <c r="AJ130" s="82"/>
      <c r="AK130" s="82"/>
      <c r="AL130" s="82"/>
      <c r="AM130" s="82"/>
      <c r="AN130" s="82"/>
      <c r="AO130" s="82"/>
      <c r="AP130" s="82"/>
      <c r="AQ130" s="82"/>
      <c r="AR130" s="82"/>
      <c r="AS130" s="82"/>
      <c r="AT130" s="82"/>
      <c r="AU130" s="82"/>
      <c r="AV130" s="85"/>
      <c r="AW130" s="82"/>
      <c r="AX130" s="85"/>
      <c r="AY130" s="82"/>
      <c r="AZ130" s="82"/>
      <c r="BA130" s="82"/>
      <c r="BB130" s="85"/>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82"/>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row>
    <row r="131" spans="1:256" s="86" customFormat="1" x14ac:dyDescent="0.25">
      <c r="A131" s="82"/>
      <c r="B131" s="82"/>
      <c r="C131" s="89" t="s">
        <v>5027</v>
      </c>
      <c r="D131" s="92">
        <v>24.2441</v>
      </c>
      <c r="E131" s="92">
        <v>24.267299999999999</v>
      </c>
      <c r="F131" s="83"/>
      <c r="G131" s="84"/>
      <c r="H131" s="84"/>
      <c r="I131" s="84"/>
      <c r="J131" s="84"/>
      <c r="K131" s="85"/>
      <c r="L131" s="85"/>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5"/>
      <c r="AJ131" s="82"/>
      <c r="AK131" s="82"/>
      <c r="AL131" s="82"/>
      <c r="AM131" s="82"/>
      <c r="AN131" s="82"/>
      <c r="AO131" s="82"/>
      <c r="AP131" s="82"/>
      <c r="AQ131" s="82"/>
      <c r="AR131" s="82"/>
      <c r="AS131" s="82"/>
      <c r="AT131" s="82"/>
      <c r="AU131" s="82"/>
      <c r="AV131" s="85"/>
      <c r="AW131" s="82"/>
      <c r="AX131" s="85"/>
      <c r="AY131" s="82"/>
      <c r="AZ131" s="82"/>
      <c r="BA131" s="82"/>
      <c r="BB131" s="85"/>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82"/>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row>
    <row r="132" spans="1:256" s="86" customFormat="1" x14ac:dyDescent="0.25">
      <c r="A132" s="82"/>
      <c r="B132" s="82"/>
      <c r="C132" s="89" t="s">
        <v>5028</v>
      </c>
      <c r="D132" s="92">
        <v>24.2456</v>
      </c>
      <c r="E132" s="92">
        <v>24.268799999999999</v>
      </c>
      <c r="F132" s="83"/>
      <c r="G132" s="84"/>
      <c r="H132" s="84"/>
      <c r="I132" s="84"/>
      <c r="J132" s="84"/>
      <c r="K132" s="85"/>
      <c r="L132" s="85"/>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5"/>
      <c r="AJ132" s="82"/>
      <c r="AK132" s="82"/>
      <c r="AL132" s="82"/>
      <c r="AM132" s="82"/>
      <c r="AN132" s="82"/>
      <c r="AO132" s="82"/>
      <c r="AP132" s="82"/>
      <c r="AQ132" s="82"/>
      <c r="AR132" s="82"/>
      <c r="AS132" s="82"/>
      <c r="AT132" s="82"/>
      <c r="AU132" s="82"/>
      <c r="AV132" s="85"/>
      <c r="AW132" s="82"/>
      <c r="AX132" s="85"/>
      <c r="AY132" s="82"/>
      <c r="AZ132" s="82"/>
      <c r="BA132" s="82"/>
      <c r="BB132" s="85"/>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82"/>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row>
    <row r="133" spans="1:256" s="86" customFormat="1" ht="85.15" customHeight="1" x14ac:dyDescent="0.25">
      <c r="A133" s="82"/>
      <c r="B133" s="82"/>
      <c r="C133" s="166" t="s">
        <v>5060</v>
      </c>
      <c r="D133" s="167"/>
      <c r="E133" s="168"/>
      <c r="F133" s="83"/>
      <c r="G133" s="84"/>
      <c r="H133" s="84"/>
      <c r="I133" s="84"/>
      <c r="J133" s="84"/>
      <c r="K133" s="85"/>
      <c r="L133" s="85"/>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5"/>
      <c r="AJ133" s="82"/>
      <c r="AK133" s="82"/>
      <c r="AL133" s="82"/>
      <c r="AM133" s="82"/>
      <c r="AN133" s="82"/>
      <c r="AO133" s="82"/>
      <c r="AP133" s="82"/>
      <c r="AQ133" s="82"/>
      <c r="AR133" s="82"/>
      <c r="AS133" s="82"/>
      <c r="AT133" s="82"/>
      <c r="AU133" s="82"/>
      <c r="AV133" s="85"/>
      <c r="AW133" s="82"/>
      <c r="AX133" s="85"/>
      <c r="AY133" s="82"/>
      <c r="AZ133" s="82"/>
      <c r="BA133" s="82"/>
      <c r="BB133" s="85"/>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82"/>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row>
    <row r="135" spans="1:256" x14ac:dyDescent="0.25">
      <c r="C135" s="2" t="s">
        <v>5066</v>
      </c>
      <c r="E135" s="2" t="s">
        <v>2</v>
      </c>
    </row>
    <row r="137" spans="1:256" x14ac:dyDescent="0.25">
      <c r="C137" s="2" t="s">
        <v>5067</v>
      </c>
      <c r="E137" s="2" t="s">
        <v>2</v>
      </c>
    </row>
    <row r="139" spans="1:256" x14ac:dyDescent="0.25">
      <c r="C139" s="2" t="s">
        <v>5018</v>
      </c>
      <c r="E139" s="2" t="s">
        <v>2</v>
      </c>
    </row>
    <row r="141" spans="1:256" x14ac:dyDescent="0.25">
      <c r="C141" s="2" t="s">
        <v>5019</v>
      </c>
      <c r="E141" s="2" t="s">
        <v>2</v>
      </c>
    </row>
    <row r="143" spans="1:256" x14ac:dyDescent="0.25">
      <c r="C143" s="2" t="s">
        <v>5020</v>
      </c>
      <c r="E143" s="99">
        <v>0.37129990954381131</v>
      </c>
    </row>
    <row r="145" spans="3:5" x14ac:dyDescent="0.25">
      <c r="C145" s="2" t="s">
        <v>5021</v>
      </c>
      <c r="E145" s="100" t="s">
        <v>5182</v>
      </c>
    </row>
    <row r="147" spans="3:5" x14ac:dyDescent="0.25">
      <c r="C147" s="2" t="s">
        <v>5068</v>
      </c>
      <c r="E147" s="2" t="s">
        <v>2</v>
      </c>
    </row>
    <row r="149" spans="3:5" x14ac:dyDescent="0.25">
      <c r="C149" s="2" t="s">
        <v>5183</v>
      </c>
    </row>
    <row r="151" spans="3:5" x14ac:dyDescent="0.25">
      <c r="C151" s="1" t="s">
        <v>5250</v>
      </c>
      <c r="E151" s="162" t="s">
        <v>5251</v>
      </c>
    </row>
    <row r="152" spans="3:5" x14ac:dyDescent="0.25">
      <c r="E152" s="2" t="s">
        <v>5261</v>
      </c>
    </row>
  </sheetData>
  <mergeCells count="2">
    <mergeCell ref="C118:K118"/>
    <mergeCell ref="C133:E133"/>
  </mergeCells>
  <hyperlinks>
    <hyperlink ref="J2" location="'Index'!A1" display="'Index'!A1" xr:uid="{46969FDC-97C7-4468-ACA3-C2FFC69822CD}"/>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80939-CAC2-4635-A6EE-DB2680F71866}">
  <sheetPr codeName="Sheet1"/>
  <dimension ref="A1:IV114"/>
  <sheetViews>
    <sheetView showGridLines="0" zoomScale="90" zoomScaleNormal="90" workbookViewId="0">
      <pane ySplit="6" topLeftCell="A10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3045</v>
      </c>
      <c r="J2" s="38" t="s">
        <v>4568</v>
      </c>
    </row>
    <row r="3" spans="1:54" ht="16.5" x14ac:dyDescent="0.3">
      <c r="C3" s="1" t="s">
        <v>28</v>
      </c>
      <c r="D3" s="21" t="s">
        <v>3046</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1:11" x14ac:dyDescent="0.25">
      <c r="A17" s="28"/>
      <c r="B17" s="28"/>
      <c r="C17" s="56" t="s">
        <v>6</v>
      </c>
      <c r="D17" s="52"/>
      <c r="E17" s="6"/>
      <c r="F17" s="19"/>
      <c r="G17" s="24" t="s">
        <v>2</v>
      </c>
      <c r="H17" s="24" t="s">
        <v>2</v>
      </c>
      <c r="I17" s="31"/>
      <c r="J17" s="31"/>
      <c r="K17" s="35"/>
    </row>
    <row r="18" spans="1:11" x14ac:dyDescent="0.25">
      <c r="A18" s="28"/>
      <c r="B18" s="28"/>
      <c r="C18" s="56"/>
      <c r="D18" s="52"/>
      <c r="E18" s="6"/>
      <c r="F18" s="19"/>
      <c r="G18" s="24"/>
      <c r="H18" s="24"/>
      <c r="I18" s="31"/>
      <c r="J18" s="31"/>
      <c r="K18" s="35"/>
    </row>
    <row r="19" spans="1:11" x14ac:dyDescent="0.25">
      <c r="A19" s="28"/>
      <c r="B19" s="28"/>
      <c r="C19" s="56" t="s">
        <v>7</v>
      </c>
      <c r="D19" s="52"/>
      <c r="E19" s="6"/>
      <c r="F19" s="19"/>
      <c r="G19" s="24" t="s">
        <v>2</v>
      </c>
      <c r="H19" s="24" t="s">
        <v>2</v>
      </c>
      <c r="I19" s="31"/>
      <c r="J19" s="31"/>
      <c r="K19" s="35"/>
    </row>
    <row r="20" spans="1:11" x14ac:dyDescent="0.25">
      <c r="A20" s="28"/>
      <c r="B20" s="28"/>
      <c r="C20" s="56"/>
      <c r="D20" s="52"/>
      <c r="E20" s="6"/>
      <c r="F20" s="19"/>
      <c r="G20" s="24"/>
      <c r="H20" s="24"/>
      <c r="I20" s="31"/>
      <c r="J20" s="31"/>
      <c r="K20" s="35"/>
    </row>
    <row r="21" spans="1:11" x14ac:dyDescent="0.25">
      <c r="A21" s="28"/>
      <c r="B21" s="28"/>
      <c r="C21" s="56" t="s">
        <v>8</v>
      </c>
      <c r="D21" s="52"/>
      <c r="E21" s="6"/>
      <c r="F21" s="19"/>
      <c r="G21" s="24" t="s">
        <v>2</v>
      </c>
      <c r="H21" s="24" t="s">
        <v>2</v>
      </c>
      <c r="I21" s="31"/>
      <c r="J21" s="31"/>
      <c r="K21" s="35"/>
    </row>
    <row r="22" spans="1:11" x14ac:dyDescent="0.25">
      <c r="A22" s="28"/>
      <c r="B22" s="28"/>
      <c r="C22" s="56"/>
      <c r="D22" s="52"/>
      <c r="E22" s="6"/>
      <c r="F22" s="19"/>
      <c r="G22" s="24"/>
      <c r="H22" s="24"/>
      <c r="I22" s="31"/>
      <c r="J22" s="31"/>
      <c r="K22" s="35"/>
    </row>
    <row r="23" spans="1:11" x14ac:dyDescent="0.25">
      <c r="C23" s="57" t="s">
        <v>9</v>
      </c>
      <c r="D23" s="52"/>
      <c r="E23" s="6"/>
      <c r="F23" s="19"/>
      <c r="G23" s="24"/>
      <c r="H23" s="24"/>
      <c r="I23" s="31"/>
      <c r="J23" s="31"/>
      <c r="K23" s="35"/>
    </row>
    <row r="24" spans="1:11" x14ac:dyDescent="0.25">
      <c r="B24" s="8" t="s">
        <v>3047</v>
      </c>
      <c r="C24" s="58" t="s">
        <v>3048</v>
      </c>
      <c r="D24" s="52" t="s">
        <v>3049</v>
      </c>
      <c r="E24" s="6" t="s">
        <v>202</v>
      </c>
      <c r="F24" s="19">
        <v>325000</v>
      </c>
      <c r="G24" s="24">
        <v>336.4</v>
      </c>
      <c r="H24" s="24">
        <v>6.47</v>
      </c>
      <c r="I24" s="31">
        <v>6.2586250999999997</v>
      </c>
      <c r="J24" s="31"/>
      <c r="K24" s="35"/>
    </row>
    <row r="25" spans="1:11" x14ac:dyDescent="0.25">
      <c r="C25" s="56" t="s">
        <v>191</v>
      </c>
      <c r="D25" s="52"/>
      <c r="E25" s="6"/>
      <c r="F25" s="19"/>
      <c r="G25" s="25">
        <v>336.4</v>
      </c>
      <c r="H25" s="25">
        <v>6.47</v>
      </c>
      <c r="I25" s="31"/>
      <c r="J25" s="31"/>
      <c r="K25" s="35"/>
    </row>
    <row r="26" spans="1:11" x14ac:dyDescent="0.25">
      <c r="C26" s="55"/>
      <c r="D26" s="52"/>
      <c r="E26" s="6"/>
      <c r="F26" s="19"/>
      <c r="G26" s="24"/>
      <c r="H26" s="24"/>
      <c r="I26" s="31"/>
      <c r="J26" s="31"/>
      <c r="K26" s="35"/>
    </row>
    <row r="27" spans="1:11" x14ac:dyDescent="0.25">
      <c r="C27" s="57" t="s">
        <v>10</v>
      </c>
      <c r="D27" s="52"/>
      <c r="E27" s="6"/>
      <c r="F27" s="19"/>
      <c r="G27" s="24"/>
      <c r="H27" s="24"/>
      <c r="I27" s="31"/>
      <c r="J27" s="31"/>
      <c r="K27" s="35"/>
    </row>
    <row r="28" spans="1:11" x14ac:dyDescent="0.25">
      <c r="B28" s="8" t="s">
        <v>3050</v>
      </c>
      <c r="C28" s="58" t="s">
        <v>3051</v>
      </c>
      <c r="D28" s="52" t="s">
        <v>3052</v>
      </c>
      <c r="E28" s="6" t="s">
        <v>202</v>
      </c>
      <c r="F28" s="19">
        <v>500000</v>
      </c>
      <c r="G28" s="24">
        <v>519.1</v>
      </c>
      <c r="H28" s="24">
        <v>9.98</v>
      </c>
      <c r="I28" s="31">
        <v>6.8755457</v>
      </c>
      <c r="J28" s="31"/>
      <c r="K28" s="35"/>
    </row>
    <row r="29" spans="1:11" x14ac:dyDescent="0.25">
      <c r="B29" s="8" t="s">
        <v>3053</v>
      </c>
      <c r="C29" s="58" t="s">
        <v>3054</v>
      </c>
      <c r="D29" s="52" t="s">
        <v>3055</v>
      </c>
      <c r="E29" s="6" t="s">
        <v>202</v>
      </c>
      <c r="F29" s="19">
        <v>500000</v>
      </c>
      <c r="G29" s="24">
        <v>518.94000000000005</v>
      </c>
      <c r="H29" s="24">
        <v>9.98</v>
      </c>
      <c r="I29" s="31">
        <v>6.9399324</v>
      </c>
      <c r="J29" s="31"/>
      <c r="K29" s="35"/>
    </row>
    <row r="30" spans="1:11" x14ac:dyDescent="0.25">
      <c r="B30" s="8" t="s">
        <v>3056</v>
      </c>
      <c r="C30" s="58" t="s">
        <v>3057</v>
      </c>
      <c r="D30" s="52" t="s">
        <v>3058</v>
      </c>
      <c r="E30" s="6" t="s">
        <v>202</v>
      </c>
      <c r="F30" s="19">
        <v>500000</v>
      </c>
      <c r="G30" s="24">
        <v>518.63</v>
      </c>
      <c r="H30" s="24">
        <v>9.9700000000000006</v>
      </c>
      <c r="I30" s="31">
        <v>6.8749456999999996</v>
      </c>
      <c r="J30" s="31"/>
      <c r="K30" s="35"/>
    </row>
    <row r="31" spans="1:11" x14ac:dyDescent="0.25">
      <c r="B31" s="8" t="s">
        <v>3059</v>
      </c>
      <c r="C31" s="58" t="s">
        <v>3060</v>
      </c>
      <c r="D31" s="52" t="s">
        <v>3061</v>
      </c>
      <c r="E31" s="6" t="s">
        <v>202</v>
      </c>
      <c r="F31" s="19">
        <v>500000</v>
      </c>
      <c r="G31" s="24">
        <v>518.01</v>
      </c>
      <c r="H31" s="24">
        <v>9.9600000000000009</v>
      </c>
      <c r="I31" s="31">
        <v>7.0172594999999998</v>
      </c>
      <c r="J31" s="31"/>
      <c r="K31" s="35"/>
    </row>
    <row r="32" spans="1:11" x14ac:dyDescent="0.25">
      <c r="B32" s="8" t="s">
        <v>3062</v>
      </c>
      <c r="C32" s="58" t="s">
        <v>3063</v>
      </c>
      <c r="D32" s="52" t="s">
        <v>3064</v>
      </c>
      <c r="E32" s="6" t="s">
        <v>202</v>
      </c>
      <c r="F32" s="19">
        <v>500000</v>
      </c>
      <c r="G32" s="24">
        <v>515.91999999999996</v>
      </c>
      <c r="H32" s="24">
        <v>9.92</v>
      </c>
      <c r="I32" s="31">
        <v>6.8749456999999996</v>
      </c>
      <c r="J32" s="31"/>
      <c r="K32" s="35"/>
    </row>
    <row r="33" spans="1:11" x14ac:dyDescent="0.25">
      <c r="B33" s="8" t="s">
        <v>3065</v>
      </c>
      <c r="C33" s="58" t="s">
        <v>3066</v>
      </c>
      <c r="D33" s="52" t="s">
        <v>3067</v>
      </c>
      <c r="E33" s="6" t="s">
        <v>202</v>
      </c>
      <c r="F33" s="19">
        <v>400000</v>
      </c>
      <c r="G33" s="24">
        <v>412.63</v>
      </c>
      <c r="H33" s="24">
        <v>7.93</v>
      </c>
      <c r="I33" s="31">
        <v>6.8749456999999996</v>
      </c>
      <c r="J33" s="31"/>
      <c r="K33" s="35"/>
    </row>
    <row r="34" spans="1:11" x14ac:dyDescent="0.25">
      <c r="C34" s="56" t="s">
        <v>191</v>
      </c>
      <c r="D34" s="52"/>
      <c r="E34" s="6"/>
      <c r="F34" s="19"/>
      <c r="G34" s="25">
        <v>3003.23</v>
      </c>
      <c r="H34" s="25">
        <v>57.74</v>
      </c>
      <c r="I34" s="31"/>
      <c r="J34" s="31"/>
      <c r="K34" s="35"/>
    </row>
    <row r="35" spans="1:11" x14ac:dyDescent="0.25">
      <c r="C35" s="55"/>
      <c r="D35" s="52"/>
      <c r="E35" s="6"/>
      <c r="F35" s="19"/>
      <c r="G35" s="24"/>
      <c r="H35" s="24"/>
      <c r="I35" s="31"/>
      <c r="J35" s="31"/>
      <c r="K35" s="35"/>
    </row>
    <row r="36" spans="1:11" x14ac:dyDescent="0.25">
      <c r="C36" s="56" t="s">
        <v>11</v>
      </c>
      <c r="D36" s="52"/>
      <c r="E36" s="6"/>
      <c r="F36" s="19"/>
      <c r="G36" s="24" t="s">
        <v>2</v>
      </c>
      <c r="H36" s="24" t="s">
        <v>2</v>
      </c>
      <c r="I36" s="31"/>
      <c r="J36" s="31"/>
      <c r="K36" s="35"/>
    </row>
    <row r="37" spans="1:11" x14ac:dyDescent="0.25">
      <c r="C37" s="55"/>
      <c r="D37" s="52"/>
      <c r="E37" s="6"/>
      <c r="F37" s="19"/>
      <c r="G37" s="24"/>
      <c r="H37" s="24"/>
      <c r="I37" s="31"/>
      <c r="J37" s="31"/>
      <c r="K37" s="35"/>
    </row>
    <row r="38" spans="1:11" x14ac:dyDescent="0.25">
      <c r="A38" s="10"/>
      <c r="B38" s="28"/>
      <c r="C38" s="56" t="s">
        <v>13</v>
      </c>
      <c r="D38" s="52"/>
      <c r="E38" s="6"/>
      <c r="F38" s="19"/>
      <c r="G38" s="24"/>
      <c r="H38" s="24"/>
      <c r="I38" s="31"/>
      <c r="J38" s="31"/>
      <c r="K38" s="35"/>
    </row>
    <row r="39" spans="1:11" x14ac:dyDescent="0.25">
      <c r="A39" s="28"/>
      <c r="B39" s="28"/>
      <c r="C39" s="56" t="s">
        <v>14</v>
      </c>
      <c r="D39" s="52"/>
      <c r="E39" s="6"/>
      <c r="F39" s="19"/>
      <c r="G39" s="24" t="s">
        <v>2</v>
      </c>
      <c r="H39" s="24" t="s">
        <v>2</v>
      </c>
      <c r="I39" s="31"/>
      <c r="J39" s="31"/>
      <c r="K39" s="35"/>
    </row>
    <row r="40" spans="1:11" x14ac:dyDescent="0.25">
      <c r="A40" s="28"/>
      <c r="B40" s="28"/>
      <c r="C40" s="56"/>
      <c r="D40" s="52"/>
      <c r="E40" s="6"/>
      <c r="F40" s="19"/>
      <c r="G40" s="24"/>
      <c r="H40" s="24"/>
      <c r="I40" s="31"/>
      <c r="J40" s="31"/>
      <c r="K40" s="35"/>
    </row>
    <row r="41" spans="1:11" x14ac:dyDescent="0.25">
      <c r="A41" s="28"/>
      <c r="B41" s="28"/>
      <c r="C41" s="56" t="s">
        <v>15</v>
      </c>
      <c r="D41" s="52"/>
      <c r="E41" s="6"/>
      <c r="F41" s="19"/>
      <c r="G41" s="24" t="s">
        <v>2</v>
      </c>
      <c r="H41" s="24" t="s">
        <v>2</v>
      </c>
      <c r="I41" s="31"/>
      <c r="J41" s="31"/>
      <c r="K41" s="35"/>
    </row>
    <row r="42" spans="1:11" x14ac:dyDescent="0.25">
      <c r="A42" s="28"/>
      <c r="B42" s="28"/>
      <c r="C42" s="56"/>
      <c r="D42" s="52"/>
      <c r="E42" s="6"/>
      <c r="F42" s="19"/>
      <c r="G42" s="24"/>
      <c r="H42" s="24"/>
      <c r="I42" s="31"/>
      <c r="J42" s="31"/>
      <c r="K42" s="35"/>
    </row>
    <row r="43" spans="1:11" x14ac:dyDescent="0.25">
      <c r="A43" s="28"/>
      <c r="B43" s="28"/>
      <c r="C43" s="56" t="s">
        <v>16</v>
      </c>
      <c r="D43" s="52"/>
      <c r="E43" s="6"/>
      <c r="F43" s="19"/>
      <c r="G43" s="24" t="s">
        <v>2</v>
      </c>
      <c r="H43" s="24" t="s">
        <v>2</v>
      </c>
      <c r="I43" s="31"/>
      <c r="J43" s="31"/>
      <c r="K43" s="35"/>
    </row>
    <row r="44" spans="1:11" x14ac:dyDescent="0.25">
      <c r="A44" s="28"/>
      <c r="B44" s="28"/>
      <c r="C44" s="56"/>
      <c r="D44" s="52"/>
      <c r="E44" s="6"/>
      <c r="F44" s="19"/>
      <c r="G44" s="24"/>
      <c r="H44" s="24"/>
      <c r="I44" s="31"/>
      <c r="J44" s="31"/>
      <c r="K44" s="35"/>
    </row>
    <row r="45" spans="1:11" x14ac:dyDescent="0.25">
      <c r="C45" s="57" t="s">
        <v>17</v>
      </c>
      <c r="D45" s="52"/>
      <c r="E45" s="6"/>
      <c r="F45" s="19"/>
      <c r="G45" s="24"/>
      <c r="H45" s="24"/>
      <c r="I45" s="31"/>
      <c r="J45" s="31"/>
      <c r="K45" s="35"/>
    </row>
    <row r="46" spans="1:11" x14ac:dyDescent="0.25">
      <c r="B46" s="8" t="s">
        <v>3068</v>
      </c>
      <c r="C46" s="58" t="s">
        <v>3069</v>
      </c>
      <c r="D46" s="52" t="s">
        <v>3070</v>
      </c>
      <c r="E46" s="6" t="s">
        <v>202</v>
      </c>
      <c r="F46" s="19">
        <v>600000</v>
      </c>
      <c r="G46" s="24">
        <v>515.27</v>
      </c>
      <c r="H46" s="24">
        <v>9.9</v>
      </c>
      <c r="I46" s="31">
        <v>6.3891289999999996</v>
      </c>
      <c r="J46" s="31"/>
      <c r="K46" s="35"/>
    </row>
    <row r="47" spans="1:11" x14ac:dyDescent="0.25">
      <c r="B47" s="8" t="s">
        <v>3071</v>
      </c>
      <c r="C47" s="58" t="s">
        <v>3072</v>
      </c>
      <c r="D47" s="52" t="s">
        <v>3073</v>
      </c>
      <c r="E47" s="6" t="s">
        <v>202</v>
      </c>
      <c r="F47" s="19">
        <v>328800</v>
      </c>
      <c r="G47" s="24">
        <v>284.38</v>
      </c>
      <c r="H47" s="24">
        <v>5.47</v>
      </c>
      <c r="I47" s="31">
        <v>6.3795469999999996</v>
      </c>
      <c r="J47" s="31"/>
      <c r="K47" s="35"/>
    </row>
    <row r="48" spans="1:11" x14ac:dyDescent="0.25">
      <c r="B48" s="8" t="s">
        <v>3074</v>
      </c>
      <c r="C48" s="58" t="s">
        <v>3075</v>
      </c>
      <c r="D48" s="52" t="s">
        <v>3076</v>
      </c>
      <c r="E48" s="6" t="s">
        <v>202</v>
      </c>
      <c r="F48" s="19">
        <v>310000</v>
      </c>
      <c r="G48" s="24">
        <v>262.01</v>
      </c>
      <c r="H48" s="24">
        <v>5.04</v>
      </c>
      <c r="I48" s="31">
        <v>6.3870905000000002</v>
      </c>
      <c r="J48" s="31"/>
      <c r="K48" s="35"/>
    </row>
    <row r="49" spans="1:11" x14ac:dyDescent="0.25">
      <c r="B49" s="8" t="s">
        <v>3077</v>
      </c>
      <c r="C49" s="58" t="s">
        <v>3078</v>
      </c>
      <c r="D49" s="52" t="s">
        <v>3079</v>
      </c>
      <c r="E49" s="6" t="s">
        <v>202</v>
      </c>
      <c r="F49" s="19">
        <v>278000</v>
      </c>
      <c r="G49" s="24">
        <v>246.57</v>
      </c>
      <c r="H49" s="24">
        <v>4.74</v>
      </c>
      <c r="I49" s="31">
        <v>6.3568042</v>
      </c>
      <c r="J49" s="31"/>
      <c r="K49" s="35"/>
    </row>
    <row r="50" spans="1:11" x14ac:dyDescent="0.25">
      <c r="B50" s="8" t="s">
        <v>3080</v>
      </c>
      <c r="C50" s="58" t="s">
        <v>3081</v>
      </c>
      <c r="D50" s="52" t="s">
        <v>3082</v>
      </c>
      <c r="E50" s="6" t="s">
        <v>202</v>
      </c>
      <c r="F50" s="19">
        <v>250000</v>
      </c>
      <c r="G50" s="24">
        <v>212.32</v>
      </c>
      <c r="H50" s="24">
        <v>4.08</v>
      </c>
      <c r="I50" s="31">
        <v>6.3805978999999997</v>
      </c>
      <c r="J50" s="31"/>
      <c r="K50" s="35"/>
    </row>
    <row r="51" spans="1:11" x14ac:dyDescent="0.25">
      <c r="B51" s="8" t="s">
        <v>3083</v>
      </c>
      <c r="C51" s="58" t="s">
        <v>3084</v>
      </c>
      <c r="D51" s="52" t="s">
        <v>3085</v>
      </c>
      <c r="E51" s="6" t="s">
        <v>202</v>
      </c>
      <c r="F51" s="19">
        <v>125000</v>
      </c>
      <c r="G51" s="24">
        <v>107.42</v>
      </c>
      <c r="H51" s="24">
        <v>2.06</v>
      </c>
      <c r="I51" s="31">
        <v>6.3882016999999998</v>
      </c>
      <c r="J51" s="31"/>
      <c r="K51" s="35"/>
    </row>
    <row r="52" spans="1:11" x14ac:dyDescent="0.25">
      <c r="B52" s="8" t="s">
        <v>3086</v>
      </c>
      <c r="C52" s="58" t="s">
        <v>3087</v>
      </c>
      <c r="D52" s="52" t="s">
        <v>3088</v>
      </c>
      <c r="E52" s="6" t="s">
        <v>202</v>
      </c>
      <c r="F52" s="19">
        <v>110400</v>
      </c>
      <c r="G52" s="24">
        <v>93.43</v>
      </c>
      <c r="H52" s="24">
        <v>1.8</v>
      </c>
      <c r="I52" s="31">
        <v>6.3853900000000001</v>
      </c>
      <c r="J52" s="31"/>
      <c r="K52" s="35"/>
    </row>
    <row r="53" spans="1:11" x14ac:dyDescent="0.25">
      <c r="C53" s="56" t="s">
        <v>191</v>
      </c>
      <c r="D53" s="52"/>
      <c r="E53" s="6"/>
      <c r="F53" s="19"/>
      <c r="G53" s="25">
        <v>1721.4</v>
      </c>
      <c r="H53" s="25">
        <v>33.090000000000003</v>
      </c>
      <c r="I53" s="31"/>
      <c r="J53" s="31"/>
      <c r="K53" s="35"/>
    </row>
    <row r="54" spans="1:11" x14ac:dyDescent="0.25">
      <c r="C54" s="55"/>
      <c r="D54" s="52"/>
      <c r="E54" s="6"/>
      <c r="F54" s="19"/>
      <c r="G54" s="24"/>
      <c r="H54" s="24"/>
      <c r="I54" s="31"/>
      <c r="J54" s="31"/>
      <c r="K54" s="35"/>
    </row>
    <row r="55" spans="1:11" x14ac:dyDescent="0.25">
      <c r="C55" s="56" t="s">
        <v>18</v>
      </c>
      <c r="D55" s="52"/>
      <c r="E55" s="6"/>
      <c r="F55" s="19"/>
      <c r="G55" s="24" t="s">
        <v>2</v>
      </c>
      <c r="H55" s="24" t="s">
        <v>2</v>
      </c>
      <c r="I55" s="31"/>
      <c r="J55" s="31"/>
      <c r="K55" s="35"/>
    </row>
    <row r="56" spans="1:11" x14ac:dyDescent="0.25">
      <c r="C56" s="55"/>
      <c r="D56" s="52"/>
      <c r="E56" s="6"/>
      <c r="F56" s="19"/>
      <c r="G56" s="24"/>
      <c r="H56" s="24"/>
      <c r="I56" s="31"/>
      <c r="J56" s="31"/>
      <c r="K56" s="35"/>
    </row>
    <row r="57" spans="1:11" x14ac:dyDescent="0.25">
      <c r="A57" s="10"/>
      <c r="B57" s="28"/>
      <c r="C57" s="56" t="s">
        <v>19</v>
      </c>
      <c r="D57" s="52"/>
      <c r="E57" s="6"/>
      <c r="F57" s="19"/>
      <c r="G57" s="24"/>
      <c r="H57" s="24"/>
      <c r="I57" s="31"/>
      <c r="J57" s="31"/>
      <c r="K57" s="35"/>
    </row>
    <row r="58" spans="1:11" x14ac:dyDescent="0.25">
      <c r="A58" s="28"/>
      <c r="B58" s="28"/>
      <c r="C58" s="56" t="s">
        <v>20</v>
      </c>
      <c r="D58" s="52"/>
      <c r="E58" s="6"/>
      <c r="F58" s="19"/>
      <c r="G58" s="24" t="s">
        <v>2</v>
      </c>
      <c r="H58" s="24" t="s">
        <v>2</v>
      </c>
      <c r="I58" s="31"/>
      <c r="J58" s="31"/>
      <c r="K58" s="35"/>
    </row>
    <row r="59" spans="1:11" x14ac:dyDescent="0.25">
      <c r="A59" s="28"/>
      <c r="B59" s="28"/>
      <c r="C59" s="56"/>
      <c r="D59" s="52"/>
      <c r="E59" s="6"/>
      <c r="F59" s="19"/>
      <c r="G59" s="24"/>
      <c r="H59" s="24"/>
      <c r="I59" s="31"/>
      <c r="J59" s="31"/>
      <c r="K59" s="35"/>
    </row>
    <row r="60" spans="1:11" x14ac:dyDescent="0.25">
      <c r="A60" s="28"/>
      <c r="B60" s="28"/>
      <c r="C60" s="56" t="s">
        <v>21</v>
      </c>
      <c r="D60" s="52"/>
      <c r="E60" s="6"/>
      <c r="F60" s="19"/>
      <c r="G60" s="24" t="s">
        <v>2</v>
      </c>
      <c r="H60" s="24" t="s">
        <v>2</v>
      </c>
      <c r="I60" s="31"/>
      <c r="J60" s="31"/>
      <c r="K60" s="35"/>
    </row>
    <row r="61" spans="1:11" x14ac:dyDescent="0.25">
      <c r="A61" s="28"/>
      <c r="B61" s="28"/>
      <c r="C61" s="56"/>
      <c r="D61" s="52"/>
      <c r="E61" s="6"/>
      <c r="F61" s="19"/>
      <c r="G61" s="24"/>
      <c r="H61" s="24"/>
      <c r="I61" s="31"/>
      <c r="J61" s="31"/>
      <c r="K61" s="35"/>
    </row>
    <row r="62" spans="1:11" x14ac:dyDescent="0.25">
      <c r="A62" s="28"/>
      <c r="B62" s="28"/>
      <c r="C62" s="56" t="s">
        <v>22</v>
      </c>
      <c r="D62" s="52"/>
      <c r="E62" s="6"/>
      <c r="F62" s="19"/>
      <c r="G62" s="24" t="s">
        <v>2</v>
      </c>
      <c r="H62" s="24" t="s">
        <v>2</v>
      </c>
      <c r="I62" s="31"/>
      <c r="J62" s="31"/>
      <c r="K62" s="35"/>
    </row>
    <row r="63" spans="1:11" x14ac:dyDescent="0.25">
      <c r="A63" s="28"/>
      <c r="B63" s="28"/>
      <c r="C63" s="56"/>
      <c r="D63" s="52"/>
      <c r="E63" s="6"/>
      <c r="F63" s="19"/>
      <c r="G63" s="24"/>
      <c r="H63" s="24"/>
      <c r="I63" s="31"/>
      <c r="J63" s="31"/>
      <c r="K63" s="35"/>
    </row>
    <row r="64" spans="1:11" x14ac:dyDescent="0.25">
      <c r="A64" s="28"/>
      <c r="B64" s="28"/>
      <c r="C64" s="56" t="s">
        <v>23</v>
      </c>
      <c r="D64" s="52"/>
      <c r="E64" s="6"/>
      <c r="F64" s="19"/>
      <c r="G64" s="24" t="s">
        <v>2</v>
      </c>
      <c r="H64" s="24" t="s">
        <v>2</v>
      </c>
      <c r="I64" s="31"/>
      <c r="J64" s="31"/>
      <c r="K64" s="35"/>
    </row>
    <row r="65" spans="1:54" x14ac:dyDescent="0.25">
      <c r="A65" s="28"/>
      <c r="B65" s="28"/>
      <c r="C65" s="56"/>
      <c r="D65" s="52"/>
      <c r="E65" s="6"/>
      <c r="F65" s="19"/>
      <c r="G65" s="24"/>
      <c r="H65" s="24"/>
      <c r="I65" s="31"/>
      <c r="J65" s="31"/>
      <c r="K65" s="35"/>
    </row>
    <row r="66" spans="1:54" x14ac:dyDescent="0.25">
      <c r="C66" s="57" t="s">
        <v>24</v>
      </c>
      <c r="D66" s="52"/>
      <c r="E66" s="6"/>
      <c r="F66" s="19"/>
      <c r="G66" s="24"/>
      <c r="H66" s="24"/>
      <c r="I66" s="31"/>
      <c r="J66" s="31"/>
      <c r="K66" s="35"/>
    </row>
    <row r="67" spans="1:54" x14ac:dyDescent="0.25">
      <c r="B67" s="8" t="s">
        <v>203</v>
      </c>
      <c r="C67" s="58" t="s">
        <v>204</v>
      </c>
      <c r="D67" s="52"/>
      <c r="E67" s="6"/>
      <c r="F67" s="19"/>
      <c r="G67" s="24">
        <v>52.52</v>
      </c>
      <c r="H67" s="24">
        <v>1.01</v>
      </c>
      <c r="I67" s="31"/>
      <c r="J67" s="31"/>
      <c r="K67" s="35"/>
    </row>
    <row r="68" spans="1:54" x14ac:dyDescent="0.25">
      <c r="C68" s="56" t="s">
        <v>191</v>
      </c>
      <c r="D68" s="52"/>
      <c r="E68" s="6"/>
      <c r="F68" s="19"/>
      <c r="G68" s="25">
        <v>52.52</v>
      </c>
      <c r="H68" s="25">
        <v>1.01</v>
      </c>
      <c r="I68" s="31"/>
      <c r="J68" s="31"/>
      <c r="K68" s="35"/>
    </row>
    <row r="69" spans="1:54" x14ac:dyDescent="0.25">
      <c r="C69" s="55"/>
      <c r="D69" s="52"/>
      <c r="E69" s="6"/>
      <c r="F69" s="19"/>
      <c r="G69" s="24"/>
      <c r="H69" s="24"/>
      <c r="I69" s="31"/>
      <c r="J69" s="31"/>
      <c r="K69" s="35"/>
    </row>
    <row r="70" spans="1:54" x14ac:dyDescent="0.25">
      <c r="A70" s="10"/>
      <c r="B70" s="28"/>
      <c r="C70" s="56" t="s">
        <v>25</v>
      </c>
      <c r="D70" s="52"/>
      <c r="E70" s="6"/>
      <c r="F70" s="19"/>
      <c r="G70" s="24"/>
      <c r="H70" s="24"/>
      <c r="I70" s="31"/>
      <c r="J70" s="31"/>
      <c r="K70" s="35"/>
    </row>
    <row r="71" spans="1:54" s="2" customFormat="1" ht="13.5" x14ac:dyDescent="0.25">
      <c r="A71" s="28"/>
      <c r="B71" s="28"/>
      <c r="C71" s="55" t="s">
        <v>4578</v>
      </c>
      <c r="D71" s="52"/>
      <c r="E71" s="6"/>
      <c r="F71" s="19"/>
      <c r="G71" s="24" t="s">
        <v>2</v>
      </c>
      <c r="H71" s="24" t="s">
        <v>2</v>
      </c>
      <c r="I71" s="31"/>
      <c r="J71" s="31"/>
      <c r="K71" s="35"/>
      <c r="L71" s="3"/>
      <c r="AI71" s="3"/>
      <c r="AV71" s="3"/>
      <c r="AX71" s="3"/>
      <c r="BB71" s="3"/>
    </row>
    <row r="72" spans="1:54" x14ac:dyDescent="0.25">
      <c r="B72" s="8"/>
      <c r="C72" s="58" t="s">
        <v>205</v>
      </c>
      <c r="D72" s="52"/>
      <c r="E72" s="6"/>
      <c r="F72" s="19"/>
      <c r="G72" s="24">
        <v>88.75</v>
      </c>
      <c r="H72" s="24">
        <v>1.69</v>
      </c>
      <c r="I72" s="31"/>
      <c r="J72" s="31"/>
      <c r="K72" s="35"/>
    </row>
    <row r="73" spans="1:54" x14ac:dyDescent="0.25">
      <c r="C73" s="56" t="s">
        <v>191</v>
      </c>
      <c r="D73" s="52"/>
      <c r="E73" s="6"/>
      <c r="F73" s="19"/>
      <c r="G73" s="25">
        <v>88.75</v>
      </c>
      <c r="H73" s="25">
        <v>1.69</v>
      </c>
      <c r="I73" s="31"/>
      <c r="J73" s="31"/>
      <c r="K73" s="35"/>
    </row>
    <row r="74" spans="1:54" x14ac:dyDescent="0.25">
      <c r="C74" s="55"/>
      <c r="D74" s="52"/>
      <c r="E74" s="6"/>
      <c r="F74" s="19"/>
      <c r="G74" s="24"/>
      <c r="H74" s="24"/>
      <c r="I74" s="31"/>
      <c r="J74" s="31"/>
      <c r="K74" s="35"/>
    </row>
    <row r="75" spans="1:54" x14ac:dyDescent="0.25">
      <c r="C75" s="59" t="s">
        <v>206</v>
      </c>
      <c r="D75" s="53"/>
      <c r="E75" s="5"/>
      <c r="F75" s="20"/>
      <c r="G75" s="26">
        <v>5202.3</v>
      </c>
      <c r="H75" s="26">
        <v>100.00000000000001</v>
      </c>
      <c r="I75" s="32"/>
      <c r="J75" s="32"/>
      <c r="K75" s="36"/>
    </row>
    <row r="78" spans="1:54" x14ac:dyDescent="0.25">
      <c r="C78" s="1" t="s">
        <v>207</v>
      </c>
    </row>
    <row r="79" spans="1:54" x14ac:dyDescent="0.25">
      <c r="C79" s="37" t="s">
        <v>208</v>
      </c>
      <c r="D79" s="37"/>
      <c r="E79" s="37"/>
      <c r="F79" s="37"/>
      <c r="G79" s="37"/>
      <c r="H79" s="37"/>
      <c r="I79" s="37"/>
      <c r="J79" s="37"/>
      <c r="K79" s="37"/>
    </row>
    <row r="80" spans="1:54" x14ac:dyDescent="0.25">
      <c r="C80" s="2" t="s">
        <v>209</v>
      </c>
    </row>
    <row r="81" spans="1:256" x14ac:dyDescent="0.25">
      <c r="C81" s="2" t="s">
        <v>210</v>
      </c>
    </row>
    <row r="82" spans="1:256" ht="30" customHeight="1" x14ac:dyDescent="0.25">
      <c r="C82" s="164" t="s">
        <v>211</v>
      </c>
      <c r="D82" s="165"/>
      <c r="E82" s="165"/>
      <c r="F82" s="165"/>
      <c r="G82" s="165"/>
      <c r="H82" s="165"/>
      <c r="I82" s="165"/>
      <c r="J82" s="165"/>
      <c r="K82" s="165"/>
    </row>
    <row r="83" spans="1:256" x14ac:dyDescent="0.25">
      <c r="C83" s="2" t="s">
        <v>212</v>
      </c>
    </row>
    <row r="85" spans="1:256" x14ac:dyDescent="0.25">
      <c r="C85" s="2" t="s">
        <v>5016</v>
      </c>
      <c r="E85" s="2" t="s">
        <v>2</v>
      </c>
    </row>
    <row r="87" spans="1:256" x14ac:dyDescent="0.25">
      <c r="C87" s="2" t="s">
        <v>5017</v>
      </c>
      <c r="E87" s="2" t="s">
        <v>2</v>
      </c>
    </row>
    <row r="89" spans="1:256" x14ac:dyDescent="0.25">
      <c r="C89" s="2" t="s">
        <v>5064</v>
      </c>
    </row>
    <row r="91" spans="1:256" x14ac:dyDescent="0.25">
      <c r="C91" s="2" t="s">
        <v>5065</v>
      </c>
    </row>
    <row r="92" spans="1:256" s="86" customFormat="1" ht="35.25" customHeight="1" x14ac:dyDescent="0.25">
      <c r="A92" s="82"/>
      <c r="B92" s="82"/>
      <c r="C92" s="87" t="s">
        <v>5022</v>
      </c>
      <c r="D92" s="91" t="s">
        <v>5023</v>
      </c>
      <c r="E92" s="91" t="s">
        <v>5024</v>
      </c>
      <c r="F92" s="83"/>
      <c r="G92" s="84"/>
      <c r="H92" s="84"/>
      <c r="I92" s="84"/>
      <c r="J92" s="84"/>
      <c r="K92" s="85"/>
      <c r="L92" s="85"/>
      <c r="M92" s="82"/>
      <c r="N92" s="82"/>
      <c r="O92" s="82"/>
      <c r="P92" s="82"/>
      <c r="Q92" s="82"/>
      <c r="R92" s="82"/>
      <c r="S92" s="82"/>
      <c r="T92" s="82"/>
      <c r="U92" s="82"/>
      <c r="V92" s="82"/>
      <c r="W92" s="82"/>
      <c r="X92" s="82"/>
      <c r="Y92" s="82"/>
      <c r="Z92" s="82"/>
      <c r="AA92" s="82"/>
      <c r="AB92" s="82"/>
      <c r="AC92" s="82"/>
      <c r="AD92" s="82"/>
      <c r="AE92" s="82"/>
      <c r="AF92" s="82"/>
      <c r="AG92" s="82"/>
      <c r="AH92" s="82"/>
      <c r="AI92" s="85"/>
      <c r="AJ92" s="82"/>
      <c r="AK92" s="82"/>
      <c r="AL92" s="82"/>
      <c r="AM92" s="82"/>
      <c r="AN92" s="82"/>
      <c r="AO92" s="82"/>
      <c r="AP92" s="82"/>
      <c r="AQ92" s="82"/>
      <c r="AR92" s="82"/>
      <c r="AS92" s="82"/>
      <c r="AT92" s="82"/>
      <c r="AU92" s="82"/>
      <c r="AV92" s="85"/>
      <c r="AW92" s="82"/>
      <c r="AX92" s="85"/>
      <c r="AY92" s="82"/>
      <c r="AZ92" s="82"/>
      <c r="BA92" s="82"/>
      <c r="BB92" s="85"/>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row>
    <row r="93" spans="1:256" s="86" customFormat="1" x14ac:dyDescent="0.25">
      <c r="A93" s="82"/>
      <c r="B93" s="82"/>
      <c r="C93" s="89" t="s">
        <v>5025</v>
      </c>
      <c r="D93" s="92">
        <v>17.150099999999998</v>
      </c>
      <c r="E93" s="92">
        <v>17.422899999999998</v>
      </c>
      <c r="F93" s="83"/>
      <c r="G93" s="84"/>
      <c r="H93" s="84"/>
      <c r="I93" s="84"/>
      <c r="J93" s="84"/>
      <c r="K93" s="85"/>
      <c r="L93" s="85"/>
      <c r="M93" s="82"/>
      <c r="N93" s="82"/>
      <c r="O93" s="82"/>
      <c r="P93" s="82"/>
      <c r="Q93" s="82"/>
      <c r="R93" s="82"/>
      <c r="S93" s="82"/>
      <c r="T93" s="82"/>
      <c r="U93" s="82"/>
      <c r="V93" s="82"/>
      <c r="W93" s="82"/>
      <c r="X93" s="82"/>
      <c r="Y93" s="82"/>
      <c r="Z93" s="82"/>
      <c r="AA93" s="82"/>
      <c r="AB93" s="82"/>
      <c r="AC93" s="82"/>
      <c r="AD93" s="82"/>
      <c r="AE93" s="82"/>
      <c r="AF93" s="82"/>
      <c r="AG93" s="82"/>
      <c r="AH93" s="82"/>
      <c r="AI93" s="85"/>
      <c r="AJ93" s="82"/>
      <c r="AK93" s="82"/>
      <c r="AL93" s="82"/>
      <c r="AM93" s="82"/>
      <c r="AN93" s="82"/>
      <c r="AO93" s="82"/>
      <c r="AP93" s="82"/>
      <c r="AQ93" s="82"/>
      <c r="AR93" s="82"/>
      <c r="AS93" s="82"/>
      <c r="AT93" s="82"/>
      <c r="AU93" s="82"/>
      <c r="AV93" s="85"/>
      <c r="AW93" s="82"/>
      <c r="AX93" s="85"/>
      <c r="AY93" s="82"/>
      <c r="AZ93" s="82"/>
      <c r="BA93" s="82"/>
      <c r="BB93" s="85"/>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row>
    <row r="94" spans="1:256" s="86" customFormat="1" x14ac:dyDescent="0.25">
      <c r="A94" s="82"/>
      <c r="B94" s="82"/>
      <c r="C94" s="89" t="s">
        <v>5026</v>
      </c>
      <c r="D94" s="92">
        <v>17.149999999999999</v>
      </c>
      <c r="E94" s="92">
        <v>17.422899999999998</v>
      </c>
      <c r="F94" s="83"/>
      <c r="G94" s="84"/>
      <c r="H94" s="84"/>
      <c r="I94" s="84"/>
      <c r="J94" s="84"/>
      <c r="K94" s="85"/>
      <c r="L94" s="85"/>
      <c r="M94" s="82"/>
      <c r="N94" s="82"/>
      <c r="O94" s="82"/>
      <c r="P94" s="82"/>
      <c r="Q94" s="82"/>
      <c r="R94" s="82"/>
      <c r="S94" s="82"/>
      <c r="T94" s="82"/>
      <c r="U94" s="82"/>
      <c r="V94" s="82"/>
      <c r="W94" s="82"/>
      <c r="X94" s="82"/>
      <c r="Y94" s="82"/>
      <c r="Z94" s="82"/>
      <c r="AA94" s="82"/>
      <c r="AB94" s="82"/>
      <c r="AC94" s="82"/>
      <c r="AD94" s="82"/>
      <c r="AE94" s="82"/>
      <c r="AF94" s="82"/>
      <c r="AG94" s="82"/>
      <c r="AH94" s="82"/>
      <c r="AI94" s="85"/>
      <c r="AJ94" s="82"/>
      <c r="AK94" s="82"/>
      <c r="AL94" s="82"/>
      <c r="AM94" s="82"/>
      <c r="AN94" s="82"/>
      <c r="AO94" s="82"/>
      <c r="AP94" s="82"/>
      <c r="AQ94" s="82"/>
      <c r="AR94" s="82"/>
      <c r="AS94" s="82"/>
      <c r="AT94" s="82"/>
      <c r="AU94" s="82"/>
      <c r="AV94" s="85"/>
      <c r="AW94" s="82"/>
      <c r="AX94" s="85"/>
      <c r="AY94" s="82"/>
      <c r="AZ94" s="82"/>
      <c r="BA94" s="82"/>
      <c r="BB94" s="85"/>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row>
    <row r="95" spans="1:256" s="86" customFormat="1" x14ac:dyDescent="0.25">
      <c r="A95" s="82"/>
      <c r="B95" s="82"/>
      <c r="C95" s="89" t="s">
        <v>5027</v>
      </c>
      <c r="D95" s="92">
        <v>17.386500000000002</v>
      </c>
      <c r="E95" s="92">
        <v>17.664200000000001</v>
      </c>
      <c r="F95" s="83"/>
      <c r="G95" s="84"/>
      <c r="H95" s="84"/>
      <c r="I95" s="84"/>
      <c r="J95" s="84"/>
      <c r="K95" s="85"/>
      <c r="L95" s="85"/>
      <c r="M95" s="82"/>
      <c r="N95" s="82"/>
      <c r="O95" s="82"/>
      <c r="P95" s="82"/>
      <c r="Q95" s="82"/>
      <c r="R95" s="82"/>
      <c r="S95" s="82"/>
      <c r="T95" s="82"/>
      <c r="U95" s="82"/>
      <c r="V95" s="82"/>
      <c r="W95" s="82"/>
      <c r="X95" s="82"/>
      <c r="Y95" s="82"/>
      <c r="Z95" s="82"/>
      <c r="AA95" s="82"/>
      <c r="AB95" s="82"/>
      <c r="AC95" s="82"/>
      <c r="AD95" s="82"/>
      <c r="AE95" s="82"/>
      <c r="AF95" s="82"/>
      <c r="AG95" s="82"/>
      <c r="AH95" s="82"/>
      <c r="AI95" s="85"/>
      <c r="AJ95" s="82"/>
      <c r="AK95" s="82"/>
      <c r="AL95" s="82"/>
      <c r="AM95" s="82"/>
      <c r="AN95" s="82"/>
      <c r="AO95" s="82"/>
      <c r="AP95" s="82"/>
      <c r="AQ95" s="82"/>
      <c r="AR95" s="82"/>
      <c r="AS95" s="82"/>
      <c r="AT95" s="82"/>
      <c r="AU95" s="82"/>
      <c r="AV95" s="85"/>
      <c r="AW95" s="82"/>
      <c r="AX95" s="85"/>
      <c r="AY95" s="82"/>
      <c r="AZ95" s="82"/>
      <c r="BA95" s="82"/>
      <c r="BB95" s="85"/>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row>
    <row r="96" spans="1:256" s="86" customFormat="1" x14ac:dyDescent="0.25">
      <c r="A96" s="82"/>
      <c r="B96" s="82"/>
      <c r="C96" s="89" t="s">
        <v>5028</v>
      </c>
      <c r="D96" s="92">
        <v>17.369700000000002</v>
      </c>
      <c r="E96" s="92">
        <v>17.646699999999999</v>
      </c>
      <c r="F96" s="83"/>
      <c r="G96" s="84"/>
      <c r="H96" s="84"/>
      <c r="I96" s="84"/>
      <c r="J96" s="84"/>
      <c r="K96" s="85"/>
      <c r="L96" s="85"/>
      <c r="M96" s="82"/>
      <c r="N96" s="82"/>
      <c r="O96" s="82"/>
      <c r="P96" s="82"/>
      <c r="Q96" s="82"/>
      <c r="R96" s="82"/>
      <c r="S96" s="82"/>
      <c r="T96" s="82"/>
      <c r="U96" s="82"/>
      <c r="V96" s="82"/>
      <c r="W96" s="82"/>
      <c r="X96" s="82"/>
      <c r="Y96" s="82"/>
      <c r="Z96" s="82"/>
      <c r="AA96" s="82"/>
      <c r="AB96" s="82"/>
      <c r="AC96" s="82"/>
      <c r="AD96" s="82"/>
      <c r="AE96" s="82"/>
      <c r="AF96" s="82"/>
      <c r="AG96" s="82"/>
      <c r="AH96" s="82"/>
      <c r="AI96" s="85"/>
      <c r="AJ96" s="82"/>
      <c r="AK96" s="82"/>
      <c r="AL96" s="82"/>
      <c r="AM96" s="82"/>
      <c r="AN96" s="82"/>
      <c r="AO96" s="82"/>
      <c r="AP96" s="82"/>
      <c r="AQ96" s="82"/>
      <c r="AR96" s="82"/>
      <c r="AS96" s="82"/>
      <c r="AT96" s="82"/>
      <c r="AU96" s="82"/>
      <c r="AV96" s="85"/>
      <c r="AW96" s="82"/>
      <c r="AX96" s="85"/>
      <c r="AY96" s="82"/>
      <c r="AZ96" s="82"/>
      <c r="BA96" s="82"/>
      <c r="BB96" s="85"/>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82"/>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row>
    <row r="97" spans="1:256" s="86" customFormat="1" ht="85.15" customHeight="1" x14ac:dyDescent="0.25">
      <c r="A97" s="82"/>
      <c r="B97" s="82"/>
      <c r="C97" s="166" t="s">
        <v>5060</v>
      </c>
      <c r="D97" s="167"/>
      <c r="E97" s="168"/>
      <c r="F97" s="83"/>
      <c r="G97" s="84"/>
      <c r="H97" s="84"/>
      <c r="I97" s="84"/>
      <c r="J97" s="84"/>
      <c r="K97" s="85"/>
      <c r="L97" s="85"/>
      <c r="M97" s="82"/>
      <c r="N97" s="82"/>
      <c r="O97" s="82"/>
      <c r="P97" s="82"/>
      <c r="Q97" s="82"/>
      <c r="R97" s="82"/>
      <c r="S97" s="82"/>
      <c r="T97" s="82"/>
      <c r="U97" s="82"/>
      <c r="V97" s="82"/>
      <c r="W97" s="82"/>
      <c r="X97" s="82"/>
      <c r="Y97" s="82"/>
      <c r="Z97" s="82"/>
      <c r="AA97" s="82"/>
      <c r="AB97" s="82"/>
      <c r="AC97" s="82"/>
      <c r="AD97" s="82"/>
      <c r="AE97" s="82"/>
      <c r="AF97" s="82"/>
      <c r="AG97" s="82"/>
      <c r="AH97" s="82"/>
      <c r="AI97" s="85"/>
      <c r="AJ97" s="82"/>
      <c r="AK97" s="82"/>
      <c r="AL97" s="82"/>
      <c r="AM97" s="82"/>
      <c r="AN97" s="82"/>
      <c r="AO97" s="82"/>
      <c r="AP97" s="82"/>
      <c r="AQ97" s="82"/>
      <c r="AR97" s="82"/>
      <c r="AS97" s="82"/>
      <c r="AT97" s="82"/>
      <c r="AU97" s="82"/>
      <c r="AV97" s="85"/>
      <c r="AW97" s="82"/>
      <c r="AX97" s="85"/>
      <c r="AY97" s="82"/>
      <c r="AZ97" s="82"/>
      <c r="BA97" s="82"/>
      <c r="BB97" s="85"/>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82"/>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row>
    <row r="99" spans="1:256" x14ac:dyDescent="0.25">
      <c r="C99" s="2" t="s">
        <v>5066</v>
      </c>
      <c r="E99" s="2" t="s">
        <v>2</v>
      </c>
    </row>
    <row r="101" spans="1:256" x14ac:dyDescent="0.25">
      <c r="C101" s="2" t="s">
        <v>5067</v>
      </c>
      <c r="E101" s="2" t="s">
        <v>2</v>
      </c>
    </row>
    <row r="103" spans="1:256" x14ac:dyDescent="0.25">
      <c r="C103" s="2" t="s">
        <v>5018</v>
      </c>
      <c r="E103" s="2" t="s">
        <v>2</v>
      </c>
    </row>
    <row r="105" spans="1:256" x14ac:dyDescent="0.25">
      <c r="C105" s="2" t="s">
        <v>5019</v>
      </c>
      <c r="E105" s="2" t="s">
        <v>2</v>
      </c>
    </row>
    <row r="107" spans="1:256" x14ac:dyDescent="0.25">
      <c r="C107" s="2" t="s">
        <v>5020</v>
      </c>
      <c r="E107" s="99" t="s">
        <v>5182</v>
      </c>
    </row>
    <row r="109" spans="1:256" x14ac:dyDescent="0.25">
      <c r="C109" s="2" t="s">
        <v>5021</v>
      </c>
      <c r="E109" s="100" t="s">
        <v>5210</v>
      </c>
    </row>
    <row r="111" spans="1:256" x14ac:dyDescent="0.25">
      <c r="C111" s="2" t="s">
        <v>5068</v>
      </c>
      <c r="E111" s="2" t="s">
        <v>2</v>
      </c>
    </row>
    <row r="113" spans="3:5" x14ac:dyDescent="0.25">
      <c r="C113" s="1" t="s">
        <v>5250</v>
      </c>
      <c r="E113" s="162" t="s">
        <v>5251</v>
      </c>
    </row>
    <row r="114" spans="3:5" x14ac:dyDescent="0.25">
      <c r="E114" s="2" t="s">
        <v>5294</v>
      </c>
    </row>
  </sheetData>
  <mergeCells count="2">
    <mergeCell ref="C82:K82"/>
    <mergeCell ref="C97:E97"/>
  </mergeCells>
  <hyperlinks>
    <hyperlink ref="J2" location="'Index'!A1" display="'Index'!A1" xr:uid="{415BCB30-B5E4-4ED4-A93C-0FF05886DE86}"/>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6DBD3-DB86-4592-A383-5292ABF1CF62}">
  <sheetPr codeName="Sheet1"/>
  <dimension ref="A1:IV113"/>
  <sheetViews>
    <sheetView showGridLines="0" zoomScale="90" zoomScaleNormal="90" workbookViewId="0">
      <pane ySplit="6" topLeftCell="A9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3089</v>
      </c>
      <c r="J2" s="38" t="s">
        <v>4568</v>
      </c>
    </row>
    <row r="3" spans="1:54" ht="16.5" x14ac:dyDescent="0.3">
      <c r="C3" s="1" t="s">
        <v>28</v>
      </c>
      <c r="D3" s="21" t="s">
        <v>3090</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1:11" x14ac:dyDescent="0.25">
      <c r="A17" s="28"/>
      <c r="B17" s="28"/>
      <c r="C17" s="56" t="s">
        <v>6</v>
      </c>
      <c r="D17" s="52"/>
      <c r="E17" s="6"/>
      <c r="F17" s="19"/>
      <c r="G17" s="24" t="s">
        <v>2</v>
      </c>
      <c r="H17" s="24" t="s">
        <v>2</v>
      </c>
      <c r="I17" s="31"/>
      <c r="J17" s="31"/>
      <c r="K17" s="35"/>
    </row>
    <row r="18" spans="1:11" x14ac:dyDescent="0.25">
      <c r="A18" s="28"/>
      <c r="B18" s="28"/>
      <c r="C18" s="56"/>
      <c r="D18" s="52"/>
      <c r="E18" s="6"/>
      <c r="F18" s="19"/>
      <c r="G18" s="24"/>
      <c r="H18" s="24"/>
      <c r="I18" s="31"/>
      <c r="J18" s="31"/>
      <c r="K18" s="35"/>
    </row>
    <row r="19" spans="1:11" x14ac:dyDescent="0.25">
      <c r="A19" s="28"/>
      <c r="B19" s="28"/>
      <c r="C19" s="56" t="s">
        <v>7</v>
      </c>
      <c r="D19" s="52"/>
      <c r="E19" s="6"/>
      <c r="F19" s="19"/>
      <c r="G19" s="24" t="s">
        <v>2</v>
      </c>
      <c r="H19" s="24" t="s">
        <v>2</v>
      </c>
      <c r="I19" s="31"/>
      <c r="J19" s="31"/>
      <c r="K19" s="35"/>
    </row>
    <row r="20" spans="1:11" x14ac:dyDescent="0.25">
      <c r="A20" s="28"/>
      <c r="B20" s="28"/>
      <c r="C20" s="56"/>
      <c r="D20" s="52"/>
      <c r="E20" s="6"/>
      <c r="F20" s="19"/>
      <c r="G20" s="24"/>
      <c r="H20" s="24"/>
      <c r="I20" s="31"/>
      <c r="J20" s="31"/>
      <c r="K20" s="35"/>
    </row>
    <row r="21" spans="1:11" x14ac:dyDescent="0.25">
      <c r="A21" s="28"/>
      <c r="B21" s="28"/>
      <c r="C21" s="56" t="s">
        <v>8</v>
      </c>
      <c r="D21" s="52"/>
      <c r="E21" s="6"/>
      <c r="F21" s="19"/>
      <c r="G21" s="24" t="s">
        <v>2</v>
      </c>
      <c r="H21" s="24" t="s">
        <v>2</v>
      </c>
      <c r="I21" s="31"/>
      <c r="J21" s="31"/>
      <c r="K21" s="35"/>
    </row>
    <row r="22" spans="1:11" x14ac:dyDescent="0.25">
      <c r="A22" s="28"/>
      <c r="B22" s="28"/>
      <c r="C22" s="56"/>
      <c r="D22" s="52"/>
      <c r="E22" s="6"/>
      <c r="F22" s="19"/>
      <c r="G22" s="24"/>
      <c r="H22" s="24"/>
      <c r="I22" s="31"/>
      <c r="J22" s="31"/>
      <c r="K22" s="35"/>
    </row>
    <row r="23" spans="1:11" x14ac:dyDescent="0.25">
      <c r="C23" s="57" t="s">
        <v>9</v>
      </c>
      <c r="D23" s="52"/>
      <c r="E23" s="6"/>
      <c r="F23" s="19"/>
      <c r="G23" s="24"/>
      <c r="H23" s="24"/>
      <c r="I23" s="31"/>
      <c r="J23" s="31"/>
      <c r="K23" s="35"/>
    </row>
    <row r="24" spans="1:11" x14ac:dyDescent="0.25">
      <c r="B24" s="8" t="s">
        <v>3091</v>
      </c>
      <c r="C24" s="58" t="s">
        <v>3092</v>
      </c>
      <c r="D24" s="52" t="s">
        <v>3093</v>
      </c>
      <c r="E24" s="6" t="s">
        <v>202</v>
      </c>
      <c r="F24" s="19">
        <v>129500</v>
      </c>
      <c r="G24" s="24">
        <v>132.71</v>
      </c>
      <c r="H24" s="24">
        <v>3.53</v>
      </c>
      <c r="I24" s="31">
        <v>6.2104068000000003</v>
      </c>
      <c r="J24" s="31"/>
      <c r="K24" s="35"/>
    </row>
    <row r="25" spans="1:11" x14ac:dyDescent="0.25">
      <c r="B25" s="8" t="s">
        <v>3047</v>
      </c>
      <c r="C25" s="58" t="s">
        <v>3048</v>
      </c>
      <c r="D25" s="52" t="s">
        <v>3049</v>
      </c>
      <c r="E25" s="6" t="s">
        <v>202</v>
      </c>
      <c r="F25" s="19">
        <v>100000</v>
      </c>
      <c r="G25" s="24">
        <v>103.51</v>
      </c>
      <c r="H25" s="24">
        <v>2.75</v>
      </c>
      <c r="I25" s="31">
        <v>6.2586250999999997</v>
      </c>
      <c r="J25" s="31"/>
      <c r="K25" s="35"/>
    </row>
    <row r="26" spans="1:11" x14ac:dyDescent="0.25">
      <c r="C26" s="56" t="s">
        <v>191</v>
      </c>
      <c r="D26" s="52"/>
      <c r="E26" s="6"/>
      <c r="F26" s="19"/>
      <c r="G26" s="25">
        <v>236.22</v>
      </c>
      <c r="H26" s="25">
        <v>6.28</v>
      </c>
      <c r="I26" s="31"/>
      <c r="J26" s="31"/>
      <c r="K26" s="35"/>
    </row>
    <row r="27" spans="1:11" x14ac:dyDescent="0.25">
      <c r="C27" s="55"/>
      <c r="D27" s="52"/>
      <c r="E27" s="6"/>
      <c r="F27" s="19"/>
      <c r="G27" s="24"/>
      <c r="H27" s="24"/>
      <c r="I27" s="31"/>
      <c r="J27" s="31"/>
      <c r="K27" s="35"/>
    </row>
    <row r="28" spans="1:11" x14ac:dyDescent="0.25">
      <c r="C28" s="57" t="s">
        <v>10</v>
      </c>
      <c r="D28" s="52"/>
      <c r="E28" s="6"/>
      <c r="F28" s="19"/>
      <c r="G28" s="24"/>
      <c r="H28" s="24"/>
      <c r="I28" s="31"/>
      <c r="J28" s="31"/>
      <c r="K28" s="35"/>
    </row>
    <row r="29" spans="1:11" x14ac:dyDescent="0.25">
      <c r="B29" s="8" t="s">
        <v>3059</v>
      </c>
      <c r="C29" s="58" t="s">
        <v>3060</v>
      </c>
      <c r="D29" s="52" t="s">
        <v>3061</v>
      </c>
      <c r="E29" s="6" t="s">
        <v>202</v>
      </c>
      <c r="F29" s="19">
        <v>1000000</v>
      </c>
      <c r="G29" s="24">
        <v>1036.01</v>
      </c>
      <c r="H29" s="24">
        <v>27.57</v>
      </c>
      <c r="I29" s="31">
        <v>7.0172594999999998</v>
      </c>
      <c r="J29" s="31"/>
      <c r="K29" s="35"/>
    </row>
    <row r="30" spans="1:11" x14ac:dyDescent="0.25">
      <c r="B30" s="8" t="s">
        <v>3053</v>
      </c>
      <c r="C30" s="58" t="s">
        <v>3054</v>
      </c>
      <c r="D30" s="52" t="s">
        <v>3055</v>
      </c>
      <c r="E30" s="6" t="s">
        <v>202</v>
      </c>
      <c r="F30" s="19">
        <v>500000</v>
      </c>
      <c r="G30" s="24">
        <v>518.94000000000005</v>
      </c>
      <c r="H30" s="24">
        <v>13.81</v>
      </c>
      <c r="I30" s="31">
        <v>6.9399324</v>
      </c>
      <c r="J30" s="31"/>
      <c r="K30" s="35"/>
    </row>
    <row r="31" spans="1:11" x14ac:dyDescent="0.25">
      <c r="B31" s="8" t="s">
        <v>3094</v>
      </c>
      <c r="C31" s="58" t="s">
        <v>3095</v>
      </c>
      <c r="D31" s="52" t="s">
        <v>3096</v>
      </c>
      <c r="E31" s="6" t="s">
        <v>202</v>
      </c>
      <c r="F31" s="19">
        <v>500000</v>
      </c>
      <c r="G31" s="24">
        <v>516.55999999999995</v>
      </c>
      <c r="H31" s="24">
        <v>13.75</v>
      </c>
      <c r="I31" s="31">
        <v>6.9368075999999999</v>
      </c>
      <c r="J31" s="31"/>
      <c r="K31" s="35"/>
    </row>
    <row r="32" spans="1:11" x14ac:dyDescent="0.25">
      <c r="B32" s="8" t="s">
        <v>3097</v>
      </c>
      <c r="C32" s="58" t="s">
        <v>3098</v>
      </c>
      <c r="D32" s="52" t="s">
        <v>3099</v>
      </c>
      <c r="E32" s="6" t="s">
        <v>202</v>
      </c>
      <c r="F32" s="19">
        <v>94400</v>
      </c>
      <c r="G32" s="24">
        <v>97.62</v>
      </c>
      <c r="H32" s="24">
        <v>2.6</v>
      </c>
      <c r="I32" s="31">
        <v>6.8749456999999996</v>
      </c>
      <c r="J32" s="31"/>
      <c r="K32" s="35"/>
    </row>
    <row r="33" spans="1:11" x14ac:dyDescent="0.25">
      <c r="C33" s="56" t="s">
        <v>191</v>
      </c>
      <c r="D33" s="52"/>
      <c r="E33" s="6"/>
      <c r="F33" s="19"/>
      <c r="G33" s="25">
        <v>2169.13</v>
      </c>
      <c r="H33" s="25">
        <v>57.73</v>
      </c>
      <c r="I33" s="31"/>
      <c r="J33" s="31"/>
      <c r="K33" s="35"/>
    </row>
    <row r="34" spans="1:11" x14ac:dyDescent="0.25">
      <c r="C34" s="55"/>
      <c r="D34" s="52"/>
      <c r="E34" s="6"/>
      <c r="F34" s="19"/>
      <c r="G34" s="24"/>
      <c r="H34" s="24"/>
      <c r="I34" s="31"/>
      <c r="J34" s="31"/>
      <c r="K34" s="35"/>
    </row>
    <row r="35" spans="1:11" x14ac:dyDescent="0.25">
      <c r="C35" s="56" t="s">
        <v>11</v>
      </c>
      <c r="D35" s="52"/>
      <c r="E35" s="6"/>
      <c r="F35" s="19"/>
      <c r="G35" s="24" t="s">
        <v>2</v>
      </c>
      <c r="H35" s="24" t="s">
        <v>2</v>
      </c>
      <c r="I35" s="31"/>
      <c r="J35" s="31"/>
      <c r="K35" s="35"/>
    </row>
    <row r="36" spans="1:11" x14ac:dyDescent="0.25">
      <c r="C36" s="55"/>
      <c r="D36" s="52"/>
      <c r="E36" s="6"/>
      <c r="F36" s="19"/>
      <c r="G36" s="24"/>
      <c r="H36" s="24"/>
      <c r="I36" s="31"/>
      <c r="J36" s="31"/>
      <c r="K36" s="35"/>
    </row>
    <row r="37" spans="1:11" x14ac:dyDescent="0.25">
      <c r="A37" s="10"/>
      <c r="B37" s="28"/>
      <c r="C37" s="56" t="s">
        <v>13</v>
      </c>
      <c r="D37" s="52"/>
      <c r="E37" s="6"/>
      <c r="F37" s="19"/>
      <c r="G37" s="24"/>
      <c r="H37" s="24"/>
      <c r="I37" s="31"/>
      <c r="J37" s="31"/>
      <c r="K37" s="35"/>
    </row>
    <row r="38" spans="1:11" x14ac:dyDescent="0.25">
      <c r="A38" s="28"/>
      <c r="B38" s="28"/>
      <c r="C38" s="56" t="s">
        <v>14</v>
      </c>
      <c r="D38" s="52"/>
      <c r="E38" s="6"/>
      <c r="F38" s="19"/>
      <c r="G38" s="24" t="s">
        <v>2</v>
      </c>
      <c r="H38" s="24" t="s">
        <v>2</v>
      </c>
      <c r="I38" s="31"/>
      <c r="J38" s="31"/>
      <c r="K38" s="35"/>
    </row>
    <row r="39" spans="1:11" x14ac:dyDescent="0.25">
      <c r="A39" s="28"/>
      <c r="B39" s="28"/>
      <c r="C39" s="56"/>
      <c r="D39" s="52"/>
      <c r="E39" s="6"/>
      <c r="F39" s="19"/>
      <c r="G39" s="24"/>
      <c r="H39" s="24"/>
      <c r="I39" s="31"/>
      <c r="J39" s="31"/>
      <c r="K39" s="35"/>
    </row>
    <row r="40" spans="1:11" x14ac:dyDescent="0.25">
      <c r="A40" s="28"/>
      <c r="B40" s="28"/>
      <c r="C40" s="56" t="s">
        <v>15</v>
      </c>
      <c r="D40" s="52"/>
      <c r="E40" s="6"/>
      <c r="F40" s="19"/>
      <c r="G40" s="24" t="s">
        <v>2</v>
      </c>
      <c r="H40" s="24" t="s">
        <v>2</v>
      </c>
      <c r="I40" s="31"/>
      <c r="J40" s="31"/>
      <c r="K40" s="35"/>
    </row>
    <row r="41" spans="1:11" x14ac:dyDescent="0.25">
      <c r="A41" s="28"/>
      <c r="B41" s="28"/>
      <c r="C41" s="56"/>
      <c r="D41" s="52"/>
      <c r="E41" s="6"/>
      <c r="F41" s="19"/>
      <c r="G41" s="24"/>
      <c r="H41" s="24"/>
      <c r="I41" s="31"/>
      <c r="J41" s="31"/>
      <c r="K41" s="35"/>
    </row>
    <row r="42" spans="1:11" x14ac:dyDescent="0.25">
      <c r="A42" s="28"/>
      <c r="B42" s="28"/>
      <c r="C42" s="56" t="s">
        <v>16</v>
      </c>
      <c r="D42" s="52"/>
      <c r="E42" s="6"/>
      <c r="F42" s="19"/>
      <c r="G42" s="24" t="s">
        <v>2</v>
      </c>
      <c r="H42" s="24" t="s">
        <v>2</v>
      </c>
      <c r="I42" s="31"/>
      <c r="J42" s="31"/>
      <c r="K42" s="35"/>
    </row>
    <row r="43" spans="1:11" x14ac:dyDescent="0.25">
      <c r="A43" s="28"/>
      <c r="B43" s="28"/>
      <c r="C43" s="56"/>
      <c r="D43" s="52"/>
      <c r="E43" s="6"/>
      <c r="F43" s="19"/>
      <c r="G43" s="24"/>
      <c r="H43" s="24"/>
      <c r="I43" s="31"/>
      <c r="J43" s="31"/>
      <c r="K43" s="35"/>
    </row>
    <row r="44" spans="1:11" x14ac:dyDescent="0.25">
      <c r="C44" s="57" t="s">
        <v>17</v>
      </c>
      <c r="D44" s="52"/>
      <c r="E44" s="6"/>
      <c r="F44" s="19"/>
      <c r="G44" s="24"/>
      <c r="H44" s="24"/>
      <c r="I44" s="31"/>
      <c r="J44" s="31"/>
      <c r="K44" s="35"/>
    </row>
    <row r="45" spans="1:11" x14ac:dyDescent="0.25">
      <c r="B45" s="8" t="s">
        <v>3080</v>
      </c>
      <c r="C45" s="58" t="s">
        <v>3081</v>
      </c>
      <c r="D45" s="52" t="s">
        <v>3082</v>
      </c>
      <c r="E45" s="6" t="s">
        <v>202</v>
      </c>
      <c r="F45" s="19">
        <v>250000</v>
      </c>
      <c r="G45" s="24">
        <v>212.32</v>
      </c>
      <c r="H45" s="24">
        <v>5.65</v>
      </c>
      <c r="I45" s="31">
        <v>6.3805978999999997</v>
      </c>
      <c r="J45" s="31"/>
      <c r="K45" s="35"/>
    </row>
    <row r="46" spans="1:11" x14ac:dyDescent="0.25">
      <c r="B46" s="8" t="s">
        <v>3100</v>
      </c>
      <c r="C46" s="58" t="s">
        <v>3101</v>
      </c>
      <c r="D46" s="52" t="s">
        <v>3102</v>
      </c>
      <c r="E46" s="6" t="s">
        <v>202</v>
      </c>
      <c r="F46" s="19">
        <v>250000</v>
      </c>
      <c r="G46" s="24">
        <v>209.46</v>
      </c>
      <c r="H46" s="24">
        <v>5.57</v>
      </c>
      <c r="I46" s="31">
        <v>6.411626</v>
      </c>
      <c r="J46" s="31"/>
      <c r="K46" s="35"/>
    </row>
    <row r="47" spans="1:11" x14ac:dyDescent="0.25">
      <c r="B47" s="8" t="s">
        <v>3077</v>
      </c>
      <c r="C47" s="58" t="s">
        <v>3078</v>
      </c>
      <c r="D47" s="52" t="s">
        <v>3079</v>
      </c>
      <c r="E47" s="6" t="s">
        <v>202</v>
      </c>
      <c r="F47" s="19">
        <v>197000</v>
      </c>
      <c r="G47" s="24">
        <v>174.73</v>
      </c>
      <c r="H47" s="24">
        <v>4.6500000000000004</v>
      </c>
      <c r="I47" s="31">
        <v>6.3568042</v>
      </c>
      <c r="J47" s="31"/>
      <c r="K47" s="35"/>
    </row>
    <row r="48" spans="1:11" x14ac:dyDescent="0.25">
      <c r="B48" s="8" t="s">
        <v>3068</v>
      </c>
      <c r="C48" s="58" t="s">
        <v>3069</v>
      </c>
      <c r="D48" s="52" t="s">
        <v>3070</v>
      </c>
      <c r="E48" s="6" t="s">
        <v>202</v>
      </c>
      <c r="F48" s="19">
        <v>200000</v>
      </c>
      <c r="G48" s="24">
        <v>171.76</v>
      </c>
      <c r="H48" s="24">
        <v>4.57</v>
      </c>
      <c r="I48" s="31">
        <v>6.3891289999999996</v>
      </c>
      <c r="J48" s="31"/>
      <c r="K48" s="35"/>
    </row>
    <row r="49" spans="1:11" x14ac:dyDescent="0.25">
      <c r="B49" s="8" t="s">
        <v>3103</v>
      </c>
      <c r="C49" s="58" t="s">
        <v>3104</v>
      </c>
      <c r="D49" s="52" t="s">
        <v>3105</v>
      </c>
      <c r="E49" s="6" t="s">
        <v>202</v>
      </c>
      <c r="F49" s="19">
        <v>200000</v>
      </c>
      <c r="G49" s="24">
        <v>171.73</v>
      </c>
      <c r="H49" s="24">
        <v>4.57</v>
      </c>
      <c r="I49" s="31">
        <v>6.3893865999999999</v>
      </c>
      <c r="J49" s="31"/>
      <c r="K49" s="35"/>
    </row>
    <row r="50" spans="1:11" x14ac:dyDescent="0.25">
      <c r="B50" s="8" t="s">
        <v>3106</v>
      </c>
      <c r="C50" s="58" t="s">
        <v>3107</v>
      </c>
      <c r="D50" s="52" t="s">
        <v>3108</v>
      </c>
      <c r="E50" s="6" t="s">
        <v>202</v>
      </c>
      <c r="F50" s="19">
        <v>185000</v>
      </c>
      <c r="G50" s="24">
        <v>158.79</v>
      </c>
      <c r="H50" s="24">
        <v>4.2300000000000004</v>
      </c>
      <c r="I50" s="31">
        <v>6.3898503</v>
      </c>
      <c r="J50" s="31"/>
      <c r="K50" s="35"/>
    </row>
    <row r="51" spans="1:11" x14ac:dyDescent="0.25">
      <c r="B51" s="8" t="s">
        <v>3083</v>
      </c>
      <c r="C51" s="58" t="s">
        <v>3084</v>
      </c>
      <c r="D51" s="52" t="s">
        <v>3085</v>
      </c>
      <c r="E51" s="6" t="s">
        <v>202</v>
      </c>
      <c r="F51" s="19">
        <v>175000</v>
      </c>
      <c r="G51" s="24">
        <v>150.38999999999999</v>
      </c>
      <c r="H51" s="24">
        <v>4</v>
      </c>
      <c r="I51" s="31">
        <v>6.3882016999999998</v>
      </c>
      <c r="J51" s="31"/>
      <c r="K51" s="35"/>
    </row>
    <row r="52" spans="1:11" x14ac:dyDescent="0.25">
      <c r="C52" s="56" t="s">
        <v>191</v>
      </c>
      <c r="D52" s="52"/>
      <c r="E52" s="6"/>
      <c r="F52" s="19"/>
      <c r="G52" s="25">
        <v>1249.18</v>
      </c>
      <c r="H52" s="25">
        <v>33.24</v>
      </c>
      <c r="I52" s="31"/>
      <c r="J52" s="31"/>
      <c r="K52" s="35"/>
    </row>
    <row r="53" spans="1:11" x14ac:dyDescent="0.25">
      <c r="C53" s="55"/>
      <c r="D53" s="52"/>
      <c r="E53" s="6"/>
      <c r="F53" s="19"/>
      <c r="G53" s="24"/>
      <c r="H53" s="24"/>
      <c r="I53" s="31"/>
      <c r="J53" s="31"/>
      <c r="K53" s="35"/>
    </row>
    <row r="54" spans="1:11" x14ac:dyDescent="0.25">
      <c r="C54" s="56" t="s">
        <v>18</v>
      </c>
      <c r="D54" s="52"/>
      <c r="E54" s="6"/>
      <c r="F54" s="19"/>
      <c r="G54" s="24" t="s">
        <v>2</v>
      </c>
      <c r="H54" s="24" t="s">
        <v>2</v>
      </c>
      <c r="I54" s="31"/>
      <c r="J54" s="31"/>
      <c r="K54" s="35"/>
    </row>
    <row r="55" spans="1:11" x14ac:dyDescent="0.25">
      <c r="C55" s="55"/>
      <c r="D55" s="52"/>
      <c r="E55" s="6"/>
      <c r="F55" s="19"/>
      <c r="G55" s="24"/>
      <c r="H55" s="24"/>
      <c r="I55" s="31"/>
      <c r="J55" s="31"/>
      <c r="K55" s="35"/>
    </row>
    <row r="56" spans="1:11" x14ac:dyDescent="0.25">
      <c r="A56" s="10"/>
      <c r="B56" s="28"/>
      <c r="C56" s="56" t="s">
        <v>19</v>
      </c>
      <c r="D56" s="52"/>
      <c r="E56" s="6"/>
      <c r="F56" s="19"/>
      <c r="G56" s="24"/>
      <c r="H56" s="24"/>
      <c r="I56" s="31"/>
      <c r="J56" s="31"/>
      <c r="K56" s="35"/>
    </row>
    <row r="57" spans="1:11" x14ac:dyDescent="0.25">
      <c r="A57" s="28"/>
      <c r="B57" s="28"/>
      <c r="C57" s="56" t="s">
        <v>20</v>
      </c>
      <c r="D57" s="52"/>
      <c r="E57" s="6"/>
      <c r="F57" s="19"/>
      <c r="G57" s="24" t="s">
        <v>2</v>
      </c>
      <c r="H57" s="24" t="s">
        <v>2</v>
      </c>
      <c r="I57" s="31"/>
      <c r="J57" s="31"/>
      <c r="K57" s="35"/>
    </row>
    <row r="58" spans="1:11" x14ac:dyDescent="0.25">
      <c r="A58" s="28"/>
      <c r="B58" s="28"/>
      <c r="C58" s="56"/>
      <c r="D58" s="52"/>
      <c r="E58" s="6"/>
      <c r="F58" s="19"/>
      <c r="G58" s="24"/>
      <c r="H58" s="24"/>
      <c r="I58" s="31"/>
      <c r="J58" s="31"/>
      <c r="K58" s="35"/>
    </row>
    <row r="59" spans="1:11" x14ac:dyDescent="0.25">
      <c r="A59" s="28"/>
      <c r="B59" s="28"/>
      <c r="C59" s="56" t="s">
        <v>21</v>
      </c>
      <c r="D59" s="52"/>
      <c r="E59" s="6"/>
      <c r="F59" s="19"/>
      <c r="G59" s="24" t="s">
        <v>2</v>
      </c>
      <c r="H59" s="24" t="s">
        <v>2</v>
      </c>
      <c r="I59" s="31"/>
      <c r="J59" s="31"/>
      <c r="K59" s="35"/>
    </row>
    <row r="60" spans="1:11" x14ac:dyDescent="0.25">
      <c r="A60" s="28"/>
      <c r="B60" s="28"/>
      <c r="C60" s="56"/>
      <c r="D60" s="52"/>
      <c r="E60" s="6"/>
      <c r="F60" s="19"/>
      <c r="G60" s="24"/>
      <c r="H60" s="24"/>
      <c r="I60" s="31"/>
      <c r="J60" s="31"/>
      <c r="K60" s="35"/>
    </row>
    <row r="61" spans="1:11" x14ac:dyDescent="0.25">
      <c r="A61" s="28"/>
      <c r="B61" s="28"/>
      <c r="C61" s="56" t="s">
        <v>22</v>
      </c>
      <c r="D61" s="52"/>
      <c r="E61" s="6"/>
      <c r="F61" s="19"/>
      <c r="G61" s="24" t="s">
        <v>2</v>
      </c>
      <c r="H61" s="24" t="s">
        <v>2</v>
      </c>
      <c r="I61" s="31"/>
      <c r="J61" s="31"/>
      <c r="K61" s="35"/>
    </row>
    <row r="62" spans="1:11" x14ac:dyDescent="0.25">
      <c r="A62" s="28"/>
      <c r="B62" s="28"/>
      <c r="C62" s="56"/>
      <c r="D62" s="52"/>
      <c r="E62" s="6"/>
      <c r="F62" s="19"/>
      <c r="G62" s="24"/>
      <c r="H62" s="24"/>
      <c r="I62" s="31"/>
      <c r="J62" s="31"/>
      <c r="K62" s="35"/>
    </row>
    <row r="63" spans="1:11" x14ac:dyDescent="0.25">
      <c r="A63" s="28"/>
      <c r="B63" s="28"/>
      <c r="C63" s="56" t="s">
        <v>23</v>
      </c>
      <c r="D63" s="52"/>
      <c r="E63" s="6"/>
      <c r="F63" s="19"/>
      <c r="G63" s="24" t="s">
        <v>2</v>
      </c>
      <c r="H63" s="24" t="s">
        <v>2</v>
      </c>
      <c r="I63" s="31"/>
      <c r="J63" s="31"/>
      <c r="K63" s="35"/>
    </row>
    <row r="64" spans="1:11" x14ac:dyDescent="0.25">
      <c r="A64" s="28"/>
      <c r="B64" s="28"/>
      <c r="C64" s="56"/>
      <c r="D64" s="52"/>
      <c r="E64" s="6"/>
      <c r="F64" s="19"/>
      <c r="G64" s="24"/>
      <c r="H64" s="24"/>
      <c r="I64" s="31"/>
      <c r="J64" s="31"/>
      <c r="K64" s="35"/>
    </row>
    <row r="65" spans="1:54" x14ac:dyDescent="0.25">
      <c r="C65" s="57" t="s">
        <v>24</v>
      </c>
      <c r="D65" s="52"/>
      <c r="E65" s="6"/>
      <c r="F65" s="19"/>
      <c r="G65" s="24"/>
      <c r="H65" s="24"/>
      <c r="I65" s="31"/>
      <c r="J65" s="31"/>
      <c r="K65" s="35"/>
    </row>
    <row r="66" spans="1:54" x14ac:dyDescent="0.25">
      <c r="B66" s="8" t="s">
        <v>203</v>
      </c>
      <c r="C66" s="58" t="s">
        <v>204</v>
      </c>
      <c r="D66" s="52"/>
      <c r="E66" s="6"/>
      <c r="F66" s="19"/>
      <c r="G66" s="24">
        <v>38.82</v>
      </c>
      <c r="H66" s="24">
        <v>1.03</v>
      </c>
      <c r="I66" s="31"/>
      <c r="J66" s="31"/>
      <c r="K66" s="35"/>
    </row>
    <row r="67" spans="1:54" x14ac:dyDescent="0.25">
      <c r="C67" s="56" t="s">
        <v>191</v>
      </c>
      <c r="D67" s="52"/>
      <c r="E67" s="6"/>
      <c r="F67" s="19"/>
      <c r="G67" s="25">
        <v>38.82</v>
      </c>
      <c r="H67" s="25">
        <v>1.03</v>
      </c>
      <c r="I67" s="31"/>
      <c r="J67" s="31"/>
      <c r="K67" s="35"/>
    </row>
    <row r="68" spans="1:54" x14ac:dyDescent="0.25">
      <c r="C68" s="55"/>
      <c r="D68" s="52"/>
      <c r="E68" s="6"/>
      <c r="F68" s="19"/>
      <c r="G68" s="24"/>
      <c r="H68" s="24"/>
      <c r="I68" s="31"/>
      <c r="J68" s="31"/>
      <c r="K68" s="35"/>
    </row>
    <row r="69" spans="1:54" x14ac:dyDescent="0.25">
      <c r="A69" s="10"/>
      <c r="B69" s="28"/>
      <c r="C69" s="56" t="s">
        <v>25</v>
      </c>
      <c r="D69" s="52"/>
      <c r="E69" s="6"/>
      <c r="F69" s="19"/>
      <c r="G69" s="24"/>
      <c r="H69" s="24"/>
      <c r="I69" s="31"/>
      <c r="J69" s="31"/>
      <c r="K69" s="35"/>
    </row>
    <row r="70" spans="1:54" s="2" customFormat="1" ht="13.5" x14ac:dyDescent="0.25">
      <c r="A70" s="28"/>
      <c r="B70" s="28"/>
      <c r="C70" s="55" t="s">
        <v>4578</v>
      </c>
      <c r="D70" s="52"/>
      <c r="E70" s="6"/>
      <c r="F70" s="19"/>
      <c r="G70" s="24" t="s">
        <v>2</v>
      </c>
      <c r="H70" s="24" t="s">
        <v>2</v>
      </c>
      <c r="I70" s="31"/>
      <c r="J70" s="31"/>
      <c r="K70" s="35"/>
      <c r="L70" s="3"/>
      <c r="AI70" s="3"/>
      <c r="AV70" s="3"/>
      <c r="AX70" s="3"/>
      <c r="BB70" s="3"/>
    </row>
    <row r="71" spans="1:54" x14ac:dyDescent="0.25">
      <c r="B71" s="8"/>
      <c r="C71" s="58" t="s">
        <v>205</v>
      </c>
      <c r="D71" s="52"/>
      <c r="E71" s="6"/>
      <c r="F71" s="19"/>
      <c r="G71" s="24">
        <v>64.41</v>
      </c>
      <c r="H71" s="24">
        <v>1.72</v>
      </c>
      <c r="I71" s="31"/>
      <c r="J71" s="31"/>
      <c r="K71" s="35"/>
    </row>
    <row r="72" spans="1:54" x14ac:dyDescent="0.25">
      <c r="C72" s="56" t="s">
        <v>191</v>
      </c>
      <c r="D72" s="52"/>
      <c r="E72" s="6"/>
      <c r="F72" s="19"/>
      <c r="G72" s="25">
        <v>64.41</v>
      </c>
      <c r="H72" s="25">
        <v>1.72</v>
      </c>
      <c r="I72" s="31"/>
      <c r="J72" s="31"/>
      <c r="K72" s="35"/>
    </row>
    <row r="73" spans="1:54" x14ac:dyDescent="0.25">
      <c r="C73" s="55"/>
      <c r="D73" s="52"/>
      <c r="E73" s="6"/>
      <c r="F73" s="19"/>
      <c r="G73" s="24"/>
      <c r="H73" s="24"/>
      <c r="I73" s="31"/>
      <c r="J73" s="31"/>
      <c r="K73" s="35"/>
    </row>
    <row r="74" spans="1:54" x14ac:dyDescent="0.25">
      <c r="C74" s="59" t="s">
        <v>206</v>
      </c>
      <c r="D74" s="53"/>
      <c r="E74" s="5"/>
      <c r="F74" s="20"/>
      <c r="G74" s="26">
        <v>3757.76</v>
      </c>
      <c r="H74" s="26">
        <v>100</v>
      </c>
      <c r="I74" s="32"/>
      <c r="J74" s="32"/>
      <c r="K74" s="36"/>
    </row>
    <row r="77" spans="1:54" x14ac:dyDescent="0.25">
      <c r="C77" s="1" t="s">
        <v>207</v>
      </c>
    </row>
    <row r="78" spans="1:54" x14ac:dyDescent="0.25">
      <c r="C78" s="37" t="s">
        <v>208</v>
      </c>
      <c r="D78" s="37"/>
      <c r="E78" s="37"/>
      <c r="F78" s="37"/>
      <c r="G78" s="37"/>
      <c r="H78" s="37"/>
      <c r="I78" s="37"/>
      <c r="J78" s="37"/>
      <c r="K78" s="37"/>
    </row>
    <row r="79" spans="1:54" x14ac:dyDescent="0.25">
      <c r="C79" s="2" t="s">
        <v>209</v>
      </c>
    </row>
    <row r="80" spans="1:54" x14ac:dyDescent="0.25">
      <c r="C80" s="2" t="s">
        <v>210</v>
      </c>
    </row>
    <row r="81" spans="1:256" ht="30" customHeight="1" x14ac:dyDescent="0.25">
      <c r="C81" s="164" t="s">
        <v>211</v>
      </c>
      <c r="D81" s="165"/>
      <c r="E81" s="165"/>
      <c r="F81" s="165"/>
      <c r="G81" s="165"/>
      <c r="H81" s="165"/>
      <c r="I81" s="165"/>
      <c r="J81" s="165"/>
      <c r="K81" s="165"/>
    </row>
    <row r="82" spans="1:256" x14ac:dyDescent="0.25">
      <c r="C82" s="2" t="s">
        <v>212</v>
      </c>
    </row>
    <row r="84" spans="1:256" x14ac:dyDescent="0.25">
      <c r="C84" s="2" t="s">
        <v>5016</v>
      </c>
      <c r="E84" s="2" t="s">
        <v>2</v>
      </c>
    </row>
    <row r="86" spans="1:256" x14ac:dyDescent="0.25">
      <c r="C86" s="2" t="s">
        <v>5017</v>
      </c>
      <c r="E86" s="2" t="s">
        <v>2</v>
      </c>
    </row>
    <row r="88" spans="1:256" x14ac:dyDescent="0.25">
      <c r="C88" s="2" t="s">
        <v>5064</v>
      </c>
    </row>
    <row r="90" spans="1:256" x14ac:dyDescent="0.25">
      <c r="C90" s="2" t="s">
        <v>5065</v>
      </c>
    </row>
    <row r="91" spans="1:256" s="86" customFormat="1" ht="35.25" customHeight="1" x14ac:dyDescent="0.25">
      <c r="A91" s="82"/>
      <c r="B91" s="82"/>
      <c r="C91" s="87" t="s">
        <v>5022</v>
      </c>
      <c r="D91" s="91" t="s">
        <v>5023</v>
      </c>
      <c r="E91" s="91" t="s">
        <v>5024</v>
      </c>
      <c r="F91" s="83"/>
      <c r="G91" s="84"/>
      <c r="H91" s="84"/>
      <c r="I91" s="84"/>
      <c r="J91" s="84"/>
      <c r="K91" s="85"/>
      <c r="L91" s="85"/>
      <c r="M91" s="82"/>
      <c r="N91" s="82"/>
      <c r="O91" s="82"/>
      <c r="P91" s="82"/>
      <c r="Q91" s="82"/>
      <c r="R91" s="82"/>
      <c r="S91" s="82"/>
      <c r="T91" s="82"/>
      <c r="U91" s="82"/>
      <c r="V91" s="82"/>
      <c r="W91" s="82"/>
      <c r="X91" s="82"/>
      <c r="Y91" s="82"/>
      <c r="Z91" s="82"/>
      <c r="AA91" s="82"/>
      <c r="AB91" s="82"/>
      <c r="AC91" s="82"/>
      <c r="AD91" s="82"/>
      <c r="AE91" s="82"/>
      <c r="AF91" s="82"/>
      <c r="AG91" s="82"/>
      <c r="AH91" s="82"/>
      <c r="AI91" s="85"/>
      <c r="AJ91" s="82"/>
      <c r="AK91" s="82"/>
      <c r="AL91" s="82"/>
      <c r="AM91" s="82"/>
      <c r="AN91" s="82"/>
      <c r="AO91" s="82"/>
      <c r="AP91" s="82"/>
      <c r="AQ91" s="82"/>
      <c r="AR91" s="82"/>
      <c r="AS91" s="82"/>
      <c r="AT91" s="82"/>
      <c r="AU91" s="82"/>
      <c r="AV91" s="85"/>
      <c r="AW91" s="82"/>
      <c r="AX91" s="85"/>
      <c r="AY91" s="82"/>
      <c r="AZ91" s="82"/>
      <c r="BA91" s="82"/>
      <c r="BB91" s="85"/>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82"/>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row>
    <row r="92" spans="1:256" s="86" customFormat="1" x14ac:dyDescent="0.25">
      <c r="A92" s="82"/>
      <c r="B92" s="82"/>
      <c r="C92" s="89" t="s">
        <v>5025</v>
      </c>
      <c r="D92" s="92">
        <v>16.616599999999998</v>
      </c>
      <c r="E92" s="92">
        <v>16.8748</v>
      </c>
      <c r="F92" s="83"/>
      <c r="G92" s="84"/>
      <c r="H92" s="84"/>
      <c r="I92" s="84"/>
      <c r="J92" s="84"/>
      <c r="K92" s="85"/>
      <c r="L92" s="85"/>
      <c r="M92" s="82"/>
      <c r="N92" s="82"/>
      <c r="O92" s="82"/>
      <c r="P92" s="82"/>
      <c r="Q92" s="82"/>
      <c r="R92" s="82"/>
      <c r="S92" s="82"/>
      <c r="T92" s="82"/>
      <c r="U92" s="82"/>
      <c r="V92" s="82"/>
      <c r="W92" s="82"/>
      <c r="X92" s="82"/>
      <c r="Y92" s="82"/>
      <c r="Z92" s="82"/>
      <c r="AA92" s="82"/>
      <c r="AB92" s="82"/>
      <c r="AC92" s="82"/>
      <c r="AD92" s="82"/>
      <c r="AE92" s="82"/>
      <c r="AF92" s="82"/>
      <c r="AG92" s="82"/>
      <c r="AH92" s="82"/>
      <c r="AI92" s="85"/>
      <c r="AJ92" s="82"/>
      <c r="AK92" s="82"/>
      <c r="AL92" s="82"/>
      <c r="AM92" s="82"/>
      <c r="AN92" s="82"/>
      <c r="AO92" s="82"/>
      <c r="AP92" s="82"/>
      <c r="AQ92" s="82"/>
      <c r="AR92" s="82"/>
      <c r="AS92" s="82"/>
      <c r="AT92" s="82"/>
      <c r="AU92" s="82"/>
      <c r="AV92" s="85"/>
      <c r="AW92" s="82"/>
      <c r="AX92" s="85"/>
      <c r="AY92" s="82"/>
      <c r="AZ92" s="82"/>
      <c r="BA92" s="82"/>
      <c r="BB92" s="85"/>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row>
    <row r="93" spans="1:256" s="86" customFormat="1" x14ac:dyDescent="0.25">
      <c r="A93" s="82"/>
      <c r="B93" s="82"/>
      <c r="C93" s="89" t="s">
        <v>5026</v>
      </c>
      <c r="D93" s="92">
        <v>16.614100000000001</v>
      </c>
      <c r="E93" s="92">
        <v>16.872499999999999</v>
      </c>
      <c r="F93" s="83"/>
      <c r="G93" s="84"/>
      <c r="H93" s="84"/>
      <c r="I93" s="84"/>
      <c r="J93" s="84"/>
      <c r="K93" s="85"/>
      <c r="L93" s="85"/>
      <c r="M93" s="82"/>
      <c r="N93" s="82"/>
      <c r="O93" s="82"/>
      <c r="P93" s="82"/>
      <c r="Q93" s="82"/>
      <c r="R93" s="82"/>
      <c r="S93" s="82"/>
      <c r="T93" s="82"/>
      <c r="U93" s="82"/>
      <c r="V93" s="82"/>
      <c r="W93" s="82"/>
      <c r="X93" s="82"/>
      <c r="Y93" s="82"/>
      <c r="Z93" s="82"/>
      <c r="AA93" s="82"/>
      <c r="AB93" s="82"/>
      <c r="AC93" s="82"/>
      <c r="AD93" s="82"/>
      <c r="AE93" s="82"/>
      <c r="AF93" s="82"/>
      <c r="AG93" s="82"/>
      <c r="AH93" s="82"/>
      <c r="AI93" s="85"/>
      <c r="AJ93" s="82"/>
      <c r="AK93" s="82"/>
      <c r="AL93" s="82"/>
      <c r="AM93" s="82"/>
      <c r="AN93" s="82"/>
      <c r="AO93" s="82"/>
      <c r="AP93" s="82"/>
      <c r="AQ93" s="82"/>
      <c r="AR93" s="82"/>
      <c r="AS93" s="82"/>
      <c r="AT93" s="82"/>
      <c r="AU93" s="82"/>
      <c r="AV93" s="85"/>
      <c r="AW93" s="82"/>
      <c r="AX93" s="85"/>
      <c r="AY93" s="82"/>
      <c r="AZ93" s="82"/>
      <c r="BA93" s="82"/>
      <c r="BB93" s="85"/>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row>
    <row r="94" spans="1:256" s="86" customFormat="1" x14ac:dyDescent="0.25">
      <c r="A94" s="82"/>
      <c r="B94" s="82"/>
      <c r="C94" s="89" t="s">
        <v>5027</v>
      </c>
      <c r="D94" s="92">
        <v>16.8963</v>
      </c>
      <c r="E94" s="92">
        <v>17.161999999999999</v>
      </c>
      <c r="F94" s="83"/>
      <c r="G94" s="84"/>
      <c r="H94" s="84"/>
      <c r="I94" s="84"/>
      <c r="J94" s="84"/>
      <c r="K94" s="85"/>
      <c r="L94" s="85"/>
      <c r="M94" s="82"/>
      <c r="N94" s="82"/>
      <c r="O94" s="82"/>
      <c r="P94" s="82"/>
      <c r="Q94" s="82"/>
      <c r="R94" s="82"/>
      <c r="S94" s="82"/>
      <c r="T94" s="82"/>
      <c r="U94" s="82"/>
      <c r="V94" s="82"/>
      <c r="W94" s="82"/>
      <c r="X94" s="82"/>
      <c r="Y94" s="82"/>
      <c r="Z94" s="82"/>
      <c r="AA94" s="82"/>
      <c r="AB94" s="82"/>
      <c r="AC94" s="82"/>
      <c r="AD94" s="82"/>
      <c r="AE94" s="82"/>
      <c r="AF94" s="82"/>
      <c r="AG94" s="82"/>
      <c r="AH94" s="82"/>
      <c r="AI94" s="85"/>
      <c r="AJ94" s="82"/>
      <c r="AK94" s="82"/>
      <c r="AL94" s="82"/>
      <c r="AM94" s="82"/>
      <c r="AN94" s="82"/>
      <c r="AO94" s="82"/>
      <c r="AP94" s="82"/>
      <c r="AQ94" s="82"/>
      <c r="AR94" s="82"/>
      <c r="AS94" s="82"/>
      <c r="AT94" s="82"/>
      <c r="AU94" s="82"/>
      <c r="AV94" s="85"/>
      <c r="AW94" s="82"/>
      <c r="AX94" s="85"/>
      <c r="AY94" s="82"/>
      <c r="AZ94" s="82"/>
      <c r="BA94" s="82"/>
      <c r="BB94" s="85"/>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row>
    <row r="95" spans="1:256" s="86" customFormat="1" x14ac:dyDescent="0.25">
      <c r="A95" s="82"/>
      <c r="B95" s="82"/>
      <c r="C95" s="89" t="s">
        <v>5028</v>
      </c>
      <c r="D95" s="92">
        <v>16.895900000000001</v>
      </c>
      <c r="E95" s="92">
        <v>17.1616</v>
      </c>
      <c r="F95" s="83"/>
      <c r="G95" s="84"/>
      <c r="H95" s="84"/>
      <c r="I95" s="84"/>
      <c r="J95" s="84"/>
      <c r="K95" s="85"/>
      <c r="L95" s="85"/>
      <c r="M95" s="82"/>
      <c r="N95" s="82"/>
      <c r="O95" s="82"/>
      <c r="P95" s="82"/>
      <c r="Q95" s="82"/>
      <c r="R95" s="82"/>
      <c r="S95" s="82"/>
      <c r="T95" s="82"/>
      <c r="U95" s="82"/>
      <c r="V95" s="82"/>
      <c r="W95" s="82"/>
      <c r="X95" s="82"/>
      <c r="Y95" s="82"/>
      <c r="Z95" s="82"/>
      <c r="AA95" s="82"/>
      <c r="AB95" s="82"/>
      <c r="AC95" s="82"/>
      <c r="AD95" s="82"/>
      <c r="AE95" s="82"/>
      <c r="AF95" s="82"/>
      <c r="AG95" s="82"/>
      <c r="AH95" s="82"/>
      <c r="AI95" s="85"/>
      <c r="AJ95" s="82"/>
      <c r="AK95" s="82"/>
      <c r="AL95" s="82"/>
      <c r="AM95" s="82"/>
      <c r="AN95" s="82"/>
      <c r="AO95" s="82"/>
      <c r="AP95" s="82"/>
      <c r="AQ95" s="82"/>
      <c r="AR95" s="82"/>
      <c r="AS95" s="82"/>
      <c r="AT95" s="82"/>
      <c r="AU95" s="82"/>
      <c r="AV95" s="85"/>
      <c r="AW95" s="82"/>
      <c r="AX95" s="85"/>
      <c r="AY95" s="82"/>
      <c r="AZ95" s="82"/>
      <c r="BA95" s="82"/>
      <c r="BB95" s="85"/>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row>
    <row r="96" spans="1:256" s="86" customFormat="1" ht="85.15" customHeight="1" x14ac:dyDescent="0.25">
      <c r="A96" s="82"/>
      <c r="B96" s="82"/>
      <c r="C96" s="166" t="s">
        <v>5060</v>
      </c>
      <c r="D96" s="167"/>
      <c r="E96" s="168"/>
      <c r="F96" s="83"/>
      <c r="G96" s="84"/>
      <c r="H96" s="84"/>
      <c r="I96" s="84"/>
      <c r="J96" s="84"/>
      <c r="K96" s="85"/>
      <c r="L96" s="85"/>
      <c r="M96" s="82"/>
      <c r="N96" s="82"/>
      <c r="O96" s="82"/>
      <c r="P96" s="82"/>
      <c r="Q96" s="82"/>
      <c r="R96" s="82"/>
      <c r="S96" s="82"/>
      <c r="T96" s="82"/>
      <c r="U96" s="82"/>
      <c r="V96" s="82"/>
      <c r="W96" s="82"/>
      <c r="X96" s="82"/>
      <c r="Y96" s="82"/>
      <c r="Z96" s="82"/>
      <c r="AA96" s="82"/>
      <c r="AB96" s="82"/>
      <c r="AC96" s="82"/>
      <c r="AD96" s="82"/>
      <c r="AE96" s="82"/>
      <c r="AF96" s="82"/>
      <c r="AG96" s="82"/>
      <c r="AH96" s="82"/>
      <c r="AI96" s="85"/>
      <c r="AJ96" s="82"/>
      <c r="AK96" s="82"/>
      <c r="AL96" s="82"/>
      <c r="AM96" s="82"/>
      <c r="AN96" s="82"/>
      <c r="AO96" s="82"/>
      <c r="AP96" s="82"/>
      <c r="AQ96" s="82"/>
      <c r="AR96" s="82"/>
      <c r="AS96" s="82"/>
      <c r="AT96" s="82"/>
      <c r="AU96" s="82"/>
      <c r="AV96" s="85"/>
      <c r="AW96" s="82"/>
      <c r="AX96" s="85"/>
      <c r="AY96" s="82"/>
      <c r="AZ96" s="82"/>
      <c r="BA96" s="82"/>
      <c r="BB96" s="85"/>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82"/>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row>
    <row r="98" spans="3:5" x14ac:dyDescent="0.25">
      <c r="C98" s="2" t="s">
        <v>5066</v>
      </c>
      <c r="E98" s="2" t="s">
        <v>2</v>
      </c>
    </row>
    <row r="100" spans="3:5" x14ac:dyDescent="0.25">
      <c r="C100" s="2" t="s">
        <v>5067</v>
      </c>
      <c r="E100" s="2" t="s">
        <v>2</v>
      </c>
    </row>
    <row r="102" spans="3:5" x14ac:dyDescent="0.25">
      <c r="C102" s="2" t="s">
        <v>5018</v>
      </c>
      <c r="E102" s="2" t="s">
        <v>2</v>
      </c>
    </row>
    <row r="104" spans="3:5" x14ac:dyDescent="0.25">
      <c r="C104" s="2" t="s">
        <v>5019</v>
      </c>
      <c r="E104" s="2" t="s">
        <v>2</v>
      </c>
    </row>
    <row r="106" spans="3:5" x14ac:dyDescent="0.25">
      <c r="C106" s="2" t="s">
        <v>5020</v>
      </c>
      <c r="E106" s="99" t="s">
        <v>5182</v>
      </c>
    </row>
    <row r="108" spans="3:5" x14ac:dyDescent="0.25">
      <c r="C108" s="2" t="s">
        <v>5021</v>
      </c>
      <c r="E108" s="100" t="s">
        <v>5211</v>
      </c>
    </row>
    <row r="110" spans="3:5" x14ac:dyDescent="0.25">
      <c r="C110" s="2" t="s">
        <v>5068</v>
      </c>
      <c r="E110" s="2" t="s">
        <v>2</v>
      </c>
    </row>
    <row r="112" spans="3:5" x14ac:dyDescent="0.25">
      <c r="C112" s="1" t="s">
        <v>5250</v>
      </c>
      <c r="E112" s="162" t="s">
        <v>5251</v>
      </c>
    </row>
    <row r="113" spans="5:5" x14ac:dyDescent="0.25">
      <c r="E113" s="2" t="s">
        <v>5294</v>
      </c>
    </row>
  </sheetData>
  <mergeCells count="2">
    <mergeCell ref="C81:K81"/>
    <mergeCell ref="C96:E96"/>
  </mergeCells>
  <hyperlinks>
    <hyperlink ref="J2" location="'Index'!A1" display="'Index'!A1" xr:uid="{2A2B0765-908A-4FE6-AC1E-A8EA956EDCBE}"/>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81EBC-B4B8-42B2-8490-301CD8E7D4F3}">
  <sheetPr codeName="Sheet1"/>
  <dimension ref="A1:IV108"/>
  <sheetViews>
    <sheetView showGridLines="0" zoomScale="90" zoomScaleNormal="90" workbookViewId="0">
      <pane ySplit="6" topLeftCell="A9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3109</v>
      </c>
      <c r="J2" s="38" t="s">
        <v>4568</v>
      </c>
    </row>
    <row r="3" spans="1:54" ht="16.5" x14ac:dyDescent="0.3">
      <c r="C3" s="1" t="s">
        <v>28</v>
      </c>
      <c r="D3" s="21" t="s">
        <v>3110</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1:11" x14ac:dyDescent="0.25">
      <c r="A17" s="28"/>
      <c r="B17" s="28"/>
      <c r="C17" s="56" t="s">
        <v>6</v>
      </c>
      <c r="D17" s="52"/>
      <c r="E17" s="6"/>
      <c r="F17" s="19"/>
      <c r="G17" s="24" t="s">
        <v>2</v>
      </c>
      <c r="H17" s="24" t="s">
        <v>2</v>
      </c>
      <c r="I17" s="31"/>
      <c r="J17" s="31"/>
      <c r="K17" s="35"/>
    </row>
    <row r="18" spans="1:11" x14ac:dyDescent="0.25">
      <c r="A18" s="28"/>
      <c r="B18" s="28"/>
      <c r="C18" s="56"/>
      <c r="D18" s="52"/>
      <c r="E18" s="6"/>
      <c r="F18" s="19"/>
      <c r="G18" s="24"/>
      <c r="H18" s="24"/>
      <c r="I18" s="31"/>
      <c r="J18" s="31"/>
      <c r="K18" s="35"/>
    </row>
    <row r="19" spans="1:11" x14ac:dyDescent="0.25">
      <c r="A19" s="28"/>
      <c r="B19" s="28"/>
      <c r="C19" s="56" t="s">
        <v>7</v>
      </c>
      <c r="D19" s="52"/>
      <c r="E19" s="6"/>
      <c r="F19" s="19"/>
      <c r="G19" s="24" t="s">
        <v>2</v>
      </c>
      <c r="H19" s="24" t="s">
        <v>2</v>
      </c>
      <c r="I19" s="31"/>
      <c r="J19" s="31"/>
      <c r="K19" s="35"/>
    </row>
    <row r="20" spans="1:11" x14ac:dyDescent="0.25">
      <c r="A20" s="28"/>
      <c r="B20" s="28"/>
      <c r="C20" s="56"/>
      <c r="D20" s="52"/>
      <c r="E20" s="6"/>
      <c r="F20" s="19"/>
      <c r="G20" s="24"/>
      <c r="H20" s="24"/>
      <c r="I20" s="31"/>
      <c r="J20" s="31"/>
      <c r="K20" s="35"/>
    </row>
    <row r="21" spans="1:11" x14ac:dyDescent="0.25">
      <c r="A21" s="28"/>
      <c r="B21" s="28"/>
      <c r="C21" s="56" t="s">
        <v>8</v>
      </c>
      <c r="D21" s="52"/>
      <c r="E21" s="6"/>
      <c r="F21" s="19"/>
      <c r="G21" s="24" t="s">
        <v>2</v>
      </c>
      <c r="H21" s="24" t="s">
        <v>2</v>
      </c>
      <c r="I21" s="31"/>
      <c r="J21" s="31"/>
      <c r="K21" s="35"/>
    </row>
    <row r="22" spans="1:11" x14ac:dyDescent="0.25">
      <c r="A22" s="28"/>
      <c r="B22" s="28"/>
      <c r="C22" s="56"/>
      <c r="D22" s="52"/>
      <c r="E22" s="6"/>
      <c r="F22" s="19"/>
      <c r="G22" s="24"/>
      <c r="H22" s="24"/>
      <c r="I22" s="31"/>
      <c r="J22" s="31"/>
      <c r="K22" s="35"/>
    </row>
    <row r="23" spans="1:11" x14ac:dyDescent="0.25">
      <c r="C23" s="57" t="s">
        <v>9</v>
      </c>
      <c r="D23" s="52"/>
      <c r="E23" s="6"/>
      <c r="F23" s="19"/>
      <c r="G23" s="24"/>
      <c r="H23" s="24"/>
      <c r="I23" s="31"/>
      <c r="J23" s="31"/>
      <c r="K23" s="35"/>
    </row>
    <row r="24" spans="1:11" x14ac:dyDescent="0.25">
      <c r="B24" s="8" t="s">
        <v>2677</v>
      </c>
      <c r="C24" s="58" t="s">
        <v>2678</v>
      </c>
      <c r="D24" s="52" t="s">
        <v>2679</v>
      </c>
      <c r="E24" s="6" t="s">
        <v>202</v>
      </c>
      <c r="F24" s="19">
        <v>100000</v>
      </c>
      <c r="G24" s="24">
        <v>102.76</v>
      </c>
      <c r="H24" s="24">
        <v>3.45</v>
      </c>
      <c r="I24" s="31">
        <v>6.4365842999999998</v>
      </c>
      <c r="J24" s="31"/>
      <c r="K24" s="35"/>
    </row>
    <row r="25" spans="1:11" x14ac:dyDescent="0.25">
      <c r="B25" s="8" t="s">
        <v>3047</v>
      </c>
      <c r="C25" s="58" t="s">
        <v>3048</v>
      </c>
      <c r="D25" s="52" t="s">
        <v>3049</v>
      </c>
      <c r="E25" s="6" t="s">
        <v>202</v>
      </c>
      <c r="F25" s="19">
        <v>75000</v>
      </c>
      <c r="G25" s="24">
        <v>77.63</v>
      </c>
      <c r="H25" s="24">
        <v>2.61</v>
      </c>
      <c r="I25" s="31">
        <v>6.2586250999999997</v>
      </c>
      <c r="J25" s="31"/>
      <c r="K25" s="35"/>
    </row>
    <row r="26" spans="1:11" x14ac:dyDescent="0.25">
      <c r="C26" s="56" t="s">
        <v>191</v>
      </c>
      <c r="D26" s="52"/>
      <c r="E26" s="6"/>
      <c r="F26" s="19"/>
      <c r="G26" s="25">
        <v>180.39</v>
      </c>
      <c r="H26" s="25">
        <v>6.06</v>
      </c>
      <c r="I26" s="31"/>
      <c r="J26" s="31"/>
      <c r="K26" s="35"/>
    </row>
    <row r="27" spans="1:11" x14ac:dyDescent="0.25">
      <c r="C27" s="55"/>
      <c r="D27" s="52"/>
      <c r="E27" s="6"/>
      <c r="F27" s="19"/>
      <c r="G27" s="24"/>
      <c r="H27" s="24"/>
      <c r="I27" s="31"/>
      <c r="J27" s="31"/>
      <c r="K27" s="35"/>
    </row>
    <row r="28" spans="1:11" x14ac:dyDescent="0.25">
      <c r="C28" s="57" t="s">
        <v>10</v>
      </c>
      <c r="D28" s="52"/>
      <c r="E28" s="6"/>
      <c r="F28" s="19"/>
      <c r="G28" s="24"/>
      <c r="H28" s="24"/>
      <c r="I28" s="31"/>
      <c r="J28" s="31"/>
      <c r="K28" s="35"/>
    </row>
    <row r="29" spans="1:11" x14ac:dyDescent="0.25">
      <c r="B29" s="8" t="s">
        <v>3111</v>
      </c>
      <c r="C29" s="58" t="s">
        <v>3112</v>
      </c>
      <c r="D29" s="52" t="s">
        <v>3113</v>
      </c>
      <c r="E29" s="6" t="s">
        <v>202</v>
      </c>
      <c r="F29" s="19">
        <v>1950000</v>
      </c>
      <c r="G29" s="24">
        <v>1942.61</v>
      </c>
      <c r="H29" s="24">
        <v>65.260000000000005</v>
      </c>
      <c r="I29" s="31">
        <v>7.0745807999999997</v>
      </c>
      <c r="J29" s="31"/>
      <c r="K29" s="35"/>
    </row>
    <row r="30" spans="1:11" x14ac:dyDescent="0.25">
      <c r="C30" s="56" t="s">
        <v>191</v>
      </c>
      <c r="D30" s="52"/>
      <c r="E30" s="6"/>
      <c r="F30" s="19"/>
      <c r="G30" s="25">
        <v>1942.61</v>
      </c>
      <c r="H30" s="25">
        <v>65.260000000000005</v>
      </c>
      <c r="I30" s="31"/>
      <c r="J30" s="31"/>
      <c r="K30" s="35"/>
    </row>
    <row r="31" spans="1:11" x14ac:dyDescent="0.25">
      <c r="C31" s="55"/>
      <c r="D31" s="52"/>
      <c r="E31" s="6"/>
      <c r="F31" s="19"/>
      <c r="G31" s="24"/>
      <c r="H31" s="24"/>
      <c r="I31" s="31"/>
      <c r="J31" s="31"/>
      <c r="K31" s="35"/>
    </row>
    <row r="32" spans="1:11" x14ac:dyDescent="0.25">
      <c r="C32" s="56" t="s">
        <v>11</v>
      </c>
      <c r="D32" s="52"/>
      <c r="E32" s="6"/>
      <c r="F32" s="19"/>
      <c r="G32" s="24" t="s">
        <v>2</v>
      </c>
      <c r="H32" s="24" t="s">
        <v>2</v>
      </c>
      <c r="I32" s="31"/>
      <c r="J32" s="31"/>
      <c r="K32" s="35"/>
    </row>
    <row r="33" spans="1:11" x14ac:dyDescent="0.25">
      <c r="C33" s="55"/>
      <c r="D33" s="52"/>
      <c r="E33" s="6"/>
      <c r="F33" s="19"/>
      <c r="G33" s="24"/>
      <c r="H33" s="24"/>
      <c r="I33" s="31"/>
      <c r="J33" s="31"/>
      <c r="K33" s="35"/>
    </row>
    <row r="34" spans="1:11" x14ac:dyDescent="0.25">
      <c r="A34" s="10"/>
      <c r="B34" s="28"/>
      <c r="C34" s="56" t="s">
        <v>13</v>
      </c>
      <c r="D34" s="52"/>
      <c r="E34" s="6"/>
      <c r="F34" s="19"/>
      <c r="G34" s="24"/>
      <c r="H34" s="24"/>
      <c r="I34" s="31"/>
      <c r="J34" s="31"/>
      <c r="K34" s="35"/>
    </row>
    <row r="35" spans="1:11" x14ac:dyDescent="0.25">
      <c r="A35" s="28"/>
      <c r="B35" s="28"/>
      <c r="C35" s="56" t="s">
        <v>14</v>
      </c>
      <c r="D35" s="52"/>
      <c r="E35" s="6"/>
      <c r="F35" s="19"/>
      <c r="G35" s="24" t="s">
        <v>2</v>
      </c>
      <c r="H35" s="24" t="s">
        <v>2</v>
      </c>
      <c r="I35" s="31"/>
      <c r="J35" s="31"/>
      <c r="K35" s="35"/>
    </row>
    <row r="36" spans="1:11" x14ac:dyDescent="0.25">
      <c r="A36" s="28"/>
      <c r="B36" s="28"/>
      <c r="C36" s="56"/>
      <c r="D36" s="52"/>
      <c r="E36" s="6"/>
      <c r="F36" s="19"/>
      <c r="G36" s="24"/>
      <c r="H36" s="24"/>
      <c r="I36" s="31"/>
      <c r="J36" s="31"/>
      <c r="K36" s="35"/>
    </row>
    <row r="37" spans="1:11" x14ac:dyDescent="0.25">
      <c r="A37" s="28"/>
      <c r="B37" s="28"/>
      <c r="C37" s="56" t="s">
        <v>15</v>
      </c>
      <c r="D37" s="52"/>
      <c r="E37" s="6"/>
      <c r="F37" s="19"/>
      <c r="G37" s="24" t="s">
        <v>2</v>
      </c>
      <c r="H37" s="24" t="s">
        <v>2</v>
      </c>
      <c r="I37" s="31"/>
      <c r="J37" s="31"/>
      <c r="K37" s="35"/>
    </row>
    <row r="38" spans="1:11" x14ac:dyDescent="0.25">
      <c r="A38" s="28"/>
      <c r="B38" s="28"/>
      <c r="C38" s="56"/>
      <c r="D38" s="52"/>
      <c r="E38" s="6"/>
      <c r="F38" s="19"/>
      <c r="G38" s="24"/>
      <c r="H38" s="24"/>
      <c r="I38" s="31"/>
      <c r="J38" s="31"/>
      <c r="K38" s="35"/>
    </row>
    <row r="39" spans="1:11" x14ac:dyDescent="0.25">
      <c r="A39" s="28"/>
      <c r="B39" s="28"/>
      <c r="C39" s="56" t="s">
        <v>16</v>
      </c>
      <c r="D39" s="52"/>
      <c r="E39" s="6"/>
      <c r="F39" s="19"/>
      <c r="G39" s="24" t="s">
        <v>2</v>
      </c>
      <c r="H39" s="24" t="s">
        <v>2</v>
      </c>
      <c r="I39" s="31"/>
      <c r="J39" s="31"/>
      <c r="K39" s="35"/>
    </row>
    <row r="40" spans="1:11" x14ac:dyDescent="0.25">
      <c r="A40" s="28"/>
      <c r="B40" s="28"/>
      <c r="C40" s="56"/>
      <c r="D40" s="52"/>
      <c r="E40" s="6"/>
      <c r="F40" s="19"/>
      <c r="G40" s="24"/>
      <c r="H40" s="24"/>
      <c r="I40" s="31"/>
      <c r="J40" s="31"/>
      <c r="K40" s="35"/>
    </row>
    <row r="41" spans="1:11" x14ac:dyDescent="0.25">
      <c r="C41" s="57" t="s">
        <v>17</v>
      </c>
      <c r="D41" s="52"/>
      <c r="E41" s="6"/>
      <c r="F41" s="19"/>
      <c r="G41" s="24"/>
      <c r="H41" s="24"/>
      <c r="I41" s="31"/>
      <c r="J41" s="31"/>
      <c r="K41" s="35"/>
    </row>
    <row r="42" spans="1:11" x14ac:dyDescent="0.25">
      <c r="B42" s="8" t="s">
        <v>3114</v>
      </c>
      <c r="C42" s="58" t="s">
        <v>3115</v>
      </c>
      <c r="D42" s="52" t="s">
        <v>3116</v>
      </c>
      <c r="E42" s="6" t="s">
        <v>202</v>
      </c>
      <c r="F42" s="19">
        <v>315000</v>
      </c>
      <c r="G42" s="24">
        <v>256.76</v>
      </c>
      <c r="H42" s="24">
        <v>8.6199999999999992</v>
      </c>
      <c r="I42" s="31">
        <v>6.5629429999999997</v>
      </c>
      <c r="J42" s="31"/>
      <c r="K42" s="35"/>
    </row>
    <row r="43" spans="1:11" x14ac:dyDescent="0.25">
      <c r="B43" s="8" t="s">
        <v>3077</v>
      </c>
      <c r="C43" s="58" t="s">
        <v>3078</v>
      </c>
      <c r="D43" s="52" t="s">
        <v>3079</v>
      </c>
      <c r="E43" s="6" t="s">
        <v>202</v>
      </c>
      <c r="F43" s="19">
        <v>200000</v>
      </c>
      <c r="G43" s="24">
        <v>177.39</v>
      </c>
      <c r="H43" s="24">
        <v>5.96</v>
      </c>
      <c r="I43" s="31">
        <v>6.3568042</v>
      </c>
      <c r="J43" s="31"/>
      <c r="K43" s="35"/>
    </row>
    <row r="44" spans="1:11" x14ac:dyDescent="0.25">
      <c r="B44" s="8" t="s">
        <v>3117</v>
      </c>
      <c r="C44" s="58" t="s">
        <v>3118</v>
      </c>
      <c r="D44" s="52" t="s">
        <v>3119</v>
      </c>
      <c r="E44" s="6" t="s">
        <v>202</v>
      </c>
      <c r="F44" s="19">
        <v>150000</v>
      </c>
      <c r="G44" s="24">
        <v>117.29</v>
      </c>
      <c r="H44" s="24">
        <v>3.94</v>
      </c>
      <c r="I44" s="31">
        <v>6.6741631999999997</v>
      </c>
      <c r="J44" s="31"/>
      <c r="K44" s="35"/>
    </row>
    <row r="45" spans="1:11" x14ac:dyDescent="0.25">
      <c r="B45" s="8" t="s">
        <v>3100</v>
      </c>
      <c r="C45" s="58" t="s">
        <v>3101</v>
      </c>
      <c r="D45" s="52" t="s">
        <v>3102</v>
      </c>
      <c r="E45" s="6" t="s">
        <v>202</v>
      </c>
      <c r="F45" s="19">
        <v>125000</v>
      </c>
      <c r="G45" s="24">
        <v>104.73</v>
      </c>
      <c r="H45" s="24">
        <v>3.52</v>
      </c>
      <c r="I45" s="31">
        <v>6.411626</v>
      </c>
      <c r="J45" s="31"/>
      <c r="K45" s="35"/>
    </row>
    <row r="46" spans="1:11" x14ac:dyDescent="0.25">
      <c r="B46" s="8" t="s">
        <v>3120</v>
      </c>
      <c r="C46" s="58" t="s">
        <v>3121</v>
      </c>
      <c r="D46" s="52" t="s">
        <v>3122</v>
      </c>
      <c r="E46" s="6" t="s">
        <v>202</v>
      </c>
      <c r="F46" s="19">
        <v>125000</v>
      </c>
      <c r="G46" s="24">
        <v>100.13</v>
      </c>
      <c r="H46" s="24">
        <v>3.36</v>
      </c>
      <c r="I46" s="31">
        <v>6.6313844</v>
      </c>
      <c r="J46" s="31"/>
      <c r="K46" s="35"/>
    </row>
    <row r="47" spans="1:11" x14ac:dyDescent="0.25">
      <c r="C47" s="56" t="s">
        <v>191</v>
      </c>
      <c r="D47" s="52"/>
      <c r="E47" s="6"/>
      <c r="F47" s="19"/>
      <c r="G47" s="25">
        <v>756.3</v>
      </c>
      <c r="H47" s="25">
        <v>25.4</v>
      </c>
      <c r="I47" s="31"/>
      <c r="J47" s="31"/>
      <c r="K47" s="35"/>
    </row>
    <row r="48" spans="1:11" x14ac:dyDescent="0.25">
      <c r="C48" s="55"/>
      <c r="D48" s="52"/>
      <c r="E48" s="6"/>
      <c r="F48" s="19"/>
      <c r="G48" s="24"/>
      <c r="H48" s="24"/>
      <c r="I48" s="31"/>
      <c r="J48" s="31"/>
      <c r="K48" s="35"/>
    </row>
    <row r="49" spans="1:11" x14ac:dyDescent="0.25">
      <c r="C49" s="56" t="s">
        <v>18</v>
      </c>
      <c r="D49" s="52"/>
      <c r="E49" s="6"/>
      <c r="F49" s="19"/>
      <c r="G49" s="24" t="s">
        <v>2</v>
      </c>
      <c r="H49" s="24" t="s">
        <v>2</v>
      </c>
      <c r="I49" s="31"/>
      <c r="J49" s="31"/>
      <c r="K49" s="35"/>
    </row>
    <row r="50" spans="1:11" x14ac:dyDescent="0.25">
      <c r="C50" s="55"/>
      <c r="D50" s="52"/>
      <c r="E50" s="6"/>
      <c r="F50" s="19"/>
      <c r="G50" s="24"/>
      <c r="H50" s="24"/>
      <c r="I50" s="31"/>
      <c r="J50" s="31"/>
      <c r="K50" s="35"/>
    </row>
    <row r="51" spans="1:11" x14ac:dyDescent="0.25">
      <c r="A51" s="10"/>
      <c r="B51" s="28"/>
      <c r="C51" s="56" t="s">
        <v>19</v>
      </c>
      <c r="D51" s="52"/>
      <c r="E51" s="6"/>
      <c r="F51" s="19"/>
      <c r="G51" s="24"/>
      <c r="H51" s="24"/>
      <c r="I51" s="31"/>
      <c r="J51" s="31"/>
      <c r="K51" s="35"/>
    </row>
    <row r="52" spans="1:11" x14ac:dyDescent="0.25">
      <c r="A52" s="28"/>
      <c r="B52" s="28"/>
      <c r="C52" s="56" t="s">
        <v>20</v>
      </c>
      <c r="D52" s="52"/>
      <c r="E52" s="6"/>
      <c r="F52" s="19"/>
      <c r="G52" s="24" t="s">
        <v>2</v>
      </c>
      <c r="H52" s="24" t="s">
        <v>2</v>
      </c>
      <c r="I52" s="31"/>
      <c r="J52" s="31"/>
      <c r="K52" s="35"/>
    </row>
    <row r="53" spans="1:11" x14ac:dyDescent="0.25">
      <c r="A53" s="28"/>
      <c r="B53" s="28"/>
      <c r="C53" s="56"/>
      <c r="D53" s="52"/>
      <c r="E53" s="6"/>
      <c r="F53" s="19"/>
      <c r="G53" s="24"/>
      <c r="H53" s="24"/>
      <c r="I53" s="31"/>
      <c r="J53" s="31"/>
      <c r="K53" s="35"/>
    </row>
    <row r="54" spans="1:11" x14ac:dyDescent="0.25">
      <c r="A54" s="28"/>
      <c r="B54" s="28"/>
      <c r="C54" s="56" t="s">
        <v>21</v>
      </c>
      <c r="D54" s="52"/>
      <c r="E54" s="6"/>
      <c r="F54" s="19"/>
      <c r="G54" s="24" t="s">
        <v>2</v>
      </c>
      <c r="H54" s="24" t="s">
        <v>2</v>
      </c>
      <c r="I54" s="31"/>
      <c r="J54" s="31"/>
      <c r="K54" s="35"/>
    </row>
    <row r="55" spans="1:11" x14ac:dyDescent="0.25">
      <c r="A55" s="28"/>
      <c r="B55" s="28"/>
      <c r="C55" s="56"/>
      <c r="D55" s="52"/>
      <c r="E55" s="6"/>
      <c r="F55" s="19"/>
      <c r="G55" s="24"/>
      <c r="H55" s="24"/>
      <c r="I55" s="31"/>
      <c r="J55" s="31"/>
      <c r="K55" s="35"/>
    </row>
    <row r="56" spans="1:11" x14ac:dyDescent="0.25">
      <c r="A56" s="28"/>
      <c r="B56" s="28"/>
      <c r="C56" s="56" t="s">
        <v>22</v>
      </c>
      <c r="D56" s="52"/>
      <c r="E56" s="6"/>
      <c r="F56" s="19"/>
      <c r="G56" s="24" t="s">
        <v>2</v>
      </c>
      <c r="H56" s="24" t="s">
        <v>2</v>
      </c>
      <c r="I56" s="31"/>
      <c r="J56" s="31"/>
      <c r="K56" s="35"/>
    </row>
    <row r="57" spans="1:11" x14ac:dyDescent="0.25">
      <c r="A57" s="28"/>
      <c r="B57" s="28"/>
      <c r="C57" s="56"/>
      <c r="D57" s="52"/>
      <c r="E57" s="6"/>
      <c r="F57" s="19"/>
      <c r="G57" s="24"/>
      <c r="H57" s="24"/>
      <c r="I57" s="31"/>
      <c r="J57" s="31"/>
      <c r="K57" s="35"/>
    </row>
    <row r="58" spans="1:11" x14ac:dyDescent="0.25">
      <c r="A58" s="28"/>
      <c r="B58" s="28"/>
      <c r="C58" s="56" t="s">
        <v>23</v>
      </c>
      <c r="D58" s="52"/>
      <c r="E58" s="6"/>
      <c r="F58" s="19"/>
      <c r="G58" s="24" t="s">
        <v>2</v>
      </c>
      <c r="H58" s="24" t="s">
        <v>2</v>
      </c>
      <c r="I58" s="31"/>
      <c r="J58" s="31"/>
      <c r="K58" s="35"/>
    </row>
    <row r="59" spans="1:11" x14ac:dyDescent="0.25">
      <c r="A59" s="28"/>
      <c r="B59" s="28"/>
      <c r="C59" s="56"/>
      <c r="D59" s="52"/>
      <c r="E59" s="6"/>
      <c r="F59" s="19"/>
      <c r="G59" s="24"/>
      <c r="H59" s="24"/>
      <c r="I59" s="31"/>
      <c r="J59" s="31"/>
      <c r="K59" s="35"/>
    </row>
    <row r="60" spans="1:11" x14ac:dyDescent="0.25">
      <c r="C60" s="57" t="s">
        <v>24</v>
      </c>
      <c r="D60" s="52"/>
      <c r="E60" s="6"/>
      <c r="F60" s="19"/>
      <c r="G60" s="24"/>
      <c r="H60" s="24"/>
      <c r="I60" s="31"/>
      <c r="J60" s="31"/>
      <c r="K60" s="35"/>
    </row>
    <row r="61" spans="1:11" x14ac:dyDescent="0.25">
      <c r="B61" s="8" t="s">
        <v>203</v>
      </c>
      <c r="C61" s="58" t="s">
        <v>204</v>
      </c>
      <c r="D61" s="52"/>
      <c r="E61" s="6"/>
      <c r="F61" s="19"/>
      <c r="G61" s="24">
        <v>41.75</v>
      </c>
      <c r="H61" s="24">
        <v>1.4</v>
      </c>
      <c r="I61" s="31"/>
      <c r="J61" s="31"/>
      <c r="K61" s="35"/>
    </row>
    <row r="62" spans="1:11" x14ac:dyDescent="0.25">
      <c r="C62" s="56" t="s">
        <v>191</v>
      </c>
      <c r="D62" s="52"/>
      <c r="E62" s="6"/>
      <c r="F62" s="19"/>
      <c r="G62" s="25">
        <v>41.75</v>
      </c>
      <c r="H62" s="25">
        <v>1.4</v>
      </c>
      <c r="I62" s="31"/>
      <c r="J62" s="31"/>
      <c r="K62" s="35"/>
    </row>
    <row r="63" spans="1:11" x14ac:dyDescent="0.25">
      <c r="C63" s="55"/>
      <c r="D63" s="52"/>
      <c r="E63" s="6"/>
      <c r="F63" s="19"/>
      <c r="G63" s="24"/>
      <c r="H63" s="24"/>
      <c r="I63" s="31"/>
      <c r="J63" s="31"/>
      <c r="K63" s="35"/>
    </row>
    <row r="64" spans="1:11" x14ac:dyDescent="0.25">
      <c r="A64" s="10"/>
      <c r="B64" s="28"/>
      <c r="C64" s="56" t="s">
        <v>25</v>
      </c>
      <c r="D64" s="52"/>
      <c r="E64" s="6"/>
      <c r="F64" s="19"/>
      <c r="G64" s="24"/>
      <c r="H64" s="24"/>
      <c r="I64" s="31"/>
      <c r="J64" s="31"/>
      <c r="K64" s="35"/>
    </row>
    <row r="65" spans="1:54" s="2" customFormat="1" ht="13.5" x14ac:dyDescent="0.25">
      <c r="A65" s="28"/>
      <c r="B65" s="28"/>
      <c r="C65" s="55" t="s">
        <v>4578</v>
      </c>
      <c r="D65" s="52"/>
      <c r="E65" s="6"/>
      <c r="F65" s="19"/>
      <c r="G65" s="24" t="s">
        <v>2</v>
      </c>
      <c r="H65" s="24" t="s">
        <v>2</v>
      </c>
      <c r="I65" s="31"/>
      <c r="J65" s="31"/>
      <c r="K65" s="35"/>
      <c r="L65" s="3"/>
      <c r="AI65" s="3"/>
      <c r="AV65" s="3"/>
      <c r="AX65" s="3"/>
      <c r="BB65" s="3"/>
    </row>
    <row r="66" spans="1:54" x14ac:dyDescent="0.25">
      <c r="B66" s="8"/>
      <c r="C66" s="58" t="s">
        <v>205</v>
      </c>
      <c r="D66" s="52"/>
      <c r="E66" s="6"/>
      <c r="F66" s="19"/>
      <c r="G66" s="24">
        <v>55.9</v>
      </c>
      <c r="H66" s="24">
        <v>1.88</v>
      </c>
      <c r="I66" s="31"/>
      <c r="J66" s="31"/>
      <c r="K66" s="35"/>
    </row>
    <row r="67" spans="1:54" x14ac:dyDescent="0.25">
      <c r="C67" s="56" t="s">
        <v>191</v>
      </c>
      <c r="D67" s="52"/>
      <c r="E67" s="6"/>
      <c r="F67" s="19"/>
      <c r="G67" s="25">
        <v>55.9</v>
      </c>
      <c r="H67" s="25">
        <v>1.88</v>
      </c>
      <c r="I67" s="31"/>
      <c r="J67" s="31"/>
      <c r="K67" s="35"/>
    </row>
    <row r="68" spans="1:54" x14ac:dyDescent="0.25">
      <c r="C68" s="55"/>
      <c r="D68" s="52"/>
      <c r="E68" s="6"/>
      <c r="F68" s="19"/>
      <c r="G68" s="24"/>
      <c r="H68" s="24"/>
      <c r="I68" s="31"/>
      <c r="J68" s="31"/>
      <c r="K68" s="35"/>
    </row>
    <row r="69" spans="1:54" x14ac:dyDescent="0.25">
      <c r="C69" s="59" t="s">
        <v>206</v>
      </c>
      <c r="D69" s="53"/>
      <c r="E69" s="5"/>
      <c r="F69" s="20"/>
      <c r="G69" s="26">
        <v>2976.95</v>
      </c>
      <c r="H69" s="26">
        <v>100</v>
      </c>
      <c r="I69" s="32"/>
      <c r="J69" s="32"/>
      <c r="K69" s="36"/>
    </row>
    <row r="72" spans="1:54" x14ac:dyDescent="0.25">
      <c r="C72" s="1" t="s">
        <v>207</v>
      </c>
    </row>
    <row r="73" spans="1:54" x14ac:dyDescent="0.25">
      <c r="C73" s="37" t="s">
        <v>208</v>
      </c>
      <c r="D73" s="37"/>
      <c r="E73" s="37"/>
      <c r="F73" s="37"/>
      <c r="G73" s="37"/>
      <c r="H73" s="37"/>
      <c r="I73" s="37"/>
      <c r="J73" s="37"/>
      <c r="K73" s="37"/>
    </row>
    <row r="74" spans="1:54" x14ac:dyDescent="0.25">
      <c r="C74" s="2" t="s">
        <v>209</v>
      </c>
    </row>
    <row r="75" spans="1:54" x14ac:dyDescent="0.25">
      <c r="C75" s="2" t="s">
        <v>210</v>
      </c>
    </row>
    <row r="76" spans="1:54" ht="30" customHeight="1" x14ac:dyDescent="0.25">
      <c r="C76" s="164" t="s">
        <v>211</v>
      </c>
      <c r="D76" s="165"/>
      <c r="E76" s="165"/>
      <c r="F76" s="165"/>
      <c r="G76" s="165"/>
      <c r="H76" s="165"/>
      <c r="I76" s="165"/>
      <c r="J76" s="165"/>
      <c r="K76" s="165"/>
    </row>
    <row r="77" spans="1:54" x14ac:dyDescent="0.25">
      <c r="C77" s="2" t="s">
        <v>212</v>
      </c>
    </row>
    <row r="79" spans="1:54" x14ac:dyDescent="0.25">
      <c r="C79" s="2" t="s">
        <v>5016</v>
      </c>
      <c r="E79" s="2" t="s">
        <v>2</v>
      </c>
    </row>
    <row r="81" spans="1:256" x14ac:dyDescent="0.25">
      <c r="C81" s="2" t="s">
        <v>5017</v>
      </c>
      <c r="E81" s="2" t="s">
        <v>2</v>
      </c>
    </row>
    <row r="83" spans="1:256" x14ac:dyDescent="0.25">
      <c r="C83" s="2" t="s">
        <v>5064</v>
      </c>
    </row>
    <row r="85" spans="1:256" x14ac:dyDescent="0.25">
      <c r="C85" s="2" t="s">
        <v>5065</v>
      </c>
    </row>
    <row r="86" spans="1:256" s="86" customFormat="1" ht="35.25" customHeight="1" x14ac:dyDescent="0.25">
      <c r="A86" s="82"/>
      <c r="B86" s="82"/>
      <c r="C86" s="87" t="s">
        <v>5022</v>
      </c>
      <c r="D86" s="91" t="s">
        <v>5023</v>
      </c>
      <c r="E86" s="91" t="s">
        <v>5024</v>
      </c>
      <c r="F86" s="83"/>
      <c r="G86" s="84"/>
      <c r="H86" s="84"/>
      <c r="I86" s="84"/>
      <c r="J86" s="84"/>
      <c r="K86" s="85"/>
      <c r="L86" s="85"/>
      <c r="M86" s="82"/>
      <c r="N86" s="82"/>
      <c r="O86" s="82"/>
      <c r="P86" s="82"/>
      <c r="Q86" s="82"/>
      <c r="R86" s="82"/>
      <c r="S86" s="82"/>
      <c r="T86" s="82"/>
      <c r="U86" s="82"/>
      <c r="V86" s="82"/>
      <c r="W86" s="82"/>
      <c r="X86" s="82"/>
      <c r="Y86" s="82"/>
      <c r="Z86" s="82"/>
      <c r="AA86" s="82"/>
      <c r="AB86" s="82"/>
      <c r="AC86" s="82"/>
      <c r="AD86" s="82"/>
      <c r="AE86" s="82"/>
      <c r="AF86" s="82"/>
      <c r="AG86" s="82"/>
      <c r="AH86" s="82"/>
      <c r="AI86" s="85"/>
      <c r="AJ86" s="82"/>
      <c r="AK86" s="82"/>
      <c r="AL86" s="82"/>
      <c r="AM86" s="82"/>
      <c r="AN86" s="82"/>
      <c r="AO86" s="82"/>
      <c r="AP86" s="82"/>
      <c r="AQ86" s="82"/>
      <c r="AR86" s="82"/>
      <c r="AS86" s="82"/>
      <c r="AT86" s="82"/>
      <c r="AU86" s="82"/>
      <c r="AV86" s="85"/>
      <c r="AW86" s="82"/>
      <c r="AX86" s="85"/>
      <c r="AY86" s="82"/>
      <c r="AZ86" s="82"/>
      <c r="BA86" s="82"/>
      <c r="BB86" s="85"/>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82"/>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row>
    <row r="87" spans="1:256" s="86" customFormat="1" x14ac:dyDescent="0.25">
      <c r="A87" s="82"/>
      <c r="B87" s="82"/>
      <c r="C87" s="89" t="s">
        <v>5025</v>
      </c>
      <c r="D87" s="92">
        <v>14.3567</v>
      </c>
      <c r="E87" s="92">
        <v>14.622999999999999</v>
      </c>
      <c r="F87" s="83"/>
      <c r="G87" s="84"/>
      <c r="H87" s="84"/>
      <c r="I87" s="84"/>
      <c r="J87" s="84"/>
      <c r="K87" s="85"/>
      <c r="L87" s="85"/>
      <c r="M87" s="82"/>
      <c r="N87" s="82"/>
      <c r="O87" s="82"/>
      <c r="P87" s="82"/>
      <c r="Q87" s="82"/>
      <c r="R87" s="82"/>
      <c r="S87" s="82"/>
      <c r="T87" s="82"/>
      <c r="U87" s="82"/>
      <c r="V87" s="82"/>
      <c r="W87" s="82"/>
      <c r="X87" s="82"/>
      <c r="Y87" s="82"/>
      <c r="Z87" s="82"/>
      <c r="AA87" s="82"/>
      <c r="AB87" s="82"/>
      <c r="AC87" s="82"/>
      <c r="AD87" s="82"/>
      <c r="AE87" s="82"/>
      <c r="AF87" s="82"/>
      <c r="AG87" s="82"/>
      <c r="AH87" s="82"/>
      <c r="AI87" s="85"/>
      <c r="AJ87" s="82"/>
      <c r="AK87" s="82"/>
      <c r="AL87" s="82"/>
      <c r="AM87" s="82"/>
      <c r="AN87" s="82"/>
      <c r="AO87" s="82"/>
      <c r="AP87" s="82"/>
      <c r="AQ87" s="82"/>
      <c r="AR87" s="82"/>
      <c r="AS87" s="82"/>
      <c r="AT87" s="82"/>
      <c r="AU87" s="82"/>
      <c r="AV87" s="85"/>
      <c r="AW87" s="82"/>
      <c r="AX87" s="85"/>
      <c r="AY87" s="82"/>
      <c r="AZ87" s="82"/>
      <c r="BA87" s="82"/>
      <c r="BB87" s="85"/>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82"/>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row>
    <row r="88" spans="1:256" s="86" customFormat="1" x14ac:dyDescent="0.25">
      <c r="A88" s="82"/>
      <c r="B88" s="82"/>
      <c r="C88" s="89" t="s">
        <v>5026</v>
      </c>
      <c r="D88" s="92">
        <v>14.3566</v>
      </c>
      <c r="E88" s="92">
        <v>14.6229</v>
      </c>
      <c r="F88" s="83"/>
      <c r="G88" s="84"/>
      <c r="H88" s="84"/>
      <c r="I88" s="84"/>
      <c r="J88" s="84"/>
      <c r="K88" s="85"/>
      <c r="L88" s="85"/>
      <c r="M88" s="82"/>
      <c r="N88" s="82"/>
      <c r="O88" s="82"/>
      <c r="P88" s="82"/>
      <c r="Q88" s="82"/>
      <c r="R88" s="82"/>
      <c r="S88" s="82"/>
      <c r="T88" s="82"/>
      <c r="U88" s="82"/>
      <c r="V88" s="82"/>
      <c r="W88" s="82"/>
      <c r="X88" s="82"/>
      <c r="Y88" s="82"/>
      <c r="Z88" s="82"/>
      <c r="AA88" s="82"/>
      <c r="AB88" s="82"/>
      <c r="AC88" s="82"/>
      <c r="AD88" s="82"/>
      <c r="AE88" s="82"/>
      <c r="AF88" s="82"/>
      <c r="AG88" s="82"/>
      <c r="AH88" s="82"/>
      <c r="AI88" s="85"/>
      <c r="AJ88" s="82"/>
      <c r="AK88" s="82"/>
      <c r="AL88" s="82"/>
      <c r="AM88" s="82"/>
      <c r="AN88" s="82"/>
      <c r="AO88" s="82"/>
      <c r="AP88" s="82"/>
      <c r="AQ88" s="82"/>
      <c r="AR88" s="82"/>
      <c r="AS88" s="82"/>
      <c r="AT88" s="82"/>
      <c r="AU88" s="82"/>
      <c r="AV88" s="85"/>
      <c r="AW88" s="82"/>
      <c r="AX88" s="85"/>
      <c r="AY88" s="82"/>
      <c r="AZ88" s="82"/>
      <c r="BA88" s="82"/>
      <c r="BB88" s="85"/>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82"/>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row>
    <row r="89" spans="1:256" s="86" customFormat="1" x14ac:dyDescent="0.25">
      <c r="A89" s="82"/>
      <c r="B89" s="82"/>
      <c r="C89" s="89" t="s">
        <v>5027</v>
      </c>
      <c r="D89" s="92">
        <v>14.5549</v>
      </c>
      <c r="E89" s="92">
        <v>14.8268</v>
      </c>
      <c r="F89" s="83"/>
      <c r="G89" s="84"/>
      <c r="H89" s="84"/>
      <c r="I89" s="84"/>
      <c r="J89" s="84"/>
      <c r="K89" s="85"/>
      <c r="L89" s="85"/>
      <c r="M89" s="82"/>
      <c r="N89" s="82"/>
      <c r="O89" s="82"/>
      <c r="P89" s="82"/>
      <c r="Q89" s="82"/>
      <c r="R89" s="82"/>
      <c r="S89" s="82"/>
      <c r="T89" s="82"/>
      <c r="U89" s="82"/>
      <c r="V89" s="82"/>
      <c r="W89" s="82"/>
      <c r="X89" s="82"/>
      <c r="Y89" s="82"/>
      <c r="Z89" s="82"/>
      <c r="AA89" s="82"/>
      <c r="AB89" s="82"/>
      <c r="AC89" s="82"/>
      <c r="AD89" s="82"/>
      <c r="AE89" s="82"/>
      <c r="AF89" s="82"/>
      <c r="AG89" s="82"/>
      <c r="AH89" s="82"/>
      <c r="AI89" s="85"/>
      <c r="AJ89" s="82"/>
      <c r="AK89" s="82"/>
      <c r="AL89" s="82"/>
      <c r="AM89" s="82"/>
      <c r="AN89" s="82"/>
      <c r="AO89" s="82"/>
      <c r="AP89" s="82"/>
      <c r="AQ89" s="82"/>
      <c r="AR89" s="82"/>
      <c r="AS89" s="82"/>
      <c r="AT89" s="82"/>
      <c r="AU89" s="82"/>
      <c r="AV89" s="85"/>
      <c r="AW89" s="82"/>
      <c r="AX89" s="85"/>
      <c r="AY89" s="82"/>
      <c r="AZ89" s="82"/>
      <c r="BA89" s="82"/>
      <c r="BB89" s="85"/>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row>
    <row r="90" spans="1:256" s="86" customFormat="1" x14ac:dyDescent="0.25">
      <c r="A90" s="82"/>
      <c r="B90" s="82"/>
      <c r="C90" s="89" t="s">
        <v>5028</v>
      </c>
      <c r="D90" s="92">
        <v>14.5549</v>
      </c>
      <c r="E90" s="92">
        <v>14.826700000000001</v>
      </c>
      <c r="F90" s="83"/>
      <c r="G90" s="84"/>
      <c r="H90" s="84"/>
      <c r="I90" s="84"/>
      <c r="J90" s="84"/>
      <c r="K90" s="85"/>
      <c r="L90" s="85"/>
      <c r="M90" s="82"/>
      <c r="N90" s="82"/>
      <c r="O90" s="82"/>
      <c r="P90" s="82"/>
      <c r="Q90" s="82"/>
      <c r="R90" s="82"/>
      <c r="S90" s="82"/>
      <c r="T90" s="82"/>
      <c r="U90" s="82"/>
      <c r="V90" s="82"/>
      <c r="W90" s="82"/>
      <c r="X90" s="82"/>
      <c r="Y90" s="82"/>
      <c r="Z90" s="82"/>
      <c r="AA90" s="82"/>
      <c r="AB90" s="82"/>
      <c r="AC90" s="82"/>
      <c r="AD90" s="82"/>
      <c r="AE90" s="82"/>
      <c r="AF90" s="82"/>
      <c r="AG90" s="82"/>
      <c r="AH90" s="82"/>
      <c r="AI90" s="85"/>
      <c r="AJ90" s="82"/>
      <c r="AK90" s="82"/>
      <c r="AL90" s="82"/>
      <c r="AM90" s="82"/>
      <c r="AN90" s="82"/>
      <c r="AO90" s="82"/>
      <c r="AP90" s="82"/>
      <c r="AQ90" s="82"/>
      <c r="AR90" s="82"/>
      <c r="AS90" s="82"/>
      <c r="AT90" s="82"/>
      <c r="AU90" s="82"/>
      <c r="AV90" s="85"/>
      <c r="AW90" s="82"/>
      <c r="AX90" s="85"/>
      <c r="AY90" s="82"/>
      <c r="AZ90" s="82"/>
      <c r="BA90" s="82"/>
      <c r="BB90" s="85"/>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82"/>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row>
    <row r="91" spans="1:256" s="86" customFormat="1" ht="85.15" customHeight="1" x14ac:dyDescent="0.25">
      <c r="A91" s="82"/>
      <c r="B91" s="82"/>
      <c r="C91" s="166" t="s">
        <v>5060</v>
      </c>
      <c r="D91" s="167"/>
      <c r="E91" s="168"/>
      <c r="F91" s="83"/>
      <c r="G91" s="84"/>
      <c r="H91" s="84"/>
      <c r="I91" s="84"/>
      <c r="J91" s="84"/>
      <c r="K91" s="85"/>
      <c r="L91" s="85"/>
      <c r="M91" s="82"/>
      <c r="N91" s="82"/>
      <c r="O91" s="82"/>
      <c r="P91" s="82"/>
      <c r="Q91" s="82"/>
      <c r="R91" s="82"/>
      <c r="S91" s="82"/>
      <c r="T91" s="82"/>
      <c r="U91" s="82"/>
      <c r="V91" s="82"/>
      <c r="W91" s="82"/>
      <c r="X91" s="82"/>
      <c r="Y91" s="82"/>
      <c r="Z91" s="82"/>
      <c r="AA91" s="82"/>
      <c r="AB91" s="82"/>
      <c r="AC91" s="82"/>
      <c r="AD91" s="82"/>
      <c r="AE91" s="82"/>
      <c r="AF91" s="82"/>
      <c r="AG91" s="82"/>
      <c r="AH91" s="82"/>
      <c r="AI91" s="85"/>
      <c r="AJ91" s="82"/>
      <c r="AK91" s="82"/>
      <c r="AL91" s="82"/>
      <c r="AM91" s="82"/>
      <c r="AN91" s="82"/>
      <c r="AO91" s="82"/>
      <c r="AP91" s="82"/>
      <c r="AQ91" s="82"/>
      <c r="AR91" s="82"/>
      <c r="AS91" s="82"/>
      <c r="AT91" s="82"/>
      <c r="AU91" s="82"/>
      <c r="AV91" s="85"/>
      <c r="AW91" s="82"/>
      <c r="AX91" s="85"/>
      <c r="AY91" s="82"/>
      <c r="AZ91" s="82"/>
      <c r="BA91" s="82"/>
      <c r="BB91" s="85"/>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82"/>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row>
    <row r="93" spans="1:256" x14ac:dyDescent="0.25">
      <c r="C93" s="2" t="s">
        <v>5066</v>
      </c>
      <c r="E93" s="2" t="s">
        <v>2</v>
      </c>
    </row>
    <row r="95" spans="1:256" x14ac:dyDescent="0.25">
      <c r="C95" s="2" t="s">
        <v>5067</v>
      </c>
      <c r="E95" s="2" t="s">
        <v>2</v>
      </c>
    </row>
    <row r="97" spans="3:5" x14ac:dyDescent="0.25">
      <c r="C97" s="2" t="s">
        <v>5018</v>
      </c>
      <c r="E97" s="2" t="s">
        <v>2</v>
      </c>
    </row>
    <row r="99" spans="3:5" x14ac:dyDescent="0.25">
      <c r="C99" s="2" t="s">
        <v>5019</v>
      </c>
      <c r="E99" s="2" t="s">
        <v>2</v>
      </c>
    </row>
    <row r="101" spans="3:5" x14ac:dyDescent="0.25">
      <c r="C101" s="2" t="s">
        <v>5020</v>
      </c>
      <c r="E101" s="99" t="s">
        <v>5182</v>
      </c>
    </row>
    <row r="103" spans="3:5" x14ac:dyDescent="0.25">
      <c r="C103" s="2" t="s">
        <v>5021</v>
      </c>
      <c r="E103" s="100" t="s">
        <v>5212</v>
      </c>
    </row>
    <row r="105" spans="3:5" x14ac:dyDescent="0.25">
      <c r="C105" s="2" t="s">
        <v>5068</v>
      </c>
      <c r="E105" s="2" t="s">
        <v>2</v>
      </c>
    </row>
    <row r="107" spans="3:5" x14ac:dyDescent="0.25">
      <c r="C107" s="1" t="s">
        <v>5250</v>
      </c>
      <c r="E107" s="162" t="s">
        <v>5251</v>
      </c>
    </row>
    <row r="108" spans="3:5" x14ac:dyDescent="0.25">
      <c r="E108" s="2" t="s">
        <v>5294</v>
      </c>
    </row>
  </sheetData>
  <mergeCells count="2">
    <mergeCell ref="C76:K76"/>
    <mergeCell ref="C91:E91"/>
  </mergeCells>
  <hyperlinks>
    <hyperlink ref="J2" location="'Index'!A1" display="'Index'!A1" xr:uid="{6B89A79C-A3BF-483F-93D9-367F0B93BE11}"/>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A609B-F482-4223-8D5C-4A38C3549679}">
  <sheetPr codeName="Sheet1"/>
  <dimension ref="A1:IV142"/>
  <sheetViews>
    <sheetView showGridLines="0" zoomScale="90" zoomScaleNormal="90" workbookViewId="0">
      <pane ySplit="6" topLeftCell="A12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3123</v>
      </c>
      <c r="J2" s="38" t="s">
        <v>4568</v>
      </c>
    </row>
    <row r="3" spans="1:54" ht="16.5" x14ac:dyDescent="0.3">
      <c r="C3" s="1" t="s">
        <v>28</v>
      </c>
      <c r="D3" s="21" t="s">
        <v>3124</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1195</v>
      </c>
      <c r="C11" s="58" t="s">
        <v>1196</v>
      </c>
      <c r="D11" s="52" t="s">
        <v>1197</v>
      </c>
      <c r="E11" s="6" t="s">
        <v>76</v>
      </c>
      <c r="F11" s="19">
        <v>700000</v>
      </c>
      <c r="G11" s="24">
        <v>44787.4</v>
      </c>
      <c r="H11" s="24">
        <v>6.45</v>
      </c>
      <c r="I11" s="31"/>
      <c r="J11" s="31"/>
      <c r="K11" s="35"/>
    </row>
    <row r="12" spans="1:54" x14ac:dyDescent="0.25">
      <c r="B12" s="8" t="s">
        <v>67</v>
      </c>
      <c r="C12" s="58" t="s">
        <v>68</v>
      </c>
      <c r="D12" s="52" t="s">
        <v>69</v>
      </c>
      <c r="E12" s="6" t="s">
        <v>44</v>
      </c>
      <c r="F12" s="19">
        <v>3600000</v>
      </c>
      <c r="G12" s="24">
        <v>36968.400000000001</v>
      </c>
      <c r="H12" s="24">
        <v>5.32</v>
      </c>
      <c r="I12" s="31"/>
      <c r="J12" s="31"/>
      <c r="K12" s="35"/>
    </row>
    <row r="13" spans="1:54" x14ac:dyDescent="0.25">
      <c r="B13" s="8" t="s">
        <v>221</v>
      </c>
      <c r="C13" s="58" t="s">
        <v>222</v>
      </c>
      <c r="D13" s="52" t="s">
        <v>223</v>
      </c>
      <c r="E13" s="6" t="s">
        <v>224</v>
      </c>
      <c r="F13" s="19">
        <v>1000000</v>
      </c>
      <c r="G13" s="24">
        <v>30360</v>
      </c>
      <c r="H13" s="24">
        <v>4.37</v>
      </c>
      <c r="I13" s="31"/>
      <c r="J13" s="31"/>
      <c r="K13" s="35"/>
    </row>
    <row r="14" spans="1:54" x14ac:dyDescent="0.25">
      <c r="B14" s="8" t="s">
        <v>70</v>
      </c>
      <c r="C14" s="58" t="s">
        <v>71</v>
      </c>
      <c r="D14" s="52" t="s">
        <v>72</v>
      </c>
      <c r="E14" s="6" t="s">
        <v>44</v>
      </c>
      <c r="F14" s="19">
        <v>7000000</v>
      </c>
      <c r="G14" s="24">
        <v>27457.5</v>
      </c>
      <c r="H14" s="24">
        <v>3.95</v>
      </c>
      <c r="I14" s="31"/>
      <c r="J14" s="31"/>
      <c r="K14" s="35"/>
    </row>
    <row r="15" spans="1:54" x14ac:dyDescent="0.25">
      <c r="B15" s="8" t="s">
        <v>358</v>
      </c>
      <c r="C15" s="58" t="s">
        <v>359</v>
      </c>
      <c r="D15" s="52" t="s">
        <v>360</v>
      </c>
      <c r="E15" s="6" t="s">
        <v>146</v>
      </c>
      <c r="F15" s="19">
        <v>2770000</v>
      </c>
      <c r="G15" s="24">
        <v>25463.23</v>
      </c>
      <c r="H15" s="24">
        <v>3.67</v>
      </c>
      <c r="I15" s="31"/>
      <c r="J15" s="31"/>
      <c r="K15" s="35"/>
    </row>
    <row r="16" spans="1:54" x14ac:dyDescent="0.25">
      <c r="B16" s="8" t="s">
        <v>578</v>
      </c>
      <c r="C16" s="58" t="s">
        <v>579</v>
      </c>
      <c r="D16" s="52" t="s">
        <v>580</v>
      </c>
      <c r="E16" s="6" t="s">
        <v>581</v>
      </c>
      <c r="F16" s="19">
        <v>10000000</v>
      </c>
      <c r="G16" s="24">
        <v>23465</v>
      </c>
      <c r="H16" s="24">
        <v>3.38</v>
      </c>
      <c r="I16" s="31"/>
      <c r="J16" s="31"/>
      <c r="K16" s="35"/>
    </row>
    <row r="17" spans="2:11" x14ac:dyDescent="0.25">
      <c r="B17" s="8" t="s">
        <v>446</v>
      </c>
      <c r="C17" s="58" t="s">
        <v>447</v>
      </c>
      <c r="D17" s="52" t="s">
        <v>448</v>
      </c>
      <c r="E17" s="6" t="s">
        <v>62</v>
      </c>
      <c r="F17" s="19">
        <v>770000</v>
      </c>
      <c r="G17" s="24">
        <v>23079.21</v>
      </c>
      <c r="H17" s="24">
        <v>3.32</v>
      </c>
      <c r="I17" s="31"/>
      <c r="J17" s="31"/>
      <c r="K17" s="35"/>
    </row>
    <row r="18" spans="2:11" x14ac:dyDescent="0.25">
      <c r="B18" s="8" t="s">
        <v>569</v>
      </c>
      <c r="C18" s="58" t="s">
        <v>570</v>
      </c>
      <c r="D18" s="52" t="s">
        <v>571</v>
      </c>
      <c r="E18" s="6" t="s">
        <v>95</v>
      </c>
      <c r="F18" s="19">
        <v>611360</v>
      </c>
      <c r="G18" s="24">
        <v>22450.36</v>
      </c>
      <c r="H18" s="24">
        <v>3.23</v>
      </c>
      <c r="I18" s="31"/>
      <c r="J18" s="31"/>
      <c r="K18" s="35"/>
    </row>
    <row r="19" spans="2:11" x14ac:dyDescent="0.25">
      <c r="B19" s="8" t="s">
        <v>909</v>
      </c>
      <c r="C19" s="58" t="s">
        <v>910</v>
      </c>
      <c r="D19" s="52" t="s">
        <v>911</v>
      </c>
      <c r="E19" s="6" t="s">
        <v>912</v>
      </c>
      <c r="F19" s="19">
        <v>932800</v>
      </c>
      <c r="G19" s="24">
        <v>21543.95</v>
      </c>
      <c r="H19" s="24">
        <v>3.1</v>
      </c>
      <c r="I19" s="31"/>
      <c r="J19" s="31"/>
      <c r="K19" s="35"/>
    </row>
    <row r="20" spans="2:11" x14ac:dyDescent="0.25">
      <c r="B20" s="8" t="s">
        <v>178</v>
      </c>
      <c r="C20" s="58" t="s">
        <v>179</v>
      </c>
      <c r="D20" s="52" t="s">
        <v>180</v>
      </c>
      <c r="E20" s="6" t="s">
        <v>116</v>
      </c>
      <c r="F20" s="19">
        <v>5000000</v>
      </c>
      <c r="G20" s="24">
        <v>20880</v>
      </c>
      <c r="H20" s="24">
        <v>3.01</v>
      </c>
      <c r="I20" s="31"/>
      <c r="J20" s="31"/>
      <c r="K20" s="35"/>
    </row>
    <row r="21" spans="2:11" x14ac:dyDescent="0.25">
      <c r="B21" s="8" t="s">
        <v>41</v>
      </c>
      <c r="C21" s="58" t="s">
        <v>42</v>
      </c>
      <c r="D21" s="52" t="s">
        <v>43</v>
      </c>
      <c r="E21" s="6" t="s">
        <v>44</v>
      </c>
      <c r="F21" s="19">
        <v>1500000</v>
      </c>
      <c r="G21" s="24">
        <v>20628</v>
      </c>
      <c r="H21" s="24">
        <v>2.97</v>
      </c>
      <c r="I21" s="31"/>
      <c r="J21" s="31"/>
      <c r="K21" s="35"/>
    </row>
    <row r="22" spans="2:11" x14ac:dyDescent="0.25">
      <c r="B22" s="8" t="s">
        <v>140</v>
      </c>
      <c r="C22" s="58" t="s">
        <v>141</v>
      </c>
      <c r="D22" s="52" t="s">
        <v>142</v>
      </c>
      <c r="E22" s="6" t="s">
        <v>131</v>
      </c>
      <c r="F22" s="19">
        <v>3300000</v>
      </c>
      <c r="G22" s="24">
        <v>20456.7</v>
      </c>
      <c r="H22" s="24">
        <v>2.95</v>
      </c>
      <c r="I22" s="31"/>
      <c r="J22" s="31"/>
      <c r="K22" s="35"/>
    </row>
    <row r="23" spans="2:11" x14ac:dyDescent="0.25">
      <c r="B23" s="8" t="s">
        <v>541</v>
      </c>
      <c r="C23" s="58" t="s">
        <v>542</v>
      </c>
      <c r="D23" s="52" t="s">
        <v>543</v>
      </c>
      <c r="E23" s="6" t="s">
        <v>177</v>
      </c>
      <c r="F23" s="19">
        <v>3499970</v>
      </c>
      <c r="G23" s="24">
        <v>19619.080000000002</v>
      </c>
      <c r="H23" s="24">
        <v>2.83</v>
      </c>
      <c r="I23" s="31"/>
      <c r="J23" s="31"/>
      <c r="K23" s="35"/>
    </row>
    <row r="24" spans="2:11" x14ac:dyDescent="0.25">
      <c r="B24" s="8" t="s">
        <v>1192</v>
      </c>
      <c r="C24" s="58" t="s">
        <v>1193</v>
      </c>
      <c r="D24" s="52" t="s">
        <v>1194</v>
      </c>
      <c r="E24" s="6" t="s">
        <v>99</v>
      </c>
      <c r="F24" s="19">
        <v>3131088</v>
      </c>
      <c r="G24" s="24">
        <v>19310.990000000002</v>
      </c>
      <c r="H24" s="24">
        <v>2.78</v>
      </c>
      <c r="I24" s="31"/>
      <c r="J24" s="31"/>
      <c r="K24" s="35"/>
    </row>
    <row r="25" spans="2:11" x14ac:dyDescent="0.25">
      <c r="B25" s="8" t="s">
        <v>147</v>
      </c>
      <c r="C25" s="58" t="s">
        <v>148</v>
      </c>
      <c r="D25" s="52" t="s">
        <v>149</v>
      </c>
      <c r="E25" s="6" t="s">
        <v>150</v>
      </c>
      <c r="F25" s="19">
        <v>40000</v>
      </c>
      <c r="G25" s="24">
        <v>15894</v>
      </c>
      <c r="H25" s="24">
        <v>2.29</v>
      </c>
      <c r="I25" s="31"/>
      <c r="J25" s="31"/>
      <c r="K25" s="35"/>
    </row>
    <row r="26" spans="2:11" x14ac:dyDescent="0.25">
      <c r="B26" s="8" t="s">
        <v>1106</v>
      </c>
      <c r="C26" s="58" t="s">
        <v>1107</v>
      </c>
      <c r="D26" s="52" t="s">
        <v>1108</v>
      </c>
      <c r="E26" s="6" t="s">
        <v>127</v>
      </c>
      <c r="F26" s="19">
        <v>1300000</v>
      </c>
      <c r="G26" s="24">
        <v>15304.9</v>
      </c>
      <c r="H26" s="24">
        <v>2.2000000000000002</v>
      </c>
      <c r="I26" s="31"/>
      <c r="J26" s="31"/>
      <c r="K26" s="35"/>
    </row>
    <row r="27" spans="2:11" x14ac:dyDescent="0.25">
      <c r="B27" s="8" t="s">
        <v>949</v>
      </c>
      <c r="C27" s="58" t="s">
        <v>950</v>
      </c>
      <c r="D27" s="52" t="s">
        <v>951</v>
      </c>
      <c r="E27" s="6" t="s">
        <v>76</v>
      </c>
      <c r="F27" s="19">
        <v>1100000</v>
      </c>
      <c r="G27" s="24">
        <v>14984.2</v>
      </c>
      <c r="H27" s="24">
        <v>2.16</v>
      </c>
      <c r="I27" s="31"/>
      <c r="J27" s="31"/>
      <c r="K27" s="35"/>
    </row>
    <row r="28" spans="2:11" x14ac:dyDescent="0.25">
      <c r="B28" s="8" t="s">
        <v>3125</v>
      </c>
      <c r="C28" s="58" t="s">
        <v>3126</v>
      </c>
      <c r="D28" s="52" t="s">
        <v>3127</v>
      </c>
      <c r="E28" s="6" t="s">
        <v>116</v>
      </c>
      <c r="F28" s="19">
        <v>7000000</v>
      </c>
      <c r="G28" s="24">
        <v>13765.5</v>
      </c>
      <c r="H28" s="24">
        <v>1.98</v>
      </c>
      <c r="I28" s="31"/>
      <c r="J28" s="31"/>
      <c r="K28" s="35"/>
    </row>
    <row r="29" spans="2:11" x14ac:dyDescent="0.25">
      <c r="B29" s="8" t="s">
        <v>77</v>
      </c>
      <c r="C29" s="58" t="s">
        <v>78</v>
      </c>
      <c r="D29" s="52" t="s">
        <v>79</v>
      </c>
      <c r="E29" s="6" t="s">
        <v>80</v>
      </c>
      <c r="F29" s="19">
        <v>1100000</v>
      </c>
      <c r="G29" s="24">
        <v>13490.4</v>
      </c>
      <c r="H29" s="24">
        <v>1.94</v>
      </c>
      <c r="I29" s="31"/>
      <c r="J29" s="31"/>
      <c r="K29" s="35"/>
    </row>
    <row r="30" spans="2:11" x14ac:dyDescent="0.25">
      <c r="B30" s="8" t="s">
        <v>3128</v>
      </c>
      <c r="C30" s="58" t="s">
        <v>3129</v>
      </c>
      <c r="D30" s="52" t="s">
        <v>3130</v>
      </c>
      <c r="E30" s="6" t="s">
        <v>131</v>
      </c>
      <c r="F30" s="19">
        <v>1538843</v>
      </c>
      <c r="G30" s="24">
        <v>13083.24</v>
      </c>
      <c r="H30" s="24">
        <v>1.88</v>
      </c>
      <c r="I30" s="31"/>
      <c r="J30" s="31"/>
      <c r="K30" s="35"/>
    </row>
    <row r="31" spans="2:11" x14ac:dyDescent="0.25">
      <c r="B31" s="8" t="s">
        <v>1198</v>
      </c>
      <c r="C31" s="58" t="s">
        <v>1199</v>
      </c>
      <c r="D31" s="52" t="s">
        <v>1200</v>
      </c>
      <c r="E31" s="6" t="s">
        <v>127</v>
      </c>
      <c r="F31" s="19">
        <v>2855012</v>
      </c>
      <c r="G31" s="24">
        <v>12741.92</v>
      </c>
      <c r="H31" s="24">
        <v>1.83</v>
      </c>
      <c r="I31" s="31"/>
      <c r="J31" s="31"/>
      <c r="K31" s="35"/>
    </row>
    <row r="32" spans="2:11" x14ac:dyDescent="0.25">
      <c r="B32" s="8" t="s">
        <v>3131</v>
      </c>
      <c r="C32" s="58" t="s">
        <v>3132</v>
      </c>
      <c r="D32" s="52" t="s">
        <v>3133</v>
      </c>
      <c r="E32" s="6" t="s">
        <v>992</v>
      </c>
      <c r="F32" s="19">
        <v>2399314</v>
      </c>
      <c r="G32" s="24">
        <v>12369.66</v>
      </c>
      <c r="H32" s="24">
        <v>1.78</v>
      </c>
      <c r="I32" s="31"/>
      <c r="J32" s="31"/>
      <c r="K32" s="35"/>
    </row>
    <row r="33" spans="2:11" x14ac:dyDescent="0.25">
      <c r="B33" s="8" t="s">
        <v>2527</v>
      </c>
      <c r="C33" s="58" t="s">
        <v>2528</v>
      </c>
      <c r="D33" s="52" t="s">
        <v>2529</v>
      </c>
      <c r="E33" s="6" t="s">
        <v>228</v>
      </c>
      <c r="F33" s="19">
        <v>2225742</v>
      </c>
      <c r="G33" s="24">
        <v>12057.96</v>
      </c>
      <c r="H33" s="24">
        <v>1.74</v>
      </c>
      <c r="I33" s="31"/>
      <c r="J33" s="31"/>
      <c r="K33" s="35"/>
    </row>
    <row r="34" spans="2:11" x14ac:dyDescent="0.25">
      <c r="B34" s="8" t="s">
        <v>946</v>
      </c>
      <c r="C34" s="58" t="s">
        <v>947</v>
      </c>
      <c r="D34" s="52" t="s">
        <v>948</v>
      </c>
      <c r="E34" s="6" t="s">
        <v>146</v>
      </c>
      <c r="F34" s="19">
        <v>900000</v>
      </c>
      <c r="G34" s="24">
        <v>10104.299999999999</v>
      </c>
      <c r="H34" s="24">
        <v>1.46</v>
      </c>
      <c r="I34" s="31"/>
      <c r="J34" s="31"/>
      <c r="K34" s="35"/>
    </row>
    <row r="35" spans="2:11" x14ac:dyDescent="0.25">
      <c r="B35" s="8" t="s">
        <v>473</v>
      </c>
      <c r="C35" s="58" t="s">
        <v>474</v>
      </c>
      <c r="D35" s="52" t="s">
        <v>475</v>
      </c>
      <c r="E35" s="6" t="s">
        <v>95</v>
      </c>
      <c r="F35" s="19">
        <v>118061</v>
      </c>
      <c r="G35" s="24">
        <v>9075.35</v>
      </c>
      <c r="H35" s="24">
        <v>1.31</v>
      </c>
      <c r="I35" s="31"/>
      <c r="J35" s="31"/>
      <c r="K35" s="35"/>
    </row>
    <row r="36" spans="2:11" x14ac:dyDescent="0.25">
      <c r="B36" s="8" t="s">
        <v>2524</v>
      </c>
      <c r="C36" s="58" t="s">
        <v>2525</v>
      </c>
      <c r="D36" s="52" t="s">
        <v>2526</v>
      </c>
      <c r="E36" s="6" t="s">
        <v>135</v>
      </c>
      <c r="F36" s="19">
        <v>3001226</v>
      </c>
      <c r="G36" s="24">
        <v>8969.16</v>
      </c>
      <c r="H36" s="24">
        <v>1.29</v>
      </c>
      <c r="I36" s="31"/>
      <c r="J36" s="31"/>
      <c r="K36" s="35"/>
    </row>
    <row r="37" spans="2:11" x14ac:dyDescent="0.25">
      <c r="B37" s="8" t="s">
        <v>314</v>
      </c>
      <c r="C37" s="58" t="s">
        <v>315</v>
      </c>
      <c r="D37" s="52" t="s">
        <v>316</v>
      </c>
      <c r="E37" s="6" t="s">
        <v>76</v>
      </c>
      <c r="F37" s="19">
        <v>1812156</v>
      </c>
      <c r="G37" s="24">
        <v>7352.82</v>
      </c>
      <c r="H37" s="24">
        <v>1.06</v>
      </c>
      <c r="I37" s="31"/>
      <c r="J37" s="31"/>
      <c r="K37" s="35"/>
    </row>
    <row r="38" spans="2:11" x14ac:dyDescent="0.25">
      <c r="B38" s="8" t="s">
        <v>1115</v>
      </c>
      <c r="C38" s="58" t="s">
        <v>1116</v>
      </c>
      <c r="D38" s="52" t="s">
        <v>1117</v>
      </c>
      <c r="E38" s="6" t="s">
        <v>146</v>
      </c>
      <c r="F38" s="19">
        <v>900000</v>
      </c>
      <c r="G38" s="24">
        <v>6425.55</v>
      </c>
      <c r="H38" s="24">
        <v>0.93</v>
      </c>
      <c r="I38" s="31"/>
      <c r="J38" s="31"/>
      <c r="K38" s="35"/>
    </row>
    <row r="39" spans="2:11" x14ac:dyDescent="0.25">
      <c r="B39" s="8" t="s">
        <v>1201</v>
      </c>
      <c r="C39" s="58" t="s">
        <v>1202</v>
      </c>
      <c r="D39" s="52" t="s">
        <v>1203</v>
      </c>
      <c r="E39" s="6" t="s">
        <v>116</v>
      </c>
      <c r="F39" s="19">
        <v>1000000</v>
      </c>
      <c r="G39" s="24">
        <v>4951.5</v>
      </c>
      <c r="H39" s="24">
        <v>0.71</v>
      </c>
      <c r="I39" s="31"/>
      <c r="J39" s="31"/>
      <c r="K39" s="35"/>
    </row>
    <row r="40" spans="2:11" x14ac:dyDescent="0.25">
      <c r="B40" s="8" t="s">
        <v>955</v>
      </c>
      <c r="C40" s="58" t="s">
        <v>956</v>
      </c>
      <c r="D40" s="52" t="s">
        <v>957</v>
      </c>
      <c r="E40" s="6" t="s">
        <v>116</v>
      </c>
      <c r="F40" s="19">
        <v>5407367</v>
      </c>
      <c r="G40" s="24">
        <v>3408.8</v>
      </c>
      <c r="H40" s="24">
        <v>0.49</v>
      </c>
      <c r="I40" s="31"/>
      <c r="J40" s="31"/>
      <c r="K40" s="35"/>
    </row>
    <row r="41" spans="2:11" x14ac:dyDescent="0.25">
      <c r="B41" s="8" t="s">
        <v>916</v>
      </c>
      <c r="C41" s="58" t="s">
        <v>917</v>
      </c>
      <c r="D41" s="52" t="s">
        <v>918</v>
      </c>
      <c r="E41" s="6" t="s">
        <v>76</v>
      </c>
      <c r="F41" s="19">
        <v>35000</v>
      </c>
      <c r="G41" s="24">
        <v>2900.1</v>
      </c>
      <c r="H41" s="24">
        <v>0.42</v>
      </c>
      <c r="I41" s="31"/>
      <c r="J41" s="31"/>
      <c r="K41" s="35"/>
    </row>
    <row r="42" spans="2:11" x14ac:dyDescent="0.25">
      <c r="B42" s="8" t="s">
        <v>1040</v>
      </c>
      <c r="C42" s="58" t="s">
        <v>1041</v>
      </c>
      <c r="D42" s="52" t="s">
        <v>1042</v>
      </c>
      <c r="E42" s="6" t="s">
        <v>342</v>
      </c>
      <c r="F42" s="19">
        <v>392334</v>
      </c>
      <c r="G42" s="24">
        <v>2657.47</v>
      </c>
      <c r="H42" s="24">
        <v>0.38</v>
      </c>
      <c r="I42" s="31"/>
      <c r="J42" s="31"/>
      <c r="K42" s="35"/>
    </row>
    <row r="43" spans="2:11" x14ac:dyDescent="0.25">
      <c r="B43" s="8" t="s">
        <v>3134</v>
      </c>
      <c r="C43" s="58" t="s">
        <v>3135</v>
      </c>
      <c r="D43" s="52" t="s">
        <v>3136</v>
      </c>
      <c r="E43" s="6" t="s">
        <v>1930</v>
      </c>
      <c r="F43" s="19">
        <v>3012376</v>
      </c>
      <c r="G43" s="24">
        <v>2459.61</v>
      </c>
      <c r="H43" s="24">
        <v>0.35</v>
      </c>
      <c r="I43" s="31"/>
      <c r="J43" s="31"/>
      <c r="K43" s="35"/>
    </row>
    <row r="44" spans="2:11" x14ac:dyDescent="0.25">
      <c r="B44" s="8" t="s">
        <v>292</v>
      </c>
      <c r="C44" s="58" t="s">
        <v>293</v>
      </c>
      <c r="D44" s="52" t="s">
        <v>294</v>
      </c>
      <c r="E44" s="6" t="s">
        <v>84</v>
      </c>
      <c r="F44" s="19">
        <v>175689</v>
      </c>
      <c r="G44" s="24">
        <v>1633.82</v>
      </c>
      <c r="H44" s="24">
        <v>0.24</v>
      </c>
      <c r="I44" s="31"/>
      <c r="J44" s="31"/>
      <c r="K44" s="35"/>
    </row>
    <row r="45" spans="2:11" x14ac:dyDescent="0.25">
      <c r="B45" s="8" t="s">
        <v>2290</v>
      </c>
      <c r="C45" s="58" t="s">
        <v>2291</v>
      </c>
      <c r="D45" s="52" t="s">
        <v>2292</v>
      </c>
      <c r="E45" s="6" t="s">
        <v>76</v>
      </c>
      <c r="F45" s="19">
        <v>92791</v>
      </c>
      <c r="G45" s="24">
        <v>94.8</v>
      </c>
      <c r="H45" s="24">
        <v>0.01</v>
      </c>
      <c r="I45" s="31"/>
      <c r="J45" s="31"/>
      <c r="K45" s="35"/>
    </row>
    <row r="46" spans="2:11" x14ac:dyDescent="0.25">
      <c r="C46" s="56" t="s">
        <v>191</v>
      </c>
      <c r="D46" s="52"/>
      <c r="E46" s="6"/>
      <c r="F46" s="19"/>
      <c r="G46" s="25">
        <v>540194.88</v>
      </c>
      <c r="H46" s="25">
        <v>77.78</v>
      </c>
      <c r="I46" s="31"/>
      <c r="J46" s="31"/>
      <c r="K46" s="35"/>
    </row>
    <row r="47" spans="2:11" x14ac:dyDescent="0.25">
      <c r="C47" s="55"/>
      <c r="D47" s="52"/>
      <c r="E47" s="6"/>
      <c r="F47" s="19"/>
      <c r="G47" s="24"/>
      <c r="H47" s="24"/>
      <c r="I47" s="31"/>
      <c r="J47" s="31"/>
      <c r="K47" s="35"/>
    </row>
    <row r="48" spans="2:11" x14ac:dyDescent="0.25">
      <c r="C48" s="57" t="s">
        <v>3</v>
      </c>
      <c r="D48" s="52"/>
      <c r="E48" s="6"/>
      <c r="F48" s="19"/>
      <c r="G48" s="24"/>
      <c r="H48" s="24"/>
      <c r="I48" s="31"/>
      <c r="J48" s="31"/>
      <c r="K48" s="35"/>
    </row>
    <row r="49" spans="1:11" x14ac:dyDescent="0.25">
      <c r="B49" s="8" t="s">
        <v>993</v>
      </c>
      <c r="C49" s="58" t="s">
        <v>994</v>
      </c>
      <c r="D49" s="52" t="s">
        <v>995</v>
      </c>
      <c r="E49" s="6" t="s">
        <v>66</v>
      </c>
      <c r="F49" s="19">
        <v>130000</v>
      </c>
      <c r="G49" s="24">
        <v>43948.2</v>
      </c>
      <c r="H49" s="24">
        <v>6.33</v>
      </c>
      <c r="I49" s="31"/>
      <c r="J49" s="31"/>
      <c r="K49" s="35"/>
    </row>
    <row r="50" spans="1:11" x14ac:dyDescent="0.25">
      <c r="B50" s="8" t="s">
        <v>3137</v>
      </c>
      <c r="C50" s="58" t="s">
        <v>3138</v>
      </c>
      <c r="D50" s="52" t="s">
        <v>3139</v>
      </c>
      <c r="E50" s="6" t="s">
        <v>259</v>
      </c>
      <c r="F50" s="19">
        <v>4559889</v>
      </c>
      <c r="G50" s="24">
        <v>26959.63</v>
      </c>
      <c r="H50" s="24">
        <v>3.88</v>
      </c>
      <c r="I50" s="31"/>
      <c r="J50" s="31"/>
      <c r="K50" s="35"/>
    </row>
    <row r="51" spans="1:11" x14ac:dyDescent="0.25">
      <c r="B51" s="8" t="s">
        <v>394</v>
      </c>
      <c r="C51" s="58" t="s">
        <v>395</v>
      </c>
      <c r="D51" s="52" t="s">
        <v>396</v>
      </c>
      <c r="E51" s="6" t="s">
        <v>177</v>
      </c>
      <c r="F51" s="19">
        <v>230000</v>
      </c>
      <c r="G51" s="24">
        <v>17264.52</v>
      </c>
      <c r="H51" s="24">
        <v>2.4900000000000002</v>
      </c>
      <c r="I51" s="31"/>
      <c r="J51" s="31"/>
      <c r="K51" s="35"/>
    </row>
    <row r="52" spans="1:11" x14ac:dyDescent="0.25">
      <c r="B52" s="8" t="s">
        <v>3140</v>
      </c>
      <c r="C52" s="58" t="s">
        <v>3141</v>
      </c>
      <c r="D52" s="52" t="s">
        <v>3142</v>
      </c>
      <c r="E52" s="6" t="s">
        <v>62</v>
      </c>
      <c r="F52" s="19">
        <v>33000</v>
      </c>
      <c r="G52" s="24">
        <v>569.09</v>
      </c>
      <c r="H52" s="24">
        <v>0.08</v>
      </c>
      <c r="I52" s="31"/>
      <c r="J52" s="31"/>
      <c r="K52" s="35"/>
    </row>
    <row r="53" spans="1:11" x14ac:dyDescent="0.25">
      <c r="C53" s="56" t="s">
        <v>191</v>
      </c>
      <c r="D53" s="52"/>
      <c r="E53" s="6"/>
      <c r="F53" s="19"/>
      <c r="G53" s="25">
        <v>88741.440000000002</v>
      </c>
      <c r="H53" s="25">
        <v>12.78</v>
      </c>
      <c r="I53" s="31"/>
      <c r="J53" s="31"/>
      <c r="K53" s="35"/>
    </row>
    <row r="54" spans="1:11" x14ac:dyDescent="0.25">
      <c r="C54" s="55"/>
      <c r="D54" s="52"/>
      <c r="E54" s="6"/>
      <c r="F54" s="19"/>
      <c r="G54" s="24"/>
      <c r="H54" s="24"/>
      <c r="I54" s="31"/>
      <c r="J54" s="31"/>
      <c r="K54" s="35"/>
    </row>
    <row r="55" spans="1:11" x14ac:dyDescent="0.25">
      <c r="C55" s="56" t="s">
        <v>4</v>
      </c>
      <c r="D55" s="52"/>
      <c r="E55" s="6"/>
      <c r="F55" s="19"/>
      <c r="G55" s="24" t="s">
        <v>2</v>
      </c>
      <c r="H55" s="24" t="s">
        <v>2</v>
      </c>
      <c r="I55" s="31"/>
      <c r="J55" s="31"/>
      <c r="K55" s="35"/>
    </row>
    <row r="56" spans="1:11" x14ac:dyDescent="0.25">
      <c r="C56" s="55"/>
      <c r="D56" s="52"/>
      <c r="E56" s="6"/>
      <c r="F56" s="19"/>
      <c r="G56" s="24"/>
      <c r="H56" s="24"/>
      <c r="I56" s="31"/>
      <c r="J56" s="31"/>
      <c r="K56" s="35"/>
    </row>
    <row r="57" spans="1:11" x14ac:dyDescent="0.25">
      <c r="A57" s="10"/>
      <c r="B57" s="28"/>
      <c r="C57" s="56" t="s">
        <v>5</v>
      </c>
      <c r="D57" s="52"/>
      <c r="E57" s="6"/>
      <c r="F57" s="19"/>
      <c r="G57" s="24"/>
      <c r="H57" s="24"/>
      <c r="I57" s="31"/>
      <c r="J57" s="31"/>
      <c r="K57" s="35"/>
    </row>
    <row r="58" spans="1:11" x14ac:dyDescent="0.25">
      <c r="C58" s="57" t="s">
        <v>6</v>
      </c>
      <c r="D58" s="52"/>
      <c r="E58" s="6"/>
      <c r="F58" s="19"/>
      <c r="G58" s="24"/>
      <c r="H58" s="24"/>
      <c r="I58" s="31"/>
      <c r="J58" s="31"/>
      <c r="K58" s="35"/>
    </row>
    <row r="59" spans="1:11" x14ac:dyDescent="0.25">
      <c r="C59" s="57" t="s">
        <v>647</v>
      </c>
      <c r="D59" s="52"/>
      <c r="E59" s="6"/>
      <c r="F59" s="19"/>
      <c r="G59" s="24"/>
      <c r="H59" s="24"/>
      <c r="I59" s="31"/>
      <c r="J59" s="31"/>
      <c r="K59" s="35"/>
    </row>
    <row r="60" spans="1:11" x14ac:dyDescent="0.25">
      <c r="B60" s="8" t="s">
        <v>768</v>
      </c>
      <c r="C60" s="58" t="s">
        <v>732</v>
      </c>
      <c r="D60" s="52" t="s">
        <v>769</v>
      </c>
      <c r="E60" s="6" t="s">
        <v>662</v>
      </c>
      <c r="F60" s="19">
        <v>2000</v>
      </c>
      <c r="G60" s="24">
        <v>2005.61</v>
      </c>
      <c r="H60" s="24">
        <v>0.28999999999999998</v>
      </c>
      <c r="I60" s="31">
        <v>7.08</v>
      </c>
      <c r="J60" s="31"/>
      <c r="K60" s="35" t="s">
        <v>651</v>
      </c>
    </row>
    <row r="61" spans="1:11" x14ac:dyDescent="0.25">
      <c r="C61" s="56" t="s">
        <v>191</v>
      </c>
      <c r="D61" s="52"/>
      <c r="E61" s="6"/>
      <c r="F61" s="19"/>
      <c r="G61" s="25">
        <v>2005.61</v>
      </c>
      <c r="H61" s="25">
        <v>0.28999999999999998</v>
      </c>
      <c r="I61" s="31"/>
      <c r="J61" s="31"/>
      <c r="K61" s="35"/>
    </row>
    <row r="62" spans="1:11" x14ac:dyDescent="0.25">
      <c r="C62" s="55"/>
      <c r="D62" s="52"/>
      <c r="E62" s="6"/>
      <c r="F62" s="19"/>
      <c r="G62" s="24"/>
      <c r="H62" s="24"/>
      <c r="I62" s="31"/>
      <c r="J62" s="31"/>
      <c r="K62" s="35"/>
    </row>
    <row r="63" spans="1:11" x14ac:dyDescent="0.25">
      <c r="C63" s="56" t="s">
        <v>7</v>
      </c>
      <c r="D63" s="52"/>
      <c r="E63" s="6"/>
      <c r="F63" s="19"/>
      <c r="G63" s="24" t="s">
        <v>2</v>
      </c>
      <c r="H63" s="24" t="s">
        <v>2</v>
      </c>
      <c r="I63" s="31"/>
      <c r="J63" s="31"/>
      <c r="K63" s="35"/>
    </row>
    <row r="64" spans="1:11" x14ac:dyDescent="0.25">
      <c r="C64" s="55"/>
      <c r="D64" s="52"/>
      <c r="E64" s="6"/>
      <c r="F64" s="19"/>
      <c r="G64" s="24"/>
      <c r="H64" s="24"/>
      <c r="I64" s="31"/>
      <c r="J64" s="31"/>
      <c r="K64" s="35"/>
    </row>
    <row r="65" spans="1:11" x14ac:dyDescent="0.25">
      <c r="C65" s="56" t="s">
        <v>8</v>
      </c>
      <c r="D65" s="52"/>
      <c r="E65" s="6"/>
      <c r="F65" s="19"/>
      <c r="G65" s="24" t="s">
        <v>2</v>
      </c>
      <c r="H65" s="24" t="s">
        <v>2</v>
      </c>
      <c r="I65" s="31"/>
      <c r="J65" s="31"/>
      <c r="K65" s="35"/>
    </row>
    <row r="66" spans="1:11" x14ac:dyDescent="0.25">
      <c r="C66" s="55"/>
      <c r="D66" s="52"/>
      <c r="E66" s="6"/>
      <c r="F66" s="19"/>
      <c r="G66" s="24"/>
      <c r="H66" s="24"/>
      <c r="I66" s="31"/>
      <c r="J66" s="31"/>
      <c r="K66" s="35"/>
    </row>
    <row r="67" spans="1:11" x14ac:dyDescent="0.25">
      <c r="C67" s="56" t="s">
        <v>9</v>
      </c>
      <c r="D67" s="52"/>
      <c r="E67" s="6"/>
      <c r="F67" s="19"/>
      <c r="G67" s="24" t="s">
        <v>2</v>
      </c>
      <c r="H67" s="24" t="s">
        <v>2</v>
      </c>
      <c r="I67" s="31"/>
      <c r="J67" s="31"/>
      <c r="K67" s="35"/>
    </row>
    <row r="68" spans="1:11" x14ac:dyDescent="0.25">
      <c r="C68" s="55"/>
      <c r="D68" s="52"/>
      <c r="E68" s="6"/>
      <c r="F68" s="19"/>
      <c r="G68" s="24"/>
      <c r="H68" s="24"/>
      <c r="I68" s="31"/>
      <c r="J68" s="31"/>
      <c r="K68" s="35"/>
    </row>
    <row r="69" spans="1:11" x14ac:dyDescent="0.25">
      <c r="C69" s="56" t="s">
        <v>10</v>
      </c>
      <c r="D69" s="52"/>
      <c r="E69" s="6"/>
      <c r="F69" s="19"/>
      <c r="G69" s="24" t="s">
        <v>2</v>
      </c>
      <c r="H69" s="24" t="s">
        <v>2</v>
      </c>
      <c r="I69" s="31"/>
      <c r="J69" s="31"/>
      <c r="K69" s="35"/>
    </row>
    <row r="70" spans="1:11" x14ac:dyDescent="0.25">
      <c r="C70" s="55"/>
      <c r="D70" s="52"/>
      <c r="E70" s="6"/>
      <c r="F70" s="19"/>
      <c r="G70" s="24"/>
      <c r="H70" s="24"/>
      <c r="I70" s="31"/>
      <c r="J70" s="31"/>
      <c r="K70" s="35"/>
    </row>
    <row r="71" spans="1:11" x14ac:dyDescent="0.25">
      <c r="C71" s="56" t="s">
        <v>11</v>
      </c>
      <c r="D71" s="52"/>
      <c r="E71" s="6"/>
      <c r="F71" s="19"/>
      <c r="G71" s="24" t="s">
        <v>2</v>
      </c>
      <c r="H71" s="24" t="s">
        <v>2</v>
      </c>
      <c r="I71" s="31"/>
      <c r="J71" s="31"/>
      <c r="K71" s="35"/>
    </row>
    <row r="72" spans="1:11" x14ac:dyDescent="0.25">
      <c r="C72" s="55"/>
      <c r="D72" s="52"/>
      <c r="E72" s="6"/>
      <c r="F72" s="19"/>
      <c r="G72" s="24"/>
      <c r="H72" s="24"/>
      <c r="I72" s="31"/>
      <c r="J72" s="31"/>
      <c r="K72" s="35"/>
    </row>
    <row r="73" spans="1:11" x14ac:dyDescent="0.25">
      <c r="A73" s="10"/>
      <c r="B73" s="28"/>
      <c r="C73" s="56" t="s">
        <v>13</v>
      </c>
      <c r="D73" s="52"/>
      <c r="E73" s="6"/>
      <c r="F73" s="19"/>
      <c r="G73" s="24"/>
      <c r="H73" s="24"/>
      <c r="I73" s="31"/>
      <c r="J73" s="31"/>
      <c r="K73" s="35"/>
    </row>
    <row r="74" spans="1:11" x14ac:dyDescent="0.25">
      <c r="A74" s="28"/>
      <c r="B74" s="28"/>
      <c r="C74" s="56" t="s">
        <v>14</v>
      </c>
      <c r="D74" s="52"/>
      <c r="E74" s="6"/>
      <c r="F74" s="19"/>
      <c r="G74" s="24" t="s">
        <v>2</v>
      </c>
      <c r="H74" s="24" t="s">
        <v>2</v>
      </c>
      <c r="I74" s="31"/>
      <c r="J74" s="31"/>
      <c r="K74" s="35"/>
    </row>
    <row r="75" spans="1:11" x14ac:dyDescent="0.25">
      <c r="A75" s="28"/>
      <c r="B75" s="28"/>
      <c r="C75" s="56"/>
      <c r="D75" s="52"/>
      <c r="E75" s="6"/>
      <c r="F75" s="19"/>
      <c r="G75" s="24"/>
      <c r="H75" s="24"/>
      <c r="I75" s="31"/>
      <c r="J75" s="31"/>
      <c r="K75" s="35"/>
    </row>
    <row r="76" spans="1:11" x14ac:dyDescent="0.25">
      <c r="A76" s="28"/>
      <c r="B76" s="28"/>
      <c r="C76" s="56" t="s">
        <v>15</v>
      </c>
      <c r="D76" s="52"/>
      <c r="E76" s="6"/>
      <c r="F76" s="19"/>
      <c r="G76" s="24" t="s">
        <v>2</v>
      </c>
      <c r="H76" s="24" t="s">
        <v>2</v>
      </c>
      <c r="I76" s="31"/>
      <c r="J76" s="31"/>
      <c r="K76" s="35"/>
    </row>
    <row r="77" spans="1:11" x14ac:dyDescent="0.25">
      <c r="A77" s="28"/>
      <c r="B77" s="28"/>
      <c r="C77" s="56"/>
      <c r="D77" s="52"/>
      <c r="E77" s="6"/>
      <c r="F77" s="19"/>
      <c r="G77" s="24"/>
      <c r="H77" s="24"/>
      <c r="I77" s="31"/>
      <c r="J77" s="31"/>
      <c r="K77" s="35"/>
    </row>
    <row r="78" spans="1:11" x14ac:dyDescent="0.25">
      <c r="C78" s="57" t="s">
        <v>16</v>
      </c>
      <c r="D78" s="52"/>
      <c r="E78" s="6"/>
      <c r="F78" s="19"/>
      <c r="G78" s="24"/>
      <c r="H78" s="24"/>
      <c r="I78" s="31"/>
      <c r="J78" s="31"/>
      <c r="K78" s="35"/>
    </row>
    <row r="79" spans="1:11" x14ac:dyDescent="0.25">
      <c r="B79" s="8" t="s">
        <v>199</v>
      </c>
      <c r="C79" s="58" t="s">
        <v>200</v>
      </c>
      <c r="D79" s="52" t="s">
        <v>201</v>
      </c>
      <c r="E79" s="6" t="s">
        <v>202</v>
      </c>
      <c r="F79" s="19">
        <v>1000000</v>
      </c>
      <c r="G79" s="24">
        <v>979.53</v>
      </c>
      <c r="H79" s="24">
        <v>0.14000000000000001</v>
      </c>
      <c r="I79" s="31">
        <v>5.41</v>
      </c>
      <c r="J79" s="31"/>
      <c r="K79" s="35"/>
    </row>
    <row r="80" spans="1:11" x14ac:dyDescent="0.25">
      <c r="C80" s="56" t="s">
        <v>191</v>
      </c>
      <c r="D80" s="52"/>
      <c r="E80" s="6"/>
      <c r="F80" s="19"/>
      <c r="G80" s="25">
        <v>979.53</v>
      </c>
      <c r="H80" s="25">
        <v>0.14000000000000001</v>
      </c>
      <c r="I80" s="31"/>
      <c r="J80" s="31"/>
      <c r="K80" s="35"/>
    </row>
    <row r="81" spans="1:11" x14ac:dyDescent="0.25">
      <c r="C81" s="55"/>
      <c r="D81" s="52"/>
      <c r="E81" s="6"/>
      <c r="F81" s="19"/>
      <c r="G81" s="24"/>
      <c r="H81" s="24"/>
      <c r="I81" s="31"/>
      <c r="J81" s="31"/>
      <c r="K81" s="35"/>
    </row>
    <row r="82" spans="1:11" x14ac:dyDescent="0.25">
      <c r="C82" s="56" t="s">
        <v>17</v>
      </c>
      <c r="D82" s="52"/>
      <c r="E82" s="6"/>
      <c r="F82" s="19"/>
      <c r="G82" s="24" t="s">
        <v>2</v>
      </c>
      <c r="H82" s="24" t="s">
        <v>2</v>
      </c>
      <c r="I82" s="31"/>
      <c r="J82" s="31"/>
      <c r="K82" s="35"/>
    </row>
    <row r="83" spans="1:11" x14ac:dyDescent="0.25">
      <c r="C83" s="55"/>
      <c r="D83" s="52"/>
      <c r="E83" s="6"/>
      <c r="F83" s="19"/>
      <c r="G83" s="24"/>
      <c r="H83" s="24"/>
      <c r="I83" s="31"/>
      <c r="J83" s="31"/>
      <c r="K83" s="35"/>
    </row>
    <row r="84" spans="1:11" x14ac:dyDescent="0.25">
      <c r="C84" s="56" t="s">
        <v>18</v>
      </c>
      <c r="D84" s="52"/>
      <c r="E84" s="6"/>
      <c r="F84" s="19"/>
      <c r="G84" s="24" t="s">
        <v>2</v>
      </c>
      <c r="H84" s="24" t="s">
        <v>2</v>
      </c>
      <c r="I84" s="31"/>
      <c r="J84" s="31"/>
      <c r="K84" s="35"/>
    </row>
    <row r="85" spans="1:11" x14ac:dyDescent="0.25">
      <c r="C85" s="55"/>
      <c r="D85" s="52"/>
      <c r="E85" s="6"/>
      <c r="F85" s="19"/>
      <c r="G85" s="24"/>
      <c r="H85" s="24"/>
      <c r="I85" s="31"/>
      <c r="J85" s="31"/>
      <c r="K85" s="35"/>
    </row>
    <row r="86" spans="1:11" x14ac:dyDescent="0.25">
      <c r="A86" s="10"/>
      <c r="B86" s="28"/>
      <c r="C86" s="56" t="s">
        <v>19</v>
      </c>
      <c r="D86" s="52"/>
      <c r="E86" s="6"/>
      <c r="F86" s="19"/>
      <c r="G86" s="24"/>
      <c r="H86" s="24"/>
      <c r="I86" s="31"/>
      <c r="J86" s="31"/>
      <c r="K86" s="35"/>
    </row>
    <row r="87" spans="1:11" x14ac:dyDescent="0.25">
      <c r="A87" s="28"/>
      <c r="B87" s="28"/>
      <c r="C87" s="56" t="s">
        <v>20</v>
      </c>
      <c r="D87" s="52"/>
      <c r="E87" s="6"/>
      <c r="F87" s="19"/>
      <c r="G87" s="24" t="s">
        <v>2</v>
      </c>
      <c r="H87" s="24" t="s">
        <v>2</v>
      </c>
      <c r="I87" s="31"/>
      <c r="J87" s="31"/>
      <c r="K87" s="35"/>
    </row>
    <row r="88" spans="1:11" x14ac:dyDescent="0.25">
      <c r="A88" s="28"/>
      <c r="B88" s="28"/>
      <c r="C88" s="56"/>
      <c r="D88" s="52"/>
      <c r="E88" s="6"/>
      <c r="F88" s="19"/>
      <c r="G88" s="24"/>
      <c r="H88" s="24"/>
      <c r="I88" s="31"/>
      <c r="J88" s="31"/>
      <c r="K88" s="35"/>
    </row>
    <row r="89" spans="1:11" x14ac:dyDescent="0.25">
      <c r="A89" s="28"/>
      <c r="B89" s="28"/>
      <c r="C89" s="56" t="s">
        <v>21</v>
      </c>
      <c r="D89" s="52"/>
      <c r="E89" s="6"/>
      <c r="F89" s="19"/>
      <c r="G89" s="24" t="s">
        <v>2</v>
      </c>
      <c r="H89" s="24" t="s">
        <v>2</v>
      </c>
      <c r="I89" s="31"/>
      <c r="J89" s="31"/>
      <c r="K89" s="35"/>
    </row>
    <row r="90" spans="1:11" x14ac:dyDescent="0.25">
      <c r="A90" s="28"/>
      <c r="B90" s="28"/>
      <c r="C90" s="56"/>
      <c r="D90" s="52"/>
      <c r="E90" s="6"/>
      <c r="F90" s="19"/>
      <c r="G90" s="24"/>
      <c r="H90" s="24"/>
      <c r="I90" s="31"/>
      <c r="J90" s="31"/>
      <c r="K90" s="35"/>
    </row>
    <row r="91" spans="1:11" x14ac:dyDescent="0.25">
      <c r="A91" s="28"/>
      <c r="B91" s="28"/>
      <c r="C91" s="56" t="s">
        <v>22</v>
      </c>
      <c r="D91" s="52"/>
      <c r="E91" s="6"/>
      <c r="F91" s="19"/>
      <c r="G91" s="24" t="s">
        <v>2</v>
      </c>
      <c r="H91" s="24" t="s">
        <v>2</v>
      </c>
      <c r="I91" s="31"/>
      <c r="J91" s="31"/>
      <c r="K91" s="35"/>
    </row>
    <row r="92" spans="1:11" x14ac:dyDescent="0.25">
      <c r="A92" s="28"/>
      <c r="B92" s="28"/>
      <c r="C92" s="56"/>
      <c r="D92" s="52"/>
      <c r="E92" s="6"/>
      <c r="F92" s="19"/>
      <c r="G92" s="24"/>
      <c r="H92" s="24"/>
      <c r="I92" s="31"/>
      <c r="J92" s="31"/>
      <c r="K92" s="35"/>
    </row>
    <row r="93" spans="1:11" x14ac:dyDescent="0.25">
      <c r="A93" s="28"/>
      <c r="B93" s="28"/>
      <c r="C93" s="56" t="s">
        <v>23</v>
      </c>
      <c r="D93" s="52"/>
      <c r="E93" s="6"/>
      <c r="F93" s="19"/>
      <c r="G93" s="24" t="s">
        <v>2</v>
      </c>
      <c r="H93" s="24" t="s">
        <v>2</v>
      </c>
      <c r="I93" s="31"/>
      <c r="J93" s="31"/>
      <c r="K93" s="35"/>
    </row>
    <row r="94" spans="1:11" x14ac:dyDescent="0.25">
      <c r="A94" s="28"/>
      <c r="B94" s="28"/>
      <c r="C94" s="56"/>
      <c r="D94" s="52"/>
      <c r="E94" s="6"/>
      <c r="F94" s="19"/>
      <c r="G94" s="24"/>
      <c r="H94" s="24"/>
      <c r="I94" s="31"/>
      <c r="J94" s="31"/>
      <c r="K94" s="35"/>
    </row>
    <row r="95" spans="1:11" x14ac:dyDescent="0.25">
      <c r="C95" s="57" t="s">
        <v>24</v>
      </c>
      <c r="D95" s="52"/>
      <c r="E95" s="6"/>
      <c r="F95" s="19"/>
      <c r="G95" s="24"/>
      <c r="H95" s="24"/>
      <c r="I95" s="31"/>
      <c r="J95" s="31"/>
      <c r="K95" s="35"/>
    </row>
    <row r="96" spans="1:11" x14ac:dyDescent="0.25">
      <c r="B96" s="8" t="s">
        <v>203</v>
      </c>
      <c r="C96" s="58" t="s">
        <v>204</v>
      </c>
      <c r="D96" s="52"/>
      <c r="E96" s="6"/>
      <c r="F96" s="19"/>
      <c r="G96" s="24">
        <v>64564.01</v>
      </c>
      <c r="H96" s="24">
        <v>9.3000000000000007</v>
      </c>
      <c r="I96" s="31"/>
      <c r="J96" s="31"/>
      <c r="K96" s="35"/>
    </row>
    <row r="97" spans="1:54" x14ac:dyDescent="0.25">
      <c r="C97" s="56" t="s">
        <v>191</v>
      </c>
      <c r="D97" s="52"/>
      <c r="E97" s="6"/>
      <c r="F97" s="19"/>
      <c r="G97" s="25">
        <v>64564.01</v>
      </c>
      <c r="H97" s="25">
        <v>9.3000000000000007</v>
      </c>
      <c r="I97" s="31"/>
      <c r="J97" s="31"/>
      <c r="K97" s="35"/>
    </row>
    <row r="98" spans="1:54" x14ac:dyDescent="0.25">
      <c r="C98" s="55"/>
      <c r="D98" s="52"/>
      <c r="E98" s="6"/>
      <c r="F98" s="19"/>
      <c r="G98" s="24"/>
      <c r="H98" s="24"/>
      <c r="I98" s="31"/>
      <c r="J98" s="31"/>
      <c r="K98" s="35"/>
    </row>
    <row r="99" spans="1:54" x14ac:dyDescent="0.25">
      <c r="A99" s="10"/>
      <c r="B99" s="28"/>
      <c r="C99" s="56" t="s">
        <v>25</v>
      </c>
      <c r="D99" s="52"/>
      <c r="E99" s="6"/>
      <c r="F99" s="19"/>
      <c r="G99" s="24"/>
      <c r="H99" s="24"/>
      <c r="I99" s="31"/>
      <c r="J99" s="31"/>
      <c r="K99" s="35"/>
    </row>
    <row r="100" spans="1:54" s="2" customFormat="1" ht="13.5" x14ac:dyDescent="0.25">
      <c r="A100" s="28"/>
      <c r="B100" s="28"/>
      <c r="C100" s="55" t="s">
        <v>4578</v>
      </c>
      <c r="D100" s="52"/>
      <c r="E100" s="6"/>
      <c r="F100" s="19"/>
      <c r="G100" s="24" t="s">
        <v>2</v>
      </c>
      <c r="H100" s="24" t="s">
        <v>2</v>
      </c>
      <c r="I100" s="31"/>
      <c r="J100" s="31"/>
      <c r="K100" s="35"/>
      <c r="L100" s="3"/>
      <c r="AI100" s="3"/>
      <c r="AV100" s="3"/>
      <c r="AX100" s="3"/>
      <c r="BB100" s="3"/>
    </row>
    <row r="101" spans="1:54" x14ac:dyDescent="0.25">
      <c r="B101" s="8"/>
      <c r="C101" s="58" t="s">
        <v>205</v>
      </c>
      <c r="D101" s="52"/>
      <c r="E101" s="6"/>
      <c r="F101" s="19"/>
      <c r="G101" s="24">
        <v>-2060.19</v>
      </c>
      <c r="H101" s="24">
        <v>-0.28999999999999998</v>
      </c>
      <c r="I101" s="31"/>
      <c r="J101" s="31"/>
      <c r="K101" s="35"/>
    </row>
    <row r="102" spans="1:54" x14ac:dyDescent="0.25">
      <c r="C102" s="56" t="s">
        <v>191</v>
      </c>
      <c r="D102" s="52"/>
      <c r="E102" s="6"/>
      <c r="F102" s="19"/>
      <c r="G102" s="25">
        <v>-2060.19</v>
      </c>
      <c r="H102" s="25">
        <v>-0.28999999999999998</v>
      </c>
      <c r="I102" s="31"/>
      <c r="J102" s="31"/>
      <c r="K102" s="35"/>
    </row>
    <row r="103" spans="1:54" x14ac:dyDescent="0.25">
      <c r="C103" s="55"/>
      <c r="D103" s="52"/>
      <c r="E103" s="6"/>
      <c r="F103" s="19"/>
      <c r="G103" s="24"/>
      <c r="H103" s="24"/>
      <c r="I103" s="31"/>
      <c r="J103" s="31"/>
      <c r="K103" s="35"/>
    </row>
    <row r="104" spans="1:54" x14ac:dyDescent="0.25">
      <c r="C104" s="59" t="s">
        <v>206</v>
      </c>
      <c r="D104" s="53"/>
      <c r="E104" s="5"/>
      <c r="F104" s="20"/>
      <c r="G104" s="26">
        <v>694425.28</v>
      </c>
      <c r="H104" s="26">
        <v>100</v>
      </c>
      <c r="I104" s="32"/>
      <c r="J104" s="32"/>
      <c r="K104" s="36"/>
    </row>
    <row r="107" spans="1:54" x14ac:dyDescent="0.25">
      <c r="C107" s="1" t="s">
        <v>207</v>
      </c>
    </row>
    <row r="108" spans="1:54" x14ac:dyDescent="0.25">
      <c r="C108" s="37" t="s">
        <v>208</v>
      </c>
      <c r="D108" s="37"/>
      <c r="E108" s="37"/>
      <c r="F108" s="37"/>
      <c r="G108" s="37"/>
      <c r="H108" s="37"/>
      <c r="I108" s="37"/>
      <c r="J108" s="37"/>
      <c r="K108" s="37"/>
    </row>
    <row r="109" spans="1:54" x14ac:dyDescent="0.25">
      <c r="C109" s="2" t="s">
        <v>209</v>
      </c>
    </row>
    <row r="110" spans="1:54" x14ac:dyDescent="0.25">
      <c r="C110" s="2" t="s">
        <v>210</v>
      </c>
    </row>
    <row r="111" spans="1:54" ht="30" customHeight="1" x14ac:dyDescent="0.25">
      <c r="C111" s="164" t="s">
        <v>211</v>
      </c>
      <c r="D111" s="165"/>
      <c r="E111" s="165"/>
      <c r="F111" s="165"/>
      <c r="G111" s="165"/>
      <c r="H111" s="165"/>
      <c r="I111" s="165"/>
      <c r="J111" s="165"/>
      <c r="K111" s="165"/>
    </row>
    <row r="112" spans="1:54" x14ac:dyDescent="0.25">
      <c r="C112" s="2" t="s">
        <v>212</v>
      </c>
    </row>
    <row r="114" spans="1:256" x14ac:dyDescent="0.25">
      <c r="C114" s="2" t="s">
        <v>5016</v>
      </c>
      <c r="E114" s="2" t="s">
        <v>2</v>
      </c>
    </row>
    <row r="116" spans="1:256" x14ac:dyDescent="0.25">
      <c r="C116" s="2" t="s">
        <v>5017</v>
      </c>
      <c r="E116" s="2" t="s">
        <v>2</v>
      </c>
    </row>
    <row r="118" spans="1:256" x14ac:dyDescent="0.25">
      <c r="C118" s="2" t="s">
        <v>5064</v>
      </c>
    </row>
    <row r="120" spans="1:256" x14ac:dyDescent="0.25">
      <c r="C120" s="2" t="s">
        <v>5065</v>
      </c>
    </row>
    <row r="121" spans="1:256" s="86" customFormat="1" ht="35.25" customHeight="1" x14ac:dyDescent="0.25">
      <c r="A121" s="82"/>
      <c r="B121" s="82"/>
      <c r="C121" s="87" t="s">
        <v>5022</v>
      </c>
      <c r="D121" s="91" t="s">
        <v>5023</v>
      </c>
      <c r="E121" s="91" t="s">
        <v>5024</v>
      </c>
      <c r="F121" s="83"/>
      <c r="G121" s="84"/>
      <c r="H121" s="84"/>
      <c r="I121" s="84"/>
      <c r="J121" s="84"/>
      <c r="K121" s="85"/>
      <c r="L121" s="85"/>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5"/>
      <c r="AJ121" s="82"/>
      <c r="AK121" s="82"/>
      <c r="AL121" s="82"/>
      <c r="AM121" s="82"/>
      <c r="AN121" s="82"/>
      <c r="AO121" s="82"/>
      <c r="AP121" s="82"/>
      <c r="AQ121" s="82"/>
      <c r="AR121" s="82"/>
      <c r="AS121" s="82"/>
      <c r="AT121" s="82"/>
      <c r="AU121" s="82"/>
      <c r="AV121" s="85"/>
      <c r="AW121" s="82"/>
      <c r="AX121" s="85"/>
      <c r="AY121" s="82"/>
      <c r="AZ121" s="82"/>
      <c r="BA121" s="82"/>
      <c r="BB121" s="85"/>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82"/>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row>
    <row r="122" spans="1:256" s="86" customFormat="1" x14ac:dyDescent="0.25">
      <c r="A122" s="82"/>
      <c r="B122" s="82"/>
      <c r="C122" s="89" t="s">
        <v>5026</v>
      </c>
      <c r="D122" s="92">
        <v>46.908000000000001</v>
      </c>
      <c r="E122" s="92">
        <v>49.181899999999999</v>
      </c>
      <c r="F122" s="83"/>
      <c r="G122" s="84"/>
      <c r="H122" s="84"/>
      <c r="I122" s="84"/>
      <c r="J122" s="84"/>
      <c r="K122" s="85"/>
      <c r="L122" s="85"/>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5"/>
      <c r="AJ122" s="82"/>
      <c r="AK122" s="82"/>
      <c r="AL122" s="82"/>
      <c r="AM122" s="82"/>
      <c r="AN122" s="82"/>
      <c r="AO122" s="82"/>
      <c r="AP122" s="82"/>
      <c r="AQ122" s="82"/>
      <c r="AR122" s="82"/>
      <c r="AS122" s="82"/>
      <c r="AT122" s="82"/>
      <c r="AU122" s="82"/>
      <c r="AV122" s="85"/>
      <c r="AW122" s="82"/>
      <c r="AX122" s="85"/>
      <c r="AY122" s="82"/>
      <c r="AZ122" s="82"/>
      <c r="BA122" s="82"/>
      <c r="BB122" s="85"/>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82"/>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row>
    <row r="123" spans="1:256" s="86" customFormat="1" x14ac:dyDescent="0.25">
      <c r="A123" s="82"/>
      <c r="B123" s="82"/>
      <c r="C123" s="88" t="s">
        <v>5028</v>
      </c>
      <c r="D123" s="93">
        <v>50.365099999999998</v>
      </c>
      <c r="E123" s="93">
        <v>52.847099999999998</v>
      </c>
      <c r="F123" s="83"/>
      <c r="G123" s="84"/>
      <c r="H123" s="84"/>
      <c r="I123" s="84"/>
      <c r="J123" s="84"/>
      <c r="K123" s="85"/>
      <c r="L123" s="85"/>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5"/>
      <c r="AJ123" s="82"/>
      <c r="AK123" s="82"/>
      <c r="AL123" s="82"/>
      <c r="AM123" s="82"/>
      <c r="AN123" s="82"/>
      <c r="AO123" s="82"/>
      <c r="AP123" s="82"/>
      <c r="AQ123" s="82"/>
      <c r="AR123" s="82"/>
      <c r="AS123" s="82"/>
      <c r="AT123" s="82"/>
      <c r="AU123" s="82"/>
      <c r="AV123" s="85"/>
      <c r="AW123" s="82"/>
      <c r="AX123" s="85"/>
      <c r="AY123" s="82"/>
      <c r="AZ123" s="82"/>
      <c r="BA123" s="82"/>
      <c r="BB123" s="85"/>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82"/>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row>
    <row r="125" spans="1:256" x14ac:dyDescent="0.25">
      <c r="C125" s="2" t="s">
        <v>5066</v>
      </c>
      <c r="E125" s="2" t="s">
        <v>2</v>
      </c>
    </row>
    <row r="127" spans="1:256" x14ac:dyDescent="0.25">
      <c r="C127" s="2" t="s">
        <v>5067</v>
      </c>
      <c r="E127" s="2" t="s">
        <v>2</v>
      </c>
    </row>
    <row r="129" spans="3:5" x14ac:dyDescent="0.25">
      <c r="C129" s="2" t="s">
        <v>5018</v>
      </c>
      <c r="E129" s="2" t="s">
        <v>2</v>
      </c>
    </row>
    <row r="131" spans="3:5" x14ac:dyDescent="0.25">
      <c r="C131" s="2" t="s">
        <v>5019</v>
      </c>
      <c r="E131" s="2" t="s">
        <v>5213</v>
      </c>
    </row>
    <row r="133" spans="3:5" x14ac:dyDescent="0.25">
      <c r="C133" s="2" t="s">
        <v>5020</v>
      </c>
      <c r="E133" s="99">
        <v>0.3417391649622995</v>
      </c>
    </row>
    <row r="135" spans="3:5" x14ac:dyDescent="0.25">
      <c r="C135" s="2" t="s">
        <v>5021</v>
      </c>
      <c r="E135" s="100" t="s">
        <v>5214</v>
      </c>
    </row>
    <row r="137" spans="3:5" x14ac:dyDescent="0.25">
      <c r="C137" s="2" t="s">
        <v>5068</v>
      </c>
      <c r="E137" s="2" t="s">
        <v>2</v>
      </c>
    </row>
    <row r="139" spans="3:5" x14ac:dyDescent="0.25">
      <c r="C139" s="2" t="s">
        <v>5183</v>
      </c>
    </row>
    <row r="141" spans="3:5" x14ac:dyDescent="0.25">
      <c r="C141" s="1" t="s">
        <v>5250</v>
      </c>
      <c r="E141" s="162" t="s">
        <v>5251</v>
      </c>
    </row>
    <row r="142" spans="3:5" x14ac:dyDescent="0.25">
      <c r="E142" s="2" t="s">
        <v>5256</v>
      </c>
    </row>
  </sheetData>
  <mergeCells count="1">
    <mergeCell ref="C111:K111"/>
  </mergeCells>
  <hyperlinks>
    <hyperlink ref="J2" location="'Index'!A1" display="'Index'!A1" xr:uid="{FDB82C48-884D-4B8E-A07C-5A15B016D1CC}"/>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1C7BB-AB57-4F25-8082-BB03E228969F}">
  <sheetPr codeName="Sheet1"/>
  <dimension ref="A1:IV165"/>
  <sheetViews>
    <sheetView showGridLines="0" zoomScale="90" zoomScaleNormal="90" workbookViewId="0">
      <pane ySplit="6" topLeftCell="A13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3143</v>
      </c>
      <c r="J2" s="38" t="s">
        <v>4568</v>
      </c>
    </row>
    <row r="3" spans="1:54" ht="16.5" x14ac:dyDescent="0.3">
      <c r="C3" s="1" t="s">
        <v>28</v>
      </c>
      <c r="D3" s="21" t="s">
        <v>3144</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2:11" x14ac:dyDescent="0.25">
      <c r="C17" s="57" t="s">
        <v>6</v>
      </c>
      <c r="D17" s="52"/>
      <c r="E17" s="6"/>
      <c r="F17" s="19"/>
      <c r="G17" s="24"/>
      <c r="H17" s="24"/>
      <c r="I17" s="31"/>
      <c r="J17" s="31"/>
      <c r="K17" s="35"/>
    </row>
    <row r="18" spans="2:11" x14ac:dyDescent="0.25">
      <c r="C18" s="57" t="s">
        <v>647</v>
      </c>
      <c r="D18" s="52"/>
      <c r="E18" s="6"/>
      <c r="F18" s="19"/>
      <c r="G18" s="24"/>
      <c r="H18" s="24"/>
      <c r="I18" s="31"/>
      <c r="J18" s="31"/>
      <c r="K18" s="35"/>
    </row>
    <row r="19" spans="2:11" x14ac:dyDescent="0.25">
      <c r="B19" s="8" t="s">
        <v>3145</v>
      </c>
      <c r="C19" s="58" t="s">
        <v>1435</v>
      </c>
      <c r="D19" s="52" t="s">
        <v>3146</v>
      </c>
      <c r="E19" s="6" t="s">
        <v>662</v>
      </c>
      <c r="F19" s="19">
        <v>3000</v>
      </c>
      <c r="G19" s="24">
        <v>2985.99</v>
      </c>
      <c r="H19" s="24">
        <v>4.43</v>
      </c>
      <c r="I19" s="31">
        <v>7.5650000000000004</v>
      </c>
      <c r="J19" s="31"/>
      <c r="K19" s="35" t="s">
        <v>651</v>
      </c>
    </row>
    <row r="20" spans="2:11" x14ac:dyDescent="0.25">
      <c r="C20" s="56" t="s">
        <v>191</v>
      </c>
      <c r="D20" s="52"/>
      <c r="E20" s="6"/>
      <c r="F20" s="19"/>
      <c r="G20" s="25">
        <v>2985.99</v>
      </c>
      <c r="H20" s="25">
        <v>4.43</v>
      </c>
      <c r="I20" s="31"/>
      <c r="J20" s="31"/>
      <c r="K20" s="35"/>
    </row>
    <row r="21" spans="2:11" x14ac:dyDescent="0.25">
      <c r="C21" s="55"/>
      <c r="D21" s="52"/>
      <c r="E21" s="6"/>
      <c r="F21" s="19"/>
      <c r="G21" s="24"/>
      <c r="H21" s="24"/>
      <c r="I21" s="31"/>
      <c r="J21" s="31"/>
      <c r="K21" s="35"/>
    </row>
    <row r="22" spans="2:11" x14ac:dyDescent="0.25">
      <c r="C22" s="56" t="s">
        <v>7</v>
      </c>
      <c r="D22" s="52"/>
      <c r="E22" s="6"/>
      <c r="F22" s="19"/>
      <c r="G22" s="24" t="s">
        <v>2</v>
      </c>
      <c r="H22" s="24" t="s">
        <v>2</v>
      </c>
      <c r="I22" s="31"/>
      <c r="J22" s="31"/>
      <c r="K22" s="35"/>
    </row>
    <row r="23" spans="2:11" x14ac:dyDescent="0.25">
      <c r="C23" s="55"/>
      <c r="D23" s="52"/>
      <c r="E23" s="6"/>
      <c r="F23" s="19"/>
      <c r="G23" s="24"/>
      <c r="H23" s="24"/>
      <c r="I23" s="31"/>
      <c r="J23" s="31"/>
      <c r="K23" s="35"/>
    </row>
    <row r="24" spans="2:11" x14ac:dyDescent="0.25">
      <c r="C24" s="56" t="s">
        <v>8</v>
      </c>
      <c r="D24" s="52"/>
      <c r="E24" s="6"/>
      <c r="F24" s="19"/>
      <c r="G24" s="24" t="s">
        <v>2</v>
      </c>
      <c r="H24" s="24" t="s">
        <v>2</v>
      </c>
      <c r="I24" s="31"/>
      <c r="J24" s="31"/>
      <c r="K24" s="35"/>
    </row>
    <row r="25" spans="2:11" x14ac:dyDescent="0.25">
      <c r="C25" s="55"/>
      <c r="D25" s="52"/>
      <c r="E25" s="6"/>
      <c r="F25" s="19"/>
      <c r="G25" s="24"/>
      <c r="H25" s="24"/>
      <c r="I25" s="31"/>
      <c r="J25" s="31"/>
      <c r="K25" s="35"/>
    </row>
    <row r="26" spans="2:11" x14ac:dyDescent="0.25">
      <c r="C26" s="57" t="s">
        <v>9</v>
      </c>
      <c r="D26" s="52"/>
      <c r="E26" s="6"/>
      <c r="F26" s="19"/>
      <c r="G26" s="24"/>
      <c r="H26" s="24"/>
      <c r="I26" s="31"/>
      <c r="J26" s="31"/>
      <c r="K26" s="35"/>
    </row>
    <row r="27" spans="2:11" x14ac:dyDescent="0.25">
      <c r="B27" s="8" t="s">
        <v>2211</v>
      </c>
      <c r="C27" s="58" t="s">
        <v>2212</v>
      </c>
      <c r="D27" s="52" t="s">
        <v>2213</v>
      </c>
      <c r="E27" s="6" t="s">
        <v>202</v>
      </c>
      <c r="F27" s="19">
        <v>14500000</v>
      </c>
      <c r="G27" s="24">
        <v>14840.52</v>
      </c>
      <c r="H27" s="24">
        <v>21.99</v>
      </c>
      <c r="I27" s="31">
        <v>6.5628919000000003</v>
      </c>
      <c r="J27" s="31"/>
      <c r="K27" s="35"/>
    </row>
    <row r="28" spans="2:11" x14ac:dyDescent="0.25">
      <c r="B28" s="8" t="s">
        <v>2004</v>
      </c>
      <c r="C28" s="58" t="s">
        <v>2005</v>
      </c>
      <c r="D28" s="52" t="s">
        <v>2006</v>
      </c>
      <c r="E28" s="6" t="s">
        <v>202</v>
      </c>
      <c r="F28" s="19">
        <v>9500000</v>
      </c>
      <c r="G28" s="24">
        <v>9476.7800000000007</v>
      </c>
      <c r="H28" s="24">
        <v>14.04</v>
      </c>
      <c r="I28" s="31">
        <v>6.5225125000000004</v>
      </c>
      <c r="J28" s="31"/>
      <c r="K28" s="35"/>
    </row>
    <row r="29" spans="2:11" x14ac:dyDescent="0.25">
      <c r="B29" s="8" t="s">
        <v>786</v>
      </c>
      <c r="C29" s="58" t="s">
        <v>787</v>
      </c>
      <c r="D29" s="52" t="s">
        <v>788</v>
      </c>
      <c r="E29" s="6" t="s">
        <v>202</v>
      </c>
      <c r="F29" s="19">
        <v>3000000</v>
      </c>
      <c r="G29" s="24">
        <v>2789.39</v>
      </c>
      <c r="H29" s="24">
        <v>4.13</v>
      </c>
      <c r="I29" s="31">
        <v>7.5935676000000001</v>
      </c>
      <c r="J29" s="31"/>
      <c r="K29" s="35"/>
    </row>
    <row r="30" spans="2:11" x14ac:dyDescent="0.25">
      <c r="B30" s="8" t="s">
        <v>2323</v>
      </c>
      <c r="C30" s="58" t="s">
        <v>2324</v>
      </c>
      <c r="D30" s="52" t="s">
        <v>2325</v>
      </c>
      <c r="E30" s="6" t="s">
        <v>202</v>
      </c>
      <c r="F30" s="19">
        <v>2500000</v>
      </c>
      <c r="G30" s="24">
        <v>2471.7399999999998</v>
      </c>
      <c r="H30" s="24">
        <v>3.66</v>
      </c>
      <c r="I30" s="31">
        <v>6.4292327</v>
      </c>
      <c r="J30" s="31"/>
      <c r="K30" s="35"/>
    </row>
    <row r="31" spans="2:11" x14ac:dyDescent="0.25">
      <c r="B31" s="8" t="s">
        <v>883</v>
      </c>
      <c r="C31" s="58" t="s">
        <v>884</v>
      </c>
      <c r="D31" s="52" t="s">
        <v>885</v>
      </c>
      <c r="E31" s="6" t="s">
        <v>202</v>
      </c>
      <c r="F31" s="19">
        <v>500000</v>
      </c>
      <c r="G31" s="24">
        <v>487.23</v>
      </c>
      <c r="H31" s="24">
        <v>0.72</v>
      </c>
      <c r="I31" s="31">
        <v>7.0895412999999996</v>
      </c>
      <c r="J31" s="31"/>
      <c r="K31" s="35"/>
    </row>
    <row r="32" spans="2:11" x14ac:dyDescent="0.25">
      <c r="C32" s="56" t="s">
        <v>191</v>
      </c>
      <c r="D32" s="52"/>
      <c r="E32" s="6"/>
      <c r="F32" s="19"/>
      <c r="G32" s="25">
        <v>30065.66</v>
      </c>
      <c r="H32" s="25">
        <v>44.54</v>
      </c>
      <c r="I32" s="31"/>
      <c r="J32" s="31"/>
      <c r="K32" s="35"/>
    </row>
    <row r="33" spans="2:11" x14ac:dyDescent="0.25">
      <c r="C33" s="55"/>
      <c r="D33" s="52"/>
      <c r="E33" s="6"/>
      <c r="F33" s="19"/>
      <c r="G33" s="24"/>
      <c r="H33" s="24"/>
      <c r="I33" s="31"/>
      <c r="J33" s="31"/>
      <c r="K33" s="35"/>
    </row>
    <row r="34" spans="2:11" x14ac:dyDescent="0.25">
      <c r="C34" s="57" t="s">
        <v>10</v>
      </c>
      <c r="D34" s="52"/>
      <c r="E34" s="6"/>
      <c r="F34" s="19"/>
      <c r="G34" s="24"/>
      <c r="H34" s="24"/>
      <c r="I34" s="31"/>
      <c r="J34" s="31"/>
      <c r="K34" s="35"/>
    </row>
    <row r="35" spans="2:11" x14ac:dyDescent="0.25">
      <c r="B35" s="8" t="s">
        <v>3037</v>
      </c>
      <c r="C35" s="58" t="s">
        <v>3038</v>
      </c>
      <c r="D35" s="52" t="s">
        <v>3039</v>
      </c>
      <c r="E35" s="6" t="s">
        <v>202</v>
      </c>
      <c r="F35" s="19">
        <v>7000000</v>
      </c>
      <c r="G35" s="24">
        <v>7005.29</v>
      </c>
      <c r="H35" s="24">
        <v>10.38</v>
      </c>
      <c r="I35" s="31">
        <v>7.4790843999999996</v>
      </c>
      <c r="J35" s="31"/>
      <c r="K35" s="35"/>
    </row>
    <row r="36" spans="2:11" x14ac:dyDescent="0.25">
      <c r="B36" s="8" t="s">
        <v>1226</v>
      </c>
      <c r="C36" s="58" t="s">
        <v>1227</v>
      </c>
      <c r="D36" s="52" t="s">
        <v>1228</v>
      </c>
      <c r="E36" s="6" t="s">
        <v>202</v>
      </c>
      <c r="F36" s="19">
        <v>6196700</v>
      </c>
      <c r="G36" s="24">
        <v>6220.66</v>
      </c>
      <c r="H36" s="24">
        <v>9.2200000000000006</v>
      </c>
      <c r="I36" s="31">
        <v>7.4982436000000003</v>
      </c>
      <c r="J36" s="31"/>
      <c r="K36" s="35"/>
    </row>
    <row r="37" spans="2:11" x14ac:dyDescent="0.25">
      <c r="B37" s="8" t="s">
        <v>3147</v>
      </c>
      <c r="C37" s="58" t="s">
        <v>3148</v>
      </c>
      <c r="D37" s="52" t="s">
        <v>3149</v>
      </c>
      <c r="E37" s="6" t="s">
        <v>202</v>
      </c>
      <c r="F37" s="19">
        <v>5000000</v>
      </c>
      <c r="G37" s="24">
        <v>5114.3100000000004</v>
      </c>
      <c r="H37" s="24">
        <v>7.58</v>
      </c>
      <c r="I37" s="31">
        <v>7.1849935</v>
      </c>
      <c r="J37" s="31"/>
      <c r="K37" s="35"/>
    </row>
    <row r="38" spans="2:11" x14ac:dyDescent="0.25">
      <c r="B38" s="8" t="s">
        <v>3150</v>
      </c>
      <c r="C38" s="58" t="s">
        <v>3151</v>
      </c>
      <c r="D38" s="52" t="s">
        <v>3152</v>
      </c>
      <c r="E38" s="6" t="s">
        <v>202</v>
      </c>
      <c r="F38" s="19">
        <v>4500000</v>
      </c>
      <c r="G38" s="24">
        <v>4490.96</v>
      </c>
      <c r="H38" s="24">
        <v>6.66</v>
      </c>
      <c r="I38" s="31">
        <v>7.1691019999999996</v>
      </c>
      <c r="J38" s="31"/>
      <c r="K38" s="35"/>
    </row>
    <row r="39" spans="2:11" x14ac:dyDescent="0.25">
      <c r="B39" s="8" t="s">
        <v>3153</v>
      </c>
      <c r="C39" s="58" t="s">
        <v>3154</v>
      </c>
      <c r="D39" s="52" t="s">
        <v>3155</v>
      </c>
      <c r="E39" s="6" t="s">
        <v>202</v>
      </c>
      <c r="F39" s="19">
        <v>3285900</v>
      </c>
      <c r="G39" s="24">
        <v>3360.87</v>
      </c>
      <c r="H39" s="24">
        <v>4.9800000000000004</v>
      </c>
      <c r="I39" s="31">
        <v>7.6742283000000002</v>
      </c>
      <c r="J39" s="31"/>
      <c r="K39" s="35"/>
    </row>
    <row r="40" spans="2:11" x14ac:dyDescent="0.25">
      <c r="B40" s="8" t="s">
        <v>3156</v>
      </c>
      <c r="C40" s="58" t="s">
        <v>3157</v>
      </c>
      <c r="D40" s="52" t="s">
        <v>3158</v>
      </c>
      <c r="E40" s="6" t="s">
        <v>202</v>
      </c>
      <c r="F40" s="19">
        <v>2500000</v>
      </c>
      <c r="G40" s="24">
        <v>2554.2199999999998</v>
      </c>
      <c r="H40" s="24">
        <v>3.79</v>
      </c>
      <c r="I40" s="31">
        <v>7.1277020000000002</v>
      </c>
      <c r="J40" s="31"/>
      <c r="K40" s="35"/>
    </row>
    <row r="41" spans="2:11" x14ac:dyDescent="0.25">
      <c r="B41" s="8" t="s">
        <v>2858</v>
      </c>
      <c r="C41" s="58" t="s">
        <v>2859</v>
      </c>
      <c r="D41" s="52" t="s">
        <v>2860</v>
      </c>
      <c r="E41" s="6" t="s">
        <v>202</v>
      </c>
      <c r="F41" s="19">
        <v>2500000</v>
      </c>
      <c r="G41" s="24">
        <v>2487.0500000000002</v>
      </c>
      <c r="H41" s="24">
        <v>3.69</v>
      </c>
      <c r="I41" s="31">
        <v>7.0677510999999997</v>
      </c>
      <c r="J41" s="31"/>
      <c r="K41" s="35"/>
    </row>
    <row r="42" spans="2:11" x14ac:dyDescent="0.25">
      <c r="B42" s="8" t="s">
        <v>1232</v>
      </c>
      <c r="C42" s="58" t="s">
        <v>1233</v>
      </c>
      <c r="D42" s="52" t="s">
        <v>1234</v>
      </c>
      <c r="E42" s="6" t="s">
        <v>202</v>
      </c>
      <c r="F42" s="19">
        <v>1000000</v>
      </c>
      <c r="G42" s="24">
        <v>1005.42</v>
      </c>
      <c r="H42" s="24">
        <v>1.49</v>
      </c>
      <c r="I42" s="31">
        <v>7.6380188000000002</v>
      </c>
      <c r="J42" s="31"/>
      <c r="K42" s="35"/>
    </row>
    <row r="43" spans="2:11" x14ac:dyDescent="0.25">
      <c r="C43" s="56" t="s">
        <v>191</v>
      </c>
      <c r="D43" s="52"/>
      <c r="E43" s="6"/>
      <c r="F43" s="19"/>
      <c r="G43" s="25">
        <v>32238.78</v>
      </c>
      <c r="H43" s="25">
        <v>47.79</v>
      </c>
      <c r="I43" s="31"/>
      <c r="J43" s="31"/>
      <c r="K43" s="35"/>
    </row>
    <row r="44" spans="2:11" x14ac:dyDescent="0.25">
      <c r="C44" s="55"/>
      <c r="D44" s="52"/>
      <c r="E44" s="6"/>
      <c r="F44" s="19"/>
      <c r="G44" s="24"/>
      <c r="H44" s="24"/>
      <c r="I44" s="31"/>
      <c r="J44" s="31"/>
      <c r="K44" s="35"/>
    </row>
    <row r="45" spans="2:11" x14ac:dyDescent="0.25">
      <c r="C45" s="56" t="s">
        <v>11</v>
      </c>
      <c r="D45" s="52"/>
      <c r="E45" s="6"/>
      <c r="F45" s="19"/>
      <c r="G45" s="24" t="s">
        <v>2</v>
      </c>
      <c r="H45" s="24" t="s">
        <v>2</v>
      </c>
      <c r="I45" s="31"/>
      <c r="J45" s="31"/>
      <c r="K45" s="35"/>
    </row>
    <row r="46" spans="2:11" x14ac:dyDescent="0.25">
      <c r="C46" s="55"/>
      <c r="D46" s="52"/>
      <c r="E46" s="6"/>
      <c r="F46" s="19"/>
      <c r="G46" s="24"/>
      <c r="H46" s="24"/>
      <c r="I46" s="31"/>
      <c r="J46" s="31"/>
      <c r="K46" s="35"/>
    </row>
    <row r="47" spans="2:11" x14ac:dyDescent="0.25">
      <c r="C47" s="56" t="s">
        <v>13</v>
      </c>
      <c r="D47" s="52"/>
      <c r="E47" s="6"/>
      <c r="F47" s="19"/>
      <c r="G47" s="24"/>
      <c r="H47" s="24"/>
      <c r="I47" s="31"/>
      <c r="J47" s="31"/>
      <c r="K47" s="35"/>
    </row>
    <row r="48" spans="2:11" x14ac:dyDescent="0.25">
      <c r="C48" s="55"/>
      <c r="D48" s="52"/>
      <c r="E48" s="6"/>
      <c r="F48" s="19"/>
      <c r="G48" s="24"/>
      <c r="H48" s="24"/>
      <c r="I48" s="31"/>
      <c r="J48" s="31"/>
      <c r="K48" s="35"/>
    </row>
    <row r="49" spans="1:11" x14ac:dyDescent="0.25">
      <c r="C49" s="56" t="s">
        <v>14</v>
      </c>
      <c r="D49" s="52"/>
      <c r="E49" s="6"/>
      <c r="F49" s="19"/>
      <c r="G49" s="24" t="s">
        <v>2</v>
      </c>
      <c r="H49" s="24" t="s">
        <v>2</v>
      </c>
      <c r="I49" s="31"/>
      <c r="J49" s="31"/>
      <c r="K49" s="35"/>
    </row>
    <row r="50" spans="1:11" x14ac:dyDescent="0.25">
      <c r="C50" s="55"/>
      <c r="D50" s="52"/>
      <c r="E50" s="6"/>
      <c r="F50" s="19"/>
      <c r="G50" s="24"/>
      <c r="H50" s="24"/>
      <c r="I50" s="31"/>
      <c r="J50" s="31"/>
      <c r="K50" s="35"/>
    </row>
    <row r="51" spans="1:11" x14ac:dyDescent="0.25">
      <c r="C51" s="56" t="s">
        <v>15</v>
      </c>
      <c r="D51" s="52"/>
      <c r="E51" s="6"/>
      <c r="F51" s="19"/>
      <c r="G51" s="24" t="s">
        <v>2</v>
      </c>
      <c r="H51" s="24" t="s">
        <v>2</v>
      </c>
      <c r="I51" s="31"/>
      <c r="J51" s="31"/>
      <c r="K51" s="35"/>
    </row>
    <row r="52" spans="1:11" x14ac:dyDescent="0.25">
      <c r="C52" s="55"/>
      <c r="D52" s="52"/>
      <c r="E52" s="6"/>
      <c r="F52" s="19"/>
      <c r="G52" s="24"/>
      <c r="H52" s="24"/>
      <c r="I52" s="31"/>
      <c r="J52" s="31"/>
      <c r="K52" s="35"/>
    </row>
    <row r="53" spans="1:11" x14ac:dyDescent="0.25">
      <c r="C53" s="56" t="s">
        <v>16</v>
      </c>
      <c r="D53" s="52"/>
      <c r="E53" s="6"/>
      <c r="F53" s="19"/>
      <c r="G53" s="24" t="s">
        <v>2</v>
      </c>
      <c r="H53" s="24" t="s">
        <v>2</v>
      </c>
      <c r="I53" s="31"/>
      <c r="J53" s="31"/>
      <c r="K53" s="35"/>
    </row>
    <row r="54" spans="1:11" x14ac:dyDescent="0.25">
      <c r="C54" s="55"/>
      <c r="D54" s="52"/>
      <c r="E54" s="6"/>
      <c r="F54" s="19"/>
      <c r="G54" s="24"/>
      <c r="H54" s="24"/>
      <c r="I54" s="31"/>
      <c r="J54" s="31"/>
      <c r="K54" s="35"/>
    </row>
    <row r="55" spans="1:11" x14ac:dyDescent="0.25">
      <c r="C55" s="56" t="s">
        <v>17</v>
      </c>
      <c r="D55" s="52"/>
      <c r="E55" s="6"/>
      <c r="F55" s="19"/>
      <c r="G55" s="24" t="s">
        <v>2</v>
      </c>
      <c r="H55" s="24" t="s">
        <v>2</v>
      </c>
      <c r="I55" s="31"/>
      <c r="J55" s="31"/>
      <c r="K55" s="35"/>
    </row>
    <row r="56" spans="1:11" x14ac:dyDescent="0.25">
      <c r="C56" s="55"/>
      <c r="D56" s="52"/>
      <c r="E56" s="6"/>
      <c r="F56" s="19"/>
      <c r="G56" s="24"/>
      <c r="H56" s="24"/>
      <c r="I56" s="31"/>
      <c r="J56" s="31"/>
      <c r="K56" s="35"/>
    </row>
    <row r="57" spans="1:11" x14ac:dyDescent="0.25">
      <c r="C57" s="56" t="s">
        <v>18</v>
      </c>
      <c r="D57" s="52"/>
      <c r="E57" s="6"/>
      <c r="F57" s="19"/>
      <c r="G57" s="24" t="s">
        <v>2</v>
      </c>
      <c r="H57" s="24" t="s">
        <v>2</v>
      </c>
      <c r="I57" s="31"/>
      <c r="J57" s="31"/>
      <c r="K57" s="35"/>
    </row>
    <row r="58" spans="1:11" x14ac:dyDescent="0.25">
      <c r="C58" s="55"/>
      <c r="D58" s="52"/>
      <c r="E58" s="6"/>
      <c r="F58" s="19"/>
      <c r="G58" s="24"/>
      <c r="H58" s="24"/>
      <c r="I58" s="31"/>
      <c r="J58" s="31"/>
      <c r="K58" s="35"/>
    </row>
    <row r="59" spans="1:11" x14ac:dyDescent="0.25">
      <c r="A59" s="10"/>
      <c r="B59" s="28"/>
      <c r="C59" s="56" t="s">
        <v>19</v>
      </c>
      <c r="D59" s="52"/>
      <c r="E59" s="6"/>
      <c r="F59" s="19"/>
      <c r="G59" s="24"/>
      <c r="H59" s="24"/>
      <c r="I59" s="31"/>
      <c r="J59" s="31"/>
      <c r="K59" s="35"/>
    </row>
    <row r="60" spans="1:11" x14ac:dyDescent="0.25">
      <c r="A60" s="28"/>
      <c r="B60" s="28"/>
      <c r="C60" s="56" t="s">
        <v>20</v>
      </c>
      <c r="D60" s="52"/>
      <c r="E60" s="6"/>
      <c r="F60" s="19"/>
      <c r="G60" s="24" t="s">
        <v>2</v>
      </c>
      <c r="H60" s="24" t="s">
        <v>2</v>
      </c>
      <c r="I60" s="31"/>
      <c r="J60" s="31"/>
      <c r="K60" s="35"/>
    </row>
    <row r="61" spans="1:11" x14ac:dyDescent="0.25">
      <c r="A61" s="28"/>
      <c r="B61" s="28"/>
      <c r="C61" s="56"/>
      <c r="D61" s="52"/>
      <c r="E61" s="6"/>
      <c r="F61" s="19"/>
      <c r="G61" s="24"/>
      <c r="H61" s="24"/>
      <c r="I61" s="31"/>
      <c r="J61" s="31"/>
      <c r="K61" s="35"/>
    </row>
    <row r="62" spans="1:11" x14ac:dyDescent="0.25">
      <c r="C62" s="57" t="s">
        <v>21</v>
      </c>
      <c r="D62" s="52"/>
      <c r="E62" s="6"/>
      <c r="F62" s="19"/>
      <c r="G62" s="24"/>
      <c r="H62" s="24"/>
      <c r="I62" s="31"/>
      <c r="J62" s="31"/>
      <c r="K62" s="35"/>
    </row>
    <row r="63" spans="1:11" x14ac:dyDescent="0.25">
      <c r="B63" s="8" t="s">
        <v>889</v>
      </c>
      <c r="C63" s="58" t="s">
        <v>4628</v>
      </c>
      <c r="D63" s="52" t="s">
        <v>890</v>
      </c>
      <c r="E63" s="6" t="s">
        <v>891</v>
      </c>
      <c r="F63" s="19">
        <v>4940.3530000000001</v>
      </c>
      <c r="G63" s="24">
        <v>586.49</v>
      </c>
      <c r="H63" s="24">
        <v>0.87</v>
      </c>
      <c r="I63" s="31">
        <v>5.51</v>
      </c>
      <c r="J63" s="31"/>
      <c r="K63" s="35"/>
    </row>
    <row r="64" spans="1:11" x14ac:dyDescent="0.25">
      <c r="C64" s="56" t="s">
        <v>191</v>
      </c>
      <c r="D64" s="52"/>
      <c r="E64" s="6"/>
      <c r="F64" s="19"/>
      <c r="G64" s="25">
        <v>586.49</v>
      </c>
      <c r="H64" s="25">
        <v>0.87</v>
      </c>
      <c r="I64" s="31"/>
      <c r="J64" s="31"/>
      <c r="K64" s="35"/>
    </row>
    <row r="65" spans="1:54" x14ac:dyDescent="0.25">
      <c r="C65" s="55"/>
      <c r="D65" s="52"/>
      <c r="E65" s="6"/>
      <c r="F65" s="19"/>
      <c r="G65" s="24"/>
      <c r="H65" s="24"/>
      <c r="I65" s="31"/>
      <c r="J65" s="31"/>
      <c r="K65" s="35"/>
    </row>
    <row r="66" spans="1:54" x14ac:dyDescent="0.25">
      <c r="C66" s="56" t="s">
        <v>22</v>
      </c>
      <c r="D66" s="52"/>
      <c r="E66" s="6"/>
      <c r="F66" s="19"/>
      <c r="G66" s="24" t="s">
        <v>2</v>
      </c>
      <c r="H66" s="24" t="s">
        <v>2</v>
      </c>
      <c r="I66" s="31"/>
      <c r="J66" s="31"/>
      <c r="K66" s="35"/>
    </row>
    <row r="67" spans="1:54" x14ac:dyDescent="0.25">
      <c r="C67" s="55"/>
      <c r="D67" s="52"/>
      <c r="E67" s="6"/>
      <c r="F67" s="19"/>
      <c r="G67" s="24"/>
      <c r="H67" s="24"/>
      <c r="I67" s="31"/>
      <c r="J67" s="31"/>
      <c r="K67" s="35"/>
    </row>
    <row r="68" spans="1:54" x14ac:dyDescent="0.25">
      <c r="C68" s="56" t="s">
        <v>23</v>
      </c>
      <c r="D68" s="52"/>
      <c r="E68" s="6"/>
      <c r="F68" s="19"/>
      <c r="G68" s="24" t="s">
        <v>2</v>
      </c>
      <c r="H68" s="24" t="s">
        <v>2</v>
      </c>
      <c r="I68" s="31"/>
      <c r="J68" s="31"/>
      <c r="K68" s="35"/>
    </row>
    <row r="69" spans="1:54" x14ac:dyDescent="0.25">
      <c r="C69" s="55"/>
      <c r="D69" s="52"/>
      <c r="E69" s="6"/>
      <c r="F69" s="19"/>
      <c r="G69" s="24"/>
      <c r="H69" s="24"/>
      <c r="I69" s="31"/>
      <c r="J69" s="31"/>
      <c r="K69" s="35"/>
    </row>
    <row r="70" spans="1:54" x14ac:dyDescent="0.25">
      <c r="C70" s="57" t="s">
        <v>24</v>
      </c>
      <c r="D70" s="52"/>
      <c r="E70" s="6"/>
      <c r="F70" s="19"/>
      <c r="G70" s="24"/>
      <c r="H70" s="24"/>
      <c r="I70" s="31"/>
      <c r="J70" s="31"/>
      <c r="K70" s="35"/>
    </row>
    <row r="71" spans="1:54" x14ac:dyDescent="0.25">
      <c r="B71" s="8" t="s">
        <v>203</v>
      </c>
      <c r="C71" s="58" t="s">
        <v>204</v>
      </c>
      <c r="D71" s="52"/>
      <c r="E71" s="6"/>
      <c r="F71" s="19"/>
      <c r="G71" s="24">
        <v>1203.43</v>
      </c>
      <c r="H71" s="24">
        <v>1.78</v>
      </c>
      <c r="I71" s="31"/>
      <c r="J71" s="31"/>
      <c r="K71" s="35"/>
    </row>
    <row r="72" spans="1:54" x14ac:dyDescent="0.25">
      <c r="C72" s="56" t="s">
        <v>191</v>
      </c>
      <c r="D72" s="52"/>
      <c r="E72" s="6"/>
      <c r="F72" s="19"/>
      <c r="G72" s="25">
        <v>1203.43</v>
      </c>
      <c r="H72" s="25">
        <v>1.78</v>
      </c>
      <c r="I72" s="31"/>
      <c r="J72" s="31"/>
      <c r="K72" s="35"/>
    </row>
    <row r="73" spans="1:54" x14ac:dyDescent="0.25">
      <c r="C73" s="55"/>
      <c r="D73" s="52"/>
      <c r="E73" s="6"/>
      <c r="F73" s="19"/>
      <c r="G73" s="24"/>
      <c r="H73" s="24"/>
      <c r="I73" s="31"/>
      <c r="J73" s="31"/>
      <c r="K73" s="35"/>
    </row>
    <row r="74" spans="1:54" x14ac:dyDescent="0.25">
      <c r="A74" s="10"/>
      <c r="B74" s="28"/>
      <c r="C74" s="56" t="s">
        <v>25</v>
      </c>
      <c r="D74" s="52"/>
      <c r="E74" s="6"/>
      <c r="F74" s="19"/>
      <c r="G74" s="24"/>
      <c r="H74" s="24"/>
      <c r="I74" s="31"/>
      <c r="J74" s="31"/>
      <c r="K74" s="35"/>
    </row>
    <row r="75" spans="1:54" s="2" customFormat="1" ht="13.5" x14ac:dyDescent="0.25">
      <c r="A75" s="28"/>
      <c r="B75" s="28"/>
      <c r="C75" s="55" t="s">
        <v>4578</v>
      </c>
      <c r="D75" s="52"/>
      <c r="E75" s="6"/>
      <c r="F75" s="19"/>
      <c r="G75" s="24" t="s">
        <v>2</v>
      </c>
      <c r="H75" s="24" t="s">
        <v>2</v>
      </c>
      <c r="I75" s="31"/>
      <c r="J75" s="31"/>
      <c r="K75" s="35"/>
      <c r="L75" s="3"/>
      <c r="AI75" s="3"/>
      <c r="AV75" s="3"/>
      <c r="AX75" s="3"/>
      <c r="BB75" s="3"/>
    </row>
    <row r="76" spans="1:54" x14ac:dyDescent="0.25">
      <c r="B76" s="8"/>
      <c r="C76" s="58" t="s">
        <v>205</v>
      </c>
      <c r="D76" s="52"/>
      <c r="E76" s="6"/>
      <c r="F76" s="19"/>
      <c r="G76" s="24">
        <v>396.7</v>
      </c>
      <c r="H76" s="24">
        <v>0.59</v>
      </c>
      <c r="I76" s="31"/>
      <c r="J76" s="31"/>
      <c r="K76" s="35"/>
    </row>
    <row r="77" spans="1:54" x14ac:dyDescent="0.25">
      <c r="C77" s="56" t="s">
        <v>191</v>
      </c>
      <c r="D77" s="52"/>
      <c r="E77" s="6"/>
      <c r="F77" s="19"/>
      <c r="G77" s="25">
        <v>396.7</v>
      </c>
      <c r="H77" s="25">
        <v>0.59</v>
      </c>
      <c r="I77" s="31"/>
      <c r="J77" s="31"/>
      <c r="K77" s="35"/>
    </row>
    <row r="78" spans="1:54" x14ac:dyDescent="0.25">
      <c r="C78" s="55"/>
      <c r="D78" s="52"/>
      <c r="E78" s="6"/>
      <c r="F78" s="19"/>
      <c r="G78" s="24"/>
      <c r="H78" s="24"/>
      <c r="I78" s="31"/>
      <c r="J78" s="31"/>
      <c r="K78" s="35"/>
    </row>
    <row r="79" spans="1:54" x14ac:dyDescent="0.25">
      <c r="C79" s="59" t="s">
        <v>206</v>
      </c>
      <c r="D79" s="53"/>
      <c r="E79" s="5"/>
      <c r="F79" s="20"/>
      <c r="G79" s="26">
        <v>67477.05</v>
      </c>
      <c r="H79" s="26">
        <v>100</v>
      </c>
      <c r="I79" s="32"/>
      <c r="J79" s="32"/>
      <c r="K79" s="36"/>
    </row>
    <row r="81" spans="3:11" ht="15.75" x14ac:dyDescent="0.3">
      <c r="C81" s="48" t="s">
        <v>4577</v>
      </c>
      <c r="D81" s="48"/>
      <c r="E81" s="48"/>
      <c r="F81" s="48"/>
      <c r="G81" s="63"/>
      <c r="H81" s="63"/>
      <c r="I81" s="63"/>
      <c r="J81" s="48"/>
    </row>
    <row r="82" spans="3:11" ht="27" x14ac:dyDescent="0.25">
      <c r="C82" s="43" t="s">
        <v>4572</v>
      </c>
      <c r="D82" s="43" t="s">
        <v>4573</v>
      </c>
      <c r="E82" s="43" t="s">
        <v>4630</v>
      </c>
      <c r="F82" s="43" t="s">
        <v>4574</v>
      </c>
      <c r="G82" s="64" t="s">
        <v>34</v>
      </c>
      <c r="H82" s="65" t="s">
        <v>4631</v>
      </c>
      <c r="I82" s="64" t="s">
        <v>36</v>
      </c>
      <c r="J82" s="43" t="s">
        <v>39</v>
      </c>
    </row>
    <row r="83" spans="3:11" x14ac:dyDescent="0.25">
      <c r="C83" s="43" t="s">
        <v>4632</v>
      </c>
      <c r="D83" s="43"/>
      <c r="E83" s="43"/>
      <c r="F83" s="43"/>
      <c r="G83" s="64"/>
      <c r="H83" s="65"/>
      <c r="I83" s="64"/>
      <c r="J83" s="43"/>
    </row>
    <row r="84" spans="3:11" x14ac:dyDescent="0.25">
      <c r="C84" s="66" t="s">
        <v>4652</v>
      </c>
      <c r="D84" s="67"/>
      <c r="E84" s="67"/>
      <c r="F84" s="67"/>
      <c r="G84" s="68"/>
      <c r="H84" s="69">
        <v>-11500</v>
      </c>
      <c r="I84" s="70">
        <f>H84/$G$79*100</f>
        <v>-17.042831599780961</v>
      </c>
      <c r="J84" s="43"/>
    </row>
    <row r="85" spans="3:11" x14ac:dyDescent="0.25">
      <c r="C85" s="66" t="s">
        <v>4652</v>
      </c>
      <c r="D85" s="67"/>
      <c r="E85" s="67"/>
      <c r="F85" s="67"/>
      <c r="G85" s="68"/>
      <c r="H85" s="69">
        <v>-10000</v>
      </c>
      <c r="I85" s="70">
        <f>H85/$G$79*100</f>
        <v>-14.819853565026921</v>
      </c>
      <c r="J85" s="43"/>
    </row>
    <row r="86" spans="3:11" x14ac:dyDescent="0.25">
      <c r="C86" s="66" t="s">
        <v>4652</v>
      </c>
      <c r="D86" s="67"/>
      <c r="E86" s="67"/>
      <c r="F86" s="67"/>
      <c r="G86" s="68"/>
      <c r="H86" s="69">
        <v>-10000</v>
      </c>
      <c r="I86" s="70">
        <f>H86/$G$79*100</f>
        <v>-14.819853565026921</v>
      </c>
      <c r="J86" s="43"/>
    </row>
    <row r="87" spans="3:11" x14ac:dyDescent="0.25">
      <c r="C87" s="66" t="s">
        <v>4652</v>
      </c>
      <c r="D87" s="67"/>
      <c r="E87" s="67"/>
      <c r="F87" s="67"/>
      <c r="G87" s="68"/>
      <c r="H87" s="69">
        <v>-10000</v>
      </c>
      <c r="I87" s="70">
        <f>H87/$G$79*100</f>
        <v>-14.819853565026921</v>
      </c>
      <c r="J87" s="43"/>
    </row>
    <row r="88" spans="3:11" x14ac:dyDescent="0.25">
      <c r="C88" s="46" t="s">
        <v>4576</v>
      </c>
      <c r="D88" s="46"/>
      <c r="E88" s="46"/>
      <c r="F88" s="46"/>
      <c r="G88" s="71"/>
      <c r="H88" s="71">
        <f>SUM(H84:H87)</f>
        <v>-41500</v>
      </c>
      <c r="I88" s="71">
        <f>SUM(I84:I87)</f>
        <v>-61.502392294861721</v>
      </c>
      <c r="J88" s="46"/>
    </row>
    <row r="90" spans="3:11" x14ac:dyDescent="0.25">
      <c r="C90" s="1" t="s">
        <v>207</v>
      </c>
    </row>
    <row r="91" spans="3:11" x14ac:dyDescent="0.25">
      <c r="C91" s="37" t="s">
        <v>208</v>
      </c>
      <c r="D91" s="37"/>
      <c r="E91" s="37"/>
      <c r="F91" s="37"/>
      <c r="G91" s="37"/>
      <c r="H91" s="37"/>
      <c r="I91" s="37"/>
      <c r="J91" s="37"/>
      <c r="K91" s="37"/>
    </row>
    <row r="92" spans="3:11" x14ac:dyDescent="0.25">
      <c r="C92" s="2" t="s">
        <v>209</v>
      </c>
    </row>
    <row r="93" spans="3:11" x14ac:dyDescent="0.25">
      <c r="C93" s="2" t="s">
        <v>210</v>
      </c>
    </row>
    <row r="94" spans="3:11" ht="30" customHeight="1" x14ac:dyDescent="0.25">
      <c r="C94" s="164" t="s">
        <v>211</v>
      </c>
      <c r="D94" s="165"/>
      <c r="E94" s="165"/>
      <c r="F94" s="165"/>
      <c r="G94" s="165"/>
      <c r="H94" s="165"/>
      <c r="I94" s="165"/>
      <c r="J94" s="165"/>
      <c r="K94" s="165"/>
    </row>
    <row r="95" spans="3:11" x14ac:dyDescent="0.25">
      <c r="C95" s="2" t="s">
        <v>212</v>
      </c>
    </row>
    <row r="96" spans="3:11" ht="42" customHeight="1" x14ac:dyDescent="0.25">
      <c r="C96" s="173" t="s">
        <v>4662</v>
      </c>
      <c r="D96" s="173"/>
      <c r="E96" s="173"/>
      <c r="F96" s="173"/>
      <c r="G96" s="173"/>
      <c r="H96" s="173"/>
      <c r="I96" s="173"/>
      <c r="J96" s="173"/>
      <c r="K96" s="173"/>
    </row>
    <row r="98" spans="1:256" x14ac:dyDescent="0.25">
      <c r="C98" s="2" t="s">
        <v>5016</v>
      </c>
      <c r="E98" s="2" t="s">
        <v>2</v>
      </c>
    </row>
    <row r="100" spans="1:256" x14ac:dyDescent="0.25">
      <c r="C100" s="2" t="s">
        <v>5017</v>
      </c>
      <c r="E100" s="2" t="s">
        <v>2</v>
      </c>
    </row>
    <row r="102" spans="1:256" x14ac:dyDescent="0.25">
      <c r="C102" s="2" t="s">
        <v>5064</v>
      </c>
    </row>
    <row r="104" spans="1:256" x14ac:dyDescent="0.25">
      <c r="C104" s="2" t="s">
        <v>5065</v>
      </c>
    </row>
    <row r="105" spans="1:256" s="86" customFormat="1" ht="35.25" customHeight="1" x14ac:dyDescent="0.25">
      <c r="A105" s="82"/>
      <c r="B105" s="82"/>
      <c r="C105" s="87" t="s">
        <v>5022</v>
      </c>
      <c r="D105" s="91" t="s">
        <v>5023</v>
      </c>
      <c r="E105" s="91" t="s">
        <v>5024</v>
      </c>
      <c r="F105" s="83"/>
      <c r="G105" s="84"/>
      <c r="H105" s="84"/>
      <c r="I105" s="84"/>
      <c r="J105" s="84"/>
      <c r="K105" s="85"/>
      <c r="L105" s="85"/>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5"/>
      <c r="AJ105" s="82"/>
      <c r="AK105" s="82"/>
      <c r="AL105" s="82"/>
      <c r="AM105" s="82"/>
      <c r="AN105" s="82"/>
      <c r="AO105" s="82"/>
      <c r="AP105" s="82"/>
      <c r="AQ105" s="82"/>
      <c r="AR105" s="82"/>
      <c r="AS105" s="82"/>
      <c r="AT105" s="82"/>
      <c r="AU105" s="82"/>
      <c r="AV105" s="85"/>
      <c r="AW105" s="82"/>
      <c r="AX105" s="85"/>
      <c r="AY105" s="82"/>
      <c r="AZ105" s="82"/>
      <c r="BA105" s="82"/>
      <c r="BB105" s="85"/>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82"/>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row>
    <row r="106" spans="1:256" s="86" customFormat="1" x14ac:dyDescent="0.25">
      <c r="A106" s="82"/>
      <c r="B106" s="82"/>
      <c r="C106" s="89" t="s">
        <v>5043</v>
      </c>
      <c r="D106" s="92">
        <v>13.962999999999999</v>
      </c>
      <c r="E106" s="92">
        <v>14.1372</v>
      </c>
      <c r="F106" s="83"/>
      <c r="G106" s="84"/>
      <c r="H106" s="84"/>
      <c r="I106" s="84"/>
      <c r="J106" s="84"/>
      <c r="K106" s="85"/>
      <c r="L106" s="85"/>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5"/>
      <c r="AJ106" s="82"/>
      <c r="AK106" s="82"/>
      <c r="AL106" s="82"/>
      <c r="AM106" s="82"/>
      <c r="AN106" s="82"/>
      <c r="AO106" s="82"/>
      <c r="AP106" s="82"/>
      <c r="AQ106" s="82"/>
      <c r="AR106" s="82"/>
      <c r="AS106" s="82"/>
      <c r="AT106" s="82"/>
      <c r="AU106" s="82"/>
      <c r="AV106" s="85"/>
      <c r="AW106" s="82"/>
      <c r="AX106" s="85"/>
      <c r="AY106" s="82"/>
      <c r="AZ106" s="82"/>
      <c r="BA106" s="82"/>
      <c r="BB106" s="85"/>
      <c r="BC106" s="82"/>
      <c r="BD106" s="82"/>
      <c r="BE106" s="82"/>
      <c r="BF106" s="82"/>
      <c r="BG106" s="82"/>
      <c r="BH106" s="82"/>
      <c r="BI106" s="82"/>
      <c r="BJ106" s="82"/>
      <c r="BK106" s="82"/>
      <c r="BL106" s="82"/>
      <c r="BM106" s="82"/>
      <c r="BN106" s="82"/>
      <c r="BO106" s="82"/>
      <c r="BP106" s="82"/>
      <c r="BQ106" s="82"/>
      <c r="BR106" s="82"/>
      <c r="BS106" s="82"/>
      <c r="BT106" s="82"/>
      <c r="BU106" s="82"/>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82"/>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row>
    <row r="107" spans="1:256" s="86" customFormat="1" x14ac:dyDescent="0.25">
      <c r="A107" s="82"/>
      <c r="B107" s="82"/>
      <c r="C107" s="89" t="s">
        <v>5026</v>
      </c>
      <c r="D107" s="92">
        <v>13.959300000000001</v>
      </c>
      <c r="E107" s="92">
        <v>14.1335</v>
      </c>
      <c r="F107" s="83"/>
      <c r="G107" s="84"/>
      <c r="H107" s="84"/>
      <c r="I107" s="84"/>
      <c r="J107" s="84"/>
      <c r="K107" s="85"/>
      <c r="L107" s="85"/>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5"/>
      <c r="AJ107" s="82"/>
      <c r="AK107" s="82"/>
      <c r="AL107" s="82"/>
      <c r="AM107" s="82"/>
      <c r="AN107" s="82"/>
      <c r="AO107" s="82"/>
      <c r="AP107" s="82"/>
      <c r="AQ107" s="82"/>
      <c r="AR107" s="82"/>
      <c r="AS107" s="82"/>
      <c r="AT107" s="82"/>
      <c r="AU107" s="82"/>
      <c r="AV107" s="85"/>
      <c r="AW107" s="82"/>
      <c r="AX107" s="85"/>
      <c r="AY107" s="82"/>
      <c r="AZ107" s="82"/>
      <c r="BA107" s="82"/>
      <c r="BB107" s="85"/>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82"/>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row>
    <row r="108" spans="1:256" s="86" customFormat="1" x14ac:dyDescent="0.25">
      <c r="A108" s="82"/>
      <c r="B108" s="82"/>
      <c r="C108" s="89" t="s">
        <v>5031</v>
      </c>
      <c r="D108" s="92">
        <v>13.9603</v>
      </c>
      <c r="E108" s="92">
        <v>14.134499999999999</v>
      </c>
      <c r="F108" s="83"/>
      <c r="G108" s="84"/>
      <c r="H108" s="84"/>
      <c r="I108" s="84"/>
      <c r="J108" s="84"/>
      <c r="K108" s="85"/>
      <c r="L108" s="85"/>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5"/>
      <c r="AJ108" s="82"/>
      <c r="AK108" s="82"/>
      <c r="AL108" s="82"/>
      <c r="AM108" s="82"/>
      <c r="AN108" s="82"/>
      <c r="AO108" s="82"/>
      <c r="AP108" s="82"/>
      <c r="AQ108" s="82"/>
      <c r="AR108" s="82"/>
      <c r="AS108" s="82"/>
      <c r="AT108" s="82"/>
      <c r="AU108" s="82"/>
      <c r="AV108" s="85"/>
      <c r="AW108" s="82"/>
      <c r="AX108" s="85"/>
      <c r="AY108" s="82"/>
      <c r="AZ108" s="82"/>
      <c r="BA108" s="82"/>
      <c r="BB108" s="85"/>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row>
    <row r="109" spans="1:256" s="86" customFormat="1" x14ac:dyDescent="0.25">
      <c r="A109" s="82"/>
      <c r="B109" s="82"/>
      <c r="C109" s="89" t="s">
        <v>5044</v>
      </c>
      <c r="D109" s="92">
        <v>14.106199999999999</v>
      </c>
      <c r="E109" s="92">
        <v>14.283899999999999</v>
      </c>
      <c r="F109" s="83"/>
      <c r="G109" s="84"/>
      <c r="H109" s="84"/>
      <c r="I109" s="84"/>
      <c r="J109" s="84"/>
      <c r="K109" s="85"/>
      <c r="L109" s="85"/>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5"/>
      <c r="AJ109" s="82"/>
      <c r="AK109" s="82"/>
      <c r="AL109" s="82"/>
      <c r="AM109" s="82"/>
      <c r="AN109" s="82"/>
      <c r="AO109" s="82"/>
      <c r="AP109" s="82"/>
      <c r="AQ109" s="82"/>
      <c r="AR109" s="82"/>
      <c r="AS109" s="82"/>
      <c r="AT109" s="82"/>
      <c r="AU109" s="82"/>
      <c r="AV109" s="85"/>
      <c r="AW109" s="82"/>
      <c r="AX109" s="85"/>
      <c r="AY109" s="82"/>
      <c r="AZ109" s="82"/>
      <c r="BA109" s="82"/>
      <c r="BB109" s="85"/>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row>
    <row r="110" spans="1:256" s="86" customFormat="1" x14ac:dyDescent="0.25">
      <c r="A110" s="82"/>
      <c r="B110" s="82"/>
      <c r="C110" s="89" t="s">
        <v>5028</v>
      </c>
      <c r="D110" s="92">
        <v>14.107100000000001</v>
      </c>
      <c r="E110" s="92">
        <v>14.284800000000001</v>
      </c>
      <c r="F110" s="83"/>
      <c r="G110" s="84"/>
      <c r="H110" s="84"/>
      <c r="I110" s="84"/>
      <c r="J110" s="84"/>
      <c r="K110" s="85"/>
      <c r="L110" s="85"/>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5"/>
      <c r="AJ110" s="82"/>
      <c r="AK110" s="82"/>
      <c r="AL110" s="82"/>
      <c r="AM110" s="82"/>
      <c r="AN110" s="82"/>
      <c r="AO110" s="82"/>
      <c r="AP110" s="82"/>
      <c r="AQ110" s="82"/>
      <c r="AR110" s="82"/>
      <c r="AS110" s="82"/>
      <c r="AT110" s="82"/>
      <c r="AU110" s="82"/>
      <c r="AV110" s="85"/>
      <c r="AW110" s="82"/>
      <c r="AX110" s="85"/>
      <c r="AY110" s="82"/>
      <c r="AZ110" s="82"/>
      <c r="BA110" s="82"/>
      <c r="BB110" s="85"/>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82"/>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row>
    <row r="111" spans="1:256" s="86" customFormat="1" x14ac:dyDescent="0.25">
      <c r="A111" s="82"/>
      <c r="B111" s="82"/>
      <c r="C111" s="89" t="s">
        <v>5034</v>
      </c>
      <c r="D111" s="92">
        <v>14.1075</v>
      </c>
      <c r="E111" s="92">
        <v>14.2852</v>
      </c>
      <c r="F111" s="83"/>
      <c r="G111" s="84"/>
      <c r="H111" s="84"/>
      <c r="I111" s="84"/>
      <c r="J111" s="84"/>
      <c r="K111" s="85"/>
      <c r="L111" s="85"/>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5"/>
      <c r="AJ111" s="82"/>
      <c r="AK111" s="82"/>
      <c r="AL111" s="82"/>
      <c r="AM111" s="82"/>
      <c r="AN111" s="82"/>
      <c r="AO111" s="82"/>
      <c r="AP111" s="82"/>
      <c r="AQ111" s="82"/>
      <c r="AR111" s="82"/>
      <c r="AS111" s="82"/>
      <c r="AT111" s="82"/>
      <c r="AU111" s="82"/>
      <c r="AV111" s="85"/>
      <c r="AW111" s="82"/>
      <c r="AX111" s="85"/>
      <c r="AY111" s="82"/>
      <c r="AZ111" s="82"/>
      <c r="BA111" s="82"/>
      <c r="BB111" s="85"/>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82"/>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row>
    <row r="112" spans="1:256" s="86" customFormat="1" ht="85.15" customHeight="1" x14ac:dyDescent="0.25">
      <c r="A112" s="82"/>
      <c r="B112" s="82"/>
      <c r="C112" s="166" t="s">
        <v>5060</v>
      </c>
      <c r="D112" s="167"/>
      <c r="E112" s="168"/>
      <c r="F112" s="83"/>
      <c r="G112" s="84"/>
      <c r="H112" s="84"/>
      <c r="I112" s="84"/>
      <c r="J112" s="84"/>
      <c r="K112" s="85"/>
      <c r="L112" s="85"/>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5"/>
      <c r="AJ112" s="82"/>
      <c r="AK112" s="82"/>
      <c r="AL112" s="82"/>
      <c r="AM112" s="82"/>
      <c r="AN112" s="82"/>
      <c r="AO112" s="82"/>
      <c r="AP112" s="82"/>
      <c r="AQ112" s="82"/>
      <c r="AR112" s="82"/>
      <c r="AS112" s="82"/>
      <c r="AT112" s="82"/>
      <c r="AU112" s="82"/>
      <c r="AV112" s="85"/>
      <c r="AW112" s="82"/>
      <c r="AX112" s="85"/>
      <c r="AY112" s="82"/>
      <c r="AZ112" s="82"/>
      <c r="BA112" s="82"/>
      <c r="BB112" s="85"/>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82"/>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row>
    <row r="114" spans="3:8" x14ac:dyDescent="0.25">
      <c r="C114" s="2" t="s">
        <v>5066</v>
      </c>
      <c r="E114" s="2" t="s">
        <v>2</v>
      </c>
    </row>
    <row r="116" spans="3:8" x14ac:dyDescent="0.25">
      <c r="C116" s="2" t="s">
        <v>5067</v>
      </c>
      <c r="E116" s="2" t="s">
        <v>2</v>
      </c>
    </row>
    <row r="118" spans="3:8" x14ac:dyDescent="0.25">
      <c r="C118" s="2" t="s">
        <v>5018</v>
      </c>
    </row>
    <row r="120" spans="3:8" s="102" customFormat="1" ht="13.5" x14ac:dyDescent="0.25">
      <c r="C120" s="103" t="s">
        <v>5071</v>
      </c>
      <c r="E120" s="104" t="s">
        <v>2</v>
      </c>
    </row>
    <row r="121" spans="3:8" s="102" customFormat="1" ht="13.5" x14ac:dyDescent="0.25">
      <c r="C121" s="103"/>
      <c r="E121" s="104"/>
    </row>
    <row r="122" spans="3:8" s="102" customFormat="1" ht="13.5" x14ac:dyDescent="0.25">
      <c r="C122" s="103" t="s">
        <v>5072</v>
      </c>
      <c r="E122" s="104" t="s">
        <v>2</v>
      </c>
      <c r="F122" s="105"/>
      <c r="H122" s="106"/>
    </row>
    <row r="123" spans="3:8" s="102" customFormat="1" ht="13.5" x14ac:dyDescent="0.25">
      <c r="C123" s="103"/>
      <c r="E123" s="104"/>
      <c r="F123" s="105"/>
      <c r="H123" s="106"/>
    </row>
    <row r="124" spans="3:8" s="102" customFormat="1" ht="13.5" x14ac:dyDescent="0.25">
      <c r="C124" s="107" t="s">
        <v>5073</v>
      </c>
      <c r="D124" s="108"/>
      <c r="E124" s="104" t="s">
        <v>2</v>
      </c>
      <c r="F124" s="109"/>
      <c r="G124" s="106"/>
      <c r="H124" s="106"/>
    </row>
    <row r="125" spans="3:8" s="102" customFormat="1" ht="13.5" x14ac:dyDescent="0.25">
      <c r="C125" s="110"/>
      <c r="D125" s="111"/>
      <c r="E125" s="112"/>
    </row>
    <row r="126" spans="3:8" s="102" customFormat="1" ht="13.5" x14ac:dyDescent="0.25">
      <c r="C126" s="107" t="s">
        <v>5074</v>
      </c>
      <c r="D126" s="108"/>
      <c r="E126" s="104" t="s">
        <v>2</v>
      </c>
    </row>
    <row r="127" spans="3:8" s="102" customFormat="1" ht="13.5" x14ac:dyDescent="0.25">
      <c r="C127" s="110"/>
      <c r="D127" s="113"/>
      <c r="E127" s="112"/>
    </row>
    <row r="128" spans="3:8" s="102" customFormat="1" ht="13.5" x14ac:dyDescent="0.25">
      <c r="C128" s="107" t="s">
        <v>5075</v>
      </c>
      <c r="D128" s="108"/>
      <c r="E128" s="104"/>
    </row>
    <row r="129" spans="3:7" s="102" customFormat="1" ht="13.5" x14ac:dyDescent="0.25">
      <c r="E129" s="112"/>
    </row>
    <row r="130" spans="3:7" s="102" customFormat="1" ht="15" customHeight="1" x14ac:dyDescent="0.25">
      <c r="C130" s="174" t="s">
        <v>5076</v>
      </c>
      <c r="D130" s="174" t="s">
        <v>5077</v>
      </c>
      <c r="E130" s="175" t="s">
        <v>5078</v>
      </c>
      <c r="F130" s="177" t="s">
        <v>5079</v>
      </c>
      <c r="G130" s="114" t="s">
        <v>5080</v>
      </c>
    </row>
    <row r="131" spans="3:7" s="102" customFormat="1" x14ac:dyDescent="0.25">
      <c r="C131" s="174"/>
      <c r="D131" s="174"/>
      <c r="E131" s="176"/>
      <c r="F131" s="177"/>
      <c r="G131" s="114" t="s">
        <v>5081</v>
      </c>
    </row>
    <row r="132" spans="3:7" s="102" customFormat="1" x14ac:dyDescent="0.25">
      <c r="C132" s="171" t="s">
        <v>5116</v>
      </c>
      <c r="D132" s="40" t="s">
        <v>4637</v>
      </c>
      <c r="E132" s="40" t="s">
        <v>5083</v>
      </c>
      <c r="F132" s="115">
        <v>46364</v>
      </c>
      <c r="G132" s="40">
        <v>9500</v>
      </c>
    </row>
    <row r="133" spans="3:7" s="102" customFormat="1" x14ac:dyDescent="0.25">
      <c r="C133" s="172"/>
      <c r="D133" s="40" t="s">
        <v>4639</v>
      </c>
      <c r="E133" s="40" t="s">
        <v>5084</v>
      </c>
      <c r="F133" s="115">
        <v>48008</v>
      </c>
      <c r="G133" s="40">
        <v>-9500</v>
      </c>
    </row>
    <row r="134" spans="3:7" s="102" customFormat="1" x14ac:dyDescent="0.25">
      <c r="C134" s="171" t="s">
        <v>5117</v>
      </c>
      <c r="D134" s="40" t="s">
        <v>4637</v>
      </c>
      <c r="E134" s="40" t="s">
        <v>5083</v>
      </c>
      <c r="F134" s="115">
        <v>46364</v>
      </c>
      <c r="G134" s="40">
        <v>500</v>
      </c>
    </row>
    <row r="135" spans="3:7" s="102" customFormat="1" x14ac:dyDescent="0.25">
      <c r="C135" s="172"/>
      <c r="D135" s="40" t="s">
        <v>4639</v>
      </c>
      <c r="E135" s="40" t="s">
        <v>5084</v>
      </c>
      <c r="F135" s="115">
        <v>48008</v>
      </c>
      <c r="G135" s="40">
        <v>-500</v>
      </c>
    </row>
    <row r="136" spans="3:7" s="102" customFormat="1" x14ac:dyDescent="0.25">
      <c r="C136" s="171" t="s">
        <v>5118</v>
      </c>
      <c r="D136" s="40" t="s">
        <v>4637</v>
      </c>
      <c r="E136" s="40" t="s">
        <v>5083</v>
      </c>
      <c r="F136" s="115">
        <v>46364</v>
      </c>
      <c r="G136" s="40">
        <v>1000</v>
      </c>
    </row>
    <row r="137" spans="3:7" s="102" customFormat="1" x14ac:dyDescent="0.25">
      <c r="C137" s="172"/>
      <c r="D137" s="40" t="s">
        <v>4639</v>
      </c>
      <c r="E137" s="40" t="s">
        <v>5084</v>
      </c>
      <c r="F137" s="115">
        <v>48008</v>
      </c>
      <c r="G137" s="40">
        <v>-1000</v>
      </c>
    </row>
    <row r="138" spans="3:7" s="102" customFormat="1" x14ac:dyDescent="0.25">
      <c r="C138" s="171" t="s">
        <v>5119</v>
      </c>
      <c r="D138" s="40" t="s">
        <v>4637</v>
      </c>
      <c r="E138" s="40" t="s">
        <v>5083</v>
      </c>
      <c r="F138" s="115">
        <v>46364</v>
      </c>
      <c r="G138" s="40">
        <v>3000</v>
      </c>
    </row>
    <row r="139" spans="3:7" s="102" customFormat="1" x14ac:dyDescent="0.25">
      <c r="C139" s="172"/>
      <c r="D139" s="40" t="s">
        <v>4639</v>
      </c>
      <c r="E139" s="40" t="s">
        <v>5084</v>
      </c>
      <c r="F139" s="115">
        <v>48008</v>
      </c>
      <c r="G139" s="40">
        <v>-3000</v>
      </c>
    </row>
    <row r="140" spans="3:7" s="102" customFormat="1" x14ac:dyDescent="0.25">
      <c r="C140" s="171" t="s">
        <v>5120</v>
      </c>
      <c r="D140" s="40" t="s">
        <v>4637</v>
      </c>
      <c r="E140" s="40" t="s">
        <v>5083</v>
      </c>
      <c r="F140" s="115">
        <v>46364</v>
      </c>
      <c r="G140" s="40">
        <v>7000</v>
      </c>
    </row>
    <row r="141" spans="3:7" s="102" customFormat="1" x14ac:dyDescent="0.25">
      <c r="C141" s="172"/>
      <c r="D141" s="40" t="s">
        <v>4639</v>
      </c>
      <c r="E141" s="40" t="s">
        <v>5084</v>
      </c>
      <c r="F141" s="115">
        <v>48008</v>
      </c>
      <c r="G141" s="40">
        <v>-7000</v>
      </c>
    </row>
    <row r="142" spans="3:7" s="102" customFormat="1" x14ac:dyDescent="0.25">
      <c r="C142" s="171" t="s">
        <v>5121</v>
      </c>
      <c r="D142" s="40" t="s">
        <v>4637</v>
      </c>
      <c r="E142" s="40" t="s">
        <v>5083</v>
      </c>
      <c r="F142" s="115">
        <v>46364</v>
      </c>
      <c r="G142" s="40">
        <v>500</v>
      </c>
    </row>
    <row r="143" spans="3:7" s="102" customFormat="1" x14ac:dyDescent="0.25">
      <c r="C143" s="172"/>
      <c r="D143" s="40" t="s">
        <v>4639</v>
      </c>
      <c r="E143" s="40" t="s">
        <v>5084</v>
      </c>
      <c r="F143" s="115">
        <v>48008</v>
      </c>
      <c r="G143" s="40">
        <v>-500</v>
      </c>
    </row>
    <row r="144" spans="3:7" s="102" customFormat="1" x14ac:dyDescent="0.25">
      <c r="C144" s="171" t="s">
        <v>5122</v>
      </c>
      <c r="D144" s="40" t="s">
        <v>4637</v>
      </c>
      <c r="E144" s="40" t="s">
        <v>5083</v>
      </c>
      <c r="F144" s="115">
        <v>46364</v>
      </c>
      <c r="G144" s="40">
        <v>6000</v>
      </c>
    </row>
    <row r="145" spans="3:7" s="102" customFormat="1" x14ac:dyDescent="0.25">
      <c r="C145" s="172"/>
      <c r="D145" s="40" t="s">
        <v>4639</v>
      </c>
      <c r="E145" s="40" t="s">
        <v>5084</v>
      </c>
      <c r="F145" s="115">
        <v>48008</v>
      </c>
      <c r="G145" s="40">
        <v>-6000</v>
      </c>
    </row>
    <row r="146" spans="3:7" s="102" customFormat="1" x14ac:dyDescent="0.25">
      <c r="C146" s="171" t="s">
        <v>5123</v>
      </c>
      <c r="D146" s="40" t="s">
        <v>4637</v>
      </c>
      <c r="E146" s="40" t="s">
        <v>5083</v>
      </c>
      <c r="F146" s="115">
        <v>46364</v>
      </c>
      <c r="G146" s="40">
        <v>4000</v>
      </c>
    </row>
    <row r="147" spans="3:7" s="102" customFormat="1" x14ac:dyDescent="0.25">
      <c r="C147" s="172"/>
      <c r="D147" s="40" t="s">
        <v>4639</v>
      </c>
      <c r="E147" s="40" t="s">
        <v>5084</v>
      </c>
      <c r="F147" s="115">
        <v>48008</v>
      </c>
      <c r="G147" s="40">
        <v>-4000</v>
      </c>
    </row>
    <row r="148" spans="3:7" s="102" customFormat="1" x14ac:dyDescent="0.25">
      <c r="C148" s="171" t="s">
        <v>5123</v>
      </c>
      <c r="D148" s="40" t="s">
        <v>4637</v>
      </c>
      <c r="E148" s="40" t="s">
        <v>5083</v>
      </c>
      <c r="F148" s="115">
        <v>46364</v>
      </c>
      <c r="G148" s="40">
        <v>1000</v>
      </c>
    </row>
    <row r="149" spans="3:7" s="102" customFormat="1" x14ac:dyDescent="0.25">
      <c r="C149" s="172"/>
      <c r="D149" s="40" t="s">
        <v>4639</v>
      </c>
      <c r="E149" s="40" t="s">
        <v>5084</v>
      </c>
      <c r="F149" s="115">
        <v>48008</v>
      </c>
      <c r="G149" s="40">
        <v>-1000</v>
      </c>
    </row>
    <row r="150" spans="3:7" s="102" customFormat="1" x14ac:dyDescent="0.25">
      <c r="C150" s="171" t="s">
        <v>5124</v>
      </c>
      <c r="D150" s="40" t="s">
        <v>4637</v>
      </c>
      <c r="E150" s="40" t="s">
        <v>5083</v>
      </c>
      <c r="F150" s="115">
        <v>46364</v>
      </c>
      <c r="G150" s="40">
        <v>4500</v>
      </c>
    </row>
    <row r="151" spans="3:7" s="102" customFormat="1" x14ac:dyDescent="0.25">
      <c r="C151" s="172"/>
      <c r="D151" s="40" t="s">
        <v>4639</v>
      </c>
      <c r="E151" s="40" t="s">
        <v>5084</v>
      </c>
      <c r="F151" s="115">
        <v>48008</v>
      </c>
      <c r="G151" s="40">
        <v>-4500</v>
      </c>
    </row>
    <row r="152" spans="3:7" s="102" customFormat="1" x14ac:dyDescent="0.25">
      <c r="C152" s="171" t="s">
        <v>5116</v>
      </c>
      <c r="D152" s="40" t="s">
        <v>4637</v>
      </c>
      <c r="E152" s="40" t="s">
        <v>5083</v>
      </c>
      <c r="F152" s="115">
        <v>46364</v>
      </c>
      <c r="G152" s="40">
        <v>4500</v>
      </c>
    </row>
    <row r="153" spans="3:7" s="102" customFormat="1" x14ac:dyDescent="0.25">
      <c r="C153" s="172"/>
      <c r="D153" s="40" t="s">
        <v>4639</v>
      </c>
      <c r="E153" s="40" t="s">
        <v>5084</v>
      </c>
      <c r="F153" s="115">
        <v>48008</v>
      </c>
      <c r="G153" s="40">
        <v>-4500</v>
      </c>
    </row>
    <row r="154" spans="3:7" s="102" customFormat="1" x14ac:dyDescent="0.25">
      <c r="C154" s="116" t="s">
        <v>5101</v>
      </c>
      <c r="E154" s="112"/>
    </row>
    <row r="155" spans="3:7" s="102" customFormat="1" ht="13.5" x14ac:dyDescent="0.25"/>
    <row r="156" spans="3:7" x14ac:dyDescent="0.25">
      <c r="C156" s="2" t="s">
        <v>5019</v>
      </c>
      <c r="E156" s="2" t="s">
        <v>2</v>
      </c>
    </row>
    <row r="158" spans="3:7" x14ac:dyDescent="0.25">
      <c r="C158" s="2" t="s">
        <v>5020</v>
      </c>
      <c r="E158" s="99" t="s">
        <v>5182</v>
      </c>
    </row>
    <row r="160" spans="3:7" x14ac:dyDescent="0.25">
      <c r="C160" s="2" t="s">
        <v>5021</v>
      </c>
      <c r="E160" s="100" t="s">
        <v>5215</v>
      </c>
    </row>
    <row r="162" spans="3:5" x14ac:dyDescent="0.25">
      <c r="C162" s="2" t="s">
        <v>5068</v>
      </c>
      <c r="E162" s="2" t="s">
        <v>2</v>
      </c>
    </row>
    <row r="164" spans="3:5" x14ac:dyDescent="0.25">
      <c r="C164" s="1" t="s">
        <v>5250</v>
      </c>
      <c r="E164" s="162" t="s">
        <v>5251</v>
      </c>
    </row>
    <row r="165" spans="3:5" x14ac:dyDescent="0.25">
      <c r="E165" s="2" t="s">
        <v>5295</v>
      </c>
    </row>
  </sheetData>
  <mergeCells count="18">
    <mergeCell ref="C94:K94"/>
    <mergeCell ref="C96:K96"/>
    <mergeCell ref="C112:E112"/>
    <mergeCell ref="C130:C131"/>
    <mergeCell ref="D130:D131"/>
    <mergeCell ref="E130:E131"/>
    <mergeCell ref="F130:F131"/>
    <mergeCell ref="C132:C133"/>
    <mergeCell ref="C134:C135"/>
    <mergeCell ref="C136:C137"/>
    <mergeCell ref="C138:C139"/>
    <mergeCell ref="C140:C141"/>
    <mergeCell ref="C152:C153"/>
    <mergeCell ref="C142:C143"/>
    <mergeCell ref="C144:C145"/>
    <mergeCell ref="C146:C147"/>
    <mergeCell ref="C148:C149"/>
    <mergeCell ref="C150:C151"/>
  </mergeCells>
  <hyperlinks>
    <hyperlink ref="J2" location="'Index'!A1" display="'Index'!A1" xr:uid="{29E30B5E-E6B7-4199-A327-0C64D884DE42}"/>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60A7F-B330-4325-9E5B-D8E64A0BF8D4}">
  <sheetPr codeName="Sheet1"/>
  <dimension ref="A1:IV108"/>
  <sheetViews>
    <sheetView showGridLines="0" zoomScale="90" zoomScaleNormal="90" workbookViewId="0">
      <pane ySplit="6" topLeftCell="A9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3159</v>
      </c>
      <c r="J2" s="38" t="s">
        <v>4568</v>
      </c>
    </row>
    <row r="3" spans="1:54" ht="16.5" x14ac:dyDescent="0.3">
      <c r="C3" s="1" t="s">
        <v>28</v>
      </c>
      <c r="D3" s="21" t="s">
        <v>3160</v>
      </c>
      <c r="F3" s="75" t="s">
        <v>4653</v>
      </c>
      <c r="G3" s="13" t="s">
        <v>4503</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63</v>
      </c>
      <c r="C11" s="58" t="s">
        <v>64</v>
      </c>
      <c r="D11" s="52" t="s">
        <v>65</v>
      </c>
      <c r="E11" s="6" t="s">
        <v>66</v>
      </c>
      <c r="F11" s="19">
        <v>226533</v>
      </c>
      <c r="G11" s="24">
        <v>2266.2399999999998</v>
      </c>
      <c r="H11" s="24">
        <v>30.4</v>
      </c>
      <c r="I11" s="31"/>
      <c r="J11" s="31"/>
      <c r="K11" s="35"/>
    </row>
    <row r="12" spans="1:54" x14ac:dyDescent="0.25">
      <c r="B12" s="8" t="s">
        <v>415</v>
      </c>
      <c r="C12" s="58" t="s">
        <v>416</v>
      </c>
      <c r="D12" s="52" t="s">
        <v>417</v>
      </c>
      <c r="E12" s="6" t="s">
        <v>66</v>
      </c>
      <c r="F12" s="19">
        <v>75121</v>
      </c>
      <c r="G12" s="24">
        <v>1526.08</v>
      </c>
      <c r="H12" s="24">
        <v>20.47</v>
      </c>
      <c r="I12" s="31"/>
      <c r="J12" s="31"/>
      <c r="K12" s="35"/>
    </row>
    <row r="13" spans="1:54" x14ac:dyDescent="0.25">
      <c r="B13" s="8" t="s">
        <v>336</v>
      </c>
      <c r="C13" s="58" t="s">
        <v>337</v>
      </c>
      <c r="D13" s="52" t="s">
        <v>338</v>
      </c>
      <c r="E13" s="6" t="s">
        <v>66</v>
      </c>
      <c r="F13" s="19">
        <v>77572</v>
      </c>
      <c r="G13" s="24">
        <v>831.42</v>
      </c>
      <c r="H13" s="24">
        <v>11.15</v>
      </c>
      <c r="I13" s="31"/>
      <c r="J13" s="31"/>
      <c r="K13" s="35"/>
    </row>
    <row r="14" spans="1:54" x14ac:dyDescent="0.25">
      <c r="B14" s="8" t="s">
        <v>421</v>
      </c>
      <c r="C14" s="58" t="s">
        <v>422</v>
      </c>
      <c r="D14" s="52" t="s">
        <v>423</v>
      </c>
      <c r="E14" s="6" t="s">
        <v>66</v>
      </c>
      <c r="F14" s="19">
        <v>57513</v>
      </c>
      <c r="G14" s="24">
        <v>807.89</v>
      </c>
      <c r="H14" s="24">
        <v>10.84</v>
      </c>
      <c r="I14" s="31"/>
      <c r="J14" s="31"/>
      <c r="K14" s="35"/>
    </row>
    <row r="15" spans="1:54" x14ac:dyDescent="0.25">
      <c r="B15" s="8" t="s">
        <v>391</v>
      </c>
      <c r="C15" s="58" t="s">
        <v>392</v>
      </c>
      <c r="D15" s="52" t="s">
        <v>393</v>
      </c>
      <c r="E15" s="6" t="s">
        <v>66</v>
      </c>
      <c r="F15" s="19">
        <v>259831</v>
      </c>
      <c r="G15" s="24">
        <v>442.73</v>
      </c>
      <c r="H15" s="24">
        <v>5.94</v>
      </c>
      <c r="I15" s="31"/>
      <c r="J15" s="31"/>
      <c r="K15" s="35"/>
    </row>
    <row r="16" spans="1:54" x14ac:dyDescent="0.25">
      <c r="B16" s="8" t="s">
        <v>974</v>
      </c>
      <c r="C16" s="58" t="s">
        <v>975</v>
      </c>
      <c r="D16" s="52" t="s">
        <v>976</v>
      </c>
      <c r="E16" s="6" t="s">
        <v>66</v>
      </c>
      <c r="F16" s="19">
        <v>9839</v>
      </c>
      <c r="G16" s="24">
        <v>425.68</v>
      </c>
      <c r="H16" s="24">
        <v>5.71</v>
      </c>
      <c r="I16" s="31"/>
      <c r="J16" s="31"/>
      <c r="K16" s="35"/>
    </row>
    <row r="17" spans="2:11" x14ac:dyDescent="0.25">
      <c r="B17" s="8" t="s">
        <v>572</v>
      </c>
      <c r="C17" s="58" t="s">
        <v>573</v>
      </c>
      <c r="D17" s="52" t="s">
        <v>574</v>
      </c>
      <c r="E17" s="6" t="s">
        <v>66</v>
      </c>
      <c r="F17" s="19">
        <v>24815</v>
      </c>
      <c r="G17" s="24">
        <v>363.71</v>
      </c>
      <c r="H17" s="24">
        <v>4.88</v>
      </c>
      <c r="I17" s="31"/>
      <c r="J17" s="31"/>
      <c r="K17" s="35"/>
    </row>
    <row r="18" spans="2:11" x14ac:dyDescent="0.25">
      <c r="B18" s="8" t="s">
        <v>107</v>
      </c>
      <c r="C18" s="58" t="s">
        <v>108</v>
      </c>
      <c r="D18" s="52" t="s">
        <v>109</v>
      </c>
      <c r="E18" s="6" t="s">
        <v>66</v>
      </c>
      <c r="F18" s="19">
        <v>8410</v>
      </c>
      <c r="G18" s="24">
        <v>297.55</v>
      </c>
      <c r="H18" s="24">
        <v>3.99</v>
      </c>
      <c r="I18" s="31"/>
      <c r="J18" s="31"/>
      <c r="K18" s="35"/>
    </row>
    <row r="19" spans="2:11" x14ac:dyDescent="0.25">
      <c r="B19" s="8" t="s">
        <v>2463</v>
      </c>
      <c r="C19" s="58" t="s">
        <v>2464</v>
      </c>
      <c r="D19" s="52" t="s">
        <v>2465</v>
      </c>
      <c r="E19" s="6" t="s">
        <v>66</v>
      </c>
      <c r="F19" s="19">
        <v>11988</v>
      </c>
      <c r="G19" s="24">
        <v>259.13</v>
      </c>
      <c r="H19" s="24">
        <v>3.48</v>
      </c>
      <c r="I19" s="31"/>
      <c r="J19" s="31"/>
      <c r="K19" s="35"/>
    </row>
    <row r="20" spans="2:11" x14ac:dyDescent="0.25">
      <c r="B20" s="8" t="s">
        <v>2925</v>
      </c>
      <c r="C20" s="58" t="s">
        <v>2926</v>
      </c>
      <c r="D20" s="52" t="s">
        <v>2927</v>
      </c>
      <c r="E20" s="6" t="s">
        <v>66</v>
      </c>
      <c r="F20" s="19">
        <v>2158</v>
      </c>
      <c r="G20" s="24">
        <v>232.54</v>
      </c>
      <c r="H20" s="24">
        <v>3.12</v>
      </c>
      <c r="I20" s="31"/>
      <c r="J20" s="31"/>
      <c r="K20" s="35"/>
    </row>
    <row r="21" spans="2:11" x14ac:dyDescent="0.25">
      <c r="C21" s="56" t="s">
        <v>191</v>
      </c>
      <c r="D21" s="52"/>
      <c r="E21" s="6"/>
      <c r="F21" s="19"/>
      <c r="G21" s="25">
        <v>7452.97</v>
      </c>
      <c r="H21" s="25">
        <v>99.98</v>
      </c>
      <c r="I21" s="31"/>
      <c r="J21" s="31"/>
      <c r="K21" s="35"/>
    </row>
    <row r="22" spans="2:11" x14ac:dyDescent="0.25">
      <c r="C22" s="55"/>
      <c r="D22" s="52"/>
      <c r="E22" s="6"/>
      <c r="F22" s="19"/>
      <c r="G22" s="24"/>
      <c r="H22" s="24"/>
      <c r="I22" s="31"/>
      <c r="J22" s="31"/>
      <c r="K22" s="35"/>
    </row>
    <row r="23" spans="2:11" x14ac:dyDescent="0.25">
      <c r="C23" s="56" t="s">
        <v>3</v>
      </c>
      <c r="D23" s="52"/>
      <c r="E23" s="6"/>
      <c r="F23" s="19"/>
      <c r="G23" s="24" t="s">
        <v>2</v>
      </c>
      <c r="H23" s="24" t="s">
        <v>2</v>
      </c>
      <c r="I23" s="31"/>
      <c r="J23" s="31"/>
      <c r="K23" s="35"/>
    </row>
    <row r="24" spans="2:11" x14ac:dyDescent="0.25">
      <c r="C24" s="55"/>
      <c r="D24" s="52"/>
      <c r="E24" s="6"/>
      <c r="F24" s="19"/>
      <c r="G24" s="24"/>
      <c r="H24" s="24"/>
      <c r="I24" s="31"/>
      <c r="J24" s="31"/>
      <c r="K24" s="35"/>
    </row>
    <row r="25" spans="2:11" x14ac:dyDescent="0.25">
      <c r="C25" s="56" t="s">
        <v>4</v>
      </c>
      <c r="D25" s="52"/>
      <c r="E25" s="6"/>
      <c r="F25" s="19"/>
      <c r="G25" s="24" t="s">
        <v>2</v>
      </c>
      <c r="H25" s="24" t="s">
        <v>2</v>
      </c>
      <c r="I25" s="31"/>
      <c r="J25" s="31"/>
      <c r="K25" s="35"/>
    </row>
    <row r="26" spans="2:11" x14ac:dyDescent="0.25">
      <c r="C26" s="55"/>
      <c r="D26" s="52"/>
      <c r="E26" s="6"/>
      <c r="F26" s="19"/>
      <c r="G26" s="24"/>
      <c r="H26" s="24"/>
      <c r="I26" s="31"/>
      <c r="J26" s="31"/>
      <c r="K26" s="35"/>
    </row>
    <row r="27" spans="2:11" x14ac:dyDescent="0.25">
      <c r="C27" s="56" t="s">
        <v>5</v>
      </c>
      <c r="D27" s="52"/>
      <c r="E27" s="6"/>
      <c r="F27" s="19"/>
      <c r="G27" s="24"/>
      <c r="H27" s="24"/>
      <c r="I27" s="31"/>
      <c r="J27" s="31"/>
      <c r="K27" s="35"/>
    </row>
    <row r="28" spans="2:11" x14ac:dyDescent="0.25">
      <c r="C28" s="55"/>
      <c r="D28" s="52"/>
      <c r="E28" s="6"/>
      <c r="F28" s="19"/>
      <c r="G28" s="24"/>
      <c r="H28" s="24"/>
      <c r="I28" s="31"/>
      <c r="J28" s="31"/>
      <c r="K28" s="35"/>
    </row>
    <row r="29" spans="2:11" x14ac:dyDescent="0.25">
      <c r="C29" s="56" t="s">
        <v>6</v>
      </c>
      <c r="D29" s="52"/>
      <c r="E29" s="6"/>
      <c r="F29" s="19"/>
      <c r="G29" s="24" t="s">
        <v>2</v>
      </c>
      <c r="H29" s="24" t="s">
        <v>2</v>
      </c>
      <c r="I29" s="31"/>
      <c r="J29" s="31"/>
      <c r="K29" s="35"/>
    </row>
    <row r="30" spans="2:11" x14ac:dyDescent="0.25">
      <c r="C30" s="55"/>
      <c r="D30" s="52"/>
      <c r="E30" s="6"/>
      <c r="F30" s="19"/>
      <c r="G30" s="24"/>
      <c r="H30" s="24"/>
      <c r="I30" s="31"/>
      <c r="J30" s="31"/>
      <c r="K30" s="35"/>
    </row>
    <row r="31" spans="2:11" x14ac:dyDescent="0.25">
      <c r="C31" s="56" t="s">
        <v>7</v>
      </c>
      <c r="D31" s="52"/>
      <c r="E31" s="6"/>
      <c r="F31" s="19"/>
      <c r="G31" s="24" t="s">
        <v>2</v>
      </c>
      <c r="H31" s="24" t="s">
        <v>2</v>
      </c>
      <c r="I31" s="31"/>
      <c r="J31" s="31"/>
      <c r="K31" s="35"/>
    </row>
    <row r="32" spans="2:11" x14ac:dyDescent="0.25">
      <c r="C32" s="55"/>
      <c r="D32" s="52"/>
      <c r="E32" s="6"/>
      <c r="F32" s="19"/>
      <c r="G32" s="24"/>
      <c r="H32" s="24"/>
      <c r="I32" s="31"/>
      <c r="J32" s="31"/>
      <c r="K32" s="35"/>
    </row>
    <row r="33" spans="3:11" x14ac:dyDescent="0.25">
      <c r="C33" s="56" t="s">
        <v>8</v>
      </c>
      <c r="D33" s="52"/>
      <c r="E33" s="6"/>
      <c r="F33" s="19"/>
      <c r="G33" s="24" t="s">
        <v>2</v>
      </c>
      <c r="H33" s="24" t="s">
        <v>2</v>
      </c>
      <c r="I33" s="31"/>
      <c r="J33" s="31"/>
      <c r="K33" s="35"/>
    </row>
    <row r="34" spans="3:11" x14ac:dyDescent="0.25">
      <c r="C34" s="55"/>
      <c r="D34" s="52"/>
      <c r="E34" s="6"/>
      <c r="F34" s="19"/>
      <c r="G34" s="24"/>
      <c r="H34" s="24"/>
      <c r="I34" s="31"/>
      <c r="J34" s="31"/>
      <c r="K34" s="35"/>
    </row>
    <row r="35" spans="3:11" x14ac:dyDescent="0.25">
      <c r="C35" s="56" t="s">
        <v>9</v>
      </c>
      <c r="D35" s="52"/>
      <c r="E35" s="6"/>
      <c r="F35" s="19"/>
      <c r="G35" s="24" t="s">
        <v>2</v>
      </c>
      <c r="H35" s="24" t="s">
        <v>2</v>
      </c>
      <c r="I35" s="31"/>
      <c r="J35" s="31"/>
      <c r="K35" s="35"/>
    </row>
    <row r="36" spans="3:11" x14ac:dyDescent="0.25">
      <c r="C36" s="55"/>
      <c r="D36" s="52"/>
      <c r="E36" s="6"/>
      <c r="F36" s="19"/>
      <c r="G36" s="24"/>
      <c r="H36" s="24"/>
      <c r="I36" s="31"/>
      <c r="J36" s="31"/>
      <c r="K36" s="35"/>
    </row>
    <row r="37" spans="3:11" x14ac:dyDescent="0.25">
      <c r="C37" s="56" t="s">
        <v>10</v>
      </c>
      <c r="D37" s="52"/>
      <c r="E37" s="6"/>
      <c r="F37" s="19"/>
      <c r="G37" s="24" t="s">
        <v>2</v>
      </c>
      <c r="H37" s="24" t="s">
        <v>2</v>
      </c>
      <c r="I37" s="31"/>
      <c r="J37" s="31"/>
      <c r="K37" s="35"/>
    </row>
    <row r="38" spans="3:11" x14ac:dyDescent="0.25">
      <c r="C38" s="55"/>
      <c r="D38" s="52"/>
      <c r="E38" s="6"/>
      <c r="F38" s="19"/>
      <c r="G38" s="24"/>
      <c r="H38" s="24"/>
      <c r="I38" s="31"/>
      <c r="J38" s="31"/>
      <c r="K38" s="35"/>
    </row>
    <row r="39" spans="3:11" x14ac:dyDescent="0.25">
      <c r="C39" s="56" t="s">
        <v>11</v>
      </c>
      <c r="D39" s="52"/>
      <c r="E39" s="6"/>
      <c r="F39" s="19"/>
      <c r="G39" s="24" t="s">
        <v>2</v>
      </c>
      <c r="H39" s="24" t="s">
        <v>2</v>
      </c>
      <c r="I39" s="31"/>
      <c r="J39" s="31"/>
      <c r="K39" s="35"/>
    </row>
    <row r="40" spans="3:11" x14ac:dyDescent="0.25">
      <c r="C40" s="55"/>
      <c r="D40" s="52"/>
      <c r="E40" s="6"/>
      <c r="F40" s="19"/>
      <c r="G40" s="24"/>
      <c r="H40" s="24"/>
      <c r="I40" s="31"/>
      <c r="J40" s="31"/>
      <c r="K40" s="35"/>
    </row>
    <row r="41" spans="3:11" x14ac:dyDescent="0.25">
      <c r="C41" s="56" t="s">
        <v>13</v>
      </c>
      <c r="D41" s="52"/>
      <c r="E41" s="6"/>
      <c r="F41" s="19"/>
      <c r="G41" s="24"/>
      <c r="H41" s="24"/>
      <c r="I41" s="31"/>
      <c r="J41" s="31"/>
      <c r="K41" s="35"/>
    </row>
    <row r="42" spans="3:11" x14ac:dyDescent="0.25">
      <c r="C42" s="55"/>
      <c r="D42" s="52"/>
      <c r="E42" s="6"/>
      <c r="F42" s="19"/>
      <c r="G42" s="24"/>
      <c r="H42" s="24"/>
      <c r="I42" s="31"/>
      <c r="J42" s="31"/>
      <c r="K42" s="35"/>
    </row>
    <row r="43" spans="3:11" x14ac:dyDescent="0.25">
      <c r="C43" s="56" t="s">
        <v>14</v>
      </c>
      <c r="D43" s="52"/>
      <c r="E43" s="6"/>
      <c r="F43" s="19"/>
      <c r="G43" s="24" t="s">
        <v>2</v>
      </c>
      <c r="H43" s="24" t="s">
        <v>2</v>
      </c>
      <c r="I43" s="31"/>
      <c r="J43" s="31"/>
      <c r="K43" s="35"/>
    </row>
    <row r="44" spans="3:11" x14ac:dyDescent="0.25">
      <c r="C44" s="55"/>
      <c r="D44" s="52"/>
      <c r="E44" s="6"/>
      <c r="F44" s="19"/>
      <c r="G44" s="24"/>
      <c r="H44" s="24"/>
      <c r="I44" s="31"/>
      <c r="J44" s="31"/>
      <c r="K44" s="35"/>
    </row>
    <row r="45" spans="3:11" x14ac:dyDescent="0.25">
      <c r="C45" s="56" t="s">
        <v>15</v>
      </c>
      <c r="D45" s="52"/>
      <c r="E45" s="6"/>
      <c r="F45" s="19"/>
      <c r="G45" s="24" t="s">
        <v>2</v>
      </c>
      <c r="H45" s="24" t="s">
        <v>2</v>
      </c>
      <c r="I45" s="31"/>
      <c r="J45" s="31"/>
      <c r="K45" s="35"/>
    </row>
    <row r="46" spans="3:11" x14ac:dyDescent="0.25">
      <c r="C46" s="55"/>
      <c r="D46" s="52"/>
      <c r="E46" s="6"/>
      <c r="F46" s="19"/>
      <c r="G46" s="24"/>
      <c r="H46" s="24"/>
      <c r="I46" s="31"/>
      <c r="J46" s="31"/>
      <c r="K46" s="35"/>
    </row>
    <row r="47" spans="3:11" x14ac:dyDescent="0.25">
      <c r="C47" s="56" t="s">
        <v>16</v>
      </c>
      <c r="D47" s="52"/>
      <c r="E47" s="6"/>
      <c r="F47" s="19"/>
      <c r="G47" s="24" t="s">
        <v>2</v>
      </c>
      <c r="H47" s="24" t="s">
        <v>2</v>
      </c>
      <c r="I47" s="31"/>
      <c r="J47" s="31"/>
      <c r="K47" s="35"/>
    </row>
    <row r="48" spans="3:11" x14ac:dyDescent="0.25">
      <c r="C48" s="55"/>
      <c r="D48" s="52"/>
      <c r="E48" s="6"/>
      <c r="F48" s="19"/>
      <c r="G48" s="24"/>
      <c r="H48" s="24"/>
      <c r="I48" s="31"/>
      <c r="J48" s="31"/>
      <c r="K48" s="35"/>
    </row>
    <row r="49" spans="1:11" x14ac:dyDescent="0.25">
      <c r="C49" s="56" t="s">
        <v>17</v>
      </c>
      <c r="D49" s="52"/>
      <c r="E49" s="6"/>
      <c r="F49" s="19"/>
      <c r="G49" s="24" t="s">
        <v>2</v>
      </c>
      <c r="H49" s="24" t="s">
        <v>2</v>
      </c>
      <c r="I49" s="31"/>
      <c r="J49" s="31"/>
      <c r="K49" s="35"/>
    </row>
    <row r="50" spans="1:11" x14ac:dyDescent="0.25">
      <c r="C50" s="55"/>
      <c r="D50" s="52"/>
      <c r="E50" s="6"/>
      <c r="F50" s="19"/>
      <c r="G50" s="24"/>
      <c r="H50" s="24"/>
      <c r="I50" s="31"/>
      <c r="J50" s="31"/>
      <c r="K50" s="35"/>
    </row>
    <row r="51" spans="1:11" x14ac:dyDescent="0.25">
      <c r="C51" s="56" t="s">
        <v>18</v>
      </c>
      <c r="D51" s="52"/>
      <c r="E51" s="6"/>
      <c r="F51" s="19"/>
      <c r="G51" s="24" t="s">
        <v>2</v>
      </c>
      <c r="H51" s="24" t="s">
        <v>2</v>
      </c>
      <c r="I51" s="31"/>
      <c r="J51" s="31"/>
      <c r="K51" s="35"/>
    </row>
    <row r="52" spans="1:11" x14ac:dyDescent="0.25">
      <c r="C52" s="55"/>
      <c r="D52" s="52"/>
      <c r="E52" s="6"/>
      <c r="F52" s="19"/>
      <c r="G52" s="24"/>
      <c r="H52" s="24"/>
      <c r="I52" s="31"/>
      <c r="J52" s="31"/>
      <c r="K52" s="35"/>
    </row>
    <row r="53" spans="1:11" x14ac:dyDescent="0.25">
      <c r="A53" s="10"/>
      <c r="B53" s="28"/>
      <c r="C53" s="56" t="s">
        <v>19</v>
      </c>
      <c r="D53" s="52"/>
      <c r="E53" s="6"/>
      <c r="F53" s="19"/>
      <c r="G53" s="24"/>
      <c r="H53" s="24"/>
      <c r="I53" s="31"/>
      <c r="J53" s="31"/>
      <c r="K53" s="35"/>
    </row>
    <row r="54" spans="1:11" x14ac:dyDescent="0.25">
      <c r="A54" s="28"/>
      <c r="B54" s="28"/>
      <c r="C54" s="56" t="s">
        <v>20</v>
      </c>
      <c r="D54" s="52"/>
      <c r="E54" s="6"/>
      <c r="F54" s="19"/>
      <c r="G54" s="24" t="s">
        <v>2</v>
      </c>
      <c r="H54" s="24" t="s">
        <v>2</v>
      </c>
      <c r="I54" s="31"/>
      <c r="J54" s="31"/>
      <c r="K54" s="35"/>
    </row>
    <row r="55" spans="1:11" x14ac:dyDescent="0.25">
      <c r="A55" s="28"/>
      <c r="B55" s="28"/>
      <c r="C55" s="56"/>
      <c r="D55" s="52"/>
      <c r="E55" s="6"/>
      <c r="F55" s="19"/>
      <c r="G55" s="24"/>
      <c r="H55" s="24"/>
      <c r="I55" s="31"/>
      <c r="J55" s="31"/>
      <c r="K55" s="35"/>
    </row>
    <row r="56" spans="1:11" x14ac:dyDescent="0.25">
      <c r="A56" s="28"/>
      <c r="B56" s="28"/>
      <c r="C56" s="56" t="s">
        <v>21</v>
      </c>
      <c r="D56" s="52"/>
      <c r="E56" s="6"/>
      <c r="F56" s="19"/>
      <c r="G56" s="24" t="s">
        <v>2</v>
      </c>
      <c r="H56" s="24" t="s">
        <v>2</v>
      </c>
      <c r="I56" s="31"/>
      <c r="J56" s="31"/>
      <c r="K56" s="35"/>
    </row>
    <row r="57" spans="1:11" x14ac:dyDescent="0.25">
      <c r="A57" s="28"/>
      <c r="B57" s="28"/>
      <c r="C57" s="56"/>
      <c r="D57" s="52"/>
      <c r="E57" s="6"/>
      <c r="F57" s="19"/>
      <c r="G57" s="24"/>
      <c r="H57" s="24"/>
      <c r="I57" s="31"/>
      <c r="J57" s="31"/>
      <c r="K57" s="35"/>
    </row>
    <row r="58" spans="1:11" x14ac:dyDescent="0.25">
      <c r="A58" s="28"/>
      <c r="B58" s="28"/>
      <c r="C58" s="56" t="s">
        <v>22</v>
      </c>
      <c r="D58" s="52"/>
      <c r="E58" s="6"/>
      <c r="F58" s="19"/>
      <c r="G58" s="24" t="s">
        <v>2</v>
      </c>
      <c r="H58" s="24" t="s">
        <v>2</v>
      </c>
      <c r="I58" s="31"/>
      <c r="J58" s="31"/>
      <c r="K58" s="35"/>
    </row>
    <row r="59" spans="1:11" x14ac:dyDescent="0.25">
      <c r="A59" s="28"/>
      <c r="B59" s="28"/>
      <c r="C59" s="56"/>
      <c r="D59" s="52"/>
      <c r="E59" s="6"/>
      <c r="F59" s="19"/>
      <c r="G59" s="24"/>
      <c r="H59" s="24"/>
      <c r="I59" s="31"/>
      <c r="J59" s="31"/>
      <c r="K59" s="35"/>
    </row>
    <row r="60" spans="1:11" x14ac:dyDescent="0.25">
      <c r="A60" s="28"/>
      <c r="B60" s="28"/>
      <c r="C60" s="56" t="s">
        <v>23</v>
      </c>
      <c r="D60" s="52"/>
      <c r="E60" s="6"/>
      <c r="F60" s="19"/>
      <c r="G60" s="24" t="s">
        <v>2</v>
      </c>
      <c r="H60" s="24" t="s">
        <v>2</v>
      </c>
      <c r="I60" s="31"/>
      <c r="J60" s="31"/>
      <c r="K60" s="35"/>
    </row>
    <row r="61" spans="1:11" x14ac:dyDescent="0.25">
      <c r="A61" s="28"/>
      <c r="B61" s="28"/>
      <c r="C61" s="56"/>
      <c r="D61" s="52"/>
      <c r="E61" s="6"/>
      <c r="F61" s="19"/>
      <c r="G61" s="24"/>
      <c r="H61" s="24"/>
      <c r="I61" s="31"/>
      <c r="J61" s="31"/>
      <c r="K61" s="35"/>
    </row>
    <row r="62" spans="1:11" x14ac:dyDescent="0.25">
      <c r="C62" s="57" t="s">
        <v>24</v>
      </c>
      <c r="D62" s="52"/>
      <c r="E62" s="6"/>
      <c r="F62" s="19"/>
      <c r="G62" s="24"/>
      <c r="H62" s="24"/>
      <c r="I62" s="31"/>
      <c r="J62" s="31"/>
      <c r="K62" s="35"/>
    </row>
    <row r="63" spans="1:11" x14ac:dyDescent="0.25">
      <c r="B63" s="8" t="s">
        <v>203</v>
      </c>
      <c r="C63" s="58" t="s">
        <v>204</v>
      </c>
      <c r="D63" s="52"/>
      <c r="E63" s="6"/>
      <c r="F63" s="19"/>
      <c r="G63" s="24">
        <v>0.44</v>
      </c>
      <c r="H63" s="24">
        <v>0.01</v>
      </c>
      <c r="I63" s="31"/>
      <c r="J63" s="31"/>
      <c r="K63" s="35"/>
    </row>
    <row r="64" spans="1:11" x14ac:dyDescent="0.25">
      <c r="C64" s="56" t="s">
        <v>191</v>
      </c>
      <c r="D64" s="52"/>
      <c r="E64" s="6"/>
      <c r="F64" s="19"/>
      <c r="G64" s="25">
        <v>0.44</v>
      </c>
      <c r="H64" s="25">
        <v>0.01</v>
      </c>
      <c r="I64" s="31"/>
      <c r="J64" s="31"/>
      <c r="K64" s="35"/>
    </row>
    <row r="65" spans="1:54" x14ac:dyDescent="0.25">
      <c r="C65" s="55"/>
      <c r="D65" s="52"/>
      <c r="E65" s="6"/>
      <c r="F65" s="19"/>
      <c r="G65" s="24"/>
      <c r="H65" s="24"/>
      <c r="I65" s="31"/>
      <c r="J65" s="31"/>
      <c r="K65" s="35"/>
    </row>
    <row r="66" spans="1:54" x14ac:dyDescent="0.25">
      <c r="A66" s="10"/>
      <c r="B66" s="28"/>
      <c r="C66" s="56" t="s">
        <v>25</v>
      </c>
      <c r="D66" s="52"/>
      <c r="E66" s="6"/>
      <c r="F66" s="19"/>
      <c r="G66" s="24"/>
      <c r="H66" s="24"/>
      <c r="I66" s="31"/>
      <c r="J66" s="31"/>
      <c r="K66" s="35"/>
    </row>
    <row r="67" spans="1:54" s="2" customFormat="1" ht="13.5" x14ac:dyDescent="0.25">
      <c r="A67" s="28"/>
      <c r="B67" s="28"/>
      <c r="C67" s="55" t="s">
        <v>4578</v>
      </c>
      <c r="D67" s="52"/>
      <c r="E67" s="6"/>
      <c r="F67" s="19"/>
      <c r="G67" s="24" t="s">
        <v>2</v>
      </c>
      <c r="H67" s="24" t="s">
        <v>2</v>
      </c>
      <c r="I67" s="31"/>
      <c r="J67" s="31"/>
      <c r="K67" s="35"/>
      <c r="L67" s="3"/>
      <c r="AI67" s="3"/>
      <c r="AV67" s="3"/>
      <c r="AX67" s="3"/>
      <c r="BB67" s="3"/>
    </row>
    <row r="68" spans="1:54" x14ac:dyDescent="0.25">
      <c r="B68" s="8"/>
      <c r="C68" s="58" t="s">
        <v>205</v>
      </c>
      <c r="D68" s="52"/>
      <c r="E68" s="6"/>
      <c r="F68" s="19"/>
      <c r="G68" s="24">
        <v>0.46</v>
      </c>
      <c r="H68" s="24">
        <v>0.01</v>
      </c>
      <c r="I68" s="31"/>
      <c r="J68" s="31"/>
      <c r="K68" s="35"/>
    </row>
    <row r="69" spans="1:54" x14ac:dyDescent="0.25">
      <c r="C69" s="56" t="s">
        <v>191</v>
      </c>
      <c r="D69" s="52"/>
      <c r="E69" s="6"/>
      <c r="F69" s="19"/>
      <c r="G69" s="25">
        <v>0.46</v>
      </c>
      <c r="H69" s="25">
        <v>0.01</v>
      </c>
      <c r="I69" s="31"/>
      <c r="J69" s="31"/>
      <c r="K69" s="35"/>
    </row>
    <row r="70" spans="1:54" x14ac:dyDescent="0.25">
      <c r="C70" s="55"/>
      <c r="D70" s="52"/>
      <c r="E70" s="6"/>
      <c r="F70" s="19"/>
      <c r="G70" s="24"/>
      <c r="H70" s="24"/>
      <c r="I70" s="31"/>
      <c r="J70" s="31"/>
      <c r="K70" s="35"/>
    </row>
    <row r="71" spans="1:54" x14ac:dyDescent="0.25">
      <c r="C71" s="59" t="s">
        <v>206</v>
      </c>
      <c r="D71" s="53"/>
      <c r="E71" s="5"/>
      <c r="F71" s="20"/>
      <c r="G71" s="26">
        <v>7453.87</v>
      </c>
      <c r="H71" s="26">
        <v>100.00000000000001</v>
      </c>
      <c r="I71" s="32"/>
      <c r="J71" s="32"/>
      <c r="K71" s="36"/>
    </row>
    <row r="74" spans="1:54" x14ac:dyDescent="0.25">
      <c r="C74" s="1" t="s">
        <v>207</v>
      </c>
    </row>
    <row r="75" spans="1:54" x14ac:dyDescent="0.25">
      <c r="C75" s="37" t="s">
        <v>208</v>
      </c>
      <c r="D75" s="37"/>
      <c r="E75" s="37"/>
      <c r="F75" s="37"/>
      <c r="G75" s="37"/>
      <c r="H75" s="37"/>
      <c r="I75" s="37"/>
      <c r="J75" s="37"/>
      <c r="K75" s="37"/>
    </row>
    <row r="76" spans="1:54" x14ac:dyDescent="0.25">
      <c r="C76" s="2" t="s">
        <v>209</v>
      </c>
    </row>
    <row r="77" spans="1:54" x14ac:dyDescent="0.25">
      <c r="C77" s="2" t="s">
        <v>210</v>
      </c>
    </row>
    <row r="78" spans="1:54" ht="30" customHeight="1" x14ac:dyDescent="0.25">
      <c r="C78" s="164" t="s">
        <v>211</v>
      </c>
      <c r="D78" s="165"/>
      <c r="E78" s="165"/>
      <c r="F78" s="165"/>
      <c r="G78" s="165"/>
      <c r="H78" s="165"/>
      <c r="I78" s="165"/>
      <c r="J78" s="165"/>
      <c r="K78" s="165"/>
    </row>
    <row r="79" spans="1:54" x14ac:dyDescent="0.25">
      <c r="C79" s="2" t="s">
        <v>212</v>
      </c>
    </row>
    <row r="81" spans="1:256" x14ac:dyDescent="0.25">
      <c r="C81" s="2" t="s">
        <v>5016</v>
      </c>
      <c r="E81" s="2" t="s">
        <v>2</v>
      </c>
    </row>
    <row r="83" spans="1:256" x14ac:dyDescent="0.25">
      <c r="C83" s="2" t="s">
        <v>5017</v>
      </c>
      <c r="E83" s="2" t="s">
        <v>2</v>
      </c>
    </row>
    <row r="85" spans="1:256" x14ac:dyDescent="0.25">
      <c r="C85" s="2" t="s">
        <v>5064</v>
      </c>
    </row>
    <row r="87" spans="1:256" x14ac:dyDescent="0.25">
      <c r="C87" s="2" t="s">
        <v>5065</v>
      </c>
    </row>
    <row r="88" spans="1:256" s="86" customFormat="1" ht="35.25" customHeight="1" x14ac:dyDescent="0.25">
      <c r="A88" s="82"/>
      <c r="B88" s="82"/>
      <c r="C88" s="87" t="s">
        <v>5022</v>
      </c>
      <c r="D88" s="91" t="s">
        <v>5023</v>
      </c>
      <c r="E88" s="91" t="s">
        <v>5024</v>
      </c>
      <c r="F88" s="83"/>
      <c r="G88" s="84"/>
      <c r="H88" s="84"/>
      <c r="I88" s="84"/>
      <c r="J88" s="84"/>
      <c r="K88" s="85"/>
      <c r="L88" s="85"/>
      <c r="M88" s="82"/>
      <c r="N88" s="82"/>
      <c r="O88" s="82"/>
      <c r="P88" s="82"/>
      <c r="Q88" s="82"/>
      <c r="R88" s="82"/>
      <c r="S88" s="82"/>
      <c r="T88" s="82"/>
      <c r="U88" s="82"/>
      <c r="V88" s="82"/>
      <c r="W88" s="82"/>
      <c r="X88" s="82"/>
      <c r="Y88" s="82"/>
      <c r="Z88" s="82"/>
      <c r="AA88" s="82"/>
      <c r="AB88" s="82"/>
      <c r="AC88" s="82"/>
      <c r="AD88" s="82"/>
      <c r="AE88" s="82"/>
      <c r="AF88" s="82"/>
      <c r="AG88" s="82"/>
      <c r="AH88" s="82"/>
      <c r="AI88" s="85"/>
      <c r="AJ88" s="82"/>
      <c r="AK88" s="82"/>
      <c r="AL88" s="82"/>
      <c r="AM88" s="82"/>
      <c r="AN88" s="82"/>
      <c r="AO88" s="82"/>
      <c r="AP88" s="82"/>
      <c r="AQ88" s="82"/>
      <c r="AR88" s="82"/>
      <c r="AS88" s="82"/>
      <c r="AT88" s="82"/>
      <c r="AU88" s="82"/>
      <c r="AV88" s="85"/>
      <c r="AW88" s="82"/>
      <c r="AX88" s="85"/>
      <c r="AY88" s="82"/>
      <c r="AZ88" s="82"/>
      <c r="BA88" s="82"/>
      <c r="BB88" s="85"/>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82"/>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row>
    <row r="89" spans="1:256" s="86" customFormat="1" x14ac:dyDescent="0.25">
      <c r="A89" s="82"/>
      <c r="B89" s="82"/>
      <c r="C89" s="88" t="s">
        <v>5059</v>
      </c>
      <c r="D89" s="93">
        <v>321.98649999999998</v>
      </c>
      <c r="E89" s="93">
        <v>291.173</v>
      </c>
      <c r="F89" s="83"/>
      <c r="G89" s="84"/>
      <c r="H89" s="84"/>
      <c r="I89" s="84"/>
      <c r="J89" s="84"/>
      <c r="K89" s="85"/>
      <c r="L89" s="85"/>
      <c r="M89" s="82"/>
      <c r="N89" s="82"/>
      <c r="O89" s="82"/>
      <c r="P89" s="82"/>
      <c r="Q89" s="82"/>
      <c r="R89" s="82"/>
      <c r="S89" s="82"/>
      <c r="T89" s="82"/>
      <c r="U89" s="82"/>
      <c r="V89" s="82"/>
      <c r="W89" s="82"/>
      <c r="X89" s="82"/>
      <c r="Y89" s="82"/>
      <c r="Z89" s="82"/>
      <c r="AA89" s="82"/>
      <c r="AB89" s="82"/>
      <c r="AC89" s="82"/>
      <c r="AD89" s="82"/>
      <c r="AE89" s="82"/>
      <c r="AF89" s="82"/>
      <c r="AG89" s="82"/>
      <c r="AH89" s="82"/>
      <c r="AI89" s="85"/>
      <c r="AJ89" s="82"/>
      <c r="AK89" s="82"/>
      <c r="AL89" s="82"/>
      <c r="AM89" s="82"/>
      <c r="AN89" s="82"/>
      <c r="AO89" s="82"/>
      <c r="AP89" s="82"/>
      <c r="AQ89" s="82"/>
      <c r="AR89" s="82"/>
      <c r="AS89" s="82"/>
      <c r="AT89" s="82"/>
      <c r="AU89" s="82"/>
      <c r="AV89" s="85"/>
      <c r="AW89" s="82"/>
      <c r="AX89" s="85"/>
      <c r="AY89" s="82"/>
      <c r="AZ89" s="82"/>
      <c r="BA89" s="82"/>
      <c r="BB89" s="85"/>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row>
    <row r="91" spans="1:256" x14ac:dyDescent="0.25">
      <c r="C91" s="2" t="s">
        <v>5066</v>
      </c>
      <c r="E91" s="2" t="s">
        <v>2</v>
      </c>
    </row>
    <row r="93" spans="1:256" x14ac:dyDescent="0.25">
      <c r="C93" s="2" t="s">
        <v>5067</v>
      </c>
      <c r="E93" s="2" t="s">
        <v>2</v>
      </c>
    </row>
    <row r="95" spans="1:256" x14ac:dyDescent="0.25">
      <c r="C95" s="2" t="s">
        <v>5018</v>
      </c>
      <c r="E95" s="2" t="s">
        <v>2</v>
      </c>
    </row>
    <row r="97" spans="3:5" x14ac:dyDescent="0.25">
      <c r="C97" s="2" t="s">
        <v>5019</v>
      </c>
      <c r="E97" s="2" t="s">
        <v>2</v>
      </c>
    </row>
    <row r="99" spans="3:5" x14ac:dyDescent="0.25">
      <c r="C99" s="2" t="s">
        <v>5020</v>
      </c>
      <c r="E99" s="99">
        <v>0.7139503280450763</v>
      </c>
    </row>
    <row r="101" spans="3:5" x14ac:dyDescent="0.25">
      <c r="C101" s="2" t="s">
        <v>5021</v>
      </c>
      <c r="E101" s="100" t="s">
        <v>5182</v>
      </c>
    </row>
    <row r="103" spans="3:5" x14ac:dyDescent="0.25">
      <c r="C103" s="2" t="s">
        <v>5068</v>
      </c>
      <c r="E103" s="2" t="s">
        <v>2</v>
      </c>
    </row>
    <row r="105" spans="3:5" x14ac:dyDescent="0.25">
      <c r="C105" s="2" t="s">
        <v>5183</v>
      </c>
    </row>
    <row r="107" spans="3:5" x14ac:dyDescent="0.25">
      <c r="C107" s="1" t="s">
        <v>5250</v>
      </c>
      <c r="E107" s="162" t="s">
        <v>5251</v>
      </c>
    </row>
    <row r="108" spans="3:5" x14ac:dyDescent="0.25">
      <c r="E108" s="2" t="s">
        <v>5296</v>
      </c>
    </row>
  </sheetData>
  <mergeCells count="1">
    <mergeCell ref="C78:K78"/>
  </mergeCells>
  <hyperlinks>
    <hyperlink ref="J2" location="'Index'!A1" display="'Index'!A1" xr:uid="{BA1437FC-DA11-4E21-AB2F-70240A44D00F}"/>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F8A57-5374-4494-B4A1-C95C855F95FB}">
  <sheetPr codeName="Sheet1"/>
  <dimension ref="A1:IV306"/>
  <sheetViews>
    <sheetView showGridLines="0" zoomScale="90" zoomScaleNormal="90" workbookViewId="0">
      <pane ySplit="6" topLeftCell="A27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588</v>
      </c>
      <c r="J2" s="38" t="s">
        <v>4568</v>
      </c>
    </row>
    <row r="3" spans="1:54" ht="16.5" x14ac:dyDescent="0.3">
      <c r="C3" s="1" t="s">
        <v>28</v>
      </c>
      <c r="D3" s="21" t="s">
        <v>589</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41</v>
      </c>
      <c r="C11" s="58" t="s">
        <v>42</v>
      </c>
      <c r="D11" s="52" t="s">
        <v>43</v>
      </c>
      <c r="E11" s="6" t="s">
        <v>44</v>
      </c>
      <c r="F11" s="19">
        <v>27000000</v>
      </c>
      <c r="G11" s="24">
        <v>371304</v>
      </c>
      <c r="H11" s="24">
        <v>4.34</v>
      </c>
      <c r="I11" s="31"/>
      <c r="J11" s="31"/>
      <c r="K11" s="35"/>
    </row>
    <row r="12" spans="1:54" x14ac:dyDescent="0.25">
      <c r="B12" s="8" t="s">
        <v>67</v>
      </c>
      <c r="C12" s="58" t="s">
        <v>68</v>
      </c>
      <c r="D12" s="52" t="s">
        <v>69</v>
      </c>
      <c r="E12" s="6" t="s">
        <v>44</v>
      </c>
      <c r="F12" s="19">
        <v>33000000</v>
      </c>
      <c r="G12" s="24">
        <v>338877</v>
      </c>
      <c r="H12" s="24">
        <v>3.96</v>
      </c>
      <c r="I12" s="31"/>
      <c r="J12" s="31"/>
      <c r="K12" s="35"/>
    </row>
    <row r="13" spans="1:54" x14ac:dyDescent="0.25">
      <c r="B13" s="8" t="s">
        <v>519</v>
      </c>
      <c r="C13" s="58" t="s">
        <v>520</v>
      </c>
      <c r="D13" s="52" t="s">
        <v>521</v>
      </c>
      <c r="E13" s="6" t="s">
        <v>95</v>
      </c>
      <c r="F13" s="19">
        <v>1790000</v>
      </c>
      <c r="G13" s="24">
        <v>334658.40000000002</v>
      </c>
      <c r="H13" s="24">
        <v>3.91</v>
      </c>
      <c r="I13" s="31"/>
      <c r="J13" s="31"/>
      <c r="K13" s="35"/>
    </row>
    <row r="14" spans="1:54" x14ac:dyDescent="0.25">
      <c r="B14" s="8" t="s">
        <v>302</v>
      </c>
      <c r="C14" s="58" t="s">
        <v>303</v>
      </c>
      <c r="D14" s="52" t="s">
        <v>304</v>
      </c>
      <c r="E14" s="6" t="s">
        <v>259</v>
      </c>
      <c r="F14" s="19">
        <v>20174466</v>
      </c>
      <c r="G14" s="24">
        <v>300881.99</v>
      </c>
      <c r="H14" s="24">
        <v>3.51</v>
      </c>
      <c r="I14" s="31"/>
      <c r="J14" s="31"/>
      <c r="K14" s="35"/>
    </row>
    <row r="15" spans="1:54" x14ac:dyDescent="0.25">
      <c r="B15" s="8" t="s">
        <v>590</v>
      </c>
      <c r="C15" s="58" t="s">
        <v>591</v>
      </c>
      <c r="D15" s="52" t="s">
        <v>592</v>
      </c>
      <c r="E15" s="6" t="s">
        <v>259</v>
      </c>
      <c r="F15" s="19">
        <v>130000000</v>
      </c>
      <c r="G15" s="24">
        <v>290901</v>
      </c>
      <c r="H15" s="24">
        <v>3.4</v>
      </c>
      <c r="I15" s="31"/>
      <c r="J15" s="31"/>
      <c r="K15" s="35"/>
    </row>
    <row r="16" spans="1:54" x14ac:dyDescent="0.25">
      <c r="B16" s="8" t="s">
        <v>70</v>
      </c>
      <c r="C16" s="58" t="s">
        <v>71</v>
      </c>
      <c r="D16" s="52" t="s">
        <v>72</v>
      </c>
      <c r="E16" s="6" t="s">
        <v>44</v>
      </c>
      <c r="F16" s="19">
        <v>70000000</v>
      </c>
      <c r="G16" s="24">
        <v>274575</v>
      </c>
      <c r="H16" s="24">
        <v>3.21</v>
      </c>
      <c r="I16" s="31"/>
      <c r="J16" s="31"/>
      <c r="K16" s="35"/>
    </row>
    <row r="17" spans="2:11" x14ac:dyDescent="0.25">
      <c r="B17" s="8" t="s">
        <v>418</v>
      </c>
      <c r="C17" s="58" t="s">
        <v>419</v>
      </c>
      <c r="D17" s="52" t="s">
        <v>420</v>
      </c>
      <c r="E17" s="6" t="s">
        <v>273</v>
      </c>
      <c r="F17" s="19">
        <v>13000000</v>
      </c>
      <c r="G17" s="24">
        <v>240760</v>
      </c>
      <c r="H17" s="24">
        <v>2.81</v>
      </c>
      <c r="I17" s="31"/>
      <c r="J17" s="31"/>
      <c r="K17" s="35"/>
    </row>
    <row r="18" spans="2:11" x14ac:dyDescent="0.25">
      <c r="B18" s="8" t="s">
        <v>59</v>
      </c>
      <c r="C18" s="58" t="s">
        <v>60</v>
      </c>
      <c r="D18" s="52" t="s">
        <v>61</v>
      </c>
      <c r="E18" s="6" t="s">
        <v>62</v>
      </c>
      <c r="F18" s="19">
        <v>23000000</v>
      </c>
      <c r="G18" s="24">
        <v>231092.5</v>
      </c>
      <c r="H18" s="24">
        <v>2.7</v>
      </c>
      <c r="I18" s="31"/>
      <c r="J18" s="31"/>
      <c r="K18" s="35"/>
    </row>
    <row r="19" spans="2:11" x14ac:dyDescent="0.25">
      <c r="B19" s="8" t="s">
        <v>593</v>
      </c>
      <c r="C19" s="58" t="s">
        <v>594</v>
      </c>
      <c r="D19" s="52" t="s">
        <v>595</v>
      </c>
      <c r="E19" s="6" t="s">
        <v>131</v>
      </c>
      <c r="F19" s="19">
        <v>170000</v>
      </c>
      <c r="G19" s="24">
        <v>217294</v>
      </c>
      <c r="H19" s="24">
        <v>2.54</v>
      </c>
      <c r="I19" s="31"/>
      <c r="J19" s="31"/>
      <c r="K19" s="35"/>
    </row>
    <row r="20" spans="2:11" x14ac:dyDescent="0.25">
      <c r="B20" s="8" t="s">
        <v>45</v>
      </c>
      <c r="C20" s="58" t="s">
        <v>46</v>
      </c>
      <c r="D20" s="52" t="s">
        <v>47</v>
      </c>
      <c r="E20" s="6" t="s">
        <v>44</v>
      </c>
      <c r="F20" s="19">
        <v>27000000</v>
      </c>
      <c r="G20" s="24">
        <v>215446.5</v>
      </c>
      <c r="H20" s="24">
        <v>2.52</v>
      </c>
      <c r="I20" s="31"/>
      <c r="J20" s="31"/>
      <c r="K20" s="35"/>
    </row>
    <row r="21" spans="2:11" x14ac:dyDescent="0.25">
      <c r="B21" s="8" t="s">
        <v>596</v>
      </c>
      <c r="C21" s="58" t="s">
        <v>597</v>
      </c>
      <c r="D21" s="52" t="s">
        <v>598</v>
      </c>
      <c r="E21" s="6" t="s">
        <v>214</v>
      </c>
      <c r="F21" s="19">
        <v>4000000</v>
      </c>
      <c r="G21" s="24">
        <v>214736</v>
      </c>
      <c r="H21" s="24">
        <v>2.5099999999999998</v>
      </c>
      <c r="I21" s="31"/>
      <c r="J21" s="31"/>
      <c r="K21" s="35"/>
    </row>
    <row r="22" spans="2:11" x14ac:dyDescent="0.25">
      <c r="B22" s="8" t="s">
        <v>51</v>
      </c>
      <c r="C22" s="58" t="s">
        <v>52</v>
      </c>
      <c r="D22" s="52" t="s">
        <v>53</v>
      </c>
      <c r="E22" s="6" t="s">
        <v>54</v>
      </c>
      <c r="F22" s="19">
        <v>5153000</v>
      </c>
      <c r="G22" s="24">
        <v>213509.4</v>
      </c>
      <c r="H22" s="24">
        <v>2.4900000000000002</v>
      </c>
      <c r="I22" s="31"/>
      <c r="J22" s="31"/>
      <c r="K22" s="35"/>
    </row>
    <row r="23" spans="2:11" x14ac:dyDescent="0.25">
      <c r="B23" s="8" t="s">
        <v>446</v>
      </c>
      <c r="C23" s="58" t="s">
        <v>447</v>
      </c>
      <c r="D23" s="52" t="s">
        <v>448</v>
      </c>
      <c r="E23" s="6" t="s">
        <v>62</v>
      </c>
      <c r="F23" s="19">
        <v>7000000</v>
      </c>
      <c r="G23" s="24">
        <v>209811</v>
      </c>
      <c r="H23" s="24">
        <v>2.4500000000000002</v>
      </c>
      <c r="I23" s="31"/>
      <c r="J23" s="31"/>
      <c r="K23" s="35"/>
    </row>
    <row r="24" spans="2:11" x14ac:dyDescent="0.25">
      <c r="B24" s="8" t="s">
        <v>88</v>
      </c>
      <c r="C24" s="58" t="s">
        <v>89</v>
      </c>
      <c r="D24" s="52" t="s">
        <v>90</v>
      </c>
      <c r="E24" s="6" t="s">
        <v>91</v>
      </c>
      <c r="F24" s="19">
        <v>15000000</v>
      </c>
      <c r="G24" s="24">
        <v>194085</v>
      </c>
      <c r="H24" s="24">
        <v>2.27</v>
      </c>
      <c r="I24" s="31"/>
      <c r="J24" s="31"/>
      <c r="K24" s="35"/>
    </row>
    <row r="25" spans="2:11" x14ac:dyDescent="0.25">
      <c r="B25" s="8" t="s">
        <v>221</v>
      </c>
      <c r="C25" s="58" t="s">
        <v>222</v>
      </c>
      <c r="D25" s="52" t="s">
        <v>223</v>
      </c>
      <c r="E25" s="6" t="s">
        <v>224</v>
      </c>
      <c r="F25" s="19">
        <v>5900000</v>
      </c>
      <c r="G25" s="24">
        <v>179124</v>
      </c>
      <c r="H25" s="24">
        <v>2.09</v>
      </c>
      <c r="I25" s="31"/>
      <c r="J25" s="31"/>
      <c r="K25" s="35"/>
    </row>
    <row r="26" spans="2:11" x14ac:dyDescent="0.25">
      <c r="B26" s="8" t="s">
        <v>117</v>
      </c>
      <c r="C26" s="58" t="s">
        <v>118</v>
      </c>
      <c r="D26" s="52" t="s">
        <v>119</v>
      </c>
      <c r="E26" s="6" t="s">
        <v>120</v>
      </c>
      <c r="F26" s="19">
        <v>2300000</v>
      </c>
      <c r="G26" s="24">
        <v>151317</v>
      </c>
      <c r="H26" s="24">
        <v>1.77</v>
      </c>
      <c r="I26" s="31"/>
      <c r="J26" s="31"/>
      <c r="K26" s="35"/>
    </row>
    <row r="27" spans="2:11" x14ac:dyDescent="0.25">
      <c r="B27" s="8" t="s">
        <v>235</v>
      </c>
      <c r="C27" s="58" t="s">
        <v>236</v>
      </c>
      <c r="D27" s="52" t="s">
        <v>237</v>
      </c>
      <c r="E27" s="6" t="s">
        <v>84</v>
      </c>
      <c r="F27" s="19">
        <v>590000</v>
      </c>
      <c r="G27" s="24">
        <v>148975</v>
      </c>
      <c r="H27" s="24">
        <v>1.74</v>
      </c>
      <c r="I27" s="31"/>
      <c r="J27" s="31"/>
      <c r="K27" s="35"/>
    </row>
    <row r="28" spans="2:11" x14ac:dyDescent="0.25">
      <c r="B28" s="8" t="s">
        <v>274</v>
      </c>
      <c r="C28" s="58" t="s">
        <v>275</v>
      </c>
      <c r="D28" s="52" t="s">
        <v>276</v>
      </c>
      <c r="E28" s="6" t="s">
        <v>106</v>
      </c>
      <c r="F28" s="19">
        <v>2900000</v>
      </c>
      <c r="G28" s="24">
        <v>147360.6</v>
      </c>
      <c r="H28" s="24">
        <v>1.72</v>
      </c>
      <c r="I28" s="31"/>
      <c r="J28" s="31"/>
      <c r="K28" s="35"/>
    </row>
    <row r="29" spans="2:11" x14ac:dyDescent="0.25">
      <c r="B29" s="8" t="s">
        <v>289</v>
      </c>
      <c r="C29" s="58" t="s">
        <v>290</v>
      </c>
      <c r="D29" s="52" t="s">
        <v>291</v>
      </c>
      <c r="E29" s="6" t="s">
        <v>259</v>
      </c>
      <c r="F29" s="19">
        <v>25000000</v>
      </c>
      <c r="G29" s="24">
        <v>145787.5</v>
      </c>
      <c r="H29" s="24">
        <v>1.7</v>
      </c>
      <c r="I29" s="31"/>
      <c r="J29" s="31"/>
      <c r="K29" s="35"/>
    </row>
    <row r="30" spans="2:11" x14ac:dyDescent="0.25">
      <c r="B30" s="8" t="s">
        <v>73</v>
      </c>
      <c r="C30" s="58" t="s">
        <v>74</v>
      </c>
      <c r="D30" s="52" t="s">
        <v>75</v>
      </c>
      <c r="E30" s="6" t="s">
        <v>76</v>
      </c>
      <c r="F30" s="19">
        <v>5500000</v>
      </c>
      <c r="G30" s="24">
        <v>144963.5</v>
      </c>
      <c r="H30" s="24">
        <v>1.69</v>
      </c>
      <c r="I30" s="31"/>
      <c r="J30" s="31"/>
      <c r="K30" s="35"/>
    </row>
    <row r="31" spans="2:11" x14ac:dyDescent="0.25">
      <c r="B31" s="8" t="s">
        <v>572</v>
      </c>
      <c r="C31" s="58" t="s">
        <v>573</v>
      </c>
      <c r="D31" s="52" t="s">
        <v>574</v>
      </c>
      <c r="E31" s="6" t="s">
        <v>66</v>
      </c>
      <c r="F31" s="19">
        <v>9875000</v>
      </c>
      <c r="G31" s="24">
        <v>144737.88</v>
      </c>
      <c r="H31" s="24">
        <v>1.69</v>
      </c>
      <c r="I31" s="31"/>
      <c r="J31" s="31"/>
      <c r="K31" s="35"/>
    </row>
    <row r="32" spans="2:11" x14ac:dyDescent="0.25">
      <c r="B32" s="8" t="s">
        <v>599</v>
      </c>
      <c r="C32" s="58" t="s">
        <v>600</v>
      </c>
      <c r="D32" s="52" t="s">
        <v>601</v>
      </c>
      <c r="E32" s="6" t="s">
        <v>139</v>
      </c>
      <c r="F32" s="19">
        <v>3300000</v>
      </c>
      <c r="G32" s="24">
        <v>144563.1</v>
      </c>
      <c r="H32" s="24">
        <v>1.69</v>
      </c>
      <c r="I32" s="31"/>
      <c r="J32" s="31"/>
      <c r="K32" s="35"/>
    </row>
    <row r="33" spans="2:11" x14ac:dyDescent="0.25">
      <c r="B33" s="8" t="s">
        <v>415</v>
      </c>
      <c r="C33" s="58" t="s">
        <v>416</v>
      </c>
      <c r="D33" s="52" t="s">
        <v>417</v>
      </c>
      <c r="E33" s="6" t="s">
        <v>66</v>
      </c>
      <c r="F33" s="19">
        <v>7000000</v>
      </c>
      <c r="G33" s="24">
        <v>142205</v>
      </c>
      <c r="H33" s="24">
        <v>1.66</v>
      </c>
      <c r="I33" s="31"/>
      <c r="J33" s="31"/>
      <c r="K33" s="35"/>
    </row>
    <row r="34" spans="2:11" x14ac:dyDescent="0.25">
      <c r="B34" s="8" t="s">
        <v>124</v>
      </c>
      <c r="C34" s="58" t="s">
        <v>125</v>
      </c>
      <c r="D34" s="52" t="s">
        <v>126</v>
      </c>
      <c r="E34" s="6" t="s">
        <v>127</v>
      </c>
      <c r="F34" s="19">
        <v>317411</v>
      </c>
      <c r="G34" s="24">
        <v>131312.93</v>
      </c>
      <c r="H34" s="24">
        <v>1.53</v>
      </c>
      <c r="I34" s="31"/>
      <c r="J34" s="31"/>
      <c r="K34" s="35"/>
    </row>
    <row r="35" spans="2:11" x14ac:dyDescent="0.25">
      <c r="B35" s="8" t="s">
        <v>63</v>
      </c>
      <c r="C35" s="58" t="s">
        <v>64</v>
      </c>
      <c r="D35" s="52" t="s">
        <v>65</v>
      </c>
      <c r="E35" s="6" t="s">
        <v>66</v>
      </c>
      <c r="F35" s="19">
        <v>13000000</v>
      </c>
      <c r="G35" s="24">
        <v>130052</v>
      </c>
      <c r="H35" s="24">
        <v>1.52</v>
      </c>
      <c r="I35" s="31"/>
      <c r="J35" s="31"/>
      <c r="K35" s="35"/>
    </row>
    <row r="36" spans="2:11" x14ac:dyDescent="0.25">
      <c r="B36" s="8" t="s">
        <v>602</v>
      </c>
      <c r="C36" s="58" t="s">
        <v>603</v>
      </c>
      <c r="D36" s="52" t="s">
        <v>604</v>
      </c>
      <c r="E36" s="6" t="s">
        <v>605</v>
      </c>
      <c r="F36" s="19">
        <v>29025584</v>
      </c>
      <c r="G36" s="24">
        <v>127436.83</v>
      </c>
      <c r="H36" s="24">
        <v>1.49</v>
      </c>
      <c r="I36" s="31"/>
      <c r="J36" s="31"/>
      <c r="K36" s="35"/>
    </row>
    <row r="37" spans="2:11" x14ac:dyDescent="0.25">
      <c r="B37" s="8" t="s">
        <v>606</v>
      </c>
      <c r="C37" s="58" t="s">
        <v>607</v>
      </c>
      <c r="D37" s="52" t="s">
        <v>608</v>
      </c>
      <c r="E37" s="6" t="s">
        <v>139</v>
      </c>
      <c r="F37" s="19">
        <v>23000000</v>
      </c>
      <c r="G37" s="24">
        <v>118438.5</v>
      </c>
      <c r="H37" s="24">
        <v>1.38</v>
      </c>
      <c r="I37" s="31"/>
      <c r="J37" s="31"/>
      <c r="K37" s="35"/>
    </row>
    <row r="38" spans="2:11" x14ac:dyDescent="0.25">
      <c r="B38" s="8" t="s">
        <v>609</v>
      </c>
      <c r="C38" s="58" t="s">
        <v>610</v>
      </c>
      <c r="D38" s="52" t="s">
        <v>611</v>
      </c>
      <c r="E38" s="6" t="s">
        <v>139</v>
      </c>
      <c r="F38" s="19">
        <v>70000000</v>
      </c>
      <c r="G38" s="24">
        <v>82565</v>
      </c>
      <c r="H38" s="24">
        <v>0.96</v>
      </c>
      <c r="I38" s="31"/>
      <c r="J38" s="31"/>
      <c r="K38" s="35"/>
    </row>
    <row r="39" spans="2:11" x14ac:dyDescent="0.25">
      <c r="B39" s="8" t="s">
        <v>612</v>
      </c>
      <c r="C39" s="58" t="s">
        <v>613</v>
      </c>
      <c r="D39" s="52" t="s">
        <v>614</v>
      </c>
      <c r="E39" s="6" t="s">
        <v>135</v>
      </c>
      <c r="F39" s="19">
        <v>13000000</v>
      </c>
      <c r="G39" s="24">
        <v>80606.5</v>
      </c>
      <c r="H39" s="24">
        <v>0.94</v>
      </c>
      <c r="I39" s="31"/>
      <c r="J39" s="31"/>
      <c r="K39" s="35"/>
    </row>
    <row r="40" spans="2:11" x14ac:dyDescent="0.25">
      <c r="B40" s="8" t="s">
        <v>132</v>
      </c>
      <c r="C40" s="58" t="s">
        <v>133</v>
      </c>
      <c r="D40" s="52" t="s">
        <v>134</v>
      </c>
      <c r="E40" s="6" t="s">
        <v>135</v>
      </c>
      <c r="F40" s="19">
        <v>4491899</v>
      </c>
      <c r="G40" s="24">
        <v>79470.679999999993</v>
      </c>
      <c r="H40" s="24">
        <v>0.93</v>
      </c>
      <c r="I40" s="31"/>
      <c r="J40" s="31"/>
      <c r="K40" s="35"/>
    </row>
    <row r="41" spans="2:11" x14ac:dyDescent="0.25">
      <c r="B41" s="8" t="s">
        <v>615</v>
      </c>
      <c r="C41" s="58" t="s">
        <v>616</v>
      </c>
      <c r="D41" s="52" t="s">
        <v>617</v>
      </c>
      <c r="E41" s="6" t="s">
        <v>342</v>
      </c>
      <c r="F41" s="19">
        <v>7000000</v>
      </c>
      <c r="G41" s="24">
        <v>79047.5</v>
      </c>
      <c r="H41" s="24">
        <v>0.92</v>
      </c>
      <c r="I41" s="31"/>
      <c r="J41" s="31"/>
      <c r="K41" s="35"/>
    </row>
    <row r="42" spans="2:11" x14ac:dyDescent="0.25">
      <c r="B42" s="8" t="s">
        <v>253</v>
      </c>
      <c r="C42" s="58" t="s">
        <v>254</v>
      </c>
      <c r="D42" s="52" t="s">
        <v>255</v>
      </c>
      <c r="E42" s="6" t="s">
        <v>80</v>
      </c>
      <c r="F42" s="19">
        <v>7000000</v>
      </c>
      <c r="G42" s="24">
        <v>74207</v>
      </c>
      <c r="H42" s="24">
        <v>0.87</v>
      </c>
      <c r="I42" s="31"/>
      <c r="J42" s="31"/>
      <c r="K42" s="35"/>
    </row>
    <row r="43" spans="2:11" x14ac:dyDescent="0.25">
      <c r="B43" s="8" t="s">
        <v>618</v>
      </c>
      <c r="C43" s="58" t="s">
        <v>619</v>
      </c>
      <c r="D43" s="52" t="s">
        <v>620</v>
      </c>
      <c r="E43" s="6" t="s">
        <v>106</v>
      </c>
      <c r="F43" s="19">
        <v>5300000</v>
      </c>
      <c r="G43" s="24">
        <v>70786.8</v>
      </c>
      <c r="H43" s="24">
        <v>0.83</v>
      </c>
      <c r="I43" s="31"/>
      <c r="J43" s="31"/>
      <c r="K43" s="35"/>
    </row>
    <row r="44" spans="2:11" x14ac:dyDescent="0.25">
      <c r="B44" s="8" t="s">
        <v>621</v>
      </c>
      <c r="C44" s="58" t="s">
        <v>622</v>
      </c>
      <c r="D44" s="52" t="s">
        <v>623</v>
      </c>
      <c r="E44" s="6" t="s">
        <v>139</v>
      </c>
      <c r="F44" s="19">
        <v>35403347</v>
      </c>
      <c r="G44" s="24">
        <v>68116.039999999994</v>
      </c>
      <c r="H44" s="24">
        <v>0.8</v>
      </c>
      <c r="I44" s="31"/>
      <c r="J44" s="31"/>
      <c r="K44" s="35"/>
    </row>
    <row r="45" spans="2:11" x14ac:dyDescent="0.25">
      <c r="B45" s="8" t="s">
        <v>624</v>
      </c>
      <c r="C45" s="58" t="s">
        <v>625</v>
      </c>
      <c r="D45" s="52" t="s">
        <v>626</v>
      </c>
      <c r="E45" s="6" t="s">
        <v>301</v>
      </c>
      <c r="F45" s="19">
        <v>23000000</v>
      </c>
      <c r="G45" s="24">
        <v>65998.5</v>
      </c>
      <c r="H45" s="24">
        <v>0.77</v>
      </c>
      <c r="I45" s="31"/>
      <c r="J45" s="31"/>
      <c r="K45" s="35"/>
    </row>
    <row r="46" spans="2:11" x14ac:dyDescent="0.25">
      <c r="B46" s="8" t="s">
        <v>437</v>
      </c>
      <c r="C46" s="58" t="s">
        <v>438</v>
      </c>
      <c r="D46" s="52" t="s">
        <v>439</v>
      </c>
      <c r="E46" s="6" t="s">
        <v>215</v>
      </c>
      <c r="F46" s="19">
        <v>6211348</v>
      </c>
      <c r="G46" s="24">
        <v>59417.75</v>
      </c>
      <c r="H46" s="24">
        <v>0.69</v>
      </c>
      <c r="I46" s="31"/>
      <c r="J46" s="31"/>
      <c r="K46" s="35"/>
    </row>
    <row r="47" spans="2:11" x14ac:dyDescent="0.25">
      <c r="B47" s="8" t="s">
        <v>277</v>
      </c>
      <c r="C47" s="58" t="s">
        <v>278</v>
      </c>
      <c r="D47" s="52" t="s">
        <v>279</v>
      </c>
      <c r="E47" s="6" t="s">
        <v>139</v>
      </c>
      <c r="F47" s="19">
        <v>23000000</v>
      </c>
      <c r="G47" s="24">
        <v>55050.5</v>
      </c>
      <c r="H47" s="24">
        <v>0.64</v>
      </c>
      <c r="I47" s="31"/>
      <c r="J47" s="31"/>
      <c r="K47" s="35"/>
    </row>
    <row r="48" spans="2:11" x14ac:dyDescent="0.25">
      <c r="B48" s="8" t="s">
        <v>263</v>
      </c>
      <c r="C48" s="58" t="s">
        <v>264</v>
      </c>
      <c r="D48" s="52" t="s">
        <v>265</v>
      </c>
      <c r="E48" s="6" t="s">
        <v>266</v>
      </c>
      <c r="F48" s="19">
        <v>3296802</v>
      </c>
      <c r="G48" s="24">
        <v>44078.239999999998</v>
      </c>
      <c r="H48" s="24">
        <v>0.51</v>
      </c>
      <c r="I48" s="31"/>
      <c r="J48" s="31"/>
      <c r="K48" s="35"/>
    </row>
    <row r="49" spans="2:11" x14ac:dyDescent="0.25">
      <c r="B49" s="8" t="s">
        <v>627</v>
      </c>
      <c r="C49" s="58" t="s">
        <v>628</v>
      </c>
      <c r="D49" s="52" t="s">
        <v>629</v>
      </c>
      <c r="E49" s="6" t="s">
        <v>184</v>
      </c>
      <c r="F49" s="19">
        <v>430000</v>
      </c>
      <c r="G49" s="24">
        <v>39061.199999999997</v>
      </c>
      <c r="H49" s="24">
        <v>0.46</v>
      </c>
      <c r="I49" s="31"/>
      <c r="J49" s="31"/>
      <c r="K49" s="35"/>
    </row>
    <row r="50" spans="2:11" x14ac:dyDescent="0.25">
      <c r="B50" s="8" t="s">
        <v>630</v>
      </c>
      <c r="C50" s="58" t="s">
        <v>631</v>
      </c>
      <c r="D50" s="52" t="s">
        <v>632</v>
      </c>
      <c r="E50" s="6" t="s">
        <v>116</v>
      </c>
      <c r="F50" s="19">
        <v>7700000</v>
      </c>
      <c r="G50" s="24">
        <v>37645.300000000003</v>
      </c>
      <c r="H50" s="24">
        <v>0.44</v>
      </c>
      <c r="I50" s="31"/>
      <c r="J50" s="31"/>
      <c r="K50" s="35"/>
    </row>
    <row r="51" spans="2:11" x14ac:dyDescent="0.25">
      <c r="B51" s="8" t="s">
        <v>633</v>
      </c>
      <c r="C51" s="58" t="s">
        <v>634</v>
      </c>
      <c r="D51" s="52" t="s">
        <v>635</v>
      </c>
      <c r="E51" s="6" t="s">
        <v>139</v>
      </c>
      <c r="F51" s="19">
        <v>5000000</v>
      </c>
      <c r="G51" s="24">
        <v>20415</v>
      </c>
      <c r="H51" s="24">
        <v>0.24</v>
      </c>
      <c r="I51" s="31"/>
      <c r="J51" s="31"/>
      <c r="K51" s="35"/>
    </row>
    <row r="52" spans="2:11" x14ac:dyDescent="0.25">
      <c r="B52" s="8" t="s">
        <v>636</v>
      </c>
      <c r="C52" s="58" t="s">
        <v>637</v>
      </c>
      <c r="D52" s="52" t="s">
        <v>638</v>
      </c>
      <c r="E52" s="6" t="s">
        <v>266</v>
      </c>
      <c r="F52" s="19">
        <v>3331748</v>
      </c>
      <c r="G52" s="24">
        <v>16910.29</v>
      </c>
      <c r="H52" s="24">
        <v>0.2</v>
      </c>
      <c r="I52" s="31"/>
      <c r="J52" s="31"/>
      <c r="K52" s="35"/>
    </row>
    <row r="53" spans="2:11" x14ac:dyDescent="0.25">
      <c r="B53" s="8" t="s">
        <v>639</v>
      </c>
      <c r="C53" s="58" t="s">
        <v>640</v>
      </c>
      <c r="D53" s="52" t="s">
        <v>641</v>
      </c>
      <c r="E53" s="6" t="s">
        <v>139</v>
      </c>
      <c r="F53" s="19">
        <v>949124</v>
      </c>
      <c r="G53" s="24">
        <v>9282.43</v>
      </c>
      <c r="H53" s="24">
        <v>0.11</v>
      </c>
      <c r="I53" s="31"/>
      <c r="J53" s="31"/>
      <c r="K53" s="35"/>
    </row>
    <row r="54" spans="2:11" x14ac:dyDescent="0.25">
      <c r="C54" s="56" t="s">
        <v>191</v>
      </c>
      <c r="D54" s="52"/>
      <c r="E54" s="6"/>
      <c r="F54" s="19"/>
      <c r="G54" s="25">
        <v>6386864.3600000003</v>
      </c>
      <c r="H54" s="25">
        <v>74.599999999999994</v>
      </c>
      <c r="I54" s="31"/>
      <c r="J54" s="31"/>
      <c r="K54" s="35"/>
    </row>
    <row r="55" spans="2:11" x14ac:dyDescent="0.25">
      <c r="C55" s="55"/>
      <c r="D55" s="52"/>
      <c r="E55" s="6"/>
      <c r="F55" s="19"/>
      <c r="G55" s="24"/>
      <c r="H55" s="24"/>
      <c r="I55" s="31"/>
      <c r="J55" s="31"/>
      <c r="K55" s="35"/>
    </row>
    <row r="56" spans="2:11" x14ac:dyDescent="0.25">
      <c r="C56" s="57" t="s">
        <v>642</v>
      </c>
      <c r="D56" s="52"/>
      <c r="E56" s="6"/>
      <c r="F56" s="19"/>
      <c r="G56" s="24"/>
      <c r="H56" s="24"/>
      <c r="I56" s="31"/>
      <c r="J56" s="31"/>
      <c r="K56" s="35"/>
    </row>
    <row r="57" spans="2:11" x14ac:dyDescent="0.25">
      <c r="B57" s="8" t="s">
        <v>643</v>
      </c>
      <c r="C57" s="58" t="s">
        <v>306</v>
      </c>
      <c r="D57" s="52" t="s">
        <v>644</v>
      </c>
      <c r="E57" s="6" t="s">
        <v>131</v>
      </c>
      <c r="F57" s="19">
        <v>36200</v>
      </c>
      <c r="G57" s="24">
        <v>40507.17</v>
      </c>
      <c r="H57" s="24">
        <v>0.47</v>
      </c>
      <c r="I57" s="31">
        <v>7.625</v>
      </c>
      <c r="J57" s="31"/>
      <c r="K57" s="35" t="s">
        <v>651</v>
      </c>
    </row>
    <row r="58" spans="2:11" x14ac:dyDescent="0.25">
      <c r="C58" s="56" t="s">
        <v>191</v>
      </c>
      <c r="D58" s="52"/>
      <c r="E58" s="6"/>
      <c r="F58" s="19"/>
      <c r="G58" s="25">
        <v>40507.17</v>
      </c>
      <c r="H58" s="25">
        <v>0.47</v>
      </c>
      <c r="I58" s="31"/>
      <c r="J58" s="31"/>
      <c r="K58" s="35"/>
    </row>
    <row r="59" spans="2:11" x14ac:dyDescent="0.25">
      <c r="C59" s="55"/>
      <c r="D59" s="52"/>
      <c r="E59" s="6"/>
      <c r="F59" s="19"/>
      <c r="G59" s="24"/>
      <c r="H59" s="24"/>
      <c r="I59" s="31"/>
      <c r="J59" s="31"/>
      <c r="K59" s="35"/>
    </row>
    <row r="60" spans="2:11" x14ac:dyDescent="0.25">
      <c r="C60" s="56" t="s">
        <v>3</v>
      </c>
      <c r="D60" s="52"/>
      <c r="E60" s="6"/>
      <c r="F60" s="19"/>
      <c r="G60" s="24" t="s">
        <v>2</v>
      </c>
      <c r="H60" s="24" t="s">
        <v>2</v>
      </c>
      <c r="I60" s="31"/>
      <c r="J60" s="31"/>
      <c r="K60" s="35"/>
    </row>
    <row r="61" spans="2:11" x14ac:dyDescent="0.25">
      <c r="C61" s="55"/>
      <c r="D61" s="52"/>
      <c r="E61" s="6"/>
      <c r="F61" s="19"/>
      <c r="G61" s="24"/>
      <c r="H61" s="24"/>
      <c r="I61" s="31"/>
      <c r="J61" s="31"/>
      <c r="K61" s="35"/>
    </row>
    <row r="62" spans="2:11" x14ac:dyDescent="0.25">
      <c r="C62" s="57" t="s">
        <v>4</v>
      </c>
      <c r="D62" s="52"/>
      <c r="E62" s="6"/>
      <c r="F62" s="19"/>
      <c r="G62" s="24"/>
      <c r="H62" s="24"/>
      <c r="I62" s="31"/>
      <c r="J62" s="31"/>
      <c r="K62" s="35"/>
    </row>
    <row r="63" spans="2:11" x14ac:dyDescent="0.25">
      <c r="B63" s="8" t="s">
        <v>196</v>
      </c>
      <c r="C63" s="58" t="s">
        <v>197</v>
      </c>
      <c r="D63" s="52" t="s">
        <v>198</v>
      </c>
      <c r="E63" s="6" t="s">
        <v>177</v>
      </c>
      <c r="F63" s="19">
        <v>80000</v>
      </c>
      <c r="G63" s="60">
        <v>0</v>
      </c>
      <c r="H63" s="24" t="s">
        <v>4579</v>
      </c>
      <c r="I63" s="31"/>
      <c r="J63" s="31"/>
      <c r="K63" s="35" t="s">
        <v>4953</v>
      </c>
    </row>
    <row r="64" spans="2:11" x14ac:dyDescent="0.25">
      <c r="B64" s="8" t="s">
        <v>645</v>
      </c>
      <c r="C64" s="58" t="s">
        <v>511</v>
      </c>
      <c r="D64" s="52" t="s">
        <v>646</v>
      </c>
      <c r="E64" s="6" t="s">
        <v>131</v>
      </c>
      <c r="F64" s="19">
        <v>4700</v>
      </c>
      <c r="G64" s="60">
        <v>0</v>
      </c>
      <c r="H64" s="24" t="s">
        <v>4579</v>
      </c>
      <c r="I64" s="31"/>
      <c r="J64" s="31"/>
      <c r="K64" s="35" t="s">
        <v>4953</v>
      </c>
    </row>
    <row r="65" spans="1:11" x14ac:dyDescent="0.25">
      <c r="C65" s="56" t="s">
        <v>191</v>
      </c>
      <c r="D65" s="52"/>
      <c r="E65" s="6"/>
      <c r="F65" s="19"/>
      <c r="G65" s="61">
        <v>0</v>
      </c>
      <c r="H65" s="25" t="s">
        <v>4579</v>
      </c>
      <c r="I65" s="31"/>
      <c r="J65" s="31"/>
      <c r="K65" s="35"/>
    </row>
    <row r="66" spans="1:11" x14ac:dyDescent="0.25">
      <c r="C66" s="55"/>
      <c r="D66" s="52"/>
      <c r="E66" s="6"/>
      <c r="F66" s="19"/>
      <c r="G66" s="24"/>
      <c r="H66" s="24"/>
      <c r="I66" s="31"/>
      <c r="J66" s="31"/>
      <c r="K66" s="35"/>
    </row>
    <row r="67" spans="1:11" x14ac:dyDescent="0.25">
      <c r="A67" s="10"/>
      <c r="B67" s="28"/>
      <c r="C67" s="56" t="s">
        <v>5</v>
      </c>
      <c r="D67" s="52"/>
      <c r="E67" s="6"/>
      <c r="F67" s="19"/>
      <c r="G67" s="24"/>
      <c r="H67" s="24"/>
      <c r="I67" s="31"/>
      <c r="J67" s="31"/>
      <c r="K67" s="35"/>
    </row>
    <row r="68" spans="1:11" x14ac:dyDescent="0.25">
      <c r="C68" s="57" t="s">
        <v>6</v>
      </c>
      <c r="D68" s="52"/>
      <c r="E68" s="6"/>
      <c r="F68" s="19"/>
      <c r="G68" s="24"/>
      <c r="H68" s="24"/>
      <c r="I68" s="31"/>
      <c r="J68" s="31"/>
      <c r="K68" s="35"/>
    </row>
    <row r="69" spans="1:11" x14ac:dyDescent="0.25">
      <c r="C69" s="57" t="s">
        <v>647</v>
      </c>
      <c r="D69" s="52"/>
      <c r="E69" s="6"/>
      <c r="F69" s="19"/>
      <c r="G69" s="24"/>
      <c r="H69" s="24"/>
      <c r="I69" s="31"/>
      <c r="J69" s="31"/>
      <c r="K69" s="35"/>
    </row>
    <row r="70" spans="1:11" x14ac:dyDescent="0.25">
      <c r="B70" s="8" t="s">
        <v>648</v>
      </c>
      <c r="C70" s="58" t="s">
        <v>591</v>
      </c>
      <c r="D70" s="52" t="s">
        <v>649</v>
      </c>
      <c r="E70" s="6" t="s">
        <v>650</v>
      </c>
      <c r="F70" s="19">
        <v>100000</v>
      </c>
      <c r="G70" s="24">
        <v>100502.9</v>
      </c>
      <c r="H70" s="24">
        <v>1.17</v>
      </c>
      <c r="I70" s="31">
        <v>8.2249999999999996</v>
      </c>
      <c r="J70" s="31"/>
      <c r="K70" s="35" t="s">
        <v>651</v>
      </c>
    </row>
    <row r="71" spans="1:11" x14ac:dyDescent="0.25">
      <c r="B71" s="8" t="s">
        <v>652</v>
      </c>
      <c r="C71" s="58" t="s">
        <v>432</v>
      </c>
      <c r="D71" s="52" t="s">
        <v>653</v>
      </c>
      <c r="E71" s="6" t="s">
        <v>654</v>
      </c>
      <c r="F71" s="19">
        <v>87500</v>
      </c>
      <c r="G71" s="24">
        <v>87551.63</v>
      </c>
      <c r="H71" s="24">
        <v>1.02</v>
      </c>
      <c r="I71" s="31">
        <v>8.5941500000000008</v>
      </c>
      <c r="J71" s="31"/>
      <c r="K71" s="35" t="s">
        <v>651</v>
      </c>
    </row>
    <row r="72" spans="1:11" x14ac:dyDescent="0.25">
      <c r="B72" s="8" t="s">
        <v>655</v>
      </c>
      <c r="C72" s="58" t="s">
        <v>656</v>
      </c>
      <c r="D72" s="52" t="s">
        <v>657</v>
      </c>
      <c r="E72" s="6" t="s">
        <v>658</v>
      </c>
      <c r="F72" s="19">
        <v>100690</v>
      </c>
      <c r="G72" s="24">
        <v>66311.210000000006</v>
      </c>
      <c r="H72" s="24">
        <v>0.77</v>
      </c>
      <c r="I72" s="31">
        <v>8.59</v>
      </c>
      <c r="J72" s="31"/>
      <c r="K72" s="35" t="s">
        <v>651</v>
      </c>
    </row>
    <row r="73" spans="1:11" x14ac:dyDescent="0.25">
      <c r="B73" s="8" t="s">
        <v>659</v>
      </c>
      <c r="C73" s="58" t="s">
        <v>660</v>
      </c>
      <c r="D73" s="52" t="s">
        <v>661</v>
      </c>
      <c r="E73" s="6" t="s">
        <v>662</v>
      </c>
      <c r="F73" s="19">
        <v>60000</v>
      </c>
      <c r="G73" s="24">
        <v>59399.76</v>
      </c>
      <c r="H73" s="24">
        <v>0.69</v>
      </c>
      <c r="I73" s="31">
        <v>7.71</v>
      </c>
      <c r="J73" s="31"/>
      <c r="K73" s="35" t="s">
        <v>651</v>
      </c>
    </row>
    <row r="74" spans="1:11" x14ac:dyDescent="0.25">
      <c r="B74" s="8" t="s">
        <v>663</v>
      </c>
      <c r="C74" s="58" t="s">
        <v>664</v>
      </c>
      <c r="D74" s="52" t="s">
        <v>665</v>
      </c>
      <c r="E74" s="6" t="s">
        <v>666</v>
      </c>
      <c r="F74" s="19">
        <v>54500</v>
      </c>
      <c r="G74" s="24">
        <v>58003.42</v>
      </c>
      <c r="H74" s="24">
        <v>0.68</v>
      </c>
      <c r="I74" s="31">
        <v>9.65</v>
      </c>
      <c r="J74" s="31"/>
      <c r="K74" s="35" t="s">
        <v>651</v>
      </c>
    </row>
    <row r="75" spans="1:11" x14ac:dyDescent="0.25">
      <c r="B75" s="8" t="s">
        <v>667</v>
      </c>
      <c r="C75" s="58" t="s">
        <v>668</v>
      </c>
      <c r="D75" s="52" t="s">
        <v>669</v>
      </c>
      <c r="E75" s="6" t="s">
        <v>662</v>
      </c>
      <c r="F75" s="19">
        <v>56000</v>
      </c>
      <c r="G75" s="24">
        <v>55247.53</v>
      </c>
      <c r="H75" s="24">
        <v>0.65</v>
      </c>
      <c r="I75" s="31">
        <v>7.6548999999999996</v>
      </c>
      <c r="J75" s="31"/>
      <c r="K75" s="35" t="s">
        <v>651</v>
      </c>
    </row>
    <row r="76" spans="1:11" x14ac:dyDescent="0.25">
      <c r="B76" s="8" t="s">
        <v>670</v>
      </c>
      <c r="C76" s="58" t="s">
        <v>671</v>
      </c>
      <c r="D76" s="52" t="s">
        <v>672</v>
      </c>
      <c r="E76" s="6" t="s">
        <v>673</v>
      </c>
      <c r="F76" s="19">
        <v>51500</v>
      </c>
      <c r="G76" s="24">
        <v>51542.9</v>
      </c>
      <c r="H76" s="24">
        <v>0.6</v>
      </c>
      <c r="I76" s="31">
        <v>9.7949999999999999</v>
      </c>
      <c r="J76" s="31"/>
      <c r="K76" s="35" t="s">
        <v>651</v>
      </c>
    </row>
    <row r="77" spans="1:11" x14ac:dyDescent="0.25">
      <c r="B77" s="8" t="s">
        <v>674</v>
      </c>
      <c r="C77" s="58" t="s">
        <v>675</v>
      </c>
      <c r="D77" s="52" t="s">
        <v>676</v>
      </c>
      <c r="E77" s="6" t="s">
        <v>662</v>
      </c>
      <c r="F77" s="19">
        <v>500</v>
      </c>
      <c r="G77" s="24">
        <v>50064.15</v>
      </c>
      <c r="H77" s="24">
        <v>0.57999999999999996</v>
      </c>
      <c r="I77" s="31">
        <v>7.0243000000000002</v>
      </c>
      <c r="J77" s="31">
        <v>7.0070743844999992</v>
      </c>
      <c r="K77" s="35" t="s">
        <v>651</v>
      </c>
    </row>
    <row r="78" spans="1:11" x14ac:dyDescent="0.25">
      <c r="B78" s="8" t="s">
        <v>677</v>
      </c>
      <c r="C78" s="58" t="s">
        <v>447</v>
      </c>
      <c r="D78" s="52" t="s">
        <v>678</v>
      </c>
      <c r="E78" s="6" t="s">
        <v>679</v>
      </c>
      <c r="F78" s="19">
        <v>47500</v>
      </c>
      <c r="G78" s="24">
        <v>47952.58</v>
      </c>
      <c r="H78" s="24">
        <v>0.56000000000000005</v>
      </c>
      <c r="I78" s="31">
        <v>9.1327499999999997</v>
      </c>
      <c r="J78" s="31"/>
      <c r="K78" s="35" t="s">
        <v>651</v>
      </c>
    </row>
    <row r="79" spans="1:11" x14ac:dyDescent="0.25">
      <c r="B79" s="8" t="s">
        <v>680</v>
      </c>
      <c r="C79" s="58" t="s">
        <v>450</v>
      </c>
      <c r="D79" s="52" t="s">
        <v>681</v>
      </c>
      <c r="E79" s="6" t="s">
        <v>679</v>
      </c>
      <c r="F79" s="19">
        <v>45000</v>
      </c>
      <c r="G79" s="24">
        <v>45285.98</v>
      </c>
      <c r="H79" s="24">
        <v>0.53</v>
      </c>
      <c r="I79" s="31">
        <v>7.875</v>
      </c>
      <c r="J79" s="31"/>
      <c r="K79" s="35" t="s">
        <v>651</v>
      </c>
    </row>
    <row r="80" spans="1:11" x14ac:dyDescent="0.25">
      <c r="B80" s="8" t="s">
        <v>682</v>
      </c>
      <c r="C80" s="58" t="s">
        <v>683</v>
      </c>
      <c r="D80" s="52" t="s">
        <v>684</v>
      </c>
      <c r="E80" s="6" t="s">
        <v>685</v>
      </c>
      <c r="F80" s="19">
        <v>45000</v>
      </c>
      <c r="G80" s="24">
        <v>44727.62</v>
      </c>
      <c r="H80" s="24">
        <v>0.52</v>
      </c>
      <c r="I80" s="31">
        <v>7.76</v>
      </c>
      <c r="J80" s="31"/>
      <c r="K80" s="35" t="s">
        <v>651</v>
      </c>
    </row>
    <row r="81" spans="2:11" x14ac:dyDescent="0.25">
      <c r="B81" s="8" t="s">
        <v>686</v>
      </c>
      <c r="C81" s="58" t="s">
        <v>432</v>
      </c>
      <c r="D81" s="52" t="s">
        <v>687</v>
      </c>
      <c r="E81" s="6" t="s">
        <v>654</v>
      </c>
      <c r="F81" s="19">
        <v>35000</v>
      </c>
      <c r="G81" s="24">
        <v>34902.839999999997</v>
      </c>
      <c r="H81" s="24">
        <v>0.41</v>
      </c>
      <c r="I81" s="31">
        <v>8.6999999999999993</v>
      </c>
      <c r="J81" s="31"/>
      <c r="K81" s="35" t="s">
        <v>651</v>
      </c>
    </row>
    <row r="82" spans="2:11" x14ac:dyDescent="0.25">
      <c r="B82" s="8" t="s">
        <v>688</v>
      </c>
      <c r="C82" s="58" t="s">
        <v>689</v>
      </c>
      <c r="D82" s="52" t="s">
        <v>690</v>
      </c>
      <c r="E82" s="6" t="s">
        <v>654</v>
      </c>
      <c r="F82" s="19">
        <v>30000</v>
      </c>
      <c r="G82" s="24">
        <v>30172.38</v>
      </c>
      <c r="H82" s="24">
        <v>0.35</v>
      </c>
      <c r="I82" s="31">
        <v>7.7443999999999997</v>
      </c>
      <c r="J82" s="31"/>
      <c r="K82" s="35" t="s">
        <v>651</v>
      </c>
    </row>
    <row r="83" spans="2:11" x14ac:dyDescent="0.25">
      <c r="B83" s="8" t="s">
        <v>691</v>
      </c>
      <c r="C83" s="58" t="s">
        <v>692</v>
      </c>
      <c r="D83" s="52" t="s">
        <v>693</v>
      </c>
      <c r="E83" s="6" t="s">
        <v>662</v>
      </c>
      <c r="F83" s="19">
        <v>29761</v>
      </c>
      <c r="G83" s="24">
        <v>30004.71</v>
      </c>
      <c r="H83" s="24">
        <v>0.35</v>
      </c>
      <c r="I83" s="31">
        <v>7.7322499999999996</v>
      </c>
      <c r="J83" s="31"/>
      <c r="K83" s="35" t="s">
        <v>651</v>
      </c>
    </row>
    <row r="84" spans="2:11" x14ac:dyDescent="0.25">
      <c r="B84" s="8" t="s">
        <v>694</v>
      </c>
      <c r="C84" s="58" t="s">
        <v>695</v>
      </c>
      <c r="D84" s="52" t="s">
        <v>696</v>
      </c>
      <c r="E84" s="6" t="s">
        <v>697</v>
      </c>
      <c r="F84" s="19">
        <v>30000</v>
      </c>
      <c r="G84" s="24">
        <v>29604.6</v>
      </c>
      <c r="H84" s="24">
        <v>0.35</v>
      </c>
      <c r="I84" s="31">
        <v>7.37</v>
      </c>
      <c r="J84" s="31"/>
      <c r="K84" s="35" t="s">
        <v>651</v>
      </c>
    </row>
    <row r="85" spans="2:11" x14ac:dyDescent="0.25">
      <c r="B85" s="8" t="s">
        <v>698</v>
      </c>
      <c r="C85" s="58" t="s">
        <v>699</v>
      </c>
      <c r="D85" s="52" t="s">
        <v>700</v>
      </c>
      <c r="E85" s="6" t="s">
        <v>662</v>
      </c>
      <c r="F85" s="19">
        <v>29500</v>
      </c>
      <c r="G85" s="24">
        <v>29545.4</v>
      </c>
      <c r="H85" s="24">
        <v>0.35</v>
      </c>
      <c r="I85" s="31">
        <v>7.5350000000000001</v>
      </c>
      <c r="J85" s="31"/>
      <c r="K85" s="35" t="s">
        <v>651</v>
      </c>
    </row>
    <row r="86" spans="2:11" x14ac:dyDescent="0.25">
      <c r="B86" s="8" t="s">
        <v>701</v>
      </c>
      <c r="C86" s="58" t="s">
        <v>702</v>
      </c>
      <c r="D86" s="52" t="s">
        <v>703</v>
      </c>
      <c r="E86" s="6" t="s">
        <v>650</v>
      </c>
      <c r="F86" s="19">
        <v>28500</v>
      </c>
      <c r="G86" s="24">
        <v>28578.69</v>
      </c>
      <c r="H86" s="24">
        <v>0.33</v>
      </c>
      <c r="I86" s="31">
        <v>8.3005999999999993</v>
      </c>
      <c r="J86" s="31"/>
      <c r="K86" s="35" t="s">
        <v>651</v>
      </c>
    </row>
    <row r="87" spans="2:11" x14ac:dyDescent="0.25">
      <c r="B87" s="8" t="s">
        <v>704</v>
      </c>
      <c r="C87" s="58" t="s">
        <v>257</v>
      </c>
      <c r="D87" s="52" t="s">
        <v>705</v>
      </c>
      <c r="E87" s="6" t="s">
        <v>679</v>
      </c>
      <c r="F87" s="19">
        <v>17000</v>
      </c>
      <c r="G87" s="24">
        <v>17224.38</v>
      </c>
      <c r="H87" s="24">
        <v>0.2</v>
      </c>
      <c r="I87" s="31">
        <v>7.7750000000000004</v>
      </c>
      <c r="J87" s="31"/>
      <c r="K87" s="35" t="s">
        <v>651</v>
      </c>
    </row>
    <row r="88" spans="2:11" x14ac:dyDescent="0.25">
      <c r="B88" s="8" t="s">
        <v>706</v>
      </c>
      <c r="C88" s="58" t="s">
        <v>707</v>
      </c>
      <c r="D88" s="52" t="s">
        <v>708</v>
      </c>
      <c r="E88" s="6" t="s">
        <v>650</v>
      </c>
      <c r="F88" s="19">
        <v>15500</v>
      </c>
      <c r="G88" s="24">
        <v>15601.62</v>
      </c>
      <c r="H88" s="24">
        <v>0.18</v>
      </c>
      <c r="I88" s="31">
        <v>7.7</v>
      </c>
      <c r="J88" s="31"/>
      <c r="K88" s="35"/>
    </row>
    <row r="89" spans="2:11" x14ac:dyDescent="0.25">
      <c r="B89" s="8" t="s">
        <v>709</v>
      </c>
      <c r="C89" s="58" t="s">
        <v>710</v>
      </c>
      <c r="D89" s="52" t="s">
        <v>711</v>
      </c>
      <c r="E89" s="6" t="s">
        <v>662</v>
      </c>
      <c r="F89" s="19">
        <v>15000</v>
      </c>
      <c r="G89" s="24">
        <v>15112.62</v>
      </c>
      <c r="H89" s="24">
        <v>0.18</v>
      </c>
      <c r="I89" s="31">
        <v>7.6101000000000001</v>
      </c>
      <c r="J89" s="31"/>
      <c r="K89" s="35" t="s">
        <v>651</v>
      </c>
    </row>
    <row r="90" spans="2:11" x14ac:dyDescent="0.25">
      <c r="B90" s="8" t="s">
        <v>712</v>
      </c>
      <c r="C90" s="58" t="s">
        <v>447</v>
      </c>
      <c r="D90" s="52" t="s">
        <v>713</v>
      </c>
      <c r="E90" s="6" t="s">
        <v>679</v>
      </c>
      <c r="F90" s="19">
        <v>14500</v>
      </c>
      <c r="G90" s="24">
        <v>14577.36</v>
      </c>
      <c r="H90" s="24">
        <v>0.17</v>
      </c>
      <c r="I90" s="31">
        <v>8.2200000000000006</v>
      </c>
      <c r="J90" s="31"/>
      <c r="K90" s="35" t="s">
        <v>651</v>
      </c>
    </row>
    <row r="91" spans="2:11" x14ac:dyDescent="0.25">
      <c r="B91" s="8" t="s">
        <v>714</v>
      </c>
      <c r="C91" s="58" t="s">
        <v>715</v>
      </c>
      <c r="D91" s="52" t="s">
        <v>716</v>
      </c>
      <c r="E91" s="6" t="s">
        <v>679</v>
      </c>
      <c r="F91" s="19">
        <v>128</v>
      </c>
      <c r="G91" s="24">
        <v>12875.61</v>
      </c>
      <c r="H91" s="24">
        <v>0.15</v>
      </c>
      <c r="I91" s="31">
        <v>7.6184000000000003</v>
      </c>
      <c r="J91" s="31"/>
      <c r="K91" s="35" t="s">
        <v>651</v>
      </c>
    </row>
    <row r="92" spans="2:11" x14ac:dyDescent="0.25">
      <c r="B92" s="8" t="s">
        <v>717</v>
      </c>
      <c r="C92" s="58" t="s">
        <v>718</v>
      </c>
      <c r="D92" s="52" t="s">
        <v>719</v>
      </c>
      <c r="E92" s="6" t="s">
        <v>662</v>
      </c>
      <c r="F92" s="19">
        <v>12500</v>
      </c>
      <c r="G92" s="24">
        <v>12796.43</v>
      </c>
      <c r="H92" s="24">
        <v>0.15</v>
      </c>
      <c r="I92" s="31">
        <v>7.89</v>
      </c>
      <c r="J92" s="31"/>
      <c r="K92" s="35"/>
    </row>
    <row r="93" spans="2:11" x14ac:dyDescent="0.25">
      <c r="B93" s="8" t="s">
        <v>720</v>
      </c>
      <c r="C93" s="58" t="s">
        <v>715</v>
      </c>
      <c r="D93" s="52" t="s">
        <v>721</v>
      </c>
      <c r="E93" s="6" t="s">
        <v>654</v>
      </c>
      <c r="F93" s="19">
        <v>125</v>
      </c>
      <c r="G93" s="24">
        <v>12456.1</v>
      </c>
      <c r="H93" s="24">
        <v>0.15</v>
      </c>
      <c r="I93" s="31">
        <v>7.6279000000000003</v>
      </c>
      <c r="J93" s="31"/>
      <c r="K93" s="35" t="s">
        <v>651</v>
      </c>
    </row>
    <row r="94" spans="2:11" x14ac:dyDescent="0.25">
      <c r="B94" s="8" t="s">
        <v>722</v>
      </c>
      <c r="C94" s="58" t="s">
        <v>723</v>
      </c>
      <c r="D94" s="52" t="s">
        <v>724</v>
      </c>
      <c r="E94" s="6" t="s">
        <v>679</v>
      </c>
      <c r="F94" s="19">
        <v>11500</v>
      </c>
      <c r="G94" s="24">
        <v>11547.48</v>
      </c>
      <c r="H94" s="24">
        <v>0.13</v>
      </c>
      <c r="I94" s="31">
        <v>7.665</v>
      </c>
      <c r="J94" s="31"/>
      <c r="K94" s="35" t="s">
        <v>651</v>
      </c>
    </row>
    <row r="95" spans="2:11" x14ac:dyDescent="0.25">
      <c r="B95" s="8" t="s">
        <v>725</v>
      </c>
      <c r="C95" s="58" t="s">
        <v>715</v>
      </c>
      <c r="D95" s="52" t="s">
        <v>726</v>
      </c>
      <c r="E95" s="6" t="s">
        <v>654</v>
      </c>
      <c r="F95" s="19">
        <v>88</v>
      </c>
      <c r="G95" s="24">
        <v>8909.52</v>
      </c>
      <c r="H95" s="24">
        <v>0.1</v>
      </c>
      <c r="I95" s="31">
        <v>7.7950999999999997</v>
      </c>
      <c r="J95" s="31"/>
      <c r="K95" s="35" t="s">
        <v>651</v>
      </c>
    </row>
    <row r="96" spans="2:11" x14ac:dyDescent="0.25">
      <c r="B96" s="8" t="s">
        <v>727</v>
      </c>
      <c r="C96" s="58" t="s">
        <v>68</v>
      </c>
      <c r="D96" s="52" t="s">
        <v>728</v>
      </c>
      <c r="E96" s="6" t="s">
        <v>662</v>
      </c>
      <c r="F96" s="19">
        <v>8000</v>
      </c>
      <c r="G96" s="24">
        <v>7999.46</v>
      </c>
      <c r="H96" s="24">
        <v>0.09</v>
      </c>
      <c r="I96" s="31">
        <v>7.36</v>
      </c>
      <c r="J96" s="31"/>
      <c r="K96" s="35" t="s">
        <v>651</v>
      </c>
    </row>
    <row r="97" spans="2:11" x14ac:dyDescent="0.25">
      <c r="B97" s="8" t="s">
        <v>729</v>
      </c>
      <c r="C97" s="58" t="s">
        <v>257</v>
      </c>
      <c r="D97" s="52" t="s">
        <v>730</v>
      </c>
      <c r="E97" s="6" t="s">
        <v>679</v>
      </c>
      <c r="F97" s="19">
        <v>7500</v>
      </c>
      <c r="G97" s="24">
        <v>7730.02</v>
      </c>
      <c r="H97" s="24">
        <v>0.09</v>
      </c>
      <c r="I97" s="31">
        <v>7.83</v>
      </c>
      <c r="J97" s="31"/>
      <c r="K97" s="35" t="s">
        <v>651</v>
      </c>
    </row>
    <row r="98" spans="2:11" x14ac:dyDescent="0.25">
      <c r="B98" s="8" t="s">
        <v>731</v>
      </c>
      <c r="C98" s="58" t="s">
        <v>732</v>
      </c>
      <c r="D98" s="52" t="s">
        <v>733</v>
      </c>
      <c r="E98" s="6" t="s">
        <v>662</v>
      </c>
      <c r="F98" s="19">
        <v>57</v>
      </c>
      <c r="G98" s="24">
        <v>5848.07</v>
      </c>
      <c r="H98" s="24">
        <v>7.0000000000000007E-2</v>
      </c>
      <c r="I98" s="31">
        <v>7.56</v>
      </c>
      <c r="J98" s="31"/>
      <c r="K98" s="35" t="s">
        <v>651</v>
      </c>
    </row>
    <row r="99" spans="2:11" x14ac:dyDescent="0.25">
      <c r="B99" s="8" t="s">
        <v>734</v>
      </c>
      <c r="C99" s="58" t="s">
        <v>735</v>
      </c>
      <c r="D99" s="52" t="s">
        <v>736</v>
      </c>
      <c r="E99" s="6" t="s">
        <v>662</v>
      </c>
      <c r="F99" s="19">
        <v>5500</v>
      </c>
      <c r="G99" s="24">
        <v>5592.42</v>
      </c>
      <c r="H99" s="24">
        <v>7.0000000000000007E-2</v>
      </c>
      <c r="I99" s="31">
        <v>7.3</v>
      </c>
      <c r="J99" s="31"/>
      <c r="K99" s="35"/>
    </row>
    <row r="100" spans="2:11" x14ac:dyDescent="0.25">
      <c r="B100" s="8" t="s">
        <v>737</v>
      </c>
      <c r="C100" s="58" t="s">
        <v>447</v>
      </c>
      <c r="D100" s="52" t="s">
        <v>738</v>
      </c>
      <c r="E100" s="6" t="s">
        <v>679</v>
      </c>
      <c r="F100" s="19">
        <v>5000</v>
      </c>
      <c r="G100" s="24">
        <v>5020.8</v>
      </c>
      <c r="H100" s="24">
        <v>0.06</v>
      </c>
      <c r="I100" s="31">
        <v>8.2200000000000006</v>
      </c>
      <c r="J100" s="31"/>
      <c r="K100" s="35" t="s">
        <v>651</v>
      </c>
    </row>
    <row r="101" spans="2:11" x14ac:dyDescent="0.25">
      <c r="B101" s="8" t="s">
        <v>739</v>
      </c>
      <c r="C101" s="58" t="s">
        <v>432</v>
      </c>
      <c r="D101" s="52" t="s">
        <v>740</v>
      </c>
      <c r="E101" s="6" t="s">
        <v>654</v>
      </c>
      <c r="F101" s="19">
        <v>5000</v>
      </c>
      <c r="G101" s="24">
        <v>5015.47</v>
      </c>
      <c r="H101" s="24">
        <v>0.06</v>
      </c>
      <c r="I101" s="31">
        <v>7.5</v>
      </c>
      <c r="J101" s="31"/>
      <c r="K101" s="35" t="s">
        <v>651</v>
      </c>
    </row>
    <row r="102" spans="2:11" x14ac:dyDescent="0.25">
      <c r="B102" s="8" t="s">
        <v>741</v>
      </c>
      <c r="C102" s="58" t="s">
        <v>447</v>
      </c>
      <c r="D102" s="52" t="s">
        <v>742</v>
      </c>
      <c r="E102" s="6" t="s">
        <v>679</v>
      </c>
      <c r="F102" s="19">
        <v>5000</v>
      </c>
      <c r="G102" s="24">
        <v>5014.9399999999996</v>
      </c>
      <c r="H102" s="24">
        <v>0.06</v>
      </c>
      <c r="I102" s="31">
        <v>8.2200000000000006</v>
      </c>
      <c r="J102" s="31"/>
      <c r="K102" s="35" t="s">
        <v>651</v>
      </c>
    </row>
    <row r="103" spans="2:11" x14ac:dyDescent="0.25">
      <c r="B103" s="8" t="s">
        <v>743</v>
      </c>
      <c r="C103" s="58" t="s">
        <v>60</v>
      </c>
      <c r="D103" s="52" t="s">
        <v>744</v>
      </c>
      <c r="E103" s="6" t="s">
        <v>662</v>
      </c>
      <c r="F103" s="19">
        <v>5000</v>
      </c>
      <c r="G103" s="24">
        <v>5005.6899999999996</v>
      </c>
      <c r="H103" s="24">
        <v>0.06</v>
      </c>
      <c r="I103" s="31">
        <v>7.625</v>
      </c>
      <c r="J103" s="31"/>
      <c r="K103" s="35" t="s">
        <v>651</v>
      </c>
    </row>
    <row r="104" spans="2:11" x14ac:dyDescent="0.25">
      <c r="B104" s="8" t="s">
        <v>745</v>
      </c>
      <c r="C104" s="58" t="s">
        <v>447</v>
      </c>
      <c r="D104" s="52" t="s">
        <v>746</v>
      </c>
      <c r="E104" s="6" t="s">
        <v>679</v>
      </c>
      <c r="F104" s="19">
        <v>5000</v>
      </c>
      <c r="G104" s="24">
        <v>4990.78</v>
      </c>
      <c r="H104" s="24">
        <v>0.06</v>
      </c>
      <c r="I104" s="31">
        <v>8.1349999999999998</v>
      </c>
      <c r="J104" s="31"/>
      <c r="K104" s="35" t="s">
        <v>651</v>
      </c>
    </row>
    <row r="105" spans="2:11" x14ac:dyDescent="0.25">
      <c r="B105" s="8" t="s">
        <v>747</v>
      </c>
      <c r="C105" s="58" t="s">
        <v>748</v>
      </c>
      <c r="D105" s="52" t="s">
        <v>749</v>
      </c>
      <c r="E105" s="6" t="s">
        <v>662</v>
      </c>
      <c r="F105" s="19">
        <v>500</v>
      </c>
      <c r="G105" s="24">
        <v>4990.3500000000004</v>
      </c>
      <c r="H105" s="24">
        <v>0.06</v>
      </c>
      <c r="I105" s="31">
        <v>6.9888000000000003</v>
      </c>
      <c r="J105" s="31"/>
      <c r="K105" s="35" t="s">
        <v>651</v>
      </c>
    </row>
    <row r="106" spans="2:11" x14ac:dyDescent="0.25">
      <c r="B106" s="8" t="s">
        <v>750</v>
      </c>
      <c r="C106" s="58" t="s">
        <v>751</v>
      </c>
      <c r="D106" s="52" t="s">
        <v>752</v>
      </c>
      <c r="E106" s="6" t="s">
        <v>679</v>
      </c>
      <c r="F106" s="19">
        <v>45</v>
      </c>
      <c r="G106" s="24">
        <v>4520.68</v>
      </c>
      <c r="H106" s="24">
        <v>0.05</v>
      </c>
      <c r="I106" s="31">
        <v>7.2949999999999999</v>
      </c>
      <c r="J106" s="31"/>
      <c r="K106" s="35" t="s">
        <v>651</v>
      </c>
    </row>
    <row r="107" spans="2:11" x14ac:dyDescent="0.25">
      <c r="B107" s="8" t="s">
        <v>753</v>
      </c>
      <c r="C107" s="58" t="s">
        <v>257</v>
      </c>
      <c r="D107" s="52" t="s">
        <v>754</v>
      </c>
      <c r="E107" s="6" t="s">
        <v>679</v>
      </c>
      <c r="F107" s="19">
        <v>4000</v>
      </c>
      <c r="G107" s="24">
        <v>4122.68</v>
      </c>
      <c r="H107" s="24">
        <v>0.05</v>
      </c>
      <c r="I107" s="31">
        <v>7.83</v>
      </c>
      <c r="J107" s="31"/>
      <c r="K107" s="35" t="s">
        <v>651</v>
      </c>
    </row>
    <row r="108" spans="2:11" x14ac:dyDescent="0.25">
      <c r="B108" s="8" t="s">
        <v>755</v>
      </c>
      <c r="C108" s="58" t="s">
        <v>257</v>
      </c>
      <c r="D108" s="52" t="s">
        <v>756</v>
      </c>
      <c r="E108" s="6" t="s">
        <v>679</v>
      </c>
      <c r="F108" s="19">
        <v>3000</v>
      </c>
      <c r="G108" s="24">
        <v>3024.11</v>
      </c>
      <c r="H108" s="24">
        <v>0.04</v>
      </c>
      <c r="I108" s="31">
        <v>7.7750000000000004</v>
      </c>
      <c r="J108" s="31"/>
      <c r="K108" s="35" t="s">
        <v>651</v>
      </c>
    </row>
    <row r="109" spans="2:11" x14ac:dyDescent="0.25">
      <c r="B109" s="8" t="s">
        <v>757</v>
      </c>
      <c r="C109" s="58" t="s">
        <v>718</v>
      </c>
      <c r="D109" s="52" t="s">
        <v>758</v>
      </c>
      <c r="E109" s="6" t="s">
        <v>662</v>
      </c>
      <c r="F109" s="19">
        <v>2500</v>
      </c>
      <c r="G109" s="24">
        <v>2542.2399999999998</v>
      </c>
      <c r="H109" s="24">
        <v>0.03</v>
      </c>
      <c r="I109" s="31">
        <v>7.8959000000000001</v>
      </c>
      <c r="J109" s="31"/>
      <c r="K109" s="35" t="s">
        <v>651</v>
      </c>
    </row>
    <row r="110" spans="2:11" x14ac:dyDescent="0.25">
      <c r="B110" s="8" t="s">
        <v>759</v>
      </c>
      <c r="C110" s="58" t="s">
        <v>447</v>
      </c>
      <c r="D110" s="52" t="s">
        <v>760</v>
      </c>
      <c r="E110" s="6" t="s">
        <v>679</v>
      </c>
      <c r="F110" s="19">
        <v>2500</v>
      </c>
      <c r="G110" s="24">
        <v>2512.86</v>
      </c>
      <c r="H110" s="24">
        <v>0.03</v>
      </c>
      <c r="I110" s="31">
        <v>8.2200000000000006</v>
      </c>
      <c r="J110" s="31"/>
      <c r="K110" s="35" t="s">
        <v>651</v>
      </c>
    </row>
    <row r="111" spans="2:11" x14ac:dyDescent="0.25">
      <c r="B111" s="8" t="s">
        <v>761</v>
      </c>
      <c r="C111" s="58" t="s">
        <v>735</v>
      </c>
      <c r="D111" s="52" t="s">
        <v>762</v>
      </c>
      <c r="E111" s="6" t="s">
        <v>662</v>
      </c>
      <c r="F111" s="19">
        <v>2500</v>
      </c>
      <c r="G111" s="24">
        <v>2500.6999999999998</v>
      </c>
      <c r="H111" s="24">
        <v>0.03</v>
      </c>
      <c r="I111" s="31">
        <v>6.7244999999999999</v>
      </c>
      <c r="J111" s="31"/>
      <c r="K111" s="35" t="s">
        <v>651</v>
      </c>
    </row>
    <row r="112" spans="2:11" x14ac:dyDescent="0.25">
      <c r="B112" s="8" t="s">
        <v>763</v>
      </c>
      <c r="C112" s="58" t="s">
        <v>718</v>
      </c>
      <c r="D112" s="52" t="s">
        <v>764</v>
      </c>
      <c r="E112" s="6" t="s">
        <v>662</v>
      </c>
      <c r="F112" s="19">
        <v>2500</v>
      </c>
      <c r="G112" s="24">
        <v>2473.17</v>
      </c>
      <c r="H112" s="24">
        <v>0.03</v>
      </c>
      <c r="I112" s="31">
        <v>7.915</v>
      </c>
      <c r="J112" s="31"/>
      <c r="K112" s="35" t="s">
        <v>651</v>
      </c>
    </row>
    <row r="113" spans="2:11" x14ac:dyDescent="0.25">
      <c r="B113" s="8" t="s">
        <v>765</v>
      </c>
      <c r="C113" s="58" t="s">
        <v>766</v>
      </c>
      <c r="D113" s="52" t="s">
        <v>767</v>
      </c>
      <c r="E113" s="6" t="s">
        <v>650</v>
      </c>
      <c r="F113" s="19">
        <v>14</v>
      </c>
      <c r="G113" s="24">
        <v>1414.23</v>
      </c>
      <c r="H113" s="24">
        <v>0.02</v>
      </c>
      <c r="I113" s="31">
        <v>7.7907999999999999</v>
      </c>
      <c r="J113" s="31"/>
      <c r="K113" s="35" t="s">
        <v>651</v>
      </c>
    </row>
    <row r="114" spans="2:11" x14ac:dyDescent="0.25">
      <c r="B114" s="8" t="s">
        <v>768</v>
      </c>
      <c r="C114" s="58" t="s">
        <v>732</v>
      </c>
      <c r="D114" s="52" t="s">
        <v>769</v>
      </c>
      <c r="E114" s="6" t="s">
        <v>662</v>
      </c>
      <c r="F114" s="19">
        <v>1000</v>
      </c>
      <c r="G114" s="24">
        <v>1002.8</v>
      </c>
      <c r="H114" s="24">
        <v>0.01</v>
      </c>
      <c r="I114" s="31">
        <v>7.08</v>
      </c>
      <c r="J114" s="31"/>
      <c r="K114" s="35" t="s">
        <v>651</v>
      </c>
    </row>
    <row r="115" spans="2:11" x14ac:dyDescent="0.25">
      <c r="C115" s="56" t="s">
        <v>191</v>
      </c>
      <c r="D115" s="52"/>
      <c r="E115" s="6"/>
      <c r="F115" s="19"/>
      <c r="G115" s="25">
        <v>1051820.8899999999</v>
      </c>
      <c r="H115" s="25">
        <v>12.29</v>
      </c>
      <c r="I115" s="31"/>
      <c r="J115" s="31"/>
      <c r="K115" s="35"/>
    </row>
    <row r="116" spans="2:11" x14ac:dyDescent="0.25">
      <c r="C116" s="55"/>
      <c r="D116" s="52"/>
      <c r="E116" s="6"/>
      <c r="F116" s="19"/>
      <c r="G116" s="24"/>
      <c r="H116" s="24"/>
      <c r="I116" s="31"/>
      <c r="J116" s="31"/>
      <c r="K116" s="35"/>
    </row>
    <row r="117" spans="2:11" x14ac:dyDescent="0.25">
      <c r="C117" s="57" t="s">
        <v>770</v>
      </c>
      <c r="D117" s="52"/>
      <c r="E117" s="6"/>
      <c r="F117" s="19"/>
      <c r="G117" s="24"/>
      <c r="H117" s="24"/>
      <c r="I117" s="31"/>
      <c r="J117" s="31"/>
      <c r="K117" s="35"/>
    </row>
    <row r="118" spans="2:11" x14ac:dyDescent="0.25">
      <c r="B118" s="8" t="s">
        <v>771</v>
      </c>
      <c r="C118" s="58" t="s">
        <v>772</v>
      </c>
      <c r="D118" s="52" t="s">
        <v>773</v>
      </c>
      <c r="E118" s="6" t="s">
        <v>650</v>
      </c>
      <c r="F118" s="19">
        <v>87500</v>
      </c>
      <c r="G118" s="24">
        <v>89905.9</v>
      </c>
      <c r="H118" s="24">
        <v>1.05</v>
      </c>
      <c r="I118" s="31">
        <v>8.6050000000000004</v>
      </c>
      <c r="J118" s="31"/>
      <c r="K118" s="35" t="s">
        <v>651</v>
      </c>
    </row>
    <row r="119" spans="2:11" x14ac:dyDescent="0.25">
      <c r="B119" s="8" t="s">
        <v>774</v>
      </c>
      <c r="C119" s="58" t="s">
        <v>775</v>
      </c>
      <c r="D119" s="52" t="s">
        <v>776</v>
      </c>
      <c r="E119" s="6" t="s">
        <v>650</v>
      </c>
      <c r="F119" s="19">
        <v>65000</v>
      </c>
      <c r="G119" s="24">
        <v>69663.820000000007</v>
      </c>
      <c r="H119" s="24">
        <v>0.81</v>
      </c>
      <c r="I119" s="31">
        <v>8.1226000000000003</v>
      </c>
      <c r="J119" s="31"/>
      <c r="K119" s="35" t="s">
        <v>651</v>
      </c>
    </row>
    <row r="120" spans="2:11" x14ac:dyDescent="0.25">
      <c r="B120" s="8" t="s">
        <v>777</v>
      </c>
      <c r="C120" s="58" t="s">
        <v>778</v>
      </c>
      <c r="D120" s="52" t="s">
        <v>779</v>
      </c>
      <c r="E120" s="6" t="s">
        <v>697</v>
      </c>
      <c r="F120" s="19">
        <v>5000</v>
      </c>
      <c r="G120" s="24">
        <v>2643.02</v>
      </c>
      <c r="H120" s="24">
        <v>0.03</v>
      </c>
      <c r="I120" s="31">
        <v>7.71</v>
      </c>
      <c r="J120" s="31"/>
      <c r="K120" s="35" t="s">
        <v>651</v>
      </c>
    </row>
    <row r="121" spans="2:11" x14ac:dyDescent="0.25">
      <c r="C121" s="56" t="s">
        <v>191</v>
      </c>
      <c r="D121" s="52"/>
      <c r="E121" s="6"/>
      <c r="F121" s="19"/>
      <c r="G121" s="25">
        <v>162212.74</v>
      </c>
      <c r="H121" s="25">
        <v>1.89</v>
      </c>
      <c r="I121" s="31"/>
      <c r="J121" s="31"/>
      <c r="K121" s="35"/>
    </row>
    <row r="122" spans="2:11" x14ac:dyDescent="0.25">
      <c r="C122" s="55"/>
      <c r="D122" s="52"/>
      <c r="E122" s="6"/>
      <c r="F122" s="19"/>
      <c r="G122" s="24"/>
      <c r="H122" s="24"/>
      <c r="I122" s="31"/>
      <c r="J122" s="31"/>
      <c r="K122" s="35"/>
    </row>
    <row r="123" spans="2:11" x14ac:dyDescent="0.25">
      <c r="C123" s="56" t="s">
        <v>7</v>
      </c>
      <c r="D123" s="52"/>
      <c r="E123" s="6"/>
      <c r="F123" s="19"/>
      <c r="G123" s="24" t="s">
        <v>2</v>
      </c>
      <c r="H123" s="24" t="s">
        <v>2</v>
      </c>
      <c r="I123" s="31"/>
      <c r="J123" s="31"/>
      <c r="K123" s="35"/>
    </row>
    <row r="124" spans="2:11" x14ac:dyDescent="0.25">
      <c r="C124" s="55"/>
      <c r="D124" s="52"/>
      <c r="E124" s="6"/>
      <c r="F124" s="19"/>
      <c r="G124" s="24"/>
      <c r="H124" s="24"/>
      <c r="I124" s="31"/>
      <c r="J124" s="31"/>
      <c r="K124" s="35"/>
    </row>
    <row r="125" spans="2:11" x14ac:dyDescent="0.25">
      <c r="C125" s="57" t="s">
        <v>8</v>
      </c>
      <c r="D125" s="52"/>
      <c r="E125" s="6"/>
      <c r="F125" s="19"/>
      <c r="G125" s="24"/>
      <c r="H125" s="24"/>
      <c r="I125" s="31"/>
      <c r="J125" s="31"/>
      <c r="K125" s="35"/>
    </row>
    <row r="126" spans="2:11" x14ac:dyDescent="0.25">
      <c r="B126" s="8" t="s">
        <v>780</v>
      </c>
      <c r="C126" s="58" t="s">
        <v>4623</v>
      </c>
      <c r="D126" s="52" t="s">
        <v>781</v>
      </c>
      <c r="E126" s="6" t="s">
        <v>782</v>
      </c>
      <c r="F126" s="19">
        <v>300</v>
      </c>
      <c r="G126" s="24">
        <v>18801.150000000001</v>
      </c>
      <c r="H126" s="24">
        <v>0.22</v>
      </c>
      <c r="I126" s="31">
        <v>8.1186000000000007</v>
      </c>
      <c r="J126" s="31"/>
      <c r="K126" s="35" t="s">
        <v>651</v>
      </c>
    </row>
    <row r="127" spans="2:11" x14ac:dyDescent="0.25">
      <c r="C127" s="56" t="s">
        <v>191</v>
      </c>
      <c r="D127" s="52"/>
      <c r="E127" s="6"/>
      <c r="F127" s="19"/>
      <c r="G127" s="25">
        <v>18801.150000000001</v>
      </c>
      <c r="H127" s="25">
        <v>0.22</v>
      </c>
      <c r="I127" s="31"/>
      <c r="J127" s="31"/>
      <c r="K127" s="35"/>
    </row>
    <row r="128" spans="2:11" x14ac:dyDescent="0.25">
      <c r="C128" s="55"/>
      <c r="D128" s="52"/>
      <c r="E128" s="6"/>
      <c r="F128" s="19"/>
      <c r="G128" s="24"/>
      <c r="H128" s="24"/>
      <c r="I128" s="31"/>
      <c r="J128" s="31"/>
      <c r="K128" s="35"/>
    </row>
    <row r="129" spans="2:11" x14ac:dyDescent="0.25">
      <c r="C129" s="57" t="s">
        <v>9</v>
      </c>
      <c r="D129" s="52"/>
      <c r="E129" s="6"/>
      <c r="F129" s="19"/>
      <c r="G129" s="24"/>
      <c r="H129" s="24"/>
      <c r="I129" s="31"/>
      <c r="J129" s="31"/>
      <c r="K129" s="35"/>
    </row>
    <row r="130" spans="2:11" x14ac:dyDescent="0.25">
      <c r="B130" s="8" t="s">
        <v>783</v>
      </c>
      <c r="C130" s="58" t="s">
        <v>784</v>
      </c>
      <c r="D130" s="52" t="s">
        <v>785</v>
      </c>
      <c r="E130" s="6" t="s">
        <v>202</v>
      </c>
      <c r="F130" s="19">
        <v>300000000</v>
      </c>
      <c r="G130" s="24">
        <v>304353</v>
      </c>
      <c r="H130" s="24">
        <v>3.55</v>
      </c>
      <c r="I130" s="31">
        <v>6.8480401999999998</v>
      </c>
      <c r="J130" s="31"/>
      <c r="K130" s="35"/>
    </row>
    <row r="131" spans="2:11" x14ac:dyDescent="0.25">
      <c r="B131" s="8" t="s">
        <v>786</v>
      </c>
      <c r="C131" s="58" t="s">
        <v>787</v>
      </c>
      <c r="D131" s="52" t="s">
        <v>788</v>
      </c>
      <c r="E131" s="6" t="s">
        <v>202</v>
      </c>
      <c r="F131" s="19">
        <v>12500000</v>
      </c>
      <c r="G131" s="24">
        <v>11622.44</v>
      </c>
      <c r="H131" s="24">
        <v>0.14000000000000001</v>
      </c>
      <c r="I131" s="31">
        <v>7.5935676000000001</v>
      </c>
      <c r="J131" s="31"/>
      <c r="K131" s="35"/>
    </row>
    <row r="132" spans="2:11" x14ac:dyDescent="0.25">
      <c r="B132" s="8" t="s">
        <v>789</v>
      </c>
      <c r="C132" s="58" t="s">
        <v>790</v>
      </c>
      <c r="D132" s="52" t="s">
        <v>791</v>
      </c>
      <c r="E132" s="6" t="s">
        <v>202</v>
      </c>
      <c r="F132" s="19">
        <v>1500000</v>
      </c>
      <c r="G132" s="24">
        <v>1487.72</v>
      </c>
      <c r="H132" s="24">
        <v>0.02</v>
      </c>
      <c r="I132" s="31">
        <v>7.4406939999999997</v>
      </c>
      <c r="J132" s="31"/>
      <c r="K132" s="35"/>
    </row>
    <row r="133" spans="2:11" x14ac:dyDescent="0.25">
      <c r="B133" s="8" t="s">
        <v>792</v>
      </c>
      <c r="C133" s="58" t="s">
        <v>793</v>
      </c>
      <c r="D133" s="52" t="s">
        <v>794</v>
      </c>
      <c r="E133" s="6" t="s">
        <v>202</v>
      </c>
      <c r="F133" s="19">
        <v>250000</v>
      </c>
      <c r="G133" s="24">
        <v>253.8</v>
      </c>
      <c r="H133" s="24" t="s">
        <v>4579</v>
      </c>
      <c r="I133" s="31">
        <v>6.3958104999999996</v>
      </c>
      <c r="J133" s="31"/>
      <c r="K133" s="35"/>
    </row>
    <row r="134" spans="2:11" x14ac:dyDescent="0.25">
      <c r="C134" s="56" t="s">
        <v>191</v>
      </c>
      <c r="D134" s="52"/>
      <c r="E134" s="6"/>
      <c r="F134" s="19"/>
      <c r="G134" s="25">
        <v>317716.96000000002</v>
      </c>
      <c r="H134" s="25">
        <v>3.71</v>
      </c>
      <c r="I134" s="31"/>
      <c r="J134" s="31"/>
      <c r="K134" s="35"/>
    </row>
    <row r="135" spans="2:11" x14ac:dyDescent="0.25">
      <c r="C135" s="55"/>
      <c r="D135" s="52"/>
      <c r="E135" s="6"/>
      <c r="F135" s="19"/>
      <c r="G135" s="24"/>
      <c r="H135" s="24"/>
      <c r="I135" s="31"/>
      <c r="J135" s="31"/>
      <c r="K135" s="35"/>
    </row>
    <row r="136" spans="2:11" x14ac:dyDescent="0.25">
      <c r="C136" s="57" t="s">
        <v>10</v>
      </c>
      <c r="D136" s="52"/>
      <c r="E136" s="6"/>
      <c r="F136" s="19"/>
      <c r="G136" s="24"/>
      <c r="H136" s="24"/>
      <c r="I136" s="31"/>
      <c r="J136" s="31"/>
      <c r="K136" s="35"/>
    </row>
    <row r="137" spans="2:11" x14ac:dyDescent="0.25">
      <c r="B137" s="8" t="s">
        <v>795</v>
      </c>
      <c r="C137" s="58" t="s">
        <v>796</v>
      </c>
      <c r="D137" s="52" t="s">
        <v>797</v>
      </c>
      <c r="E137" s="6" t="s">
        <v>202</v>
      </c>
      <c r="F137" s="19">
        <v>80000000</v>
      </c>
      <c r="G137" s="24">
        <v>83275.44</v>
      </c>
      <c r="H137" s="24">
        <v>0.97</v>
      </c>
      <c r="I137" s="31">
        <v>7.8222620000000003</v>
      </c>
      <c r="J137" s="31"/>
      <c r="K137" s="35"/>
    </row>
    <row r="138" spans="2:11" x14ac:dyDescent="0.25">
      <c r="B138" s="8" t="s">
        <v>798</v>
      </c>
      <c r="C138" s="58" t="s">
        <v>799</v>
      </c>
      <c r="D138" s="52" t="s">
        <v>800</v>
      </c>
      <c r="E138" s="6" t="s">
        <v>202</v>
      </c>
      <c r="F138" s="19">
        <v>40400000</v>
      </c>
      <c r="G138" s="24">
        <v>40025.980000000003</v>
      </c>
      <c r="H138" s="24">
        <v>0.47</v>
      </c>
      <c r="I138" s="31">
        <v>7.8069107999999998</v>
      </c>
      <c r="J138" s="31"/>
      <c r="K138" s="35"/>
    </row>
    <row r="139" spans="2:11" x14ac:dyDescent="0.25">
      <c r="B139" s="8" t="s">
        <v>801</v>
      </c>
      <c r="C139" s="58" t="s">
        <v>802</v>
      </c>
      <c r="D139" s="52" t="s">
        <v>803</v>
      </c>
      <c r="E139" s="6" t="s">
        <v>202</v>
      </c>
      <c r="F139" s="19">
        <v>25000000</v>
      </c>
      <c r="G139" s="24">
        <v>24782.23</v>
      </c>
      <c r="H139" s="24">
        <v>0.28999999999999998</v>
      </c>
      <c r="I139" s="31">
        <v>7.7378285</v>
      </c>
      <c r="J139" s="31"/>
      <c r="K139" s="35"/>
    </row>
    <row r="140" spans="2:11" x14ac:dyDescent="0.25">
      <c r="B140" s="8" t="s">
        <v>804</v>
      </c>
      <c r="C140" s="58" t="s">
        <v>805</v>
      </c>
      <c r="D140" s="52" t="s">
        <v>806</v>
      </c>
      <c r="E140" s="6" t="s">
        <v>202</v>
      </c>
      <c r="F140" s="19">
        <v>10500000</v>
      </c>
      <c r="G140" s="24">
        <v>10596.23</v>
      </c>
      <c r="H140" s="24">
        <v>0.12</v>
      </c>
      <c r="I140" s="31">
        <v>7.6446588000000002</v>
      </c>
      <c r="J140" s="31"/>
      <c r="K140" s="35"/>
    </row>
    <row r="141" spans="2:11" x14ac:dyDescent="0.25">
      <c r="C141" s="56" t="s">
        <v>191</v>
      </c>
      <c r="D141" s="52"/>
      <c r="E141" s="6"/>
      <c r="F141" s="19"/>
      <c r="G141" s="25">
        <v>158679.88</v>
      </c>
      <c r="H141" s="25">
        <v>1.85</v>
      </c>
      <c r="I141" s="31"/>
      <c r="J141" s="31"/>
      <c r="K141" s="35"/>
    </row>
    <row r="142" spans="2:11" x14ac:dyDescent="0.25">
      <c r="C142" s="55"/>
      <c r="D142" s="52"/>
      <c r="E142" s="6"/>
      <c r="F142" s="19"/>
      <c r="G142" s="24"/>
      <c r="H142" s="24"/>
      <c r="I142" s="31"/>
      <c r="J142" s="31"/>
      <c r="K142" s="35"/>
    </row>
    <row r="143" spans="2:11" x14ac:dyDescent="0.25">
      <c r="C143" s="56" t="s">
        <v>11</v>
      </c>
      <c r="D143" s="52"/>
      <c r="E143" s="6"/>
      <c r="F143" s="19"/>
      <c r="G143" s="24" t="s">
        <v>2</v>
      </c>
      <c r="H143" s="24" t="s">
        <v>2</v>
      </c>
      <c r="I143" s="31"/>
      <c r="J143" s="31"/>
      <c r="K143" s="35"/>
    </row>
    <row r="144" spans="2:11" x14ac:dyDescent="0.25">
      <c r="C144" s="55"/>
      <c r="D144" s="52"/>
      <c r="E144" s="6"/>
      <c r="F144" s="19"/>
      <c r="G144" s="24"/>
      <c r="H144" s="24"/>
      <c r="I144" s="31"/>
      <c r="J144" s="31"/>
      <c r="K144" s="35"/>
    </row>
    <row r="145" spans="1:11" x14ac:dyDescent="0.25">
      <c r="A145" s="10"/>
      <c r="B145" s="28"/>
      <c r="C145" s="56" t="s">
        <v>13</v>
      </c>
      <c r="D145" s="52"/>
      <c r="E145" s="6"/>
      <c r="F145" s="19"/>
      <c r="G145" s="24"/>
      <c r="H145" s="24"/>
      <c r="I145" s="31"/>
      <c r="J145" s="31"/>
      <c r="K145" s="35"/>
    </row>
    <row r="146" spans="1:11" x14ac:dyDescent="0.25">
      <c r="A146" s="28"/>
      <c r="B146" s="28"/>
      <c r="C146" s="56" t="s">
        <v>14</v>
      </c>
      <c r="D146" s="52"/>
      <c r="E146" s="6"/>
      <c r="F146" s="19"/>
      <c r="G146" s="24" t="s">
        <v>2</v>
      </c>
      <c r="H146" s="24" t="s">
        <v>2</v>
      </c>
      <c r="I146" s="31"/>
      <c r="J146" s="31"/>
      <c r="K146" s="35"/>
    </row>
    <row r="147" spans="1:11" x14ac:dyDescent="0.25">
      <c r="A147" s="28"/>
      <c r="B147" s="28"/>
      <c r="C147" s="56"/>
      <c r="D147" s="52"/>
      <c r="E147" s="6"/>
      <c r="F147" s="19"/>
      <c r="G147" s="24"/>
      <c r="H147" s="24"/>
      <c r="I147" s="31"/>
      <c r="J147" s="31"/>
      <c r="K147" s="35"/>
    </row>
    <row r="148" spans="1:11" x14ac:dyDescent="0.25">
      <c r="C148" s="57" t="s">
        <v>15</v>
      </c>
      <c r="D148" s="52"/>
      <c r="E148" s="6"/>
      <c r="F148" s="19"/>
      <c r="G148" s="24"/>
      <c r="H148" s="24"/>
      <c r="I148" s="31"/>
      <c r="J148" s="31"/>
      <c r="K148" s="35"/>
    </row>
    <row r="149" spans="1:11" x14ac:dyDescent="0.25">
      <c r="B149" s="8" t="s">
        <v>807</v>
      </c>
      <c r="C149" s="58" t="s">
        <v>808</v>
      </c>
      <c r="D149" s="52" t="s">
        <v>809</v>
      </c>
      <c r="E149" s="6" t="s">
        <v>810</v>
      </c>
      <c r="F149" s="19">
        <v>18000</v>
      </c>
      <c r="G149" s="24">
        <v>89340.21</v>
      </c>
      <c r="H149" s="24">
        <v>1.04</v>
      </c>
      <c r="I149" s="31">
        <v>6.5750000000000002</v>
      </c>
      <c r="J149" s="31"/>
      <c r="K149" s="35" t="s">
        <v>651</v>
      </c>
    </row>
    <row r="150" spans="1:11" x14ac:dyDescent="0.25">
      <c r="B150" s="8" t="s">
        <v>811</v>
      </c>
      <c r="C150" s="58" t="s">
        <v>812</v>
      </c>
      <c r="D150" s="52" t="s">
        <v>813</v>
      </c>
      <c r="E150" s="6" t="s">
        <v>810</v>
      </c>
      <c r="F150" s="19">
        <v>16800</v>
      </c>
      <c r="G150" s="24">
        <v>80334.490000000005</v>
      </c>
      <c r="H150" s="24">
        <v>0.94</v>
      </c>
      <c r="I150" s="31">
        <v>6.77</v>
      </c>
      <c r="J150" s="31"/>
      <c r="K150" s="35"/>
    </row>
    <row r="151" spans="1:11" x14ac:dyDescent="0.25">
      <c r="B151" s="8" t="s">
        <v>814</v>
      </c>
      <c r="C151" s="58" t="s">
        <v>815</v>
      </c>
      <c r="D151" s="52" t="s">
        <v>816</v>
      </c>
      <c r="E151" s="6" t="s">
        <v>810</v>
      </c>
      <c r="F151" s="19">
        <v>3500</v>
      </c>
      <c r="G151" s="24">
        <v>17374.419999999998</v>
      </c>
      <c r="H151" s="24">
        <v>0.2</v>
      </c>
      <c r="I151" s="31">
        <v>6.4349999999999996</v>
      </c>
      <c r="J151" s="31"/>
      <c r="K151" s="35" t="s">
        <v>651</v>
      </c>
    </row>
    <row r="152" spans="1:11" x14ac:dyDescent="0.25">
      <c r="B152" s="8" t="s">
        <v>817</v>
      </c>
      <c r="C152" s="58" t="s">
        <v>692</v>
      </c>
      <c r="D152" s="52" t="s">
        <v>818</v>
      </c>
      <c r="E152" s="6" t="s">
        <v>810</v>
      </c>
      <c r="F152" s="19">
        <v>2000</v>
      </c>
      <c r="G152" s="24">
        <v>9809.3799999999992</v>
      </c>
      <c r="H152" s="24">
        <v>0.11</v>
      </c>
      <c r="I152" s="31">
        <v>6.82</v>
      </c>
      <c r="J152" s="31"/>
      <c r="K152" s="35"/>
    </row>
    <row r="153" spans="1:11" x14ac:dyDescent="0.25">
      <c r="B153" s="8" t="s">
        <v>819</v>
      </c>
      <c r="C153" s="58" t="s">
        <v>820</v>
      </c>
      <c r="D153" s="52" t="s">
        <v>821</v>
      </c>
      <c r="E153" s="6" t="s">
        <v>822</v>
      </c>
      <c r="F153" s="19">
        <v>1500</v>
      </c>
      <c r="G153" s="24">
        <v>7156.37</v>
      </c>
      <c r="H153" s="24">
        <v>0.08</v>
      </c>
      <c r="I153" s="31">
        <v>6.7933000000000003</v>
      </c>
      <c r="J153" s="31"/>
      <c r="K153" s="35"/>
    </row>
    <row r="154" spans="1:11" x14ac:dyDescent="0.25">
      <c r="B154" s="8" t="s">
        <v>823</v>
      </c>
      <c r="C154" s="58" t="s">
        <v>692</v>
      </c>
      <c r="D154" s="52" t="s">
        <v>824</v>
      </c>
      <c r="E154" s="6" t="s">
        <v>810</v>
      </c>
      <c r="F154" s="19">
        <v>100</v>
      </c>
      <c r="G154" s="24">
        <v>478.28</v>
      </c>
      <c r="H154" s="24">
        <v>0.01</v>
      </c>
      <c r="I154" s="31">
        <v>6.9050000000000002</v>
      </c>
      <c r="J154" s="31"/>
      <c r="K154" s="35"/>
    </row>
    <row r="155" spans="1:11" x14ac:dyDescent="0.25">
      <c r="B155" s="8" t="s">
        <v>825</v>
      </c>
      <c r="C155" s="58" t="s">
        <v>826</v>
      </c>
      <c r="D155" s="52" t="s">
        <v>827</v>
      </c>
      <c r="E155" s="6" t="s">
        <v>810</v>
      </c>
      <c r="F155" s="19">
        <v>100</v>
      </c>
      <c r="G155" s="24">
        <v>477.31</v>
      </c>
      <c r="H155" s="24">
        <v>0.01</v>
      </c>
      <c r="I155" s="31">
        <v>6.8849999999999998</v>
      </c>
      <c r="J155" s="31"/>
      <c r="K155" s="35" t="s">
        <v>651</v>
      </c>
    </row>
    <row r="156" spans="1:11" x14ac:dyDescent="0.25">
      <c r="C156" s="56" t="s">
        <v>191</v>
      </c>
      <c r="D156" s="52"/>
      <c r="E156" s="6"/>
      <c r="F156" s="19"/>
      <c r="G156" s="25">
        <v>204970.46</v>
      </c>
      <c r="H156" s="25">
        <v>2.39</v>
      </c>
      <c r="I156" s="31"/>
      <c r="J156" s="31"/>
      <c r="K156" s="35"/>
    </row>
    <row r="157" spans="1:11" x14ac:dyDescent="0.25">
      <c r="C157" s="55"/>
      <c r="D157" s="52"/>
      <c r="E157" s="6"/>
      <c r="F157" s="19"/>
      <c r="G157" s="24"/>
      <c r="H157" s="24"/>
      <c r="I157" s="31"/>
      <c r="J157" s="31"/>
      <c r="K157" s="35"/>
    </row>
    <row r="158" spans="1:11" x14ac:dyDescent="0.25">
      <c r="C158" s="57" t="s">
        <v>16</v>
      </c>
      <c r="D158" s="52"/>
      <c r="E158" s="6"/>
      <c r="F158" s="19"/>
      <c r="G158" s="24"/>
      <c r="H158" s="24"/>
      <c r="I158" s="31"/>
      <c r="J158" s="31"/>
      <c r="K158" s="35"/>
    </row>
    <row r="159" spans="1:11" x14ac:dyDescent="0.25">
      <c r="B159" s="8" t="s">
        <v>828</v>
      </c>
      <c r="C159" s="58" t="s">
        <v>829</v>
      </c>
      <c r="D159" s="52" t="s">
        <v>830</v>
      </c>
      <c r="E159" s="6" t="s">
        <v>202</v>
      </c>
      <c r="F159" s="19">
        <v>50000000</v>
      </c>
      <c r="G159" s="24">
        <v>47940.6</v>
      </c>
      <c r="H159" s="24">
        <v>0.56000000000000005</v>
      </c>
      <c r="I159" s="31">
        <v>5.5799000000000003</v>
      </c>
      <c r="J159" s="31"/>
      <c r="K159" s="35"/>
    </row>
    <row r="160" spans="1:11" x14ac:dyDescent="0.25">
      <c r="C160" s="56" t="s">
        <v>191</v>
      </c>
      <c r="D160" s="52"/>
      <c r="E160" s="6"/>
      <c r="F160" s="19"/>
      <c r="G160" s="25">
        <v>47940.6</v>
      </c>
      <c r="H160" s="25">
        <v>0.56000000000000005</v>
      </c>
      <c r="I160" s="31"/>
      <c r="J160" s="31"/>
      <c r="K160" s="35"/>
    </row>
    <row r="161" spans="1:11" x14ac:dyDescent="0.25">
      <c r="C161" s="55"/>
      <c r="D161" s="52"/>
      <c r="E161" s="6"/>
      <c r="F161" s="19"/>
      <c r="G161" s="24"/>
      <c r="H161" s="24"/>
      <c r="I161" s="31"/>
      <c r="J161" s="31"/>
      <c r="K161" s="35"/>
    </row>
    <row r="162" spans="1:11" x14ac:dyDescent="0.25">
      <c r="C162" s="57" t="s">
        <v>17</v>
      </c>
      <c r="D162" s="52"/>
      <c r="E162" s="6"/>
      <c r="F162" s="19"/>
      <c r="G162" s="24"/>
      <c r="H162" s="24"/>
      <c r="I162" s="31"/>
      <c r="J162" s="31"/>
      <c r="K162" s="35"/>
    </row>
    <row r="163" spans="1:11" x14ac:dyDescent="0.25">
      <c r="B163" s="8" t="s">
        <v>831</v>
      </c>
      <c r="C163" s="58" t="s">
        <v>832</v>
      </c>
      <c r="D163" s="52" t="s">
        <v>833</v>
      </c>
      <c r="E163" s="6" t="s">
        <v>202</v>
      </c>
      <c r="F163" s="19">
        <v>257000</v>
      </c>
      <c r="G163" s="24">
        <v>255.06</v>
      </c>
      <c r="H163" s="24" t="s">
        <v>4579</v>
      </c>
      <c r="I163" s="31">
        <v>5.3495499999999998</v>
      </c>
      <c r="J163" s="31"/>
      <c r="K163" s="35"/>
    </row>
    <row r="164" spans="1:11" x14ac:dyDescent="0.25">
      <c r="C164" s="56" t="s">
        <v>191</v>
      </c>
      <c r="D164" s="52"/>
      <c r="E164" s="6"/>
      <c r="F164" s="19"/>
      <c r="G164" s="25">
        <v>255.06</v>
      </c>
      <c r="H164" s="25" t="s">
        <v>4579</v>
      </c>
      <c r="I164" s="31"/>
      <c r="J164" s="31"/>
      <c r="K164" s="35"/>
    </row>
    <row r="165" spans="1:11" x14ac:dyDescent="0.25">
      <c r="C165" s="55"/>
      <c r="D165" s="52"/>
      <c r="E165" s="6"/>
      <c r="F165" s="19"/>
      <c r="G165" s="24"/>
      <c r="H165" s="24"/>
      <c r="I165" s="31"/>
      <c r="J165" s="31"/>
      <c r="K165" s="35"/>
    </row>
    <row r="166" spans="1:11" x14ac:dyDescent="0.25">
      <c r="C166" s="56" t="s">
        <v>18</v>
      </c>
      <c r="D166" s="52"/>
      <c r="E166" s="6"/>
      <c r="F166" s="19"/>
      <c r="G166" s="24" t="s">
        <v>2</v>
      </c>
      <c r="H166" s="24" t="s">
        <v>2</v>
      </c>
      <c r="I166" s="31"/>
      <c r="J166" s="31"/>
      <c r="K166" s="35"/>
    </row>
    <row r="167" spans="1:11" x14ac:dyDescent="0.25">
      <c r="C167" s="55"/>
      <c r="D167" s="52"/>
      <c r="E167" s="6"/>
      <c r="F167" s="19"/>
      <c r="G167" s="24"/>
      <c r="H167" s="24"/>
      <c r="I167" s="31"/>
      <c r="J167" s="31"/>
      <c r="K167" s="35"/>
    </row>
    <row r="168" spans="1:11" x14ac:dyDescent="0.25">
      <c r="A168" s="10"/>
      <c r="B168" s="28"/>
      <c r="C168" s="56" t="s">
        <v>19</v>
      </c>
      <c r="D168" s="52"/>
      <c r="E168" s="6"/>
      <c r="F168" s="19"/>
      <c r="G168" s="24"/>
      <c r="H168" s="24"/>
      <c r="I168" s="31"/>
      <c r="J168" s="31"/>
      <c r="K168" s="35"/>
    </row>
    <row r="169" spans="1:11" x14ac:dyDescent="0.25">
      <c r="C169" s="57" t="s">
        <v>834</v>
      </c>
      <c r="D169" s="52"/>
      <c r="E169" s="6"/>
      <c r="F169" s="19"/>
      <c r="G169" s="24"/>
      <c r="H169" s="24"/>
      <c r="I169" s="31"/>
      <c r="J169" s="31"/>
      <c r="K169" s="35"/>
    </row>
    <row r="170" spans="1:11" x14ac:dyDescent="0.25">
      <c r="B170" s="8" t="s">
        <v>835</v>
      </c>
      <c r="C170" s="58" t="s">
        <v>836</v>
      </c>
      <c r="D170" s="52" t="s">
        <v>837</v>
      </c>
      <c r="E170" s="6" t="s">
        <v>54</v>
      </c>
      <c r="F170" s="19">
        <v>3142858</v>
      </c>
      <c r="G170" s="24">
        <v>2319.4299999999998</v>
      </c>
      <c r="H170" s="24">
        <v>0.03</v>
      </c>
      <c r="I170" s="31"/>
      <c r="J170" s="31"/>
      <c r="K170" s="35"/>
    </row>
    <row r="171" spans="1:11" x14ac:dyDescent="0.25">
      <c r="B171" s="8" t="s">
        <v>838</v>
      </c>
      <c r="C171" s="58" t="s">
        <v>778</v>
      </c>
      <c r="D171" s="52" t="s">
        <v>839</v>
      </c>
      <c r="E171" s="6" t="s">
        <v>332</v>
      </c>
      <c r="F171" s="19">
        <v>1240</v>
      </c>
      <c r="G171" s="24">
        <v>2.08</v>
      </c>
      <c r="H171" s="24" t="s">
        <v>4579</v>
      </c>
      <c r="I171" s="31"/>
      <c r="J171" s="31"/>
      <c r="K171" s="35"/>
    </row>
    <row r="172" spans="1:11" x14ac:dyDescent="0.25">
      <c r="C172" s="56" t="s">
        <v>191</v>
      </c>
      <c r="D172" s="52"/>
      <c r="E172" s="6"/>
      <c r="F172" s="19"/>
      <c r="G172" s="25">
        <v>2321.5100000000002</v>
      </c>
      <c r="H172" s="25">
        <v>0.03</v>
      </c>
      <c r="I172" s="31"/>
      <c r="J172" s="31"/>
      <c r="K172" s="35"/>
    </row>
    <row r="173" spans="1:11" x14ac:dyDescent="0.25">
      <c r="C173" s="55"/>
      <c r="D173" s="52"/>
      <c r="E173" s="6"/>
      <c r="F173" s="19"/>
      <c r="G173" s="24"/>
      <c r="H173" s="24"/>
      <c r="I173" s="31"/>
      <c r="J173" s="31"/>
      <c r="K173" s="35"/>
    </row>
    <row r="174" spans="1:11" x14ac:dyDescent="0.25">
      <c r="C174" s="56" t="s">
        <v>20</v>
      </c>
      <c r="D174" s="52"/>
      <c r="E174" s="6"/>
      <c r="F174" s="19"/>
      <c r="G174" s="24" t="s">
        <v>2</v>
      </c>
      <c r="H174" s="24" t="s">
        <v>2</v>
      </c>
      <c r="I174" s="31"/>
      <c r="J174" s="31"/>
      <c r="K174" s="35"/>
    </row>
    <row r="175" spans="1:11" x14ac:dyDescent="0.25">
      <c r="C175" s="55"/>
      <c r="D175" s="52"/>
      <c r="E175" s="6"/>
      <c r="F175" s="19"/>
      <c r="G175" s="24"/>
      <c r="H175" s="24"/>
      <c r="I175" s="31"/>
      <c r="J175" s="31"/>
      <c r="K175" s="35"/>
    </row>
    <row r="176" spans="1:11" x14ac:dyDescent="0.25">
      <c r="C176" s="56" t="s">
        <v>21</v>
      </c>
      <c r="D176" s="52"/>
      <c r="E176" s="6"/>
      <c r="F176" s="19"/>
      <c r="G176" s="24" t="s">
        <v>2</v>
      </c>
      <c r="H176" s="24" t="s">
        <v>2</v>
      </c>
      <c r="I176" s="31"/>
      <c r="J176" s="31"/>
      <c r="K176" s="35"/>
    </row>
    <row r="177" spans="1:54" x14ac:dyDescent="0.25">
      <c r="C177" s="55"/>
      <c r="D177" s="52"/>
      <c r="E177" s="6"/>
      <c r="F177" s="19"/>
      <c r="G177" s="24"/>
      <c r="H177" s="24"/>
      <c r="I177" s="31"/>
      <c r="J177" s="31"/>
      <c r="K177" s="35"/>
    </row>
    <row r="178" spans="1:54" x14ac:dyDescent="0.25">
      <c r="C178" s="56" t="s">
        <v>22</v>
      </c>
      <c r="D178" s="52"/>
      <c r="E178" s="6"/>
      <c r="F178" s="19"/>
      <c r="G178" s="24" t="s">
        <v>2</v>
      </c>
      <c r="H178" s="24" t="s">
        <v>2</v>
      </c>
      <c r="I178" s="31"/>
      <c r="J178" s="31"/>
      <c r="K178" s="35"/>
    </row>
    <row r="179" spans="1:54" x14ac:dyDescent="0.25">
      <c r="C179" s="55"/>
      <c r="D179" s="52"/>
      <c r="E179" s="6"/>
      <c r="F179" s="19"/>
      <c r="G179" s="24"/>
      <c r="H179" s="24"/>
      <c r="I179" s="31"/>
      <c r="J179" s="31"/>
      <c r="K179" s="35"/>
    </row>
    <row r="180" spans="1:54" x14ac:dyDescent="0.25">
      <c r="C180" s="56" t="s">
        <v>23</v>
      </c>
      <c r="D180" s="52"/>
      <c r="E180" s="6"/>
      <c r="F180" s="19"/>
      <c r="G180" s="24" t="s">
        <v>2</v>
      </c>
      <c r="H180" s="24" t="s">
        <v>2</v>
      </c>
      <c r="I180" s="31"/>
      <c r="J180" s="31"/>
      <c r="K180" s="35"/>
    </row>
    <row r="181" spans="1:54" x14ac:dyDescent="0.25">
      <c r="C181" s="55"/>
      <c r="D181" s="52"/>
      <c r="E181" s="6"/>
      <c r="F181" s="19"/>
      <c r="G181" s="24"/>
      <c r="H181" s="24"/>
      <c r="I181" s="31"/>
      <c r="J181" s="31"/>
      <c r="K181" s="35"/>
    </row>
    <row r="182" spans="1:54" x14ac:dyDescent="0.25">
      <c r="C182" s="57" t="s">
        <v>24</v>
      </c>
      <c r="D182" s="52"/>
      <c r="E182" s="6"/>
      <c r="F182" s="19"/>
      <c r="G182" s="24"/>
      <c r="H182" s="24"/>
      <c r="I182" s="31"/>
      <c r="J182" s="31"/>
      <c r="K182" s="35"/>
    </row>
    <row r="183" spans="1:54" x14ac:dyDescent="0.25">
      <c r="B183" s="8" t="s">
        <v>203</v>
      </c>
      <c r="C183" s="58" t="s">
        <v>204</v>
      </c>
      <c r="D183" s="52"/>
      <c r="E183" s="6"/>
      <c r="F183" s="19"/>
      <c r="G183" s="24">
        <v>216687.38</v>
      </c>
      <c r="H183" s="24">
        <v>2.5299999999999998</v>
      </c>
      <c r="I183" s="31"/>
      <c r="J183" s="31"/>
      <c r="K183" s="35"/>
    </row>
    <row r="184" spans="1:54" x14ac:dyDescent="0.25">
      <c r="C184" s="56" t="s">
        <v>191</v>
      </c>
      <c r="D184" s="52"/>
      <c r="E184" s="6"/>
      <c r="F184" s="19"/>
      <c r="G184" s="25">
        <v>216687.38</v>
      </c>
      <c r="H184" s="25">
        <v>2.5299999999999998</v>
      </c>
      <c r="I184" s="31"/>
      <c r="J184" s="31"/>
      <c r="K184" s="35"/>
    </row>
    <row r="185" spans="1:54" x14ac:dyDescent="0.25">
      <c r="C185" s="55"/>
      <c r="D185" s="52"/>
      <c r="E185" s="6"/>
      <c r="F185" s="19"/>
      <c r="G185" s="24"/>
      <c r="H185" s="24"/>
      <c r="I185" s="31"/>
      <c r="J185" s="31"/>
      <c r="K185" s="35"/>
    </row>
    <row r="186" spans="1:54" x14ac:dyDescent="0.25">
      <c r="A186" s="10"/>
      <c r="B186" s="28"/>
      <c r="C186" s="56" t="s">
        <v>25</v>
      </c>
      <c r="D186" s="52"/>
      <c r="E186" s="6"/>
      <c r="F186" s="19"/>
      <c r="G186" s="24"/>
      <c r="H186" s="24"/>
      <c r="I186" s="31"/>
      <c r="J186" s="31"/>
      <c r="K186" s="35"/>
    </row>
    <row r="187" spans="1:54" s="2" customFormat="1" ht="13.5" x14ac:dyDescent="0.25">
      <c r="A187" s="28"/>
      <c r="B187" s="28"/>
      <c r="C187" s="55" t="s">
        <v>4578</v>
      </c>
      <c r="D187" s="52"/>
      <c r="E187" s="6"/>
      <c r="F187" s="19"/>
      <c r="G187" s="24">
        <v>2742.5</v>
      </c>
      <c r="H187" s="24">
        <v>0.03</v>
      </c>
      <c r="I187" s="31"/>
      <c r="J187" s="31"/>
      <c r="K187" s="35"/>
      <c r="L187" s="3"/>
      <c r="AI187" s="3"/>
      <c r="AV187" s="3"/>
      <c r="AX187" s="3"/>
      <c r="BB187" s="3"/>
    </row>
    <row r="188" spans="1:54" x14ac:dyDescent="0.25">
      <c r="B188" s="8"/>
      <c r="C188" s="58" t="s">
        <v>205</v>
      </c>
      <c r="D188" s="52"/>
      <c r="E188" s="6"/>
      <c r="F188" s="19"/>
      <c r="G188" s="24">
        <v>-48172.58</v>
      </c>
      <c r="H188" s="24">
        <v>-0.57000000000000006</v>
      </c>
      <c r="I188" s="31"/>
      <c r="J188" s="31"/>
      <c r="K188" s="35"/>
    </row>
    <row r="189" spans="1:54" x14ac:dyDescent="0.25">
      <c r="C189" s="56" t="s">
        <v>191</v>
      </c>
      <c r="D189" s="52"/>
      <c r="E189" s="6"/>
      <c r="F189" s="19"/>
      <c r="G189" s="25">
        <v>-45430.080000000002</v>
      </c>
      <c r="H189" s="25">
        <v>-0.54</v>
      </c>
      <c r="I189" s="31"/>
      <c r="J189" s="31"/>
      <c r="K189" s="35"/>
    </row>
    <row r="190" spans="1:54" x14ac:dyDescent="0.25">
      <c r="C190" s="55"/>
      <c r="D190" s="52"/>
      <c r="E190" s="6"/>
      <c r="F190" s="19"/>
      <c r="G190" s="24"/>
      <c r="H190" s="24"/>
      <c r="I190" s="31"/>
      <c r="J190" s="31"/>
      <c r="K190" s="35"/>
    </row>
    <row r="191" spans="1:54" x14ac:dyDescent="0.25">
      <c r="C191" s="59" t="s">
        <v>206</v>
      </c>
      <c r="D191" s="53"/>
      <c r="E191" s="5"/>
      <c r="F191" s="20"/>
      <c r="G191" s="26">
        <v>8563348.0800000001</v>
      </c>
      <c r="H191" s="26">
        <v>99.999999999999972</v>
      </c>
      <c r="I191" s="32"/>
      <c r="J191" s="32"/>
      <c r="K191" s="36"/>
    </row>
    <row r="193" spans="3:11" ht="15.75" x14ac:dyDescent="0.3">
      <c r="C193" s="48" t="s">
        <v>4577</v>
      </c>
      <c r="D193" s="48"/>
      <c r="E193" s="48"/>
      <c r="F193" s="48"/>
      <c r="G193" s="63"/>
      <c r="H193" s="63"/>
      <c r="I193" s="63"/>
      <c r="J193" s="48"/>
    </row>
    <row r="194" spans="3:11" ht="27" x14ac:dyDescent="0.25">
      <c r="C194" s="43" t="s">
        <v>4572</v>
      </c>
      <c r="D194" s="43" t="s">
        <v>4573</v>
      </c>
      <c r="E194" s="43" t="s">
        <v>4630</v>
      </c>
      <c r="F194" s="43" t="s">
        <v>4574</v>
      </c>
      <c r="G194" s="64" t="s">
        <v>34</v>
      </c>
      <c r="H194" s="65" t="s">
        <v>4631</v>
      </c>
      <c r="I194" s="64" t="s">
        <v>36</v>
      </c>
      <c r="J194" s="43" t="s">
        <v>39</v>
      </c>
    </row>
    <row r="195" spans="3:11" x14ac:dyDescent="0.25">
      <c r="C195" s="43" t="s">
        <v>4632</v>
      </c>
      <c r="D195" s="43"/>
      <c r="E195" s="43"/>
      <c r="F195" s="43"/>
      <c r="G195" s="64"/>
      <c r="H195" s="65"/>
      <c r="I195" s="64"/>
      <c r="J195" s="43"/>
    </row>
    <row r="196" spans="3:11" x14ac:dyDescent="0.25">
      <c r="C196" s="66" t="s">
        <v>4634</v>
      </c>
      <c r="D196" s="67"/>
      <c r="E196" s="67"/>
      <c r="F196" s="67"/>
      <c r="G196" s="68"/>
      <c r="H196" s="69">
        <v>25000</v>
      </c>
      <c r="I196" s="70">
        <f>H196/$G$191*100</f>
        <v>0.29194188729042064</v>
      </c>
      <c r="J196" s="43"/>
    </row>
    <row r="197" spans="3:11" x14ac:dyDescent="0.25">
      <c r="C197" s="66" t="s">
        <v>4635</v>
      </c>
      <c r="D197" s="67"/>
      <c r="E197" s="67"/>
      <c r="F197" s="67"/>
      <c r="G197" s="68"/>
      <c r="H197" s="69">
        <v>25000</v>
      </c>
      <c r="I197" s="70">
        <f>H197/$G$191*100</f>
        <v>0.29194188729042064</v>
      </c>
      <c r="J197" s="43"/>
    </row>
    <row r="198" spans="3:11" x14ac:dyDescent="0.25">
      <c r="C198" s="46" t="s">
        <v>4576</v>
      </c>
      <c r="D198" s="46"/>
      <c r="E198" s="46"/>
      <c r="F198" s="46"/>
      <c r="G198" s="71"/>
      <c r="H198" s="71">
        <f>SUM(H196:H197)</f>
        <v>50000</v>
      </c>
      <c r="I198" s="71">
        <f>SUM(I196:I197)</f>
        <v>0.58388377458084129</v>
      </c>
      <c r="J198" s="46"/>
    </row>
    <row r="200" spans="3:11" x14ac:dyDescent="0.25">
      <c r="C200" s="1" t="s">
        <v>207</v>
      </c>
    </row>
    <row r="201" spans="3:11" x14ac:dyDescent="0.25">
      <c r="C201" s="37" t="s">
        <v>208</v>
      </c>
      <c r="D201" s="37"/>
      <c r="E201" s="37"/>
      <c r="F201" s="37"/>
      <c r="G201" s="37"/>
      <c r="H201" s="37"/>
      <c r="I201" s="37"/>
      <c r="J201" s="37"/>
      <c r="K201" s="37"/>
    </row>
    <row r="202" spans="3:11" x14ac:dyDescent="0.25">
      <c r="C202" s="2" t="s">
        <v>209</v>
      </c>
    </row>
    <row r="203" spans="3:11" x14ac:dyDescent="0.25">
      <c r="C203" s="2" t="s">
        <v>210</v>
      </c>
    </row>
    <row r="204" spans="3:11" ht="30" customHeight="1" x14ac:dyDescent="0.25">
      <c r="C204" s="164" t="s">
        <v>211</v>
      </c>
      <c r="D204" s="165"/>
      <c r="E204" s="165"/>
      <c r="F204" s="165"/>
      <c r="G204" s="165"/>
      <c r="H204" s="165"/>
      <c r="I204" s="165"/>
      <c r="J204" s="165"/>
      <c r="K204" s="165"/>
    </row>
    <row r="205" spans="3:11" x14ac:dyDescent="0.25">
      <c r="C205" s="2" t="s">
        <v>212</v>
      </c>
    </row>
    <row r="206" spans="3:11" ht="42.75" customHeight="1" x14ac:dyDescent="0.25">
      <c r="C206" s="173" t="s">
        <v>4662</v>
      </c>
      <c r="D206" s="173"/>
      <c r="E206" s="173"/>
      <c r="F206" s="173"/>
      <c r="G206" s="173"/>
      <c r="H206" s="173"/>
      <c r="I206" s="173"/>
      <c r="J206" s="173"/>
      <c r="K206" s="173"/>
    </row>
    <row r="208" spans="3:11" x14ac:dyDescent="0.25">
      <c r="C208" s="2" t="s">
        <v>5016</v>
      </c>
      <c r="E208" s="2" t="s">
        <v>2</v>
      </c>
    </row>
    <row r="210" spans="1:256" x14ac:dyDescent="0.25">
      <c r="C210" s="2" t="s">
        <v>5017</v>
      </c>
      <c r="E210" s="100" t="s">
        <v>5069</v>
      </c>
      <c r="F210" s="101">
        <v>0</v>
      </c>
    </row>
    <row r="212" spans="1:256" x14ac:dyDescent="0.25">
      <c r="C212" s="2" t="s">
        <v>5064</v>
      </c>
    </row>
    <row r="214" spans="1:256" x14ac:dyDescent="0.25">
      <c r="C214" s="2" t="s">
        <v>5065</v>
      </c>
    </row>
    <row r="215" spans="1:256" s="86" customFormat="1" ht="35.25" customHeight="1" x14ac:dyDescent="0.25">
      <c r="A215" s="82"/>
      <c r="B215" s="82"/>
      <c r="C215" s="87" t="s">
        <v>5022</v>
      </c>
      <c r="D215" s="91" t="s">
        <v>5023</v>
      </c>
      <c r="E215" s="91" t="s">
        <v>5024</v>
      </c>
      <c r="F215" s="83"/>
      <c r="G215" s="84"/>
      <c r="H215" s="84"/>
      <c r="I215" s="84"/>
      <c r="J215" s="84"/>
      <c r="K215" s="85"/>
      <c r="L215" s="85"/>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5"/>
      <c r="AJ215" s="82"/>
      <c r="AK215" s="82"/>
      <c r="AL215" s="82"/>
      <c r="AM215" s="82"/>
      <c r="AN215" s="82"/>
      <c r="AO215" s="82"/>
      <c r="AP215" s="82"/>
      <c r="AQ215" s="82"/>
      <c r="AR215" s="82"/>
      <c r="AS215" s="82"/>
      <c r="AT215" s="82"/>
      <c r="AU215" s="82"/>
      <c r="AV215" s="85"/>
      <c r="AW215" s="82"/>
      <c r="AX215" s="85"/>
      <c r="AY215" s="82"/>
      <c r="AZ215" s="82"/>
      <c r="BA215" s="82"/>
      <c r="BB215" s="85"/>
      <c r="BC215" s="82"/>
      <c r="BD215" s="82"/>
      <c r="BE215" s="82"/>
      <c r="BF215" s="82"/>
      <c r="BG215" s="82"/>
      <c r="BH215" s="82"/>
      <c r="BI215" s="82"/>
      <c r="BJ215" s="82"/>
      <c r="BK215" s="82"/>
      <c r="BL215" s="82"/>
      <c r="BM215" s="82"/>
      <c r="BN215" s="82"/>
      <c r="BO215" s="82"/>
      <c r="BP215" s="82"/>
      <c r="BQ215" s="82"/>
      <c r="BR215" s="82"/>
      <c r="BS215" s="82"/>
      <c r="BT215" s="82"/>
      <c r="BU215" s="82"/>
      <c r="BV215" s="82"/>
      <c r="BW215" s="82"/>
      <c r="BX215" s="82"/>
      <c r="BY215" s="82"/>
      <c r="BZ215" s="82"/>
      <c r="CA215" s="82"/>
      <c r="CB215" s="82"/>
      <c r="CC215" s="82"/>
      <c r="CD215" s="82"/>
      <c r="CE215" s="82"/>
      <c r="CF215" s="82"/>
      <c r="CG215" s="82"/>
      <c r="CH215" s="82"/>
      <c r="CI215" s="82"/>
      <c r="CJ215" s="82"/>
      <c r="CK215" s="82"/>
      <c r="CL215" s="82"/>
      <c r="CM215" s="82"/>
      <c r="CN215" s="82"/>
      <c r="CO215" s="82"/>
      <c r="CP215" s="82"/>
      <c r="CQ215" s="82"/>
      <c r="CR215" s="82"/>
      <c r="CS215" s="82"/>
      <c r="CT215" s="82"/>
      <c r="CU215" s="82"/>
      <c r="CV215" s="82"/>
      <c r="CW215" s="82"/>
      <c r="CX215" s="82"/>
      <c r="CY215" s="82"/>
      <c r="CZ215" s="82"/>
      <c r="DA215" s="82"/>
      <c r="DB215" s="82"/>
      <c r="DC215" s="82"/>
      <c r="DD215" s="82"/>
      <c r="DE215" s="82"/>
      <c r="DF215" s="82"/>
      <c r="DG215" s="82"/>
      <c r="DH215" s="82"/>
      <c r="DI215" s="82"/>
      <c r="DJ215" s="82"/>
      <c r="DK215" s="82"/>
      <c r="DL215" s="82"/>
      <c r="DM215" s="82"/>
      <c r="DN215" s="82"/>
      <c r="DO215" s="82"/>
      <c r="DP215" s="82"/>
      <c r="DQ215" s="82"/>
      <c r="DR215" s="82"/>
      <c r="DS215" s="82"/>
      <c r="DT215" s="82"/>
      <c r="DU215" s="82"/>
      <c r="DV215" s="82"/>
      <c r="DW215" s="82"/>
      <c r="DX215" s="82"/>
      <c r="DY215" s="82"/>
      <c r="DZ215" s="82"/>
      <c r="EA215" s="82"/>
      <c r="EB215" s="82"/>
      <c r="EC215" s="82"/>
      <c r="ED215" s="82"/>
      <c r="EE215" s="82"/>
      <c r="EF215" s="82"/>
      <c r="EG215" s="82"/>
      <c r="EH215" s="82"/>
      <c r="EI215" s="82"/>
      <c r="EJ215" s="82"/>
      <c r="EK215" s="82"/>
      <c r="EL215" s="82"/>
      <c r="EM215" s="82"/>
      <c r="EN215" s="82"/>
      <c r="EO215" s="82"/>
      <c r="EP215" s="82"/>
      <c r="EQ215" s="82"/>
      <c r="ER215" s="82"/>
      <c r="ES215" s="82"/>
      <c r="ET215" s="82"/>
      <c r="EU215" s="82"/>
      <c r="EV215" s="82"/>
      <c r="EW215" s="82"/>
      <c r="EX215" s="82"/>
      <c r="EY215" s="82"/>
      <c r="EZ215" s="82"/>
      <c r="FA215" s="82"/>
      <c r="FB215" s="82"/>
      <c r="FC215" s="82"/>
      <c r="FD215" s="82"/>
      <c r="FE215" s="82"/>
      <c r="FF215" s="82"/>
      <c r="FG215" s="82"/>
      <c r="FH215" s="82"/>
      <c r="FI215" s="82"/>
      <c r="FJ215" s="82"/>
      <c r="FK215" s="82"/>
      <c r="FL215" s="82"/>
      <c r="FM215" s="82"/>
      <c r="FN215" s="82"/>
      <c r="FO215" s="82"/>
      <c r="FP215" s="82"/>
      <c r="FQ215" s="82"/>
      <c r="FR215" s="82"/>
      <c r="FS215" s="82"/>
      <c r="FT215" s="82"/>
      <c r="FU215" s="82"/>
      <c r="FV215" s="82"/>
      <c r="FW215" s="82"/>
      <c r="FX215" s="82"/>
      <c r="FY215" s="82"/>
      <c r="FZ215" s="82"/>
      <c r="GA215" s="82"/>
      <c r="GB215" s="82"/>
      <c r="GC215" s="82"/>
      <c r="GD215" s="82"/>
      <c r="GE215" s="82"/>
      <c r="GF215" s="82"/>
      <c r="GG215" s="82"/>
      <c r="GH215" s="82"/>
      <c r="GI215" s="82"/>
      <c r="GJ215" s="82"/>
      <c r="GK215" s="82"/>
      <c r="GL215" s="82"/>
      <c r="GM215" s="82"/>
      <c r="GN215" s="82"/>
      <c r="GO215" s="82"/>
      <c r="GP215" s="82"/>
      <c r="GQ215" s="82"/>
      <c r="GR215" s="82"/>
      <c r="GS215" s="82"/>
      <c r="GT215" s="82"/>
      <c r="GU215" s="82"/>
      <c r="GV215" s="82"/>
      <c r="GW215" s="82"/>
      <c r="GX215" s="82"/>
      <c r="GY215" s="82"/>
      <c r="GZ215" s="82"/>
      <c r="HA215" s="82"/>
      <c r="HB215" s="82"/>
      <c r="HC215" s="82"/>
      <c r="HD215" s="82"/>
      <c r="HE215" s="82"/>
      <c r="HF215" s="82"/>
      <c r="HG215" s="82"/>
      <c r="HH215" s="82"/>
      <c r="HI215" s="82"/>
      <c r="HJ215" s="82"/>
      <c r="HK215" s="82"/>
      <c r="HL215" s="82"/>
      <c r="HM215" s="82"/>
      <c r="HN215" s="82"/>
      <c r="HO215" s="82"/>
      <c r="HP215" s="82"/>
      <c r="HQ215" s="82"/>
      <c r="HR215" s="82"/>
      <c r="HS215" s="82"/>
      <c r="HT215" s="82"/>
      <c r="HU215" s="82"/>
      <c r="HV215" s="82"/>
      <c r="HW215" s="82"/>
      <c r="HX215" s="82"/>
      <c r="HY215" s="82"/>
      <c r="HZ215" s="82"/>
      <c r="IA215" s="82"/>
      <c r="IB215" s="82"/>
      <c r="IC215" s="82"/>
      <c r="ID215" s="82"/>
      <c r="IE215" s="82"/>
      <c r="IF215" s="82"/>
      <c r="IG215" s="82"/>
      <c r="IH215" s="82"/>
      <c r="II215" s="82"/>
      <c r="IJ215" s="82"/>
      <c r="IK215" s="82"/>
      <c r="IL215" s="82"/>
      <c r="IM215" s="82"/>
      <c r="IN215" s="82"/>
      <c r="IO215" s="82"/>
      <c r="IP215" s="82"/>
      <c r="IQ215" s="82"/>
      <c r="IR215" s="82"/>
      <c r="IS215" s="82"/>
      <c r="IT215" s="82"/>
      <c r="IU215" s="82"/>
      <c r="IV215" s="82"/>
    </row>
    <row r="216" spans="1:256" s="86" customFormat="1" x14ac:dyDescent="0.25">
      <c r="A216" s="82"/>
      <c r="B216" s="82"/>
      <c r="C216" s="89" t="s">
        <v>5025</v>
      </c>
      <c r="D216" s="92">
        <v>65.600999999999999</v>
      </c>
      <c r="E216" s="92">
        <v>66.158299999999997</v>
      </c>
      <c r="F216" s="83"/>
      <c r="G216" s="84"/>
      <c r="H216" s="84"/>
      <c r="I216" s="84"/>
      <c r="J216" s="84"/>
      <c r="K216" s="85"/>
      <c r="L216" s="85"/>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5"/>
      <c r="AJ216" s="82"/>
      <c r="AK216" s="82"/>
      <c r="AL216" s="82"/>
      <c r="AM216" s="82"/>
      <c r="AN216" s="82"/>
      <c r="AO216" s="82"/>
      <c r="AP216" s="82"/>
      <c r="AQ216" s="82"/>
      <c r="AR216" s="82"/>
      <c r="AS216" s="82"/>
      <c r="AT216" s="82"/>
      <c r="AU216" s="82"/>
      <c r="AV216" s="85"/>
      <c r="AW216" s="82"/>
      <c r="AX216" s="85"/>
      <c r="AY216" s="82"/>
      <c r="AZ216" s="82"/>
      <c r="BA216" s="82"/>
      <c r="BB216" s="85"/>
      <c r="BC216" s="82"/>
      <c r="BD216" s="82"/>
      <c r="BE216" s="82"/>
      <c r="BF216" s="82"/>
      <c r="BG216" s="82"/>
      <c r="BH216" s="82"/>
      <c r="BI216" s="82"/>
      <c r="BJ216" s="82"/>
      <c r="BK216" s="82"/>
      <c r="BL216" s="82"/>
      <c r="BM216" s="82"/>
      <c r="BN216" s="82"/>
      <c r="BO216" s="82"/>
      <c r="BP216" s="82"/>
      <c r="BQ216" s="82"/>
      <c r="BR216" s="82"/>
      <c r="BS216" s="82"/>
      <c r="BT216" s="82"/>
      <c r="BU216" s="82"/>
      <c r="BV216" s="82"/>
      <c r="BW216" s="82"/>
      <c r="BX216" s="82"/>
      <c r="BY216" s="82"/>
      <c r="BZ216" s="82"/>
      <c r="CA216" s="82"/>
      <c r="CB216" s="82"/>
      <c r="CC216" s="82"/>
      <c r="CD216" s="82"/>
      <c r="CE216" s="82"/>
      <c r="CF216" s="82"/>
      <c r="CG216" s="82"/>
      <c r="CH216" s="82"/>
      <c r="CI216" s="82"/>
      <c r="CJ216" s="82"/>
      <c r="CK216" s="82"/>
      <c r="CL216" s="82"/>
      <c r="CM216" s="82"/>
      <c r="CN216" s="82"/>
      <c r="CO216" s="82"/>
      <c r="CP216" s="82"/>
      <c r="CQ216" s="82"/>
      <c r="CR216" s="82"/>
      <c r="CS216" s="82"/>
      <c r="CT216" s="82"/>
      <c r="CU216" s="82"/>
      <c r="CV216" s="82"/>
      <c r="CW216" s="82"/>
      <c r="CX216" s="82"/>
      <c r="CY216" s="82"/>
      <c r="CZ216" s="82"/>
      <c r="DA216" s="82"/>
      <c r="DB216" s="82"/>
      <c r="DC216" s="82"/>
      <c r="DD216" s="82"/>
      <c r="DE216" s="82"/>
      <c r="DF216" s="82"/>
      <c r="DG216" s="82"/>
      <c r="DH216" s="82"/>
      <c r="DI216" s="82"/>
      <c r="DJ216" s="82"/>
      <c r="DK216" s="82"/>
      <c r="DL216" s="82"/>
      <c r="DM216" s="82"/>
      <c r="DN216" s="82"/>
      <c r="DO216" s="82"/>
      <c r="DP216" s="82"/>
      <c r="DQ216" s="82"/>
      <c r="DR216" s="82"/>
      <c r="DS216" s="82"/>
      <c r="DT216" s="82"/>
      <c r="DU216" s="82"/>
      <c r="DV216" s="82"/>
      <c r="DW216" s="82"/>
      <c r="DX216" s="82"/>
      <c r="DY216" s="82"/>
      <c r="DZ216" s="82"/>
      <c r="EA216" s="82"/>
      <c r="EB216" s="82"/>
      <c r="EC216" s="82"/>
      <c r="ED216" s="82"/>
      <c r="EE216" s="82"/>
      <c r="EF216" s="82"/>
      <c r="EG216" s="82"/>
      <c r="EH216" s="82"/>
      <c r="EI216" s="82"/>
      <c r="EJ216" s="82"/>
      <c r="EK216" s="82"/>
      <c r="EL216" s="82"/>
      <c r="EM216" s="82"/>
      <c r="EN216" s="82"/>
      <c r="EO216" s="82"/>
      <c r="EP216" s="82"/>
      <c r="EQ216" s="82"/>
      <c r="ER216" s="82"/>
      <c r="ES216" s="82"/>
      <c r="ET216" s="82"/>
      <c r="EU216" s="82"/>
      <c r="EV216" s="82"/>
      <c r="EW216" s="82"/>
      <c r="EX216" s="82"/>
      <c r="EY216" s="82"/>
      <c r="EZ216" s="82"/>
      <c r="FA216" s="82"/>
      <c r="FB216" s="82"/>
      <c r="FC216" s="82"/>
      <c r="FD216" s="82"/>
      <c r="FE216" s="82"/>
      <c r="FF216" s="82"/>
      <c r="FG216" s="82"/>
      <c r="FH216" s="82"/>
      <c r="FI216" s="82"/>
      <c r="FJ216" s="82"/>
      <c r="FK216" s="82"/>
      <c r="FL216" s="82"/>
      <c r="FM216" s="82"/>
      <c r="FN216" s="82"/>
      <c r="FO216" s="82"/>
      <c r="FP216" s="82"/>
      <c r="FQ216" s="82"/>
      <c r="FR216" s="82"/>
      <c r="FS216" s="82"/>
      <c r="FT216" s="82"/>
      <c r="FU216" s="82"/>
      <c r="FV216" s="82"/>
      <c r="FW216" s="82"/>
      <c r="FX216" s="82"/>
      <c r="FY216" s="82"/>
      <c r="FZ216" s="82"/>
      <c r="GA216" s="82"/>
      <c r="GB216" s="82"/>
      <c r="GC216" s="82"/>
      <c r="GD216" s="82"/>
      <c r="GE216" s="82"/>
      <c r="GF216" s="82"/>
      <c r="GG216" s="82"/>
      <c r="GH216" s="82"/>
      <c r="GI216" s="82"/>
      <c r="GJ216" s="82"/>
      <c r="GK216" s="82"/>
      <c r="GL216" s="82"/>
      <c r="GM216" s="82"/>
      <c r="GN216" s="82"/>
      <c r="GO216" s="82"/>
      <c r="GP216" s="82"/>
      <c r="GQ216" s="82"/>
      <c r="GR216" s="82"/>
      <c r="GS216" s="82"/>
      <c r="GT216" s="82"/>
      <c r="GU216" s="82"/>
      <c r="GV216" s="82"/>
      <c r="GW216" s="82"/>
      <c r="GX216" s="82"/>
      <c r="GY216" s="82"/>
      <c r="GZ216" s="82"/>
      <c r="HA216" s="82"/>
      <c r="HB216" s="82"/>
      <c r="HC216" s="82"/>
      <c r="HD216" s="82"/>
      <c r="HE216" s="82"/>
      <c r="HF216" s="82"/>
      <c r="HG216" s="82"/>
      <c r="HH216" s="82"/>
      <c r="HI216" s="82"/>
      <c r="HJ216" s="82"/>
      <c r="HK216" s="82"/>
      <c r="HL216" s="82"/>
      <c r="HM216" s="82"/>
      <c r="HN216" s="82"/>
      <c r="HO216" s="82"/>
      <c r="HP216" s="82"/>
      <c r="HQ216" s="82"/>
      <c r="HR216" s="82"/>
      <c r="HS216" s="82"/>
      <c r="HT216" s="82"/>
      <c r="HU216" s="82"/>
      <c r="HV216" s="82"/>
      <c r="HW216" s="82"/>
      <c r="HX216" s="82"/>
      <c r="HY216" s="82"/>
      <c r="HZ216" s="82"/>
      <c r="IA216" s="82"/>
      <c r="IB216" s="82"/>
      <c r="IC216" s="82"/>
      <c r="ID216" s="82"/>
      <c r="IE216" s="82"/>
      <c r="IF216" s="82"/>
      <c r="IG216" s="82"/>
      <c r="IH216" s="82"/>
      <c r="II216" s="82"/>
      <c r="IJ216" s="82"/>
      <c r="IK216" s="82"/>
      <c r="IL216" s="82"/>
      <c r="IM216" s="82"/>
      <c r="IN216" s="82"/>
      <c r="IO216" s="82"/>
      <c r="IP216" s="82"/>
      <c r="IQ216" s="82"/>
      <c r="IR216" s="82"/>
      <c r="IS216" s="82"/>
      <c r="IT216" s="82"/>
      <c r="IU216" s="82"/>
      <c r="IV216" s="82"/>
    </row>
    <row r="217" spans="1:256" s="86" customFormat="1" x14ac:dyDescent="0.25">
      <c r="A217" s="82"/>
      <c r="B217" s="82"/>
      <c r="C217" s="89" t="s">
        <v>5026</v>
      </c>
      <c r="D217" s="92">
        <v>309.5763</v>
      </c>
      <c r="E217" s="92">
        <v>312.20659999999998</v>
      </c>
      <c r="F217" s="83"/>
      <c r="G217" s="84"/>
      <c r="H217" s="84"/>
      <c r="I217" s="84"/>
      <c r="J217" s="84"/>
      <c r="K217" s="85"/>
      <c r="L217" s="85"/>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5"/>
      <c r="AJ217" s="82"/>
      <c r="AK217" s="82"/>
      <c r="AL217" s="82"/>
      <c r="AM217" s="82"/>
      <c r="AN217" s="82"/>
      <c r="AO217" s="82"/>
      <c r="AP217" s="82"/>
      <c r="AQ217" s="82"/>
      <c r="AR217" s="82"/>
      <c r="AS217" s="82"/>
      <c r="AT217" s="82"/>
      <c r="AU217" s="82"/>
      <c r="AV217" s="85"/>
      <c r="AW217" s="82"/>
      <c r="AX217" s="85"/>
      <c r="AY217" s="82"/>
      <c r="AZ217" s="82"/>
      <c r="BA217" s="82"/>
      <c r="BB217" s="85"/>
      <c r="BC217" s="82"/>
      <c r="BD217" s="82"/>
      <c r="BE217" s="82"/>
      <c r="BF217" s="82"/>
      <c r="BG217" s="82"/>
      <c r="BH217" s="82"/>
      <c r="BI217" s="82"/>
      <c r="BJ217" s="82"/>
      <c r="BK217" s="82"/>
      <c r="BL217" s="82"/>
      <c r="BM217" s="82"/>
      <c r="BN217" s="82"/>
      <c r="BO217" s="82"/>
      <c r="BP217" s="82"/>
      <c r="BQ217" s="82"/>
      <c r="BR217" s="82"/>
      <c r="BS217" s="82"/>
      <c r="BT217" s="82"/>
      <c r="BU217" s="82"/>
      <c r="BV217" s="82"/>
      <c r="BW217" s="82"/>
      <c r="BX217" s="82"/>
      <c r="BY217" s="82"/>
      <c r="BZ217" s="82"/>
      <c r="CA217" s="82"/>
      <c r="CB217" s="82"/>
      <c r="CC217" s="82"/>
      <c r="CD217" s="82"/>
      <c r="CE217" s="82"/>
      <c r="CF217" s="82"/>
      <c r="CG217" s="82"/>
      <c r="CH217" s="82"/>
      <c r="CI217" s="82"/>
      <c r="CJ217" s="82"/>
      <c r="CK217" s="82"/>
      <c r="CL217" s="82"/>
      <c r="CM217" s="82"/>
      <c r="CN217" s="82"/>
      <c r="CO217" s="82"/>
      <c r="CP217" s="82"/>
      <c r="CQ217" s="82"/>
      <c r="CR217" s="82"/>
      <c r="CS217" s="82"/>
      <c r="CT217" s="82"/>
      <c r="CU217" s="82"/>
      <c r="CV217" s="82"/>
      <c r="CW217" s="82"/>
      <c r="CX217" s="82"/>
      <c r="CY217" s="82"/>
      <c r="CZ217" s="82"/>
      <c r="DA217" s="82"/>
      <c r="DB217" s="82"/>
      <c r="DC217" s="82"/>
      <c r="DD217" s="82"/>
      <c r="DE217" s="82"/>
      <c r="DF217" s="82"/>
      <c r="DG217" s="82"/>
      <c r="DH217" s="82"/>
      <c r="DI217" s="82"/>
      <c r="DJ217" s="82"/>
      <c r="DK217" s="82"/>
      <c r="DL217" s="82"/>
      <c r="DM217" s="82"/>
      <c r="DN217" s="82"/>
      <c r="DO217" s="82"/>
      <c r="DP217" s="82"/>
      <c r="DQ217" s="82"/>
      <c r="DR217" s="82"/>
      <c r="DS217" s="82"/>
      <c r="DT217" s="82"/>
      <c r="DU217" s="82"/>
      <c r="DV217" s="82"/>
      <c r="DW217" s="82"/>
      <c r="DX217" s="82"/>
      <c r="DY217" s="82"/>
      <c r="DZ217" s="82"/>
      <c r="EA217" s="82"/>
      <c r="EB217" s="82"/>
      <c r="EC217" s="82"/>
      <c r="ED217" s="82"/>
      <c r="EE217" s="82"/>
      <c r="EF217" s="82"/>
      <c r="EG217" s="82"/>
      <c r="EH217" s="82"/>
      <c r="EI217" s="82"/>
      <c r="EJ217" s="82"/>
      <c r="EK217" s="82"/>
      <c r="EL217" s="82"/>
      <c r="EM217" s="82"/>
      <c r="EN217" s="82"/>
      <c r="EO217" s="82"/>
      <c r="EP217" s="82"/>
      <c r="EQ217" s="82"/>
      <c r="ER217" s="82"/>
      <c r="ES217" s="82"/>
      <c r="ET217" s="82"/>
      <c r="EU217" s="82"/>
      <c r="EV217" s="82"/>
      <c r="EW217" s="82"/>
      <c r="EX217" s="82"/>
      <c r="EY217" s="82"/>
      <c r="EZ217" s="82"/>
      <c r="FA217" s="82"/>
      <c r="FB217" s="82"/>
      <c r="FC217" s="82"/>
      <c r="FD217" s="82"/>
      <c r="FE217" s="82"/>
      <c r="FF217" s="82"/>
      <c r="FG217" s="82"/>
      <c r="FH217" s="82"/>
      <c r="FI217" s="82"/>
      <c r="FJ217" s="82"/>
      <c r="FK217" s="82"/>
      <c r="FL217" s="82"/>
      <c r="FM217" s="82"/>
      <c r="FN217" s="82"/>
      <c r="FO217" s="82"/>
      <c r="FP217" s="82"/>
      <c r="FQ217" s="82"/>
      <c r="FR217" s="82"/>
      <c r="FS217" s="82"/>
      <c r="FT217" s="82"/>
      <c r="FU217" s="82"/>
      <c r="FV217" s="82"/>
      <c r="FW217" s="82"/>
      <c r="FX217" s="82"/>
      <c r="FY217" s="82"/>
      <c r="FZ217" s="82"/>
      <c r="GA217" s="82"/>
      <c r="GB217" s="82"/>
      <c r="GC217" s="82"/>
      <c r="GD217" s="82"/>
      <c r="GE217" s="82"/>
      <c r="GF217" s="82"/>
      <c r="GG217" s="82"/>
      <c r="GH217" s="82"/>
      <c r="GI217" s="82"/>
      <c r="GJ217" s="82"/>
      <c r="GK217" s="82"/>
      <c r="GL217" s="82"/>
      <c r="GM217" s="82"/>
      <c r="GN217" s="82"/>
      <c r="GO217" s="82"/>
      <c r="GP217" s="82"/>
      <c r="GQ217" s="82"/>
      <c r="GR217" s="82"/>
      <c r="GS217" s="82"/>
      <c r="GT217" s="82"/>
      <c r="GU217" s="82"/>
      <c r="GV217" s="82"/>
      <c r="GW217" s="82"/>
      <c r="GX217" s="82"/>
      <c r="GY217" s="82"/>
      <c r="GZ217" s="82"/>
      <c r="HA217" s="82"/>
      <c r="HB217" s="82"/>
      <c r="HC217" s="82"/>
      <c r="HD217" s="82"/>
      <c r="HE217" s="82"/>
      <c r="HF217" s="82"/>
      <c r="HG217" s="82"/>
      <c r="HH217" s="82"/>
      <c r="HI217" s="82"/>
      <c r="HJ217" s="82"/>
      <c r="HK217" s="82"/>
      <c r="HL217" s="82"/>
      <c r="HM217" s="82"/>
      <c r="HN217" s="82"/>
      <c r="HO217" s="82"/>
      <c r="HP217" s="82"/>
      <c r="HQ217" s="82"/>
      <c r="HR217" s="82"/>
      <c r="HS217" s="82"/>
      <c r="HT217" s="82"/>
      <c r="HU217" s="82"/>
      <c r="HV217" s="82"/>
      <c r="HW217" s="82"/>
      <c r="HX217" s="82"/>
      <c r="HY217" s="82"/>
      <c r="HZ217" s="82"/>
      <c r="IA217" s="82"/>
      <c r="IB217" s="82"/>
      <c r="IC217" s="82"/>
      <c r="ID217" s="82"/>
      <c r="IE217" s="82"/>
      <c r="IF217" s="82"/>
      <c r="IG217" s="82"/>
      <c r="IH217" s="82"/>
      <c r="II217" s="82"/>
      <c r="IJ217" s="82"/>
      <c r="IK217" s="82"/>
      <c r="IL217" s="82"/>
      <c r="IM217" s="82"/>
      <c r="IN217" s="82"/>
      <c r="IO217" s="82"/>
      <c r="IP217" s="82"/>
      <c r="IQ217" s="82"/>
      <c r="IR217" s="82"/>
      <c r="IS217" s="82"/>
      <c r="IT217" s="82"/>
      <c r="IU217" s="82"/>
      <c r="IV217" s="82"/>
    </row>
    <row r="218" spans="1:256" s="86" customFormat="1" x14ac:dyDescent="0.25">
      <c r="A218" s="82"/>
      <c r="B218" s="82"/>
      <c r="C218" s="89" t="s">
        <v>5027</v>
      </c>
      <c r="D218" s="92">
        <v>100.6344</v>
      </c>
      <c r="E218" s="92">
        <v>101.5398</v>
      </c>
      <c r="F218" s="83"/>
      <c r="G218" s="84"/>
      <c r="H218" s="84"/>
      <c r="I218" s="84"/>
      <c r="J218" s="84"/>
      <c r="K218" s="85"/>
      <c r="L218" s="85"/>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5"/>
      <c r="AJ218" s="82"/>
      <c r="AK218" s="82"/>
      <c r="AL218" s="82"/>
      <c r="AM218" s="82"/>
      <c r="AN218" s="82"/>
      <c r="AO218" s="82"/>
      <c r="AP218" s="82"/>
      <c r="AQ218" s="82"/>
      <c r="AR218" s="82"/>
      <c r="AS218" s="82"/>
      <c r="AT218" s="82"/>
      <c r="AU218" s="82"/>
      <c r="AV218" s="85"/>
      <c r="AW218" s="82"/>
      <c r="AX218" s="85"/>
      <c r="AY218" s="82"/>
      <c r="AZ218" s="82"/>
      <c r="BA218" s="82"/>
      <c r="BB218" s="85"/>
      <c r="BC218" s="82"/>
      <c r="BD218" s="82"/>
      <c r="BE218" s="82"/>
      <c r="BF218" s="82"/>
      <c r="BG218" s="82"/>
      <c r="BH218" s="82"/>
      <c r="BI218" s="82"/>
      <c r="BJ218" s="82"/>
      <c r="BK218" s="82"/>
      <c r="BL218" s="82"/>
      <c r="BM218" s="82"/>
      <c r="BN218" s="82"/>
      <c r="BO218" s="82"/>
      <c r="BP218" s="82"/>
      <c r="BQ218" s="82"/>
      <c r="BR218" s="82"/>
      <c r="BS218" s="82"/>
      <c r="BT218" s="82"/>
      <c r="BU218" s="82"/>
      <c r="BV218" s="82"/>
      <c r="BW218" s="82"/>
      <c r="BX218" s="82"/>
      <c r="BY218" s="82"/>
      <c r="BZ218" s="82"/>
      <c r="CA218" s="82"/>
      <c r="CB218" s="82"/>
      <c r="CC218" s="82"/>
      <c r="CD218" s="82"/>
      <c r="CE218" s="82"/>
      <c r="CF218" s="82"/>
      <c r="CG218" s="82"/>
      <c r="CH218" s="82"/>
      <c r="CI218" s="82"/>
      <c r="CJ218" s="82"/>
      <c r="CK218" s="82"/>
      <c r="CL218" s="82"/>
      <c r="CM218" s="82"/>
      <c r="CN218" s="82"/>
      <c r="CO218" s="82"/>
      <c r="CP218" s="82"/>
      <c r="CQ218" s="82"/>
      <c r="CR218" s="82"/>
      <c r="CS218" s="82"/>
      <c r="CT218" s="82"/>
      <c r="CU218" s="82"/>
      <c r="CV218" s="82"/>
      <c r="CW218" s="82"/>
      <c r="CX218" s="82"/>
      <c r="CY218" s="82"/>
      <c r="CZ218" s="82"/>
      <c r="DA218" s="82"/>
      <c r="DB218" s="82"/>
      <c r="DC218" s="82"/>
      <c r="DD218" s="82"/>
      <c r="DE218" s="82"/>
      <c r="DF218" s="82"/>
      <c r="DG218" s="82"/>
      <c r="DH218" s="82"/>
      <c r="DI218" s="82"/>
      <c r="DJ218" s="82"/>
      <c r="DK218" s="82"/>
      <c r="DL218" s="82"/>
      <c r="DM218" s="82"/>
      <c r="DN218" s="82"/>
      <c r="DO218" s="82"/>
      <c r="DP218" s="82"/>
      <c r="DQ218" s="82"/>
      <c r="DR218" s="82"/>
      <c r="DS218" s="82"/>
      <c r="DT218" s="82"/>
      <c r="DU218" s="82"/>
      <c r="DV218" s="82"/>
      <c r="DW218" s="82"/>
      <c r="DX218" s="82"/>
      <c r="DY218" s="82"/>
      <c r="DZ218" s="82"/>
      <c r="EA218" s="82"/>
      <c r="EB218" s="82"/>
      <c r="EC218" s="82"/>
      <c r="ED218" s="82"/>
      <c r="EE218" s="82"/>
      <c r="EF218" s="82"/>
      <c r="EG218" s="82"/>
      <c r="EH218" s="82"/>
      <c r="EI218" s="82"/>
      <c r="EJ218" s="82"/>
      <c r="EK218" s="82"/>
      <c r="EL218" s="82"/>
      <c r="EM218" s="82"/>
      <c r="EN218" s="82"/>
      <c r="EO218" s="82"/>
      <c r="EP218" s="82"/>
      <c r="EQ218" s="82"/>
      <c r="ER218" s="82"/>
      <c r="ES218" s="82"/>
      <c r="ET218" s="82"/>
      <c r="EU218" s="82"/>
      <c r="EV218" s="82"/>
      <c r="EW218" s="82"/>
      <c r="EX218" s="82"/>
      <c r="EY218" s="82"/>
      <c r="EZ218" s="82"/>
      <c r="FA218" s="82"/>
      <c r="FB218" s="82"/>
      <c r="FC218" s="82"/>
      <c r="FD218" s="82"/>
      <c r="FE218" s="82"/>
      <c r="FF218" s="82"/>
      <c r="FG218" s="82"/>
      <c r="FH218" s="82"/>
      <c r="FI218" s="82"/>
      <c r="FJ218" s="82"/>
      <c r="FK218" s="82"/>
      <c r="FL218" s="82"/>
      <c r="FM218" s="82"/>
      <c r="FN218" s="82"/>
      <c r="FO218" s="82"/>
      <c r="FP218" s="82"/>
      <c r="FQ218" s="82"/>
      <c r="FR218" s="82"/>
      <c r="FS218" s="82"/>
      <c r="FT218" s="82"/>
      <c r="FU218" s="82"/>
      <c r="FV218" s="82"/>
      <c r="FW218" s="82"/>
      <c r="FX218" s="82"/>
      <c r="FY218" s="82"/>
      <c r="FZ218" s="82"/>
      <c r="GA218" s="82"/>
      <c r="GB218" s="82"/>
      <c r="GC218" s="82"/>
      <c r="GD218" s="82"/>
      <c r="GE218" s="82"/>
      <c r="GF218" s="82"/>
      <c r="GG218" s="82"/>
      <c r="GH218" s="82"/>
      <c r="GI218" s="82"/>
      <c r="GJ218" s="82"/>
      <c r="GK218" s="82"/>
      <c r="GL218" s="82"/>
      <c r="GM218" s="82"/>
      <c r="GN218" s="82"/>
      <c r="GO218" s="82"/>
      <c r="GP218" s="82"/>
      <c r="GQ218" s="82"/>
      <c r="GR218" s="82"/>
      <c r="GS218" s="82"/>
      <c r="GT218" s="82"/>
      <c r="GU218" s="82"/>
      <c r="GV218" s="82"/>
      <c r="GW218" s="82"/>
      <c r="GX218" s="82"/>
      <c r="GY218" s="82"/>
      <c r="GZ218" s="82"/>
      <c r="HA218" s="82"/>
      <c r="HB218" s="82"/>
      <c r="HC218" s="82"/>
      <c r="HD218" s="82"/>
      <c r="HE218" s="82"/>
      <c r="HF218" s="82"/>
      <c r="HG218" s="82"/>
      <c r="HH218" s="82"/>
      <c r="HI218" s="82"/>
      <c r="HJ218" s="82"/>
      <c r="HK218" s="82"/>
      <c r="HL218" s="82"/>
      <c r="HM218" s="82"/>
      <c r="HN218" s="82"/>
      <c r="HO218" s="82"/>
      <c r="HP218" s="82"/>
      <c r="HQ218" s="82"/>
      <c r="HR218" s="82"/>
      <c r="HS218" s="82"/>
      <c r="HT218" s="82"/>
      <c r="HU218" s="82"/>
      <c r="HV218" s="82"/>
      <c r="HW218" s="82"/>
      <c r="HX218" s="82"/>
      <c r="HY218" s="82"/>
      <c r="HZ218" s="82"/>
      <c r="IA218" s="82"/>
      <c r="IB218" s="82"/>
      <c r="IC218" s="82"/>
      <c r="ID218" s="82"/>
      <c r="IE218" s="82"/>
      <c r="IF218" s="82"/>
      <c r="IG218" s="82"/>
      <c r="IH218" s="82"/>
      <c r="II218" s="82"/>
      <c r="IJ218" s="82"/>
      <c r="IK218" s="82"/>
      <c r="IL218" s="82"/>
      <c r="IM218" s="82"/>
      <c r="IN218" s="82"/>
      <c r="IO218" s="82"/>
      <c r="IP218" s="82"/>
      <c r="IQ218" s="82"/>
      <c r="IR218" s="82"/>
      <c r="IS218" s="82"/>
      <c r="IT218" s="82"/>
      <c r="IU218" s="82"/>
      <c r="IV218" s="82"/>
    </row>
    <row r="219" spans="1:256" s="86" customFormat="1" x14ac:dyDescent="0.25">
      <c r="A219" s="82"/>
      <c r="B219" s="82"/>
      <c r="C219" s="89" t="s">
        <v>5028</v>
      </c>
      <c r="D219" s="92">
        <v>343.9092</v>
      </c>
      <c r="E219" s="92">
        <v>347.0034</v>
      </c>
      <c r="F219" s="83"/>
      <c r="G219" s="84"/>
      <c r="H219" s="84"/>
      <c r="I219" s="84"/>
      <c r="J219" s="84"/>
      <c r="K219" s="85"/>
      <c r="L219" s="85"/>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5"/>
      <c r="AJ219" s="82"/>
      <c r="AK219" s="82"/>
      <c r="AL219" s="82"/>
      <c r="AM219" s="82"/>
      <c r="AN219" s="82"/>
      <c r="AO219" s="82"/>
      <c r="AP219" s="82"/>
      <c r="AQ219" s="82"/>
      <c r="AR219" s="82"/>
      <c r="AS219" s="82"/>
      <c r="AT219" s="82"/>
      <c r="AU219" s="82"/>
      <c r="AV219" s="85"/>
      <c r="AW219" s="82"/>
      <c r="AX219" s="85"/>
      <c r="AY219" s="82"/>
      <c r="AZ219" s="82"/>
      <c r="BA219" s="82"/>
      <c r="BB219" s="85"/>
      <c r="BC219" s="82"/>
      <c r="BD219" s="82"/>
      <c r="BE219" s="82"/>
      <c r="BF219" s="82"/>
      <c r="BG219" s="82"/>
      <c r="BH219" s="82"/>
      <c r="BI219" s="82"/>
      <c r="BJ219" s="82"/>
      <c r="BK219" s="82"/>
      <c r="BL219" s="82"/>
      <c r="BM219" s="82"/>
      <c r="BN219" s="82"/>
      <c r="BO219" s="82"/>
      <c r="BP219" s="82"/>
      <c r="BQ219" s="82"/>
      <c r="BR219" s="82"/>
      <c r="BS219" s="82"/>
      <c r="BT219" s="82"/>
      <c r="BU219" s="82"/>
      <c r="BV219" s="82"/>
      <c r="BW219" s="82"/>
      <c r="BX219" s="82"/>
      <c r="BY219" s="82"/>
      <c r="BZ219" s="82"/>
      <c r="CA219" s="82"/>
      <c r="CB219" s="82"/>
      <c r="CC219" s="82"/>
      <c r="CD219" s="82"/>
      <c r="CE219" s="82"/>
      <c r="CF219" s="82"/>
      <c r="CG219" s="82"/>
      <c r="CH219" s="82"/>
      <c r="CI219" s="82"/>
      <c r="CJ219" s="82"/>
      <c r="CK219" s="82"/>
      <c r="CL219" s="82"/>
      <c r="CM219" s="82"/>
      <c r="CN219" s="82"/>
      <c r="CO219" s="82"/>
      <c r="CP219" s="82"/>
      <c r="CQ219" s="82"/>
      <c r="CR219" s="82"/>
      <c r="CS219" s="82"/>
      <c r="CT219" s="82"/>
      <c r="CU219" s="82"/>
      <c r="CV219" s="82"/>
      <c r="CW219" s="82"/>
      <c r="CX219" s="82"/>
      <c r="CY219" s="82"/>
      <c r="CZ219" s="82"/>
      <c r="DA219" s="82"/>
      <c r="DB219" s="82"/>
      <c r="DC219" s="82"/>
      <c r="DD219" s="82"/>
      <c r="DE219" s="82"/>
      <c r="DF219" s="82"/>
      <c r="DG219" s="82"/>
      <c r="DH219" s="82"/>
      <c r="DI219" s="82"/>
      <c r="DJ219" s="82"/>
      <c r="DK219" s="82"/>
      <c r="DL219" s="82"/>
      <c r="DM219" s="82"/>
      <c r="DN219" s="82"/>
      <c r="DO219" s="82"/>
      <c r="DP219" s="82"/>
      <c r="DQ219" s="82"/>
      <c r="DR219" s="82"/>
      <c r="DS219" s="82"/>
      <c r="DT219" s="82"/>
      <c r="DU219" s="82"/>
      <c r="DV219" s="82"/>
      <c r="DW219" s="82"/>
      <c r="DX219" s="82"/>
      <c r="DY219" s="82"/>
      <c r="DZ219" s="82"/>
      <c r="EA219" s="82"/>
      <c r="EB219" s="82"/>
      <c r="EC219" s="82"/>
      <c r="ED219" s="82"/>
      <c r="EE219" s="82"/>
      <c r="EF219" s="82"/>
      <c r="EG219" s="82"/>
      <c r="EH219" s="82"/>
      <c r="EI219" s="82"/>
      <c r="EJ219" s="82"/>
      <c r="EK219" s="82"/>
      <c r="EL219" s="82"/>
      <c r="EM219" s="82"/>
      <c r="EN219" s="82"/>
      <c r="EO219" s="82"/>
      <c r="EP219" s="82"/>
      <c r="EQ219" s="82"/>
      <c r="ER219" s="82"/>
      <c r="ES219" s="82"/>
      <c r="ET219" s="82"/>
      <c r="EU219" s="82"/>
      <c r="EV219" s="82"/>
      <c r="EW219" s="82"/>
      <c r="EX219" s="82"/>
      <c r="EY219" s="82"/>
      <c r="EZ219" s="82"/>
      <c r="FA219" s="82"/>
      <c r="FB219" s="82"/>
      <c r="FC219" s="82"/>
      <c r="FD219" s="82"/>
      <c r="FE219" s="82"/>
      <c r="FF219" s="82"/>
      <c r="FG219" s="82"/>
      <c r="FH219" s="82"/>
      <c r="FI219" s="82"/>
      <c r="FJ219" s="82"/>
      <c r="FK219" s="82"/>
      <c r="FL219" s="82"/>
      <c r="FM219" s="82"/>
      <c r="FN219" s="82"/>
      <c r="FO219" s="82"/>
      <c r="FP219" s="82"/>
      <c r="FQ219" s="82"/>
      <c r="FR219" s="82"/>
      <c r="FS219" s="82"/>
      <c r="FT219" s="82"/>
      <c r="FU219" s="82"/>
      <c r="FV219" s="82"/>
      <c r="FW219" s="82"/>
      <c r="FX219" s="82"/>
      <c r="FY219" s="82"/>
      <c r="FZ219" s="82"/>
      <c r="GA219" s="82"/>
      <c r="GB219" s="82"/>
      <c r="GC219" s="82"/>
      <c r="GD219" s="82"/>
      <c r="GE219" s="82"/>
      <c r="GF219" s="82"/>
      <c r="GG219" s="82"/>
      <c r="GH219" s="82"/>
      <c r="GI219" s="82"/>
      <c r="GJ219" s="82"/>
      <c r="GK219" s="82"/>
      <c r="GL219" s="82"/>
      <c r="GM219" s="82"/>
      <c r="GN219" s="82"/>
      <c r="GO219" s="82"/>
      <c r="GP219" s="82"/>
      <c r="GQ219" s="82"/>
      <c r="GR219" s="82"/>
      <c r="GS219" s="82"/>
      <c r="GT219" s="82"/>
      <c r="GU219" s="82"/>
      <c r="GV219" s="82"/>
      <c r="GW219" s="82"/>
      <c r="GX219" s="82"/>
      <c r="GY219" s="82"/>
      <c r="GZ219" s="82"/>
      <c r="HA219" s="82"/>
      <c r="HB219" s="82"/>
      <c r="HC219" s="82"/>
      <c r="HD219" s="82"/>
      <c r="HE219" s="82"/>
      <c r="HF219" s="82"/>
      <c r="HG219" s="82"/>
      <c r="HH219" s="82"/>
      <c r="HI219" s="82"/>
      <c r="HJ219" s="82"/>
      <c r="HK219" s="82"/>
      <c r="HL219" s="82"/>
      <c r="HM219" s="82"/>
      <c r="HN219" s="82"/>
      <c r="HO219" s="82"/>
      <c r="HP219" s="82"/>
      <c r="HQ219" s="82"/>
      <c r="HR219" s="82"/>
      <c r="HS219" s="82"/>
      <c r="HT219" s="82"/>
      <c r="HU219" s="82"/>
      <c r="HV219" s="82"/>
      <c r="HW219" s="82"/>
      <c r="HX219" s="82"/>
      <c r="HY219" s="82"/>
      <c r="HZ219" s="82"/>
      <c r="IA219" s="82"/>
      <c r="IB219" s="82"/>
      <c r="IC219" s="82"/>
      <c r="ID219" s="82"/>
      <c r="IE219" s="82"/>
      <c r="IF219" s="82"/>
      <c r="IG219" s="82"/>
      <c r="IH219" s="82"/>
      <c r="II219" s="82"/>
      <c r="IJ219" s="82"/>
      <c r="IK219" s="82"/>
      <c r="IL219" s="82"/>
      <c r="IM219" s="82"/>
      <c r="IN219" s="82"/>
      <c r="IO219" s="82"/>
      <c r="IP219" s="82"/>
      <c r="IQ219" s="82"/>
      <c r="IR219" s="82"/>
      <c r="IS219" s="82"/>
      <c r="IT219" s="82"/>
      <c r="IU219" s="82"/>
      <c r="IV219" s="82"/>
    </row>
    <row r="220" spans="1:256" s="86" customFormat="1" ht="85.15" customHeight="1" x14ac:dyDescent="0.25">
      <c r="A220" s="82"/>
      <c r="B220" s="82"/>
      <c r="C220" s="166" t="s">
        <v>5060</v>
      </c>
      <c r="D220" s="167"/>
      <c r="E220" s="168"/>
      <c r="F220" s="83"/>
      <c r="G220" s="84"/>
      <c r="H220" s="84"/>
      <c r="I220" s="84"/>
      <c r="J220" s="84"/>
      <c r="K220" s="85"/>
      <c r="L220" s="85"/>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5"/>
      <c r="AJ220" s="82"/>
      <c r="AK220" s="82"/>
      <c r="AL220" s="82"/>
      <c r="AM220" s="82"/>
      <c r="AN220" s="82"/>
      <c r="AO220" s="82"/>
      <c r="AP220" s="82"/>
      <c r="AQ220" s="82"/>
      <c r="AR220" s="82"/>
      <c r="AS220" s="82"/>
      <c r="AT220" s="82"/>
      <c r="AU220" s="82"/>
      <c r="AV220" s="85"/>
      <c r="AW220" s="82"/>
      <c r="AX220" s="85"/>
      <c r="AY220" s="82"/>
      <c r="AZ220" s="82"/>
      <c r="BA220" s="82"/>
      <c r="BB220" s="85"/>
      <c r="BC220" s="82"/>
      <c r="BD220" s="82"/>
      <c r="BE220" s="82"/>
      <c r="BF220" s="82"/>
      <c r="BG220" s="82"/>
      <c r="BH220" s="82"/>
      <c r="BI220" s="82"/>
      <c r="BJ220" s="82"/>
      <c r="BK220" s="82"/>
      <c r="BL220" s="82"/>
      <c r="BM220" s="82"/>
      <c r="BN220" s="82"/>
      <c r="BO220" s="82"/>
      <c r="BP220" s="82"/>
      <c r="BQ220" s="82"/>
      <c r="BR220" s="82"/>
      <c r="BS220" s="82"/>
      <c r="BT220" s="82"/>
      <c r="BU220" s="82"/>
      <c r="BV220" s="82"/>
      <c r="BW220" s="82"/>
      <c r="BX220" s="82"/>
      <c r="BY220" s="82"/>
      <c r="BZ220" s="82"/>
      <c r="CA220" s="82"/>
      <c r="CB220" s="82"/>
      <c r="CC220" s="82"/>
      <c r="CD220" s="82"/>
      <c r="CE220" s="82"/>
      <c r="CF220" s="82"/>
      <c r="CG220" s="82"/>
      <c r="CH220" s="82"/>
      <c r="CI220" s="82"/>
      <c r="CJ220" s="82"/>
      <c r="CK220" s="82"/>
      <c r="CL220" s="82"/>
      <c r="CM220" s="82"/>
      <c r="CN220" s="82"/>
      <c r="CO220" s="82"/>
      <c r="CP220" s="82"/>
      <c r="CQ220" s="82"/>
      <c r="CR220" s="82"/>
      <c r="CS220" s="82"/>
      <c r="CT220" s="82"/>
      <c r="CU220" s="82"/>
      <c r="CV220" s="82"/>
      <c r="CW220" s="82"/>
      <c r="CX220" s="82"/>
      <c r="CY220" s="82"/>
      <c r="CZ220" s="82"/>
      <c r="DA220" s="82"/>
      <c r="DB220" s="82"/>
      <c r="DC220" s="82"/>
      <c r="DD220" s="82"/>
      <c r="DE220" s="82"/>
      <c r="DF220" s="82"/>
      <c r="DG220" s="82"/>
      <c r="DH220" s="82"/>
      <c r="DI220" s="82"/>
      <c r="DJ220" s="82"/>
      <c r="DK220" s="82"/>
      <c r="DL220" s="82"/>
      <c r="DM220" s="82"/>
      <c r="DN220" s="82"/>
      <c r="DO220" s="82"/>
      <c r="DP220" s="82"/>
      <c r="DQ220" s="82"/>
      <c r="DR220" s="82"/>
      <c r="DS220" s="82"/>
      <c r="DT220" s="82"/>
      <c r="DU220" s="82"/>
      <c r="DV220" s="82"/>
      <c r="DW220" s="82"/>
      <c r="DX220" s="82"/>
      <c r="DY220" s="82"/>
      <c r="DZ220" s="82"/>
      <c r="EA220" s="82"/>
      <c r="EB220" s="82"/>
      <c r="EC220" s="82"/>
      <c r="ED220" s="82"/>
      <c r="EE220" s="82"/>
      <c r="EF220" s="82"/>
      <c r="EG220" s="82"/>
      <c r="EH220" s="82"/>
      <c r="EI220" s="82"/>
      <c r="EJ220" s="82"/>
      <c r="EK220" s="82"/>
      <c r="EL220" s="82"/>
      <c r="EM220" s="82"/>
      <c r="EN220" s="82"/>
      <c r="EO220" s="82"/>
      <c r="EP220" s="82"/>
      <c r="EQ220" s="82"/>
      <c r="ER220" s="82"/>
      <c r="ES220" s="82"/>
      <c r="ET220" s="82"/>
      <c r="EU220" s="82"/>
      <c r="EV220" s="82"/>
      <c r="EW220" s="82"/>
      <c r="EX220" s="82"/>
      <c r="EY220" s="82"/>
      <c r="EZ220" s="82"/>
      <c r="FA220" s="82"/>
      <c r="FB220" s="82"/>
      <c r="FC220" s="82"/>
      <c r="FD220" s="82"/>
      <c r="FE220" s="82"/>
      <c r="FF220" s="82"/>
      <c r="FG220" s="82"/>
      <c r="FH220" s="82"/>
      <c r="FI220" s="82"/>
      <c r="FJ220" s="82"/>
      <c r="FK220" s="82"/>
      <c r="FL220" s="82"/>
      <c r="FM220" s="82"/>
      <c r="FN220" s="82"/>
      <c r="FO220" s="82"/>
      <c r="FP220" s="82"/>
      <c r="FQ220" s="82"/>
      <c r="FR220" s="82"/>
      <c r="FS220" s="82"/>
      <c r="FT220" s="82"/>
      <c r="FU220" s="82"/>
      <c r="FV220" s="82"/>
      <c r="FW220" s="82"/>
      <c r="FX220" s="82"/>
      <c r="FY220" s="82"/>
      <c r="FZ220" s="82"/>
      <c r="GA220" s="82"/>
      <c r="GB220" s="82"/>
      <c r="GC220" s="82"/>
      <c r="GD220" s="82"/>
      <c r="GE220" s="82"/>
      <c r="GF220" s="82"/>
      <c r="GG220" s="82"/>
      <c r="GH220" s="82"/>
      <c r="GI220" s="82"/>
      <c r="GJ220" s="82"/>
      <c r="GK220" s="82"/>
      <c r="GL220" s="82"/>
      <c r="GM220" s="82"/>
      <c r="GN220" s="82"/>
      <c r="GO220" s="82"/>
      <c r="GP220" s="82"/>
      <c r="GQ220" s="82"/>
      <c r="GR220" s="82"/>
      <c r="GS220" s="82"/>
      <c r="GT220" s="82"/>
      <c r="GU220" s="82"/>
      <c r="GV220" s="82"/>
      <c r="GW220" s="82"/>
      <c r="GX220" s="82"/>
      <c r="GY220" s="82"/>
      <c r="GZ220" s="82"/>
      <c r="HA220" s="82"/>
      <c r="HB220" s="82"/>
      <c r="HC220" s="82"/>
      <c r="HD220" s="82"/>
      <c r="HE220" s="82"/>
      <c r="HF220" s="82"/>
      <c r="HG220" s="82"/>
      <c r="HH220" s="82"/>
      <c r="HI220" s="82"/>
      <c r="HJ220" s="82"/>
      <c r="HK220" s="82"/>
      <c r="HL220" s="82"/>
      <c r="HM220" s="82"/>
      <c r="HN220" s="82"/>
      <c r="HO220" s="82"/>
      <c r="HP220" s="82"/>
      <c r="HQ220" s="82"/>
      <c r="HR220" s="82"/>
      <c r="HS220" s="82"/>
      <c r="HT220" s="82"/>
      <c r="HU220" s="82"/>
      <c r="HV220" s="82"/>
      <c r="HW220" s="82"/>
      <c r="HX220" s="82"/>
      <c r="HY220" s="82"/>
      <c r="HZ220" s="82"/>
      <c r="IA220" s="82"/>
      <c r="IB220" s="82"/>
      <c r="IC220" s="82"/>
      <c r="ID220" s="82"/>
      <c r="IE220" s="82"/>
      <c r="IF220" s="82"/>
      <c r="IG220" s="82"/>
      <c r="IH220" s="82"/>
      <c r="II220" s="82"/>
      <c r="IJ220" s="82"/>
      <c r="IK220" s="82"/>
      <c r="IL220" s="82"/>
      <c r="IM220" s="82"/>
      <c r="IN220" s="82"/>
      <c r="IO220" s="82"/>
      <c r="IP220" s="82"/>
      <c r="IQ220" s="82"/>
      <c r="IR220" s="82"/>
      <c r="IS220" s="82"/>
      <c r="IT220" s="82"/>
      <c r="IU220" s="82"/>
      <c r="IV220" s="82"/>
    </row>
    <row r="222" spans="1:256" x14ac:dyDescent="0.25">
      <c r="C222" s="2" t="s">
        <v>5066</v>
      </c>
      <c r="E222" s="2" t="s">
        <v>2</v>
      </c>
    </row>
    <row r="224" spans="1:256" x14ac:dyDescent="0.25">
      <c r="C224" s="2" t="s">
        <v>5067</v>
      </c>
      <c r="E224" s="2" t="s">
        <v>2</v>
      </c>
    </row>
    <row r="226" spans="3:8" x14ac:dyDescent="0.25">
      <c r="C226" s="2" t="s">
        <v>5018</v>
      </c>
    </row>
    <row r="228" spans="3:8" s="120" customFormat="1" ht="13.5" x14ac:dyDescent="0.25">
      <c r="C228" s="136" t="s">
        <v>5134</v>
      </c>
      <c r="D228" s="136"/>
      <c r="E228" s="136"/>
      <c r="F228" s="103"/>
      <c r="G228" s="103"/>
      <c r="H228" s="137"/>
    </row>
    <row r="229" spans="3:8" s="120" customFormat="1" ht="40.5" x14ac:dyDescent="0.2">
      <c r="C229" s="121" t="s">
        <v>5128</v>
      </c>
      <c r="D229" s="121" t="s">
        <v>5129</v>
      </c>
      <c r="E229" s="121" t="s">
        <v>4573</v>
      </c>
      <c r="F229" s="121" t="s">
        <v>5135</v>
      </c>
      <c r="G229" s="121" t="s">
        <v>5136</v>
      </c>
      <c r="H229" s="151" t="s">
        <v>5137</v>
      </c>
    </row>
    <row r="230" spans="3:8" s="120" customFormat="1" ht="13.5" x14ac:dyDescent="0.2">
      <c r="C230" s="130" t="s">
        <v>5138</v>
      </c>
      <c r="D230" s="130" t="s">
        <v>5138</v>
      </c>
      <c r="E230" s="130" t="s">
        <v>5138</v>
      </c>
      <c r="F230" s="130" t="s">
        <v>5138</v>
      </c>
      <c r="G230" s="130" t="s">
        <v>5138</v>
      </c>
      <c r="H230" s="130" t="s">
        <v>5138</v>
      </c>
    </row>
    <row r="231" spans="3:8" s="120" customFormat="1" ht="13.5" x14ac:dyDescent="0.25">
      <c r="C231" s="138"/>
      <c r="D231" s="138"/>
      <c r="E231" s="138"/>
      <c r="F231" s="138"/>
      <c r="G231" s="138"/>
      <c r="H231" s="137"/>
    </row>
    <row r="232" spans="3:8" s="120" customFormat="1" ht="13.5" x14ac:dyDescent="0.25">
      <c r="C232" s="103" t="s">
        <v>5139</v>
      </c>
      <c r="D232" s="103"/>
      <c r="E232" s="103"/>
      <c r="F232" s="103"/>
      <c r="G232" s="103"/>
      <c r="H232" s="137"/>
    </row>
    <row r="233" spans="3:8" s="120" customFormat="1" ht="13.5" x14ac:dyDescent="0.25">
      <c r="C233" s="134"/>
      <c r="D233" s="134"/>
      <c r="E233" s="134"/>
      <c r="F233" s="103"/>
      <c r="G233" s="103"/>
      <c r="H233" s="137"/>
    </row>
    <row r="234" spans="3:8" s="120" customFormat="1" ht="13.5" x14ac:dyDescent="0.25">
      <c r="C234" s="134" t="s">
        <v>5140</v>
      </c>
      <c r="D234" s="134"/>
      <c r="E234" s="1"/>
      <c r="F234" s="103"/>
      <c r="G234" s="103"/>
      <c r="H234" s="137"/>
    </row>
    <row r="235" spans="3:8" s="120" customFormat="1" ht="13.5" x14ac:dyDescent="0.25">
      <c r="C235" s="103" t="s">
        <v>5141</v>
      </c>
      <c r="D235" s="103"/>
      <c r="E235" s="103"/>
      <c r="F235" s="120" t="s">
        <v>5138</v>
      </c>
      <c r="G235" s="103"/>
      <c r="H235" s="137"/>
    </row>
    <row r="236" spans="3:8" s="120" customFormat="1" ht="13.5" x14ac:dyDescent="0.25">
      <c r="C236" s="103" t="s">
        <v>5142</v>
      </c>
      <c r="D236" s="103"/>
      <c r="E236" s="103"/>
      <c r="F236" s="122">
        <v>740</v>
      </c>
      <c r="G236" s="103"/>
      <c r="H236" s="137"/>
    </row>
    <row r="237" spans="3:8" s="120" customFormat="1" ht="13.5" x14ac:dyDescent="0.25">
      <c r="C237" s="103" t="s">
        <v>5143</v>
      </c>
      <c r="D237" s="103"/>
      <c r="E237" s="103"/>
      <c r="F237" s="152">
        <v>740</v>
      </c>
      <c r="G237" s="123"/>
      <c r="H237" s="141"/>
    </row>
    <row r="238" spans="3:8" s="120" customFormat="1" ht="13.5" x14ac:dyDescent="0.25">
      <c r="C238" s="103" t="s">
        <v>5130</v>
      </c>
      <c r="D238" s="103"/>
      <c r="E238" s="103"/>
      <c r="F238" s="120" t="s">
        <v>5138</v>
      </c>
      <c r="G238" s="123"/>
      <c r="H238" s="141"/>
    </row>
    <row r="239" spans="3:8" s="120" customFormat="1" ht="13.5" x14ac:dyDescent="0.25">
      <c r="C239" s="103" t="s">
        <v>5144</v>
      </c>
      <c r="D239" s="103"/>
      <c r="E239" s="103"/>
      <c r="F239" s="103" t="s">
        <v>5138</v>
      </c>
      <c r="G239" s="123"/>
      <c r="H239" s="141"/>
    </row>
    <row r="240" spans="3:8" s="120" customFormat="1" ht="13.5" x14ac:dyDescent="0.25">
      <c r="C240" s="103" t="s">
        <v>5145</v>
      </c>
      <c r="D240" s="103"/>
      <c r="E240" s="103"/>
      <c r="F240" s="122">
        <v>438610950</v>
      </c>
      <c r="G240" s="123"/>
      <c r="H240" s="141"/>
    </row>
    <row r="241" spans="3:13" s="120" customFormat="1" ht="13.5" x14ac:dyDescent="0.25">
      <c r="C241" s="103" t="s">
        <v>5146</v>
      </c>
      <c r="D241" s="103"/>
      <c r="E241" s="103"/>
      <c r="F241" s="122">
        <v>445062292.19999999</v>
      </c>
      <c r="G241" s="123"/>
      <c r="H241" s="141"/>
    </row>
    <row r="242" spans="3:13" s="120" customFormat="1" ht="13.5" x14ac:dyDescent="0.25">
      <c r="C242" s="103" t="s">
        <v>5147</v>
      </c>
      <c r="D242" s="103"/>
      <c r="E242" s="103"/>
      <c r="F242" s="122">
        <v>0</v>
      </c>
      <c r="G242" s="123"/>
      <c r="H242" s="141"/>
    </row>
    <row r="243" spans="3:13" s="120" customFormat="1" ht="13.5" x14ac:dyDescent="0.25">
      <c r="C243" s="103" t="s">
        <v>5148</v>
      </c>
      <c r="D243" s="103"/>
      <c r="E243" s="103"/>
      <c r="F243" s="142">
        <v>6451342.1999999881</v>
      </c>
      <c r="G243" s="123"/>
      <c r="H243" s="141"/>
      <c r="J243" s="124"/>
      <c r="K243" s="125"/>
      <c r="L243" s="126"/>
      <c r="M243" s="126"/>
    </row>
    <row r="244" spans="3:13" s="120" customFormat="1" ht="13.5" x14ac:dyDescent="0.25">
      <c r="C244" s="127"/>
      <c r="D244" s="127"/>
      <c r="E244" s="127"/>
      <c r="F244" s="128"/>
      <c r="G244" s="123"/>
      <c r="H244" s="141"/>
    </row>
    <row r="245" spans="3:13" s="120" customFormat="1" ht="13.5" x14ac:dyDescent="0.25">
      <c r="C245" s="103"/>
      <c r="D245" s="103"/>
      <c r="E245" s="103"/>
      <c r="F245" s="128"/>
      <c r="G245" s="128"/>
      <c r="H245" s="141"/>
    </row>
    <row r="246" spans="3:13" s="120" customFormat="1" ht="13.5" x14ac:dyDescent="0.25">
      <c r="C246" s="134" t="s">
        <v>5149</v>
      </c>
      <c r="D246" s="134"/>
      <c r="E246" s="1"/>
      <c r="F246" s="103"/>
      <c r="G246" s="103"/>
      <c r="H246" s="137"/>
    </row>
    <row r="247" spans="3:13" s="120" customFormat="1" ht="40.5" x14ac:dyDescent="0.2">
      <c r="C247" s="121" t="s">
        <v>5128</v>
      </c>
      <c r="D247" s="121" t="s">
        <v>5129</v>
      </c>
      <c r="E247" s="121" t="s">
        <v>4573</v>
      </c>
      <c r="F247" s="121" t="s">
        <v>5135</v>
      </c>
      <c r="G247" s="121" t="s">
        <v>5136</v>
      </c>
      <c r="H247" s="151" t="s">
        <v>5137</v>
      </c>
    </row>
    <row r="248" spans="3:13" s="120" customFormat="1" ht="13.5" x14ac:dyDescent="0.2">
      <c r="C248" s="130" t="s">
        <v>5138</v>
      </c>
      <c r="D248" s="130" t="s">
        <v>5138</v>
      </c>
      <c r="E248" s="130" t="s">
        <v>5138</v>
      </c>
      <c r="F248" s="130" t="s">
        <v>5138</v>
      </c>
      <c r="G248" s="130" t="s">
        <v>5138</v>
      </c>
      <c r="H248" s="130" t="s">
        <v>5138</v>
      </c>
    </row>
    <row r="249" spans="3:13" s="120" customFormat="1" ht="13.5" x14ac:dyDescent="0.25">
      <c r="C249" s="140"/>
      <c r="D249" s="143"/>
      <c r="E249" s="145"/>
      <c r="F249" s="144"/>
      <c r="G249" s="144"/>
      <c r="H249" s="140"/>
    </row>
    <row r="250" spans="3:13" s="120" customFormat="1" ht="13.5" x14ac:dyDescent="0.25">
      <c r="C250" s="103" t="s">
        <v>5167</v>
      </c>
      <c r="D250" s="103"/>
      <c r="E250" s="103"/>
      <c r="F250" s="103"/>
      <c r="G250" s="103"/>
      <c r="H250" s="103"/>
    </row>
    <row r="251" spans="3:13" s="120" customFormat="1" ht="13.5" x14ac:dyDescent="0.25">
      <c r="C251" s="134"/>
      <c r="D251" s="134"/>
      <c r="E251" s="134"/>
      <c r="F251" s="103"/>
      <c r="G251" s="103"/>
      <c r="H251" s="137"/>
    </row>
    <row r="252" spans="3:13" s="120" customFormat="1" ht="13.5" x14ac:dyDescent="0.25">
      <c r="C252" s="134" t="s">
        <v>5151</v>
      </c>
      <c r="D252" s="134"/>
      <c r="E252" s="1"/>
      <c r="F252" s="103"/>
      <c r="G252" s="103"/>
      <c r="H252" s="137"/>
    </row>
    <row r="253" spans="3:13" s="120" customFormat="1" ht="13.5" x14ac:dyDescent="0.25">
      <c r="C253" s="103" t="s">
        <v>5141</v>
      </c>
      <c r="D253" s="103"/>
      <c r="E253" s="103"/>
      <c r="F253" s="122"/>
      <c r="G253" s="103"/>
      <c r="H253" s="137"/>
    </row>
    <row r="254" spans="3:13" s="120" customFormat="1" ht="13.5" x14ac:dyDescent="0.25">
      <c r="C254" s="103" t="s">
        <v>5142</v>
      </c>
      <c r="D254" s="103"/>
      <c r="E254" s="103"/>
      <c r="F254" s="122">
        <v>39733</v>
      </c>
      <c r="G254" s="103"/>
      <c r="H254" s="137"/>
    </row>
    <row r="255" spans="3:13" s="120" customFormat="1" ht="13.5" x14ac:dyDescent="0.25">
      <c r="C255" s="103" t="s">
        <v>5143</v>
      </c>
      <c r="D255" s="103"/>
      <c r="E255" s="103"/>
      <c r="F255" s="122" t="s">
        <v>5138</v>
      </c>
      <c r="G255" s="123"/>
      <c r="H255" s="141"/>
    </row>
    <row r="256" spans="3:13" s="120" customFormat="1" ht="13.5" x14ac:dyDescent="0.25">
      <c r="C256" s="103" t="s">
        <v>5130</v>
      </c>
      <c r="D256" s="103"/>
      <c r="E256" s="103"/>
      <c r="F256" s="122">
        <v>39733</v>
      </c>
      <c r="G256" s="123"/>
      <c r="H256" s="141"/>
    </row>
    <row r="257" spans="3:9" s="120" customFormat="1" ht="13.5" x14ac:dyDescent="0.25">
      <c r="C257" s="103" t="s">
        <v>5144</v>
      </c>
      <c r="D257" s="103"/>
      <c r="E257" s="103"/>
      <c r="F257" s="122">
        <v>0</v>
      </c>
      <c r="G257" s="123"/>
      <c r="H257" s="141"/>
    </row>
    <row r="258" spans="3:9" s="120" customFormat="1" ht="13.5" x14ac:dyDescent="0.25">
      <c r="C258" s="103" t="s">
        <v>5145</v>
      </c>
      <c r="D258" s="103"/>
      <c r="E258" s="103"/>
      <c r="F258" s="122">
        <v>19537583081.690002</v>
      </c>
      <c r="G258" s="123"/>
      <c r="H258" s="141"/>
    </row>
    <row r="259" spans="3:9" s="120" customFormat="1" ht="13.5" x14ac:dyDescent="0.25">
      <c r="C259" s="103" t="s">
        <v>5146</v>
      </c>
      <c r="D259" s="103"/>
      <c r="E259" s="103"/>
      <c r="F259" s="122" t="s">
        <v>5138</v>
      </c>
      <c r="G259" s="123"/>
      <c r="H259" s="141"/>
    </row>
    <row r="260" spans="3:9" s="120" customFormat="1" ht="13.5" x14ac:dyDescent="0.25">
      <c r="C260" s="103" t="s">
        <v>5147</v>
      </c>
      <c r="D260" s="103"/>
      <c r="E260" s="103"/>
      <c r="F260" s="122">
        <v>18015354295.330002</v>
      </c>
      <c r="G260" s="123"/>
      <c r="H260" s="141"/>
    </row>
    <row r="261" spans="3:9" s="120" customFormat="1" ht="13.5" x14ac:dyDescent="0.25">
      <c r="C261" s="37" t="s">
        <v>5148</v>
      </c>
      <c r="D261" s="37"/>
      <c r="E261" s="37"/>
      <c r="F261" s="122">
        <v>-1522228786.3600006</v>
      </c>
      <c r="G261" s="146"/>
      <c r="H261" s="147"/>
    </row>
    <row r="262" spans="3:9" s="120" customFormat="1" ht="13.5" x14ac:dyDescent="0.25">
      <c r="C262" s="103"/>
      <c r="D262" s="103"/>
      <c r="E262" s="103"/>
      <c r="F262" s="142"/>
      <c r="G262" s="148"/>
      <c r="H262" s="137"/>
    </row>
    <row r="263" spans="3:9" s="120" customFormat="1" ht="13.5" x14ac:dyDescent="0.25">
      <c r="C263" s="153" t="s">
        <v>5152</v>
      </c>
      <c r="D263" s="153"/>
      <c r="E263" s="154"/>
      <c r="F263" s="117"/>
      <c r="G263" s="149"/>
      <c r="H263" s="137"/>
      <c r="I263" s="132"/>
    </row>
    <row r="264" spans="3:9" s="120" customFormat="1" ht="40.5" x14ac:dyDescent="0.25">
      <c r="C264" s="121" t="s">
        <v>5128</v>
      </c>
      <c r="D264" s="121" t="s">
        <v>5153</v>
      </c>
      <c r="E264" s="121" t="s">
        <v>5154</v>
      </c>
      <c r="F264" s="121" t="s">
        <v>5155</v>
      </c>
      <c r="G264" s="149"/>
      <c r="H264" s="137"/>
    </row>
    <row r="265" spans="3:9" s="120" customFormat="1" ht="13.5" x14ac:dyDescent="0.25">
      <c r="C265" s="169" t="s">
        <v>5138</v>
      </c>
      <c r="D265" s="169"/>
      <c r="E265" s="169"/>
      <c r="F265" s="169"/>
      <c r="G265" s="149"/>
      <c r="H265" s="137"/>
    </row>
    <row r="266" spans="3:9" s="120" customFormat="1" ht="13.5" x14ac:dyDescent="0.25">
      <c r="C266" s="103" t="s">
        <v>5156</v>
      </c>
      <c r="D266" s="103"/>
      <c r="E266" s="103"/>
      <c r="F266" s="103"/>
      <c r="G266" s="149"/>
      <c r="H266" s="137"/>
    </row>
    <row r="267" spans="3:9" s="120" customFormat="1" ht="13.5" x14ac:dyDescent="0.25">
      <c r="C267" s="150"/>
      <c r="D267" s="150"/>
      <c r="E267" s="150"/>
      <c r="F267" s="103"/>
      <c r="G267" s="149"/>
      <c r="H267" s="137"/>
    </row>
    <row r="268" spans="3:9" s="120" customFormat="1" ht="13.5" x14ac:dyDescent="0.25">
      <c r="C268" s="134" t="s">
        <v>5157</v>
      </c>
      <c r="D268" s="134"/>
      <c r="E268" s="1"/>
      <c r="F268" s="103"/>
      <c r="G268" s="103"/>
      <c r="H268" s="137"/>
    </row>
    <row r="269" spans="3:9" s="120" customFormat="1" ht="13.5" x14ac:dyDescent="0.25">
      <c r="C269" s="103" t="s">
        <v>5158</v>
      </c>
      <c r="D269" s="103"/>
      <c r="E269" s="103"/>
      <c r="F269" s="103" t="s">
        <v>5138</v>
      </c>
      <c r="G269" s="103"/>
      <c r="H269" s="137"/>
    </row>
    <row r="270" spans="3:9" s="120" customFormat="1" ht="13.5" x14ac:dyDescent="0.25">
      <c r="C270" s="103" t="s">
        <v>5159</v>
      </c>
      <c r="D270" s="103"/>
      <c r="E270" s="103"/>
      <c r="F270" s="103" t="s">
        <v>5138</v>
      </c>
      <c r="G270" s="103"/>
      <c r="H270" s="137"/>
    </row>
    <row r="271" spans="3:9" s="120" customFormat="1" ht="13.5" x14ac:dyDescent="0.25">
      <c r="C271" s="103" t="s">
        <v>5160</v>
      </c>
      <c r="D271" s="103"/>
      <c r="E271" s="103"/>
      <c r="F271" s="103" t="s">
        <v>5138</v>
      </c>
      <c r="G271" s="103"/>
      <c r="H271" s="137"/>
    </row>
    <row r="272" spans="3:9" s="120" customFormat="1" ht="13.5" x14ac:dyDescent="0.25">
      <c r="C272" s="127" t="s">
        <v>5161</v>
      </c>
      <c r="D272" s="127"/>
      <c r="E272" s="127"/>
      <c r="F272" s="103"/>
      <c r="G272" s="103"/>
      <c r="H272" s="137"/>
    </row>
    <row r="273" spans="3:8" s="120" customFormat="1" ht="13.5" x14ac:dyDescent="0.25">
      <c r="C273" s="127"/>
      <c r="D273" s="127"/>
      <c r="E273" s="127"/>
      <c r="F273" s="103"/>
      <c r="G273" s="103"/>
      <c r="H273" s="137"/>
    </row>
    <row r="274" spans="3:8" s="120" customFormat="1" ht="13.5" x14ac:dyDescent="0.25">
      <c r="C274" s="154" t="s">
        <v>5162</v>
      </c>
      <c r="D274" s="154"/>
      <c r="E274" s="154"/>
      <c r="F274" s="117"/>
      <c r="G274" s="155"/>
      <c r="H274" s="137"/>
    </row>
    <row r="275" spans="3:8" s="120" customFormat="1" ht="40.5" x14ac:dyDescent="0.25">
      <c r="C275" s="121" t="s">
        <v>5128</v>
      </c>
      <c r="D275" s="121" t="s">
        <v>4630</v>
      </c>
      <c r="E275" s="121" t="s">
        <v>5153</v>
      </c>
      <c r="F275" s="121" t="s">
        <v>5154</v>
      </c>
      <c r="G275" s="121" t="s">
        <v>5163</v>
      </c>
      <c r="H275" s="137"/>
    </row>
    <row r="276" spans="3:8" s="120" customFormat="1" ht="13.5" x14ac:dyDescent="0.25">
      <c r="C276" s="169" t="s">
        <v>5138</v>
      </c>
      <c r="D276" s="169"/>
      <c r="E276" s="169"/>
      <c r="F276" s="169"/>
      <c r="G276" s="169"/>
      <c r="H276" s="137"/>
    </row>
    <row r="277" spans="3:8" s="120" customFormat="1" ht="13.5" x14ac:dyDescent="0.25">
      <c r="C277" s="170" t="s">
        <v>5164</v>
      </c>
      <c r="D277" s="170"/>
      <c r="E277" s="170"/>
      <c r="F277" s="170"/>
      <c r="G277" s="170"/>
      <c r="H277" s="137"/>
    </row>
    <row r="278" spans="3:8" s="120" customFormat="1" ht="13.5" x14ac:dyDescent="0.25">
      <c r="C278" s="107"/>
      <c r="D278" s="133"/>
      <c r="E278" s="133"/>
      <c r="F278" s="133"/>
      <c r="G278" s="133"/>
      <c r="H278" s="137"/>
    </row>
    <row r="279" spans="3:8" s="120" customFormat="1" ht="13.5" x14ac:dyDescent="0.25">
      <c r="C279" s="1" t="s">
        <v>5165</v>
      </c>
      <c r="D279" s="1"/>
      <c r="E279" s="1"/>
      <c r="F279" s="103"/>
      <c r="G279" s="103"/>
      <c r="H279" s="137"/>
    </row>
    <row r="280" spans="3:8" s="120" customFormat="1" ht="13.5" x14ac:dyDescent="0.25">
      <c r="C280" s="103" t="s">
        <v>5158</v>
      </c>
      <c r="D280" s="103"/>
      <c r="E280" s="103"/>
      <c r="F280" s="103" t="s">
        <v>5138</v>
      </c>
      <c r="G280" s="103"/>
      <c r="H280" s="137"/>
    </row>
    <row r="281" spans="3:8" s="120" customFormat="1" ht="13.5" x14ac:dyDescent="0.25">
      <c r="C281" s="103" t="s">
        <v>5159</v>
      </c>
      <c r="D281" s="103"/>
      <c r="E281" s="103"/>
      <c r="F281" s="103" t="s">
        <v>5138</v>
      </c>
      <c r="G281" s="103"/>
      <c r="H281" s="137"/>
    </row>
    <row r="282" spans="3:8" s="120" customFormat="1" ht="13.5" x14ac:dyDescent="0.25">
      <c r="C282" s="103" t="s">
        <v>5160</v>
      </c>
      <c r="D282" s="103"/>
      <c r="E282" s="103"/>
      <c r="F282" s="103" t="s">
        <v>5138</v>
      </c>
      <c r="G282" s="103"/>
      <c r="H282" s="137"/>
    </row>
    <row r="283" spans="3:8" s="102" customFormat="1" ht="13.5" x14ac:dyDescent="0.25">
      <c r="C283" s="110"/>
      <c r="D283" s="113"/>
      <c r="E283" s="112"/>
    </row>
    <row r="284" spans="3:8" s="102" customFormat="1" ht="13.5" x14ac:dyDescent="0.25">
      <c r="C284" s="107" t="s">
        <v>5075</v>
      </c>
      <c r="D284" s="108"/>
      <c r="E284" s="104"/>
    </row>
    <row r="285" spans="3:8" s="102" customFormat="1" ht="13.5" x14ac:dyDescent="0.25">
      <c r="E285" s="112"/>
    </row>
    <row r="286" spans="3:8" s="102" customFormat="1" ht="15" customHeight="1" x14ac:dyDescent="0.25">
      <c r="C286" s="174" t="s">
        <v>5076</v>
      </c>
      <c r="D286" s="174" t="s">
        <v>5077</v>
      </c>
      <c r="E286" s="175" t="s">
        <v>5078</v>
      </c>
      <c r="F286" s="177" t="s">
        <v>5079</v>
      </c>
      <c r="G286" s="114" t="s">
        <v>5080</v>
      </c>
    </row>
    <row r="287" spans="3:8" s="102" customFormat="1" x14ac:dyDescent="0.25">
      <c r="C287" s="174"/>
      <c r="D287" s="174"/>
      <c r="E287" s="176"/>
      <c r="F287" s="177"/>
      <c r="G287" s="114" t="s">
        <v>5081</v>
      </c>
    </row>
    <row r="288" spans="3:8" s="102" customFormat="1" x14ac:dyDescent="0.25">
      <c r="C288" s="171" t="s">
        <v>5132</v>
      </c>
      <c r="D288" s="40" t="s">
        <v>4637</v>
      </c>
      <c r="E288" s="40" t="s">
        <v>5084</v>
      </c>
      <c r="F288" s="115">
        <v>46358</v>
      </c>
      <c r="G288" s="40">
        <v>25000</v>
      </c>
    </row>
    <row r="289" spans="3:7" s="102" customFormat="1" x14ac:dyDescent="0.25">
      <c r="C289" s="172"/>
      <c r="D289" s="40" t="s">
        <v>4639</v>
      </c>
      <c r="E289" s="40" t="s">
        <v>5083</v>
      </c>
      <c r="F289" s="115">
        <v>47273</v>
      </c>
      <c r="G289" s="40">
        <v>-25000</v>
      </c>
    </row>
    <row r="290" spans="3:7" s="102" customFormat="1" x14ac:dyDescent="0.25">
      <c r="C290" s="171" t="s">
        <v>5133</v>
      </c>
      <c r="D290" s="40" t="s">
        <v>4637</v>
      </c>
      <c r="E290" s="40" t="s">
        <v>5084</v>
      </c>
      <c r="F290" s="115">
        <v>46358</v>
      </c>
      <c r="G290" s="40">
        <v>25000</v>
      </c>
    </row>
    <row r="291" spans="3:7" s="102" customFormat="1" x14ac:dyDescent="0.25">
      <c r="C291" s="172"/>
      <c r="D291" s="40" t="s">
        <v>4639</v>
      </c>
      <c r="E291" s="40" t="s">
        <v>5083</v>
      </c>
      <c r="F291" s="115">
        <v>46906</v>
      </c>
      <c r="G291" s="40">
        <v>-25000</v>
      </c>
    </row>
    <row r="292" spans="3:7" s="102" customFormat="1" x14ac:dyDescent="0.25">
      <c r="C292" s="118"/>
      <c r="D292"/>
      <c r="E292"/>
      <c r="F292" s="119"/>
      <c r="G292"/>
    </row>
    <row r="293" spans="3:7" s="102" customFormat="1" x14ac:dyDescent="0.25">
      <c r="C293" s="116" t="s">
        <v>5101</v>
      </c>
      <c r="E293" s="112"/>
    </row>
    <row r="295" spans="3:7" x14ac:dyDescent="0.25">
      <c r="C295" s="2" t="s">
        <v>5019</v>
      </c>
      <c r="E295" s="2" t="s">
        <v>2</v>
      </c>
    </row>
    <row r="297" spans="3:7" x14ac:dyDescent="0.25">
      <c r="C297" s="2" t="s">
        <v>5020</v>
      </c>
      <c r="E297" s="99">
        <v>0.88558897669260672</v>
      </c>
    </row>
    <row r="299" spans="3:7" x14ac:dyDescent="0.25">
      <c r="C299" s="2" t="s">
        <v>5021</v>
      </c>
      <c r="E299" s="100" t="s">
        <v>5185</v>
      </c>
    </row>
    <row r="301" spans="3:7" x14ac:dyDescent="0.25">
      <c r="C301" s="2" t="s">
        <v>5068</v>
      </c>
      <c r="E301" s="2" t="s">
        <v>2</v>
      </c>
    </row>
    <row r="303" spans="3:7" x14ac:dyDescent="0.25">
      <c r="C303" s="2" t="s">
        <v>5183</v>
      </c>
    </row>
    <row r="305" spans="3:5" x14ac:dyDescent="0.25">
      <c r="C305" s="1" t="s">
        <v>5250</v>
      </c>
      <c r="E305" s="162" t="s">
        <v>5251</v>
      </c>
    </row>
    <row r="306" spans="3:5" x14ac:dyDescent="0.25">
      <c r="E306" s="2" t="s">
        <v>5256</v>
      </c>
    </row>
  </sheetData>
  <mergeCells count="12">
    <mergeCell ref="C288:C289"/>
    <mergeCell ref="C290:C291"/>
    <mergeCell ref="C204:K204"/>
    <mergeCell ref="C206:K206"/>
    <mergeCell ref="C220:E220"/>
    <mergeCell ref="C286:C287"/>
    <mergeCell ref="D286:D287"/>
    <mergeCell ref="E286:E287"/>
    <mergeCell ref="F286:F287"/>
    <mergeCell ref="C265:F265"/>
    <mergeCell ref="C276:G276"/>
    <mergeCell ref="C277:G277"/>
  </mergeCells>
  <hyperlinks>
    <hyperlink ref="J2" location="'Index'!A1" display="'Index'!A1" xr:uid="{5F220C59-D20C-4F38-A38C-00530921BA8D}"/>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E2081-DB6C-4132-8A5C-E1ACEBAF725E}">
  <sheetPr codeName="Sheet1"/>
  <dimension ref="A1:IV108"/>
  <sheetViews>
    <sheetView showGridLines="0" zoomScale="90" zoomScaleNormal="90" workbookViewId="0">
      <pane ySplit="6" topLeftCell="A9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3161</v>
      </c>
      <c r="J2" s="38" t="s">
        <v>4568</v>
      </c>
    </row>
    <row r="3" spans="1:54" ht="16.5" x14ac:dyDescent="0.3">
      <c r="C3" s="1" t="s">
        <v>28</v>
      </c>
      <c r="D3" s="21" t="s">
        <v>3162</v>
      </c>
      <c r="F3" s="75" t="s">
        <v>4653</v>
      </c>
      <c r="G3" s="13" t="s">
        <v>4504</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45</v>
      </c>
      <c r="C11" s="58" t="s">
        <v>46</v>
      </c>
      <c r="D11" s="52" t="s">
        <v>47</v>
      </c>
      <c r="E11" s="6" t="s">
        <v>44</v>
      </c>
      <c r="F11" s="19">
        <v>1751939</v>
      </c>
      <c r="G11" s="24">
        <v>13979.6</v>
      </c>
      <c r="H11" s="24">
        <v>21.21</v>
      </c>
      <c r="I11" s="31"/>
      <c r="J11" s="31"/>
      <c r="K11" s="35"/>
    </row>
    <row r="12" spans="1:54" x14ac:dyDescent="0.25">
      <c r="B12" s="8" t="s">
        <v>41</v>
      </c>
      <c r="C12" s="58" t="s">
        <v>42</v>
      </c>
      <c r="D12" s="52" t="s">
        <v>43</v>
      </c>
      <c r="E12" s="6" t="s">
        <v>44</v>
      </c>
      <c r="F12" s="19">
        <v>1011677</v>
      </c>
      <c r="G12" s="24">
        <v>13912.58</v>
      </c>
      <c r="H12" s="24">
        <v>21.11</v>
      </c>
      <c r="I12" s="31"/>
      <c r="J12" s="31"/>
      <c r="K12" s="35"/>
    </row>
    <row r="13" spans="1:54" x14ac:dyDescent="0.25">
      <c r="B13" s="8" t="s">
        <v>48</v>
      </c>
      <c r="C13" s="58" t="s">
        <v>49</v>
      </c>
      <c r="D13" s="52" t="s">
        <v>50</v>
      </c>
      <c r="E13" s="6" t="s">
        <v>44</v>
      </c>
      <c r="F13" s="19">
        <v>973255</v>
      </c>
      <c r="G13" s="24">
        <v>13097.09</v>
      </c>
      <c r="H13" s="24">
        <v>19.87</v>
      </c>
      <c r="I13" s="31"/>
      <c r="J13" s="31"/>
      <c r="K13" s="35"/>
    </row>
    <row r="14" spans="1:54" x14ac:dyDescent="0.25">
      <c r="B14" s="8" t="s">
        <v>70</v>
      </c>
      <c r="C14" s="58" t="s">
        <v>71</v>
      </c>
      <c r="D14" s="52" t="s">
        <v>72</v>
      </c>
      <c r="E14" s="6" t="s">
        <v>44</v>
      </c>
      <c r="F14" s="19">
        <v>3295169</v>
      </c>
      <c r="G14" s="24">
        <v>12925.3</v>
      </c>
      <c r="H14" s="24">
        <v>19.61</v>
      </c>
      <c r="I14" s="31"/>
      <c r="J14" s="31"/>
      <c r="K14" s="35"/>
    </row>
    <row r="15" spans="1:54" x14ac:dyDescent="0.25">
      <c r="B15" s="8" t="s">
        <v>2125</v>
      </c>
      <c r="C15" s="58" t="s">
        <v>2126</v>
      </c>
      <c r="D15" s="52" t="s">
        <v>2127</v>
      </c>
      <c r="E15" s="6" t="s">
        <v>44</v>
      </c>
      <c r="F15" s="19">
        <v>1103101</v>
      </c>
      <c r="G15" s="24">
        <v>3640.78</v>
      </c>
      <c r="H15" s="24">
        <v>5.52</v>
      </c>
      <c r="I15" s="31"/>
      <c r="J15" s="31"/>
      <c r="K15" s="35"/>
    </row>
    <row r="16" spans="1:54" x14ac:dyDescent="0.25">
      <c r="B16" s="8" t="s">
        <v>2388</v>
      </c>
      <c r="C16" s="58" t="s">
        <v>1565</v>
      </c>
      <c r="D16" s="52" t="s">
        <v>2389</v>
      </c>
      <c r="E16" s="6" t="s">
        <v>44</v>
      </c>
      <c r="F16" s="19">
        <v>294784</v>
      </c>
      <c r="G16" s="24">
        <v>2724.39</v>
      </c>
      <c r="H16" s="24">
        <v>4.13</v>
      </c>
      <c r="I16" s="31"/>
      <c r="J16" s="31"/>
      <c r="K16" s="35"/>
    </row>
    <row r="17" spans="2:11" x14ac:dyDescent="0.25">
      <c r="B17" s="8" t="s">
        <v>2370</v>
      </c>
      <c r="C17" s="58" t="s">
        <v>808</v>
      </c>
      <c r="D17" s="52" t="s">
        <v>2371</v>
      </c>
      <c r="E17" s="6" t="s">
        <v>44</v>
      </c>
      <c r="F17" s="19">
        <v>2969466</v>
      </c>
      <c r="G17" s="24">
        <v>2360.4299999999998</v>
      </c>
      <c r="H17" s="24">
        <v>3.58</v>
      </c>
      <c r="I17" s="31"/>
      <c r="J17" s="31"/>
      <c r="K17" s="35"/>
    </row>
    <row r="18" spans="2:11" x14ac:dyDescent="0.25">
      <c r="B18" s="8" t="s">
        <v>2884</v>
      </c>
      <c r="C18" s="58" t="s">
        <v>1282</v>
      </c>
      <c r="D18" s="52" t="s">
        <v>2885</v>
      </c>
      <c r="E18" s="6" t="s">
        <v>44</v>
      </c>
      <c r="F18" s="19">
        <v>7861349</v>
      </c>
      <c r="G18" s="24">
        <v>1900.87</v>
      </c>
      <c r="H18" s="24">
        <v>2.88</v>
      </c>
      <c r="I18" s="31"/>
      <c r="J18" s="31"/>
      <c r="K18" s="35"/>
    </row>
    <row r="19" spans="2:11" x14ac:dyDescent="0.25">
      <c r="B19" s="8" t="s">
        <v>1081</v>
      </c>
      <c r="C19" s="58" t="s">
        <v>1082</v>
      </c>
      <c r="D19" s="52" t="s">
        <v>1083</v>
      </c>
      <c r="E19" s="6" t="s">
        <v>44</v>
      </c>
      <c r="F19" s="19">
        <v>408315</v>
      </c>
      <c r="G19" s="24">
        <v>833.7</v>
      </c>
      <c r="H19" s="24">
        <v>1.26</v>
      </c>
      <c r="I19" s="31"/>
      <c r="J19" s="31"/>
      <c r="K19" s="35"/>
    </row>
    <row r="20" spans="2:11" x14ac:dyDescent="0.25">
      <c r="B20" s="8" t="s">
        <v>2251</v>
      </c>
      <c r="C20" s="58" t="s">
        <v>2252</v>
      </c>
      <c r="D20" s="52" t="s">
        <v>2253</v>
      </c>
      <c r="E20" s="6" t="s">
        <v>44</v>
      </c>
      <c r="F20" s="19">
        <v>110716</v>
      </c>
      <c r="G20" s="24">
        <v>408.6</v>
      </c>
      <c r="H20" s="24">
        <v>0.62</v>
      </c>
      <c r="I20" s="31"/>
      <c r="J20" s="31"/>
      <c r="K20" s="35"/>
    </row>
    <row r="21" spans="2:11" x14ac:dyDescent="0.25">
      <c r="C21" s="56" t="s">
        <v>191</v>
      </c>
      <c r="D21" s="52"/>
      <c r="E21" s="6"/>
      <c r="F21" s="19"/>
      <c r="G21" s="25">
        <v>65783.34</v>
      </c>
      <c r="H21" s="25">
        <v>99.79</v>
      </c>
      <c r="I21" s="31"/>
      <c r="J21" s="31"/>
      <c r="K21" s="35"/>
    </row>
    <row r="22" spans="2:11" x14ac:dyDescent="0.25">
      <c r="C22" s="55"/>
      <c r="D22" s="52"/>
      <c r="E22" s="6"/>
      <c r="F22" s="19"/>
      <c r="G22" s="24"/>
      <c r="H22" s="24"/>
      <c r="I22" s="31"/>
      <c r="J22" s="31"/>
      <c r="K22" s="35"/>
    </row>
    <row r="23" spans="2:11" x14ac:dyDescent="0.25">
      <c r="C23" s="56" t="s">
        <v>3</v>
      </c>
      <c r="D23" s="52"/>
      <c r="E23" s="6"/>
      <c r="F23" s="19"/>
      <c r="G23" s="24" t="s">
        <v>2</v>
      </c>
      <c r="H23" s="24" t="s">
        <v>2</v>
      </c>
      <c r="I23" s="31"/>
      <c r="J23" s="31"/>
      <c r="K23" s="35"/>
    </row>
    <row r="24" spans="2:11" x14ac:dyDescent="0.25">
      <c r="C24" s="55"/>
      <c r="D24" s="52"/>
      <c r="E24" s="6"/>
      <c r="F24" s="19"/>
      <c r="G24" s="24"/>
      <c r="H24" s="24"/>
      <c r="I24" s="31"/>
      <c r="J24" s="31"/>
      <c r="K24" s="35"/>
    </row>
    <row r="25" spans="2:11" x14ac:dyDescent="0.25">
      <c r="C25" s="56" t="s">
        <v>4</v>
      </c>
      <c r="D25" s="52"/>
      <c r="E25" s="6"/>
      <c r="F25" s="19"/>
      <c r="G25" s="24" t="s">
        <v>2</v>
      </c>
      <c r="H25" s="24" t="s">
        <v>2</v>
      </c>
      <c r="I25" s="31"/>
      <c r="J25" s="31"/>
      <c r="K25" s="35"/>
    </row>
    <row r="26" spans="2:11" x14ac:dyDescent="0.25">
      <c r="C26" s="55"/>
      <c r="D26" s="52"/>
      <c r="E26" s="6"/>
      <c r="F26" s="19"/>
      <c r="G26" s="24"/>
      <c r="H26" s="24"/>
      <c r="I26" s="31"/>
      <c r="J26" s="31"/>
      <c r="K26" s="35"/>
    </row>
    <row r="27" spans="2:11" x14ac:dyDescent="0.25">
      <c r="C27" s="56" t="s">
        <v>5</v>
      </c>
      <c r="D27" s="52"/>
      <c r="E27" s="6"/>
      <c r="F27" s="19"/>
      <c r="G27" s="24"/>
      <c r="H27" s="24"/>
      <c r="I27" s="31"/>
      <c r="J27" s="31"/>
      <c r="K27" s="35"/>
    </row>
    <row r="28" spans="2:11" x14ac:dyDescent="0.25">
      <c r="C28" s="55"/>
      <c r="D28" s="52"/>
      <c r="E28" s="6"/>
      <c r="F28" s="19"/>
      <c r="G28" s="24"/>
      <c r="H28" s="24"/>
      <c r="I28" s="31"/>
      <c r="J28" s="31"/>
      <c r="K28" s="35"/>
    </row>
    <row r="29" spans="2:11" x14ac:dyDescent="0.25">
      <c r="C29" s="56" t="s">
        <v>6</v>
      </c>
      <c r="D29" s="52"/>
      <c r="E29" s="6"/>
      <c r="F29" s="19"/>
      <c r="G29" s="24" t="s">
        <v>2</v>
      </c>
      <c r="H29" s="24" t="s">
        <v>2</v>
      </c>
      <c r="I29" s="31"/>
      <c r="J29" s="31"/>
      <c r="K29" s="35"/>
    </row>
    <row r="30" spans="2:11" x14ac:dyDescent="0.25">
      <c r="C30" s="55"/>
      <c r="D30" s="52"/>
      <c r="E30" s="6"/>
      <c r="F30" s="19"/>
      <c r="G30" s="24"/>
      <c r="H30" s="24"/>
      <c r="I30" s="31"/>
      <c r="J30" s="31"/>
      <c r="K30" s="35"/>
    </row>
    <row r="31" spans="2:11" x14ac:dyDescent="0.25">
      <c r="C31" s="56" t="s">
        <v>7</v>
      </c>
      <c r="D31" s="52"/>
      <c r="E31" s="6"/>
      <c r="F31" s="19"/>
      <c r="G31" s="24" t="s">
        <v>2</v>
      </c>
      <c r="H31" s="24" t="s">
        <v>2</v>
      </c>
      <c r="I31" s="31"/>
      <c r="J31" s="31"/>
      <c r="K31" s="35"/>
    </row>
    <row r="32" spans="2:11" x14ac:dyDescent="0.25">
      <c r="C32" s="55"/>
      <c r="D32" s="52"/>
      <c r="E32" s="6"/>
      <c r="F32" s="19"/>
      <c r="G32" s="24"/>
      <c r="H32" s="24"/>
      <c r="I32" s="31"/>
      <c r="J32" s="31"/>
      <c r="K32" s="35"/>
    </row>
    <row r="33" spans="3:11" x14ac:dyDescent="0.25">
      <c r="C33" s="56" t="s">
        <v>8</v>
      </c>
      <c r="D33" s="52"/>
      <c r="E33" s="6"/>
      <c r="F33" s="19"/>
      <c r="G33" s="24" t="s">
        <v>2</v>
      </c>
      <c r="H33" s="24" t="s">
        <v>2</v>
      </c>
      <c r="I33" s="31"/>
      <c r="J33" s="31"/>
      <c r="K33" s="35"/>
    </row>
    <row r="34" spans="3:11" x14ac:dyDescent="0.25">
      <c r="C34" s="55"/>
      <c r="D34" s="52"/>
      <c r="E34" s="6"/>
      <c r="F34" s="19"/>
      <c r="G34" s="24"/>
      <c r="H34" s="24"/>
      <c r="I34" s="31"/>
      <c r="J34" s="31"/>
      <c r="K34" s="35"/>
    </row>
    <row r="35" spans="3:11" x14ac:dyDescent="0.25">
      <c r="C35" s="56" t="s">
        <v>9</v>
      </c>
      <c r="D35" s="52"/>
      <c r="E35" s="6"/>
      <c r="F35" s="19"/>
      <c r="G35" s="24" t="s">
        <v>2</v>
      </c>
      <c r="H35" s="24" t="s">
        <v>2</v>
      </c>
      <c r="I35" s="31"/>
      <c r="J35" s="31"/>
      <c r="K35" s="35"/>
    </row>
    <row r="36" spans="3:11" x14ac:dyDescent="0.25">
      <c r="C36" s="55"/>
      <c r="D36" s="52"/>
      <c r="E36" s="6"/>
      <c r="F36" s="19"/>
      <c r="G36" s="24"/>
      <c r="H36" s="24"/>
      <c r="I36" s="31"/>
      <c r="J36" s="31"/>
      <c r="K36" s="35"/>
    </row>
    <row r="37" spans="3:11" x14ac:dyDescent="0.25">
      <c r="C37" s="56" t="s">
        <v>10</v>
      </c>
      <c r="D37" s="52"/>
      <c r="E37" s="6"/>
      <c r="F37" s="19"/>
      <c r="G37" s="24" t="s">
        <v>2</v>
      </c>
      <c r="H37" s="24" t="s">
        <v>2</v>
      </c>
      <c r="I37" s="31"/>
      <c r="J37" s="31"/>
      <c r="K37" s="35"/>
    </row>
    <row r="38" spans="3:11" x14ac:dyDescent="0.25">
      <c r="C38" s="55"/>
      <c r="D38" s="52"/>
      <c r="E38" s="6"/>
      <c r="F38" s="19"/>
      <c r="G38" s="24"/>
      <c r="H38" s="24"/>
      <c r="I38" s="31"/>
      <c r="J38" s="31"/>
      <c r="K38" s="35"/>
    </row>
    <row r="39" spans="3:11" x14ac:dyDescent="0.25">
      <c r="C39" s="56" t="s">
        <v>11</v>
      </c>
      <c r="D39" s="52"/>
      <c r="E39" s="6"/>
      <c r="F39" s="19"/>
      <c r="G39" s="24" t="s">
        <v>2</v>
      </c>
      <c r="H39" s="24" t="s">
        <v>2</v>
      </c>
      <c r="I39" s="31"/>
      <c r="J39" s="31"/>
      <c r="K39" s="35"/>
    </row>
    <row r="40" spans="3:11" x14ac:dyDescent="0.25">
      <c r="C40" s="55"/>
      <c r="D40" s="52"/>
      <c r="E40" s="6"/>
      <c r="F40" s="19"/>
      <c r="G40" s="24"/>
      <c r="H40" s="24"/>
      <c r="I40" s="31"/>
      <c r="J40" s="31"/>
      <c r="K40" s="35"/>
    </row>
    <row r="41" spans="3:11" x14ac:dyDescent="0.25">
      <c r="C41" s="56" t="s">
        <v>13</v>
      </c>
      <c r="D41" s="52"/>
      <c r="E41" s="6"/>
      <c r="F41" s="19"/>
      <c r="G41" s="24"/>
      <c r="H41" s="24"/>
      <c r="I41" s="31"/>
      <c r="J41" s="31"/>
      <c r="K41" s="35"/>
    </row>
    <row r="42" spans="3:11" x14ac:dyDescent="0.25">
      <c r="C42" s="55"/>
      <c r="D42" s="52"/>
      <c r="E42" s="6"/>
      <c r="F42" s="19"/>
      <c r="G42" s="24"/>
      <c r="H42" s="24"/>
      <c r="I42" s="31"/>
      <c r="J42" s="31"/>
      <c r="K42" s="35"/>
    </row>
    <row r="43" spans="3:11" x14ac:dyDescent="0.25">
      <c r="C43" s="56" t="s">
        <v>14</v>
      </c>
      <c r="D43" s="52"/>
      <c r="E43" s="6"/>
      <c r="F43" s="19"/>
      <c r="G43" s="24" t="s">
        <v>2</v>
      </c>
      <c r="H43" s="24" t="s">
        <v>2</v>
      </c>
      <c r="I43" s="31"/>
      <c r="J43" s="31"/>
      <c r="K43" s="35"/>
    </row>
    <row r="44" spans="3:11" x14ac:dyDescent="0.25">
      <c r="C44" s="55"/>
      <c r="D44" s="52"/>
      <c r="E44" s="6"/>
      <c r="F44" s="19"/>
      <c r="G44" s="24"/>
      <c r="H44" s="24"/>
      <c r="I44" s="31"/>
      <c r="J44" s="31"/>
      <c r="K44" s="35"/>
    </row>
    <row r="45" spans="3:11" x14ac:dyDescent="0.25">
      <c r="C45" s="56" t="s">
        <v>15</v>
      </c>
      <c r="D45" s="52"/>
      <c r="E45" s="6"/>
      <c r="F45" s="19"/>
      <c r="G45" s="24" t="s">
        <v>2</v>
      </c>
      <c r="H45" s="24" t="s">
        <v>2</v>
      </c>
      <c r="I45" s="31"/>
      <c r="J45" s="31"/>
      <c r="K45" s="35"/>
    </row>
    <row r="46" spans="3:11" x14ac:dyDescent="0.25">
      <c r="C46" s="55"/>
      <c r="D46" s="52"/>
      <c r="E46" s="6"/>
      <c r="F46" s="19"/>
      <c r="G46" s="24"/>
      <c r="H46" s="24"/>
      <c r="I46" s="31"/>
      <c r="J46" s="31"/>
      <c r="K46" s="35"/>
    </row>
    <row r="47" spans="3:11" x14ac:dyDescent="0.25">
      <c r="C47" s="56" t="s">
        <v>16</v>
      </c>
      <c r="D47" s="52"/>
      <c r="E47" s="6"/>
      <c r="F47" s="19"/>
      <c r="G47" s="24" t="s">
        <v>2</v>
      </c>
      <c r="H47" s="24" t="s">
        <v>2</v>
      </c>
      <c r="I47" s="31"/>
      <c r="J47" s="31"/>
      <c r="K47" s="35"/>
    </row>
    <row r="48" spans="3:11" x14ac:dyDescent="0.25">
      <c r="C48" s="55"/>
      <c r="D48" s="52"/>
      <c r="E48" s="6"/>
      <c r="F48" s="19"/>
      <c r="G48" s="24"/>
      <c r="H48" s="24"/>
      <c r="I48" s="31"/>
      <c r="J48" s="31"/>
      <c r="K48" s="35"/>
    </row>
    <row r="49" spans="1:11" x14ac:dyDescent="0.25">
      <c r="C49" s="56" t="s">
        <v>17</v>
      </c>
      <c r="D49" s="52"/>
      <c r="E49" s="6"/>
      <c r="F49" s="19"/>
      <c r="G49" s="24" t="s">
        <v>2</v>
      </c>
      <c r="H49" s="24" t="s">
        <v>2</v>
      </c>
      <c r="I49" s="31"/>
      <c r="J49" s="31"/>
      <c r="K49" s="35"/>
    </row>
    <row r="50" spans="1:11" x14ac:dyDescent="0.25">
      <c r="C50" s="55"/>
      <c r="D50" s="52"/>
      <c r="E50" s="6"/>
      <c r="F50" s="19"/>
      <c r="G50" s="24"/>
      <c r="H50" s="24"/>
      <c r="I50" s="31"/>
      <c r="J50" s="31"/>
      <c r="K50" s="35"/>
    </row>
    <row r="51" spans="1:11" x14ac:dyDescent="0.25">
      <c r="C51" s="56" t="s">
        <v>18</v>
      </c>
      <c r="D51" s="52"/>
      <c r="E51" s="6"/>
      <c r="F51" s="19"/>
      <c r="G51" s="24" t="s">
        <v>2</v>
      </c>
      <c r="H51" s="24" t="s">
        <v>2</v>
      </c>
      <c r="I51" s="31"/>
      <c r="J51" s="31"/>
      <c r="K51" s="35"/>
    </row>
    <row r="52" spans="1:11" x14ac:dyDescent="0.25">
      <c r="C52" s="55"/>
      <c r="D52" s="52"/>
      <c r="E52" s="6"/>
      <c r="F52" s="19"/>
      <c r="G52" s="24"/>
      <c r="H52" s="24"/>
      <c r="I52" s="31"/>
      <c r="J52" s="31"/>
      <c r="K52" s="35"/>
    </row>
    <row r="53" spans="1:11" x14ac:dyDescent="0.25">
      <c r="A53" s="10"/>
      <c r="B53" s="28"/>
      <c r="C53" s="56" t="s">
        <v>19</v>
      </c>
      <c r="D53" s="52"/>
      <c r="E53" s="6"/>
      <c r="F53" s="19"/>
      <c r="G53" s="24"/>
      <c r="H53" s="24"/>
      <c r="I53" s="31"/>
      <c r="J53" s="31"/>
      <c r="K53" s="35"/>
    </row>
    <row r="54" spans="1:11" x14ac:dyDescent="0.25">
      <c r="A54" s="28"/>
      <c r="B54" s="28"/>
      <c r="C54" s="56" t="s">
        <v>20</v>
      </c>
      <c r="D54" s="52"/>
      <c r="E54" s="6"/>
      <c r="F54" s="19"/>
      <c r="G54" s="24" t="s">
        <v>2</v>
      </c>
      <c r="H54" s="24" t="s">
        <v>2</v>
      </c>
      <c r="I54" s="31"/>
      <c r="J54" s="31"/>
      <c r="K54" s="35"/>
    </row>
    <row r="55" spans="1:11" x14ac:dyDescent="0.25">
      <c r="A55" s="28"/>
      <c r="B55" s="28"/>
      <c r="C55" s="56"/>
      <c r="D55" s="52"/>
      <c r="E55" s="6"/>
      <c r="F55" s="19"/>
      <c r="G55" s="24"/>
      <c r="H55" s="24"/>
      <c r="I55" s="31"/>
      <c r="J55" s="31"/>
      <c r="K55" s="35"/>
    </row>
    <row r="56" spans="1:11" x14ac:dyDescent="0.25">
      <c r="A56" s="28"/>
      <c r="B56" s="28"/>
      <c r="C56" s="56" t="s">
        <v>21</v>
      </c>
      <c r="D56" s="52"/>
      <c r="E56" s="6"/>
      <c r="F56" s="19"/>
      <c r="G56" s="24" t="s">
        <v>2</v>
      </c>
      <c r="H56" s="24" t="s">
        <v>2</v>
      </c>
      <c r="I56" s="31"/>
      <c r="J56" s="31"/>
      <c r="K56" s="35"/>
    </row>
    <row r="57" spans="1:11" x14ac:dyDescent="0.25">
      <c r="A57" s="28"/>
      <c r="B57" s="28"/>
      <c r="C57" s="56"/>
      <c r="D57" s="52"/>
      <c r="E57" s="6"/>
      <c r="F57" s="19"/>
      <c r="G57" s="24"/>
      <c r="H57" s="24"/>
      <c r="I57" s="31"/>
      <c r="J57" s="31"/>
      <c r="K57" s="35"/>
    </row>
    <row r="58" spans="1:11" x14ac:dyDescent="0.25">
      <c r="A58" s="28"/>
      <c r="B58" s="28"/>
      <c r="C58" s="56" t="s">
        <v>22</v>
      </c>
      <c r="D58" s="52"/>
      <c r="E58" s="6"/>
      <c r="F58" s="19"/>
      <c r="G58" s="24" t="s">
        <v>2</v>
      </c>
      <c r="H58" s="24" t="s">
        <v>2</v>
      </c>
      <c r="I58" s="31"/>
      <c r="J58" s="31"/>
      <c r="K58" s="35"/>
    </row>
    <row r="59" spans="1:11" x14ac:dyDescent="0.25">
      <c r="A59" s="28"/>
      <c r="B59" s="28"/>
      <c r="C59" s="56"/>
      <c r="D59" s="52"/>
      <c r="E59" s="6"/>
      <c r="F59" s="19"/>
      <c r="G59" s="24"/>
      <c r="H59" s="24"/>
      <c r="I59" s="31"/>
      <c r="J59" s="31"/>
      <c r="K59" s="35"/>
    </row>
    <row r="60" spans="1:11" x14ac:dyDescent="0.25">
      <c r="A60" s="28"/>
      <c r="B60" s="28"/>
      <c r="C60" s="56" t="s">
        <v>23</v>
      </c>
      <c r="D60" s="52"/>
      <c r="E60" s="6"/>
      <c r="F60" s="19"/>
      <c r="G60" s="24" t="s">
        <v>2</v>
      </c>
      <c r="H60" s="24" t="s">
        <v>2</v>
      </c>
      <c r="I60" s="31"/>
      <c r="J60" s="31"/>
      <c r="K60" s="35"/>
    </row>
    <row r="61" spans="1:11" x14ac:dyDescent="0.25">
      <c r="A61" s="28"/>
      <c r="B61" s="28"/>
      <c r="C61" s="56"/>
      <c r="D61" s="52"/>
      <c r="E61" s="6"/>
      <c r="F61" s="19"/>
      <c r="G61" s="24"/>
      <c r="H61" s="24"/>
      <c r="I61" s="31"/>
      <c r="J61" s="31"/>
      <c r="K61" s="35"/>
    </row>
    <row r="62" spans="1:11" x14ac:dyDescent="0.25">
      <c r="C62" s="57" t="s">
        <v>24</v>
      </c>
      <c r="D62" s="52"/>
      <c r="E62" s="6"/>
      <c r="F62" s="19"/>
      <c r="G62" s="24"/>
      <c r="H62" s="24"/>
      <c r="I62" s="31"/>
      <c r="J62" s="31"/>
      <c r="K62" s="35"/>
    </row>
    <row r="63" spans="1:11" x14ac:dyDescent="0.25">
      <c r="B63" s="8" t="s">
        <v>203</v>
      </c>
      <c r="C63" s="58" t="s">
        <v>204</v>
      </c>
      <c r="D63" s="52"/>
      <c r="E63" s="6"/>
      <c r="F63" s="19"/>
      <c r="G63" s="24">
        <v>2.41</v>
      </c>
      <c r="H63" s="24" t="s">
        <v>4579</v>
      </c>
      <c r="I63" s="31"/>
      <c r="J63" s="31"/>
      <c r="K63" s="35"/>
    </row>
    <row r="64" spans="1:11" x14ac:dyDescent="0.25">
      <c r="C64" s="56" t="s">
        <v>191</v>
      </c>
      <c r="D64" s="52"/>
      <c r="E64" s="6"/>
      <c r="F64" s="19"/>
      <c r="G64" s="25">
        <v>2.41</v>
      </c>
      <c r="H64" s="25" t="s">
        <v>4579</v>
      </c>
      <c r="I64" s="31"/>
      <c r="J64" s="31"/>
      <c r="K64" s="35"/>
    </row>
    <row r="65" spans="1:54" x14ac:dyDescent="0.25">
      <c r="C65" s="55"/>
      <c r="D65" s="52"/>
      <c r="E65" s="6"/>
      <c r="F65" s="19"/>
      <c r="G65" s="24"/>
      <c r="H65" s="24"/>
      <c r="I65" s="31"/>
      <c r="J65" s="31"/>
      <c r="K65" s="35"/>
    </row>
    <row r="66" spans="1:54" x14ac:dyDescent="0.25">
      <c r="A66" s="10"/>
      <c r="B66" s="28"/>
      <c r="C66" s="56" t="s">
        <v>25</v>
      </c>
      <c r="D66" s="52"/>
      <c r="E66" s="6"/>
      <c r="F66" s="19"/>
      <c r="G66" s="24"/>
      <c r="H66" s="24"/>
      <c r="I66" s="31"/>
      <c r="J66" s="31"/>
      <c r="K66" s="35"/>
    </row>
    <row r="67" spans="1:54" s="2" customFormat="1" ht="13.5" x14ac:dyDescent="0.25">
      <c r="A67" s="28"/>
      <c r="B67" s="28"/>
      <c r="C67" s="55" t="s">
        <v>4578</v>
      </c>
      <c r="D67" s="52"/>
      <c r="E67" s="6"/>
      <c r="F67" s="19"/>
      <c r="G67" s="24" t="s">
        <v>2</v>
      </c>
      <c r="H67" s="24" t="s">
        <v>2</v>
      </c>
      <c r="I67" s="31"/>
      <c r="J67" s="31"/>
      <c r="K67" s="35"/>
      <c r="L67" s="3"/>
      <c r="AI67" s="3"/>
      <c r="AV67" s="3"/>
      <c r="AX67" s="3"/>
      <c r="BB67" s="3"/>
    </row>
    <row r="68" spans="1:54" x14ac:dyDescent="0.25">
      <c r="B68" s="8"/>
      <c r="C68" s="58" t="s">
        <v>205</v>
      </c>
      <c r="D68" s="52"/>
      <c r="E68" s="6"/>
      <c r="F68" s="19"/>
      <c r="G68" s="24">
        <v>134.12</v>
      </c>
      <c r="H68" s="24">
        <v>0.21000000000000002</v>
      </c>
      <c r="I68" s="31"/>
      <c r="J68" s="31"/>
      <c r="K68" s="35"/>
    </row>
    <row r="69" spans="1:54" x14ac:dyDescent="0.25">
      <c r="C69" s="56" t="s">
        <v>191</v>
      </c>
      <c r="D69" s="52"/>
      <c r="E69" s="6"/>
      <c r="F69" s="19"/>
      <c r="G69" s="25">
        <v>134.12</v>
      </c>
      <c r="H69" s="25">
        <v>0.21000000000000002</v>
      </c>
      <c r="I69" s="31"/>
      <c r="J69" s="31"/>
      <c r="K69" s="35"/>
    </row>
    <row r="70" spans="1:54" x14ac:dyDescent="0.25">
      <c r="C70" s="55"/>
      <c r="D70" s="52"/>
      <c r="E70" s="6"/>
      <c r="F70" s="19"/>
      <c r="G70" s="24"/>
      <c r="H70" s="24"/>
      <c r="I70" s="31"/>
      <c r="J70" s="31"/>
      <c r="K70" s="35"/>
    </row>
    <row r="71" spans="1:54" x14ac:dyDescent="0.25">
      <c r="C71" s="59" t="s">
        <v>206</v>
      </c>
      <c r="D71" s="53"/>
      <c r="E71" s="5"/>
      <c r="F71" s="20"/>
      <c r="G71" s="26">
        <v>65919.87</v>
      </c>
      <c r="H71" s="26">
        <v>100</v>
      </c>
      <c r="I71" s="32"/>
      <c r="J71" s="32"/>
      <c r="K71" s="36"/>
    </row>
    <row r="74" spans="1:54" x14ac:dyDescent="0.25">
      <c r="C74" s="1" t="s">
        <v>207</v>
      </c>
    </row>
    <row r="75" spans="1:54" x14ac:dyDescent="0.25">
      <c r="C75" s="37" t="s">
        <v>208</v>
      </c>
      <c r="D75" s="37"/>
      <c r="E75" s="37"/>
      <c r="F75" s="37"/>
      <c r="G75" s="37"/>
      <c r="H75" s="37"/>
      <c r="I75" s="37"/>
      <c r="J75" s="37"/>
      <c r="K75" s="37"/>
    </row>
    <row r="76" spans="1:54" x14ac:dyDescent="0.25">
      <c r="C76" s="2" t="s">
        <v>209</v>
      </c>
    </row>
    <row r="77" spans="1:54" x14ac:dyDescent="0.25">
      <c r="C77" s="2" t="s">
        <v>210</v>
      </c>
    </row>
    <row r="78" spans="1:54" ht="30" customHeight="1" x14ac:dyDescent="0.25">
      <c r="C78" s="164" t="s">
        <v>211</v>
      </c>
      <c r="D78" s="165"/>
      <c r="E78" s="165"/>
      <c r="F78" s="165"/>
      <c r="G78" s="165"/>
      <c r="H78" s="165"/>
      <c r="I78" s="165"/>
      <c r="J78" s="165"/>
      <c r="K78" s="165"/>
    </row>
    <row r="79" spans="1:54" x14ac:dyDescent="0.25">
      <c r="C79" s="2" t="s">
        <v>212</v>
      </c>
    </row>
    <row r="81" spans="1:256" x14ac:dyDescent="0.25">
      <c r="C81" s="2" t="s">
        <v>5016</v>
      </c>
      <c r="E81" s="2" t="s">
        <v>2</v>
      </c>
    </row>
    <row r="83" spans="1:256" x14ac:dyDescent="0.25">
      <c r="C83" s="2" t="s">
        <v>5017</v>
      </c>
      <c r="E83" s="2" t="s">
        <v>2</v>
      </c>
    </row>
    <row r="85" spans="1:256" x14ac:dyDescent="0.25">
      <c r="C85" s="2" t="s">
        <v>5064</v>
      </c>
    </row>
    <row r="87" spans="1:256" x14ac:dyDescent="0.25">
      <c r="C87" s="2" t="s">
        <v>5065</v>
      </c>
    </row>
    <row r="88" spans="1:256" s="86" customFormat="1" ht="35.25" customHeight="1" x14ac:dyDescent="0.25">
      <c r="A88" s="82"/>
      <c r="B88" s="82"/>
      <c r="C88" s="87" t="s">
        <v>5022</v>
      </c>
      <c r="D88" s="91" t="s">
        <v>5023</v>
      </c>
      <c r="E88" s="91" t="s">
        <v>5024</v>
      </c>
      <c r="F88" s="83"/>
      <c r="G88" s="84"/>
      <c r="H88" s="84"/>
      <c r="I88" s="84"/>
      <c r="J88" s="84"/>
      <c r="K88" s="85"/>
      <c r="L88" s="85"/>
      <c r="M88" s="82"/>
      <c r="N88" s="82"/>
      <c r="O88" s="82"/>
      <c r="P88" s="82"/>
      <c r="Q88" s="82"/>
      <c r="R88" s="82"/>
      <c r="S88" s="82"/>
      <c r="T88" s="82"/>
      <c r="U88" s="82"/>
      <c r="V88" s="82"/>
      <c r="W88" s="82"/>
      <c r="X88" s="82"/>
      <c r="Y88" s="82"/>
      <c r="Z88" s="82"/>
      <c r="AA88" s="82"/>
      <c r="AB88" s="82"/>
      <c r="AC88" s="82"/>
      <c r="AD88" s="82"/>
      <c r="AE88" s="82"/>
      <c r="AF88" s="82"/>
      <c r="AG88" s="82"/>
      <c r="AH88" s="82"/>
      <c r="AI88" s="85"/>
      <c r="AJ88" s="82"/>
      <c r="AK88" s="82"/>
      <c r="AL88" s="82"/>
      <c r="AM88" s="82"/>
      <c r="AN88" s="82"/>
      <c r="AO88" s="82"/>
      <c r="AP88" s="82"/>
      <c r="AQ88" s="82"/>
      <c r="AR88" s="82"/>
      <c r="AS88" s="82"/>
      <c r="AT88" s="82"/>
      <c r="AU88" s="82"/>
      <c r="AV88" s="85"/>
      <c r="AW88" s="82"/>
      <c r="AX88" s="85"/>
      <c r="AY88" s="82"/>
      <c r="AZ88" s="82"/>
      <c r="BA88" s="82"/>
      <c r="BB88" s="85"/>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82"/>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row>
    <row r="89" spans="1:256" s="86" customFormat="1" x14ac:dyDescent="0.25">
      <c r="A89" s="82"/>
      <c r="B89" s="82"/>
      <c r="C89" s="88" t="s">
        <v>5059</v>
      </c>
      <c r="D89" s="93">
        <v>267.84019999999998</v>
      </c>
      <c r="E89" s="93">
        <v>285.03579999999999</v>
      </c>
      <c r="F89" s="83"/>
      <c r="G89" s="84"/>
      <c r="H89" s="84"/>
      <c r="I89" s="84"/>
      <c r="J89" s="84"/>
      <c r="K89" s="85"/>
      <c r="L89" s="85"/>
      <c r="M89" s="82"/>
      <c r="N89" s="82"/>
      <c r="O89" s="82"/>
      <c r="P89" s="82"/>
      <c r="Q89" s="82"/>
      <c r="R89" s="82"/>
      <c r="S89" s="82"/>
      <c r="T89" s="82"/>
      <c r="U89" s="82"/>
      <c r="V89" s="82"/>
      <c r="W89" s="82"/>
      <c r="X89" s="82"/>
      <c r="Y89" s="82"/>
      <c r="Z89" s="82"/>
      <c r="AA89" s="82"/>
      <c r="AB89" s="82"/>
      <c r="AC89" s="82"/>
      <c r="AD89" s="82"/>
      <c r="AE89" s="82"/>
      <c r="AF89" s="82"/>
      <c r="AG89" s="82"/>
      <c r="AH89" s="82"/>
      <c r="AI89" s="85"/>
      <c r="AJ89" s="82"/>
      <c r="AK89" s="82"/>
      <c r="AL89" s="82"/>
      <c r="AM89" s="82"/>
      <c r="AN89" s="82"/>
      <c r="AO89" s="82"/>
      <c r="AP89" s="82"/>
      <c r="AQ89" s="82"/>
      <c r="AR89" s="82"/>
      <c r="AS89" s="82"/>
      <c r="AT89" s="82"/>
      <c r="AU89" s="82"/>
      <c r="AV89" s="85"/>
      <c r="AW89" s="82"/>
      <c r="AX89" s="85"/>
      <c r="AY89" s="82"/>
      <c r="AZ89" s="82"/>
      <c r="BA89" s="82"/>
      <c r="BB89" s="85"/>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row>
    <row r="91" spans="1:256" x14ac:dyDescent="0.25">
      <c r="C91" s="2" t="s">
        <v>5066</v>
      </c>
      <c r="E91" s="2" t="s">
        <v>2</v>
      </c>
    </row>
    <row r="93" spans="1:256" x14ac:dyDescent="0.25">
      <c r="C93" s="2" t="s">
        <v>5067</v>
      </c>
      <c r="E93" s="2" t="s">
        <v>2</v>
      </c>
    </row>
    <row r="95" spans="1:256" x14ac:dyDescent="0.25">
      <c r="C95" s="2" t="s">
        <v>5018</v>
      </c>
      <c r="E95" s="2" t="s">
        <v>2</v>
      </c>
    </row>
    <row r="97" spans="3:5" x14ac:dyDescent="0.25">
      <c r="C97" s="2" t="s">
        <v>5019</v>
      </c>
      <c r="E97" s="2" t="s">
        <v>2</v>
      </c>
    </row>
    <row r="99" spans="3:5" x14ac:dyDescent="0.25">
      <c r="C99" s="2" t="s">
        <v>5020</v>
      </c>
      <c r="E99" s="99">
        <v>0.8451379729007491</v>
      </c>
    </row>
    <row r="101" spans="3:5" x14ac:dyDescent="0.25">
      <c r="C101" s="2" t="s">
        <v>5021</v>
      </c>
      <c r="E101" s="100" t="s">
        <v>5182</v>
      </c>
    </row>
    <row r="103" spans="3:5" x14ac:dyDescent="0.25">
      <c r="C103" s="2" t="s">
        <v>5068</v>
      </c>
      <c r="E103" s="2" t="s">
        <v>2</v>
      </c>
    </row>
    <row r="105" spans="3:5" x14ac:dyDescent="0.25">
      <c r="C105" s="2" t="s">
        <v>5183</v>
      </c>
    </row>
    <row r="107" spans="3:5" x14ac:dyDescent="0.25">
      <c r="C107" s="1" t="s">
        <v>5250</v>
      </c>
      <c r="E107" s="162" t="s">
        <v>5251</v>
      </c>
    </row>
    <row r="108" spans="3:5" x14ac:dyDescent="0.25">
      <c r="E108" s="2" t="s">
        <v>5297</v>
      </c>
    </row>
  </sheetData>
  <mergeCells count="1">
    <mergeCell ref="C78:K78"/>
  </mergeCells>
  <hyperlinks>
    <hyperlink ref="J2" location="'Index'!A1" display="'Index'!A1" xr:uid="{EF26FD66-DCBC-4387-B05D-498BC1128AC6}"/>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5334A-79E9-4EE5-AE87-606C6C54A99C}">
  <sheetPr codeName="Sheet1"/>
  <dimension ref="A1:IV166"/>
  <sheetViews>
    <sheetView showGridLines="0" zoomScale="90" zoomScaleNormal="90" workbookViewId="0">
      <pane ySplit="6" topLeftCell="A15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3163</v>
      </c>
      <c r="J2" s="38" t="s">
        <v>4568</v>
      </c>
    </row>
    <row r="3" spans="1:54" ht="16.5" x14ac:dyDescent="0.3">
      <c r="C3" s="1" t="s">
        <v>28</v>
      </c>
      <c r="D3" s="21" t="s">
        <v>3164</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45</v>
      </c>
      <c r="C11" s="58" t="s">
        <v>46</v>
      </c>
      <c r="D11" s="52" t="s">
        <v>47</v>
      </c>
      <c r="E11" s="6" t="s">
        <v>44</v>
      </c>
      <c r="F11" s="19">
        <v>2651760</v>
      </c>
      <c r="G11" s="24">
        <v>21159.72</v>
      </c>
      <c r="H11" s="24">
        <v>6.8</v>
      </c>
      <c r="I11" s="31"/>
      <c r="J11" s="31"/>
      <c r="K11" s="35"/>
    </row>
    <row r="12" spans="1:54" x14ac:dyDescent="0.25">
      <c r="B12" s="8" t="s">
        <v>41</v>
      </c>
      <c r="C12" s="58" t="s">
        <v>42</v>
      </c>
      <c r="D12" s="52" t="s">
        <v>43</v>
      </c>
      <c r="E12" s="6" t="s">
        <v>44</v>
      </c>
      <c r="F12" s="19">
        <v>1306300</v>
      </c>
      <c r="G12" s="24">
        <v>17964.240000000002</v>
      </c>
      <c r="H12" s="24">
        <v>5.77</v>
      </c>
      <c r="I12" s="31"/>
      <c r="J12" s="31"/>
      <c r="K12" s="35"/>
    </row>
    <row r="13" spans="1:54" x14ac:dyDescent="0.25">
      <c r="B13" s="8" t="s">
        <v>51</v>
      </c>
      <c r="C13" s="58" t="s">
        <v>52</v>
      </c>
      <c r="D13" s="52" t="s">
        <v>53</v>
      </c>
      <c r="E13" s="6" t="s">
        <v>54</v>
      </c>
      <c r="F13" s="19">
        <v>314899</v>
      </c>
      <c r="G13" s="24">
        <v>13047.53</v>
      </c>
      <c r="H13" s="24">
        <v>4.1900000000000004</v>
      </c>
      <c r="I13" s="31"/>
      <c r="J13" s="31"/>
      <c r="K13" s="35"/>
    </row>
    <row r="14" spans="1:54" x14ac:dyDescent="0.25">
      <c r="B14" s="8" t="s">
        <v>67</v>
      </c>
      <c r="C14" s="58" t="s">
        <v>68</v>
      </c>
      <c r="D14" s="52" t="s">
        <v>69</v>
      </c>
      <c r="E14" s="6" t="s">
        <v>44</v>
      </c>
      <c r="F14" s="19">
        <v>1152820</v>
      </c>
      <c r="G14" s="24">
        <v>11838.31</v>
      </c>
      <c r="H14" s="24">
        <v>3.8</v>
      </c>
      <c r="I14" s="31"/>
      <c r="J14" s="31"/>
      <c r="K14" s="35"/>
    </row>
    <row r="15" spans="1:54" x14ac:dyDescent="0.25">
      <c r="B15" s="8" t="s">
        <v>55</v>
      </c>
      <c r="C15" s="58" t="s">
        <v>56</v>
      </c>
      <c r="D15" s="52" t="s">
        <v>57</v>
      </c>
      <c r="E15" s="6" t="s">
        <v>58</v>
      </c>
      <c r="F15" s="19">
        <v>81100</v>
      </c>
      <c r="G15" s="24">
        <v>11447.27</v>
      </c>
      <c r="H15" s="24">
        <v>3.68</v>
      </c>
      <c r="I15" s="31"/>
      <c r="J15" s="31"/>
      <c r="K15" s="35"/>
    </row>
    <row r="16" spans="1:54" x14ac:dyDescent="0.25">
      <c r="B16" s="8" t="s">
        <v>48</v>
      </c>
      <c r="C16" s="58" t="s">
        <v>49</v>
      </c>
      <c r="D16" s="52" t="s">
        <v>50</v>
      </c>
      <c r="E16" s="6" t="s">
        <v>44</v>
      </c>
      <c r="F16" s="19">
        <v>665000</v>
      </c>
      <c r="G16" s="24">
        <v>8948.91</v>
      </c>
      <c r="H16" s="24">
        <v>2.87</v>
      </c>
      <c r="I16" s="31"/>
      <c r="J16" s="31"/>
      <c r="K16" s="35"/>
    </row>
    <row r="17" spans="2:11" x14ac:dyDescent="0.25">
      <c r="B17" s="8" t="s">
        <v>81</v>
      </c>
      <c r="C17" s="58" t="s">
        <v>82</v>
      </c>
      <c r="D17" s="52" t="s">
        <v>83</v>
      </c>
      <c r="E17" s="6" t="s">
        <v>84</v>
      </c>
      <c r="F17" s="19">
        <v>72300</v>
      </c>
      <c r="G17" s="24">
        <v>8135.92</v>
      </c>
      <c r="H17" s="24">
        <v>2.61</v>
      </c>
      <c r="I17" s="31"/>
      <c r="J17" s="31"/>
      <c r="K17" s="35"/>
    </row>
    <row r="18" spans="2:11" x14ac:dyDescent="0.25">
      <c r="B18" s="8" t="s">
        <v>70</v>
      </c>
      <c r="C18" s="58" t="s">
        <v>71</v>
      </c>
      <c r="D18" s="52" t="s">
        <v>72</v>
      </c>
      <c r="E18" s="6" t="s">
        <v>44</v>
      </c>
      <c r="F18" s="19">
        <v>1960000</v>
      </c>
      <c r="G18" s="24">
        <v>7688.1</v>
      </c>
      <c r="H18" s="24">
        <v>2.4700000000000002</v>
      </c>
      <c r="I18" s="31"/>
      <c r="J18" s="31"/>
      <c r="K18" s="35"/>
    </row>
    <row r="19" spans="2:11" x14ac:dyDescent="0.25">
      <c r="B19" s="8" t="s">
        <v>59</v>
      </c>
      <c r="C19" s="58" t="s">
        <v>60</v>
      </c>
      <c r="D19" s="52" t="s">
        <v>61</v>
      </c>
      <c r="E19" s="6" t="s">
        <v>62</v>
      </c>
      <c r="F19" s="19">
        <v>715000</v>
      </c>
      <c r="G19" s="24">
        <v>7183.96</v>
      </c>
      <c r="H19" s="24">
        <v>2.31</v>
      </c>
      <c r="I19" s="31"/>
      <c r="J19" s="31"/>
      <c r="K19" s="35"/>
    </row>
    <row r="20" spans="2:11" x14ac:dyDescent="0.25">
      <c r="B20" s="8" t="s">
        <v>63</v>
      </c>
      <c r="C20" s="58" t="s">
        <v>64</v>
      </c>
      <c r="D20" s="52" t="s">
        <v>65</v>
      </c>
      <c r="E20" s="6" t="s">
        <v>66</v>
      </c>
      <c r="F20" s="19">
        <v>714091</v>
      </c>
      <c r="G20" s="24">
        <v>7143.77</v>
      </c>
      <c r="H20" s="24">
        <v>2.29</v>
      </c>
      <c r="I20" s="31"/>
      <c r="J20" s="31"/>
      <c r="K20" s="35"/>
    </row>
    <row r="21" spans="2:11" x14ac:dyDescent="0.25">
      <c r="B21" s="8" t="s">
        <v>103</v>
      </c>
      <c r="C21" s="58" t="s">
        <v>104</v>
      </c>
      <c r="D21" s="52" t="s">
        <v>105</v>
      </c>
      <c r="E21" s="6" t="s">
        <v>106</v>
      </c>
      <c r="F21" s="19">
        <v>191000</v>
      </c>
      <c r="G21" s="24">
        <v>6657.69</v>
      </c>
      <c r="H21" s="24">
        <v>2.14</v>
      </c>
      <c r="I21" s="31"/>
      <c r="J21" s="31"/>
      <c r="K21" s="35"/>
    </row>
    <row r="22" spans="2:11" x14ac:dyDescent="0.25">
      <c r="B22" s="8" t="s">
        <v>437</v>
      </c>
      <c r="C22" s="58" t="s">
        <v>438</v>
      </c>
      <c r="D22" s="52" t="s">
        <v>439</v>
      </c>
      <c r="E22" s="6" t="s">
        <v>215</v>
      </c>
      <c r="F22" s="19">
        <v>670000</v>
      </c>
      <c r="G22" s="24">
        <v>6409.22</v>
      </c>
      <c r="H22" s="24">
        <v>2.06</v>
      </c>
      <c r="I22" s="31"/>
      <c r="J22" s="31"/>
      <c r="K22" s="35"/>
    </row>
    <row r="23" spans="2:11" x14ac:dyDescent="0.25">
      <c r="B23" s="8" t="s">
        <v>121</v>
      </c>
      <c r="C23" s="58" t="s">
        <v>122</v>
      </c>
      <c r="D23" s="52" t="s">
        <v>123</v>
      </c>
      <c r="E23" s="6" t="s">
        <v>84</v>
      </c>
      <c r="F23" s="19">
        <v>4720209</v>
      </c>
      <c r="G23" s="24">
        <v>6368.51</v>
      </c>
      <c r="H23" s="24">
        <v>2.0499999999999998</v>
      </c>
      <c r="I23" s="31"/>
      <c r="J23" s="31"/>
      <c r="K23" s="35"/>
    </row>
    <row r="24" spans="2:11" x14ac:dyDescent="0.25">
      <c r="B24" s="8" t="s">
        <v>128</v>
      </c>
      <c r="C24" s="58" t="s">
        <v>129</v>
      </c>
      <c r="D24" s="52" t="s">
        <v>130</v>
      </c>
      <c r="E24" s="6" t="s">
        <v>131</v>
      </c>
      <c r="F24" s="19">
        <v>148000</v>
      </c>
      <c r="G24" s="24">
        <v>6200.76</v>
      </c>
      <c r="H24" s="24">
        <v>1.99</v>
      </c>
      <c r="I24" s="31"/>
      <c r="J24" s="31"/>
      <c r="K24" s="35"/>
    </row>
    <row r="25" spans="2:11" x14ac:dyDescent="0.25">
      <c r="B25" s="8" t="s">
        <v>2142</v>
      </c>
      <c r="C25" s="58" t="s">
        <v>2143</v>
      </c>
      <c r="D25" s="52" t="s">
        <v>2144</v>
      </c>
      <c r="E25" s="6" t="s">
        <v>139</v>
      </c>
      <c r="F25" s="19">
        <v>4646117</v>
      </c>
      <c r="G25" s="24">
        <v>6101.75</v>
      </c>
      <c r="H25" s="24">
        <v>1.96</v>
      </c>
      <c r="I25" s="31"/>
      <c r="J25" s="31"/>
      <c r="K25" s="35"/>
    </row>
    <row r="26" spans="2:11" x14ac:dyDescent="0.25">
      <c r="B26" s="8" t="s">
        <v>530</v>
      </c>
      <c r="C26" s="58" t="s">
        <v>531</v>
      </c>
      <c r="D26" s="52" t="s">
        <v>532</v>
      </c>
      <c r="E26" s="6" t="s">
        <v>120</v>
      </c>
      <c r="F26" s="19">
        <v>742116</v>
      </c>
      <c r="G26" s="24">
        <v>5718.37</v>
      </c>
      <c r="H26" s="24">
        <v>1.84</v>
      </c>
      <c r="I26" s="31"/>
      <c r="J26" s="31"/>
      <c r="K26" s="35"/>
    </row>
    <row r="27" spans="2:11" x14ac:dyDescent="0.25">
      <c r="B27" s="8" t="s">
        <v>473</v>
      </c>
      <c r="C27" s="58" t="s">
        <v>474</v>
      </c>
      <c r="D27" s="52" t="s">
        <v>475</v>
      </c>
      <c r="E27" s="6" t="s">
        <v>95</v>
      </c>
      <c r="F27" s="19">
        <v>73000</v>
      </c>
      <c r="G27" s="24">
        <v>5611.51</v>
      </c>
      <c r="H27" s="24">
        <v>1.8</v>
      </c>
      <c r="I27" s="31"/>
      <c r="J27" s="31"/>
      <c r="K27" s="35"/>
    </row>
    <row r="28" spans="2:11" x14ac:dyDescent="0.25">
      <c r="B28" s="8" t="s">
        <v>110</v>
      </c>
      <c r="C28" s="58" t="s">
        <v>111</v>
      </c>
      <c r="D28" s="52" t="s">
        <v>112</v>
      </c>
      <c r="E28" s="6" t="s">
        <v>99</v>
      </c>
      <c r="F28" s="19">
        <v>106000</v>
      </c>
      <c r="G28" s="24">
        <v>5469.07</v>
      </c>
      <c r="H28" s="24">
        <v>1.76</v>
      </c>
      <c r="I28" s="31"/>
      <c r="J28" s="31"/>
      <c r="K28" s="35"/>
    </row>
    <row r="29" spans="2:11" x14ac:dyDescent="0.25">
      <c r="B29" s="8" t="s">
        <v>85</v>
      </c>
      <c r="C29" s="58" t="s">
        <v>86</v>
      </c>
      <c r="D29" s="52" t="s">
        <v>87</v>
      </c>
      <c r="E29" s="6" t="s">
        <v>58</v>
      </c>
      <c r="F29" s="19">
        <v>157000</v>
      </c>
      <c r="G29" s="24">
        <v>5433.14</v>
      </c>
      <c r="H29" s="24">
        <v>1.75</v>
      </c>
      <c r="I29" s="31"/>
      <c r="J29" s="31"/>
      <c r="K29" s="35"/>
    </row>
    <row r="30" spans="2:11" x14ac:dyDescent="0.25">
      <c r="B30" s="8" t="s">
        <v>73</v>
      </c>
      <c r="C30" s="58" t="s">
        <v>74</v>
      </c>
      <c r="D30" s="52" t="s">
        <v>75</v>
      </c>
      <c r="E30" s="6" t="s">
        <v>76</v>
      </c>
      <c r="F30" s="19">
        <v>190000</v>
      </c>
      <c r="G30" s="24">
        <v>5007.83</v>
      </c>
      <c r="H30" s="24">
        <v>1.61</v>
      </c>
      <c r="I30" s="31"/>
      <c r="J30" s="31"/>
      <c r="K30" s="35"/>
    </row>
    <row r="31" spans="2:11" x14ac:dyDescent="0.25">
      <c r="B31" s="8" t="s">
        <v>443</v>
      </c>
      <c r="C31" s="58" t="s">
        <v>444</v>
      </c>
      <c r="D31" s="52" t="s">
        <v>445</v>
      </c>
      <c r="E31" s="6" t="s">
        <v>106</v>
      </c>
      <c r="F31" s="19">
        <v>227615</v>
      </c>
      <c r="G31" s="24">
        <v>4930.37</v>
      </c>
      <c r="H31" s="24">
        <v>1.58</v>
      </c>
      <c r="I31" s="31"/>
      <c r="J31" s="31"/>
      <c r="K31" s="35"/>
    </row>
    <row r="32" spans="2:11" x14ac:dyDescent="0.25">
      <c r="B32" s="8" t="s">
        <v>1063</v>
      </c>
      <c r="C32" s="58" t="s">
        <v>1064</v>
      </c>
      <c r="D32" s="52" t="s">
        <v>1065</v>
      </c>
      <c r="E32" s="6" t="s">
        <v>332</v>
      </c>
      <c r="F32" s="19">
        <v>1514000</v>
      </c>
      <c r="G32" s="24">
        <v>4877.3500000000004</v>
      </c>
      <c r="H32" s="24">
        <v>1.57</v>
      </c>
      <c r="I32" s="31"/>
      <c r="J32" s="31"/>
      <c r="K32" s="35"/>
    </row>
    <row r="33" spans="2:11" x14ac:dyDescent="0.25">
      <c r="B33" s="8" t="s">
        <v>283</v>
      </c>
      <c r="C33" s="58" t="s">
        <v>284</v>
      </c>
      <c r="D33" s="52" t="s">
        <v>285</v>
      </c>
      <c r="E33" s="6" t="s">
        <v>131</v>
      </c>
      <c r="F33" s="19">
        <v>184680</v>
      </c>
      <c r="G33" s="24">
        <v>4738.8900000000003</v>
      </c>
      <c r="H33" s="24">
        <v>1.52</v>
      </c>
      <c r="I33" s="31"/>
      <c r="J33" s="31"/>
      <c r="K33" s="35"/>
    </row>
    <row r="34" spans="2:11" x14ac:dyDescent="0.25">
      <c r="B34" s="8" t="s">
        <v>136</v>
      </c>
      <c r="C34" s="58" t="s">
        <v>137</v>
      </c>
      <c r="D34" s="52" t="s">
        <v>138</v>
      </c>
      <c r="E34" s="6" t="s">
        <v>139</v>
      </c>
      <c r="F34" s="19">
        <v>1522008</v>
      </c>
      <c r="G34" s="24">
        <v>4731.16</v>
      </c>
      <c r="H34" s="24">
        <v>1.52</v>
      </c>
      <c r="I34" s="31"/>
      <c r="J34" s="31"/>
      <c r="K34" s="35"/>
    </row>
    <row r="35" spans="2:11" x14ac:dyDescent="0.25">
      <c r="B35" s="8" t="s">
        <v>100</v>
      </c>
      <c r="C35" s="58" t="s">
        <v>101</v>
      </c>
      <c r="D35" s="52" t="s">
        <v>102</v>
      </c>
      <c r="E35" s="6" t="s">
        <v>99</v>
      </c>
      <c r="F35" s="19">
        <v>66940</v>
      </c>
      <c r="G35" s="24">
        <v>4706.55</v>
      </c>
      <c r="H35" s="24">
        <v>1.51</v>
      </c>
      <c r="I35" s="31"/>
      <c r="J35" s="31"/>
      <c r="K35" s="35"/>
    </row>
    <row r="36" spans="2:11" x14ac:dyDescent="0.25">
      <c r="B36" s="8" t="s">
        <v>317</v>
      </c>
      <c r="C36" s="58" t="s">
        <v>318</v>
      </c>
      <c r="D36" s="52" t="s">
        <v>319</v>
      </c>
      <c r="E36" s="6" t="s">
        <v>259</v>
      </c>
      <c r="F36" s="19">
        <v>1221825</v>
      </c>
      <c r="G36" s="24">
        <v>4649.66</v>
      </c>
      <c r="H36" s="24">
        <v>1.49</v>
      </c>
      <c r="I36" s="31"/>
      <c r="J36" s="31"/>
      <c r="K36" s="35"/>
    </row>
    <row r="37" spans="2:11" x14ac:dyDescent="0.25">
      <c r="B37" s="8" t="s">
        <v>117</v>
      </c>
      <c r="C37" s="58" t="s">
        <v>118</v>
      </c>
      <c r="D37" s="52" t="s">
        <v>119</v>
      </c>
      <c r="E37" s="6" t="s">
        <v>120</v>
      </c>
      <c r="F37" s="19">
        <v>69000</v>
      </c>
      <c r="G37" s="24">
        <v>4539.51</v>
      </c>
      <c r="H37" s="24">
        <v>1.46</v>
      </c>
      <c r="I37" s="31"/>
      <c r="J37" s="31"/>
      <c r="K37" s="35"/>
    </row>
    <row r="38" spans="2:11" x14ac:dyDescent="0.25">
      <c r="B38" s="8" t="s">
        <v>1175</v>
      </c>
      <c r="C38" s="58" t="s">
        <v>1176</v>
      </c>
      <c r="D38" s="52" t="s">
        <v>1177</v>
      </c>
      <c r="E38" s="6" t="s">
        <v>62</v>
      </c>
      <c r="F38" s="19">
        <v>250000</v>
      </c>
      <c r="G38" s="24">
        <v>4450.5</v>
      </c>
      <c r="H38" s="24">
        <v>1.43</v>
      </c>
      <c r="I38" s="31"/>
      <c r="J38" s="31"/>
      <c r="K38" s="35"/>
    </row>
    <row r="39" spans="2:11" x14ac:dyDescent="0.25">
      <c r="B39" s="8" t="s">
        <v>92</v>
      </c>
      <c r="C39" s="58" t="s">
        <v>93</v>
      </c>
      <c r="D39" s="52" t="s">
        <v>94</v>
      </c>
      <c r="E39" s="6" t="s">
        <v>95</v>
      </c>
      <c r="F39" s="19">
        <v>270000</v>
      </c>
      <c r="G39" s="24">
        <v>4300.29</v>
      </c>
      <c r="H39" s="24">
        <v>1.38</v>
      </c>
      <c r="I39" s="31"/>
      <c r="J39" s="31"/>
      <c r="K39" s="35"/>
    </row>
    <row r="40" spans="2:11" x14ac:dyDescent="0.25">
      <c r="B40" s="8" t="s">
        <v>113</v>
      </c>
      <c r="C40" s="58" t="s">
        <v>114</v>
      </c>
      <c r="D40" s="52" t="s">
        <v>115</v>
      </c>
      <c r="E40" s="6" t="s">
        <v>116</v>
      </c>
      <c r="F40" s="19">
        <v>600000</v>
      </c>
      <c r="G40" s="24">
        <v>4283.7</v>
      </c>
      <c r="H40" s="24">
        <v>1.38</v>
      </c>
      <c r="I40" s="31"/>
      <c r="J40" s="31"/>
      <c r="K40" s="35"/>
    </row>
    <row r="41" spans="2:11" x14ac:dyDescent="0.25">
      <c r="B41" s="8" t="s">
        <v>185</v>
      </c>
      <c r="C41" s="58" t="s">
        <v>186</v>
      </c>
      <c r="D41" s="52" t="s">
        <v>187</v>
      </c>
      <c r="E41" s="6" t="s">
        <v>76</v>
      </c>
      <c r="F41" s="19">
        <v>339000</v>
      </c>
      <c r="G41" s="24">
        <v>4103.26</v>
      </c>
      <c r="H41" s="24">
        <v>1.32</v>
      </c>
      <c r="I41" s="31"/>
      <c r="J41" s="31"/>
      <c r="K41" s="35"/>
    </row>
    <row r="42" spans="2:11" x14ac:dyDescent="0.25">
      <c r="B42" s="8" t="s">
        <v>147</v>
      </c>
      <c r="C42" s="58" t="s">
        <v>148</v>
      </c>
      <c r="D42" s="52" t="s">
        <v>149</v>
      </c>
      <c r="E42" s="6" t="s">
        <v>150</v>
      </c>
      <c r="F42" s="19">
        <v>10300</v>
      </c>
      <c r="G42" s="24">
        <v>4092.71</v>
      </c>
      <c r="H42" s="24">
        <v>1.31</v>
      </c>
      <c r="I42" s="31"/>
      <c r="J42" s="31"/>
      <c r="K42" s="35"/>
    </row>
    <row r="43" spans="2:11" x14ac:dyDescent="0.25">
      <c r="B43" s="8" t="s">
        <v>140</v>
      </c>
      <c r="C43" s="58" t="s">
        <v>141</v>
      </c>
      <c r="D43" s="52" t="s">
        <v>142</v>
      </c>
      <c r="E43" s="6" t="s">
        <v>131</v>
      </c>
      <c r="F43" s="19">
        <v>647659</v>
      </c>
      <c r="G43" s="24">
        <v>4014.84</v>
      </c>
      <c r="H43" s="24">
        <v>1.29</v>
      </c>
      <c r="I43" s="31"/>
      <c r="J43" s="31"/>
      <c r="K43" s="35"/>
    </row>
    <row r="44" spans="2:11" x14ac:dyDescent="0.25">
      <c r="B44" s="8" t="s">
        <v>178</v>
      </c>
      <c r="C44" s="58" t="s">
        <v>179</v>
      </c>
      <c r="D44" s="52" t="s">
        <v>180</v>
      </c>
      <c r="E44" s="6" t="s">
        <v>116</v>
      </c>
      <c r="F44" s="19">
        <v>950000</v>
      </c>
      <c r="G44" s="24">
        <v>3967.2</v>
      </c>
      <c r="H44" s="24">
        <v>1.27</v>
      </c>
      <c r="I44" s="31"/>
      <c r="J44" s="31"/>
      <c r="K44" s="35"/>
    </row>
    <row r="45" spans="2:11" x14ac:dyDescent="0.25">
      <c r="B45" s="8" t="s">
        <v>155</v>
      </c>
      <c r="C45" s="58" t="s">
        <v>156</v>
      </c>
      <c r="D45" s="52" t="s">
        <v>157</v>
      </c>
      <c r="E45" s="6" t="s">
        <v>135</v>
      </c>
      <c r="F45" s="19">
        <v>205000</v>
      </c>
      <c r="G45" s="24">
        <v>3826.53</v>
      </c>
      <c r="H45" s="24">
        <v>1.23</v>
      </c>
      <c r="I45" s="31"/>
      <c r="J45" s="31"/>
      <c r="K45" s="35"/>
    </row>
    <row r="46" spans="2:11" x14ac:dyDescent="0.25">
      <c r="B46" s="8" t="s">
        <v>596</v>
      </c>
      <c r="C46" s="58" t="s">
        <v>597</v>
      </c>
      <c r="D46" s="52" t="s">
        <v>598</v>
      </c>
      <c r="E46" s="6" t="s">
        <v>214</v>
      </c>
      <c r="F46" s="19">
        <v>68000</v>
      </c>
      <c r="G46" s="24">
        <v>3650.51</v>
      </c>
      <c r="H46" s="24">
        <v>1.17</v>
      </c>
      <c r="I46" s="31"/>
      <c r="J46" s="31"/>
      <c r="K46" s="35"/>
    </row>
    <row r="47" spans="2:11" x14ac:dyDescent="0.25">
      <c r="B47" s="8" t="s">
        <v>612</v>
      </c>
      <c r="C47" s="58" t="s">
        <v>613</v>
      </c>
      <c r="D47" s="52" t="s">
        <v>614</v>
      </c>
      <c r="E47" s="6" t="s">
        <v>135</v>
      </c>
      <c r="F47" s="19">
        <v>585000</v>
      </c>
      <c r="G47" s="24">
        <v>3627.29</v>
      </c>
      <c r="H47" s="24">
        <v>1.17</v>
      </c>
      <c r="I47" s="31"/>
      <c r="J47" s="31"/>
      <c r="K47" s="35"/>
    </row>
    <row r="48" spans="2:11" x14ac:dyDescent="0.25">
      <c r="B48" s="8" t="s">
        <v>256</v>
      </c>
      <c r="C48" s="58" t="s">
        <v>257</v>
      </c>
      <c r="D48" s="52" t="s">
        <v>258</v>
      </c>
      <c r="E48" s="6" t="s">
        <v>259</v>
      </c>
      <c r="F48" s="19">
        <v>250000</v>
      </c>
      <c r="G48" s="24">
        <v>3537.25</v>
      </c>
      <c r="H48" s="24">
        <v>1.1399999999999999</v>
      </c>
      <c r="I48" s="31"/>
      <c r="J48" s="31"/>
      <c r="K48" s="35"/>
    </row>
    <row r="49" spans="2:11" x14ac:dyDescent="0.25">
      <c r="B49" s="8" t="s">
        <v>2128</v>
      </c>
      <c r="C49" s="58" t="s">
        <v>748</v>
      </c>
      <c r="D49" s="52" t="s">
        <v>2129</v>
      </c>
      <c r="E49" s="6" t="s">
        <v>62</v>
      </c>
      <c r="F49" s="19">
        <v>469332</v>
      </c>
      <c r="G49" s="24">
        <v>3523.74</v>
      </c>
      <c r="H49" s="24">
        <v>1.1299999999999999</v>
      </c>
      <c r="I49" s="31"/>
      <c r="J49" s="31"/>
      <c r="K49" s="35"/>
    </row>
    <row r="50" spans="2:11" x14ac:dyDescent="0.25">
      <c r="B50" s="8" t="s">
        <v>132</v>
      </c>
      <c r="C50" s="58" t="s">
        <v>133</v>
      </c>
      <c r="D50" s="52" t="s">
        <v>134</v>
      </c>
      <c r="E50" s="6" t="s">
        <v>135</v>
      </c>
      <c r="F50" s="19">
        <v>197808</v>
      </c>
      <c r="G50" s="24">
        <v>3499.62</v>
      </c>
      <c r="H50" s="24">
        <v>1.1200000000000001</v>
      </c>
      <c r="I50" s="31"/>
      <c r="J50" s="31"/>
      <c r="K50" s="35"/>
    </row>
    <row r="51" spans="2:11" x14ac:dyDescent="0.25">
      <c r="B51" s="8" t="s">
        <v>161</v>
      </c>
      <c r="C51" s="58" t="s">
        <v>162</v>
      </c>
      <c r="D51" s="52" t="s">
        <v>163</v>
      </c>
      <c r="E51" s="6" t="s">
        <v>76</v>
      </c>
      <c r="F51" s="19">
        <v>680000</v>
      </c>
      <c r="G51" s="24">
        <v>3468.68</v>
      </c>
      <c r="H51" s="24">
        <v>1.1100000000000001</v>
      </c>
      <c r="I51" s="31"/>
      <c r="J51" s="31"/>
      <c r="K51" s="35"/>
    </row>
    <row r="52" spans="2:11" x14ac:dyDescent="0.25">
      <c r="B52" s="8" t="s">
        <v>2179</v>
      </c>
      <c r="C52" s="58" t="s">
        <v>2180</v>
      </c>
      <c r="D52" s="52" t="s">
        <v>2181</v>
      </c>
      <c r="E52" s="6" t="s">
        <v>536</v>
      </c>
      <c r="F52" s="19">
        <v>625000</v>
      </c>
      <c r="G52" s="24">
        <v>3468.44</v>
      </c>
      <c r="H52" s="24">
        <v>1.1100000000000001</v>
      </c>
      <c r="I52" s="31"/>
      <c r="J52" s="31"/>
      <c r="K52" s="35"/>
    </row>
    <row r="53" spans="2:11" x14ac:dyDescent="0.25">
      <c r="B53" s="8" t="s">
        <v>167</v>
      </c>
      <c r="C53" s="58" t="s">
        <v>168</v>
      </c>
      <c r="D53" s="52" t="s">
        <v>169</v>
      </c>
      <c r="E53" s="6" t="s">
        <v>76</v>
      </c>
      <c r="F53" s="19">
        <v>265000</v>
      </c>
      <c r="G53" s="24">
        <v>3385.64</v>
      </c>
      <c r="H53" s="24">
        <v>1.0900000000000001</v>
      </c>
      <c r="I53" s="31"/>
      <c r="J53" s="31"/>
      <c r="K53" s="35"/>
    </row>
    <row r="54" spans="2:11" x14ac:dyDescent="0.25">
      <c r="B54" s="8" t="s">
        <v>164</v>
      </c>
      <c r="C54" s="58" t="s">
        <v>165</v>
      </c>
      <c r="D54" s="52" t="s">
        <v>166</v>
      </c>
      <c r="E54" s="6" t="s">
        <v>120</v>
      </c>
      <c r="F54" s="19">
        <v>805000</v>
      </c>
      <c r="G54" s="24">
        <v>3367.32</v>
      </c>
      <c r="H54" s="24">
        <v>1.08</v>
      </c>
      <c r="I54" s="31"/>
      <c r="J54" s="31"/>
      <c r="K54" s="35"/>
    </row>
    <row r="55" spans="2:11" x14ac:dyDescent="0.25">
      <c r="B55" s="8" t="s">
        <v>174</v>
      </c>
      <c r="C55" s="58" t="s">
        <v>175</v>
      </c>
      <c r="D55" s="52" t="s">
        <v>176</v>
      </c>
      <c r="E55" s="6" t="s">
        <v>177</v>
      </c>
      <c r="F55" s="19">
        <v>106511</v>
      </c>
      <c r="G55" s="24">
        <v>3344.23</v>
      </c>
      <c r="H55" s="24">
        <v>1.07</v>
      </c>
      <c r="I55" s="31"/>
      <c r="J55" s="31"/>
      <c r="K55" s="35"/>
    </row>
    <row r="56" spans="2:11" x14ac:dyDescent="0.25">
      <c r="B56" s="8" t="s">
        <v>124</v>
      </c>
      <c r="C56" s="58" t="s">
        <v>125</v>
      </c>
      <c r="D56" s="52" t="s">
        <v>126</v>
      </c>
      <c r="E56" s="6" t="s">
        <v>127</v>
      </c>
      <c r="F56" s="19">
        <v>7880</v>
      </c>
      <c r="G56" s="24">
        <v>3259.96</v>
      </c>
      <c r="H56" s="24">
        <v>1.05</v>
      </c>
      <c r="I56" s="31"/>
      <c r="J56" s="31"/>
      <c r="K56" s="35"/>
    </row>
    <row r="57" spans="2:11" x14ac:dyDescent="0.25">
      <c r="B57" s="8" t="s">
        <v>2766</v>
      </c>
      <c r="C57" s="58" t="s">
        <v>2767</v>
      </c>
      <c r="D57" s="52" t="s">
        <v>2768</v>
      </c>
      <c r="E57" s="6" t="s">
        <v>106</v>
      </c>
      <c r="F57" s="19">
        <v>56869</v>
      </c>
      <c r="G57" s="24">
        <v>3252.05</v>
      </c>
      <c r="H57" s="24">
        <v>1.04</v>
      </c>
      <c r="I57" s="31"/>
      <c r="J57" s="31"/>
      <c r="K57" s="35"/>
    </row>
    <row r="58" spans="2:11" x14ac:dyDescent="0.25">
      <c r="B58" s="8" t="s">
        <v>606</v>
      </c>
      <c r="C58" s="58" t="s">
        <v>607</v>
      </c>
      <c r="D58" s="52" t="s">
        <v>608</v>
      </c>
      <c r="E58" s="6" t="s">
        <v>139</v>
      </c>
      <c r="F58" s="19">
        <v>628068</v>
      </c>
      <c r="G58" s="24">
        <v>3234.24</v>
      </c>
      <c r="H58" s="24">
        <v>1.04</v>
      </c>
      <c r="I58" s="31"/>
      <c r="J58" s="31"/>
      <c r="K58" s="35"/>
    </row>
    <row r="59" spans="2:11" x14ac:dyDescent="0.25">
      <c r="B59" s="8" t="s">
        <v>151</v>
      </c>
      <c r="C59" s="58" t="s">
        <v>152</v>
      </c>
      <c r="D59" s="52" t="s">
        <v>153</v>
      </c>
      <c r="E59" s="6" t="s">
        <v>154</v>
      </c>
      <c r="F59" s="19">
        <v>555000</v>
      </c>
      <c r="G59" s="24">
        <v>2708.12</v>
      </c>
      <c r="H59" s="24">
        <v>0.87</v>
      </c>
      <c r="I59" s="31"/>
      <c r="J59" s="31"/>
      <c r="K59" s="35"/>
    </row>
    <row r="60" spans="2:11" x14ac:dyDescent="0.25">
      <c r="B60" s="8" t="s">
        <v>107</v>
      </c>
      <c r="C60" s="58" t="s">
        <v>108</v>
      </c>
      <c r="D60" s="52" t="s">
        <v>109</v>
      </c>
      <c r="E60" s="6" t="s">
        <v>66</v>
      </c>
      <c r="F60" s="19">
        <v>73000</v>
      </c>
      <c r="G60" s="24">
        <v>2582.7399999999998</v>
      </c>
      <c r="H60" s="24">
        <v>0.83</v>
      </c>
      <c r="I60" s="31"/>
      <c r="J60" s="31"/>
      <c r="K60" s="35"/>
    </row>
    <row r="61" spans="2:11" x14ac:dyDescent="0.25">
      <c r="B61" s="8" t="s">
        <v>1112</v>
      </c>
      <c r="C61" s="58" t="s">
        <v>1113</v>
      </c>
      <c r="D61" s="52" t="s">
        <v>1114</v>
      </c>
      <c r="E61" s="6" t="s">
        <v>106</v>
      </c>
      <c r="F61" s="19">
        <v>210000</v>
      </c>
      <c r="G61" s="24">
        <v>2474.2199999999998</v>
      </c>
      <c r="H61" s="24">
        <v>0.79</v>
      </c>
      <c r="I61" s="31"/>
      <c r="J61" s="31"/>
      <c r="K61" s="35"/>
    </row>
    <row r="62" spans="2:11" x14ac:dyDescent="0.25">
      <c r="B62" s="8" t="s">
        <v>498</v>
      </c>
      <c r="C62" s="58" t="s">
        <v>499</v>
      </c>
      <c r="D62" s="52" t="s">
        <v>500</v>
      </c>
      <c r="E62" s="6" t="s">
        <v>150</v>
      </c>
      <c r="F62" s="19">
        <v>250889</v>
      </c>
      <c r="G62" s="24">
        <v>2439.9</v>
      </c>
      <c r="H62" s="24">
        <v>0.78</v>
      </c>
      <c r="I62" s="31"/>
      <c r="J62" s="31"/>
      <c r="K62" s="35"/>
    </row>
    <row r="63" spans="2:11" x14ac:dyDescent="0.25">
      <c r="B63" s="8" t="s">
        <v>955</v>
      </c>
      <c r="C63" s="58" t="s">
        <v>956</v>
      </c>
      <c r="D63" s="52" t="s">
        <v>957</v>
      </c>
      <c r="E63" s="6" t="s">
        <v>116</v>
      </c>
      <c r="F63" s="19">
        <v>3667438</v>
      </c>
      <c r="G63" s="24">
        <v>2311.9499999999998</v>
      </c>
      <c r="H63" s="24">
        <v>0.74</v>
      </c>
      <c r="I63" s="31"/>
      <c r="J63" s="31"/>
      <c r="K63" s="35"/>
    </row>
    <row r="64" spans="2:11" x14ac:dyDescent="0.25">
      <c r="C64" s="56" t="s">
        <v>191</v>
      </c>
      <c r="D64" s="52"/>
      <c r="E64" s="6"/>
      <c r="F64" s="19"/>
      <c r="G64" s="25">
        <v>296884</v>
      </c>
      <c r="H64" s="25">
        <v>95.34</v>
      </c>
      <c r="I64" s="31"/>
      <c r="J64" s="31"/>
      <c r="K64" s="35"/>
    </row>
    <row r="65" spans="1:11" x14ac:dyDescent="0.25">
      <c r="C65" s="55"/>
      <c r="D65" s="52"/>
      <c r="E65" s="6"/>
      <c r="F65" s="19"/>
      <c r="G65" s="24"/>
      <c r="H65" s="24"/>
      <c r="I65" s="31"/>
      <c r="J65" s="31"/>
      <c r="K65" s="35"/>
    </row>
    <row r="66" spans="1:11" x14ac:dyDescent="0.25">
      <c r="C66" s="56" t="s">
        <v>3</v>
      </c>
      <c r="D66" s="52"/>
      <c r="E66" s="6"/>
      <c r="F66" s="19"/>
      <c r="G66" s="24" t="s">
        <v>2</v>
      </c>
      <c r="H66" s="24" t="s">
        <v>2</v>
      </c>
      <c r="I66" s="31"/>
      <c r="J66" s="31"/>
      <c r="K66" s="35"/>
    </row>
    <row r="67" spans="1:11" x14ac:dyDescent="0.25">
      <c r="C67" s="55"/>
      <c r="D67" s="52"/>
      <c r="E67" s="6"/>
      <c r="F67" s="19"/>
      <c r="G67" s="24"/>
      <c r="H67" s="24"/>
      <c r="I67" s="31"/>
      <c r="J67" s="31"/>
      <c r="K67" s="35"/>
    </row>
    <row r="68" spans="1:11" x14ac:dyDescent="0.25">
      <c r="C68" s="56" t="s">
        <v>4</v>
      </c>
      <c r="D68" s="52"/>
      <c r="E68" s="6"/>
      <c r="F68" s="19"/>
      <c r="G68" s="24" t="s">
        <v>2</v>
      </c>
      <c r="H68" s="24" t="s">
        <v>2</v>
      </c>
      <c r="I68" s="31"/>
      <c r="J68" s="31"/>
      <c r="K68" s="35"/>
    </row>
    <row r="69" spans="1:11" x14ac:dyDescent="0.25">
      <c r="C69" s="55"/>
      <c r="D69" s="52"/>
      <c r="E69" s="6"/>
      <c r="F69" s="19"/>
      <c r="G69" s="24"/>
      <c r="H69" s="24"/>
      <c r="I69" s="31"/>
      <c r="J69" s="31"/>
      <c r="K69" s="35"/>
    </row>
    <row r="70" spans="1:11" x14ac:dyDescent="0.25">
      <c r="A70" s="10"/>
      <c r="B70" s="28"/>
      <c r="C70" s="56" t="s">
        <v>5</v>
      </c>
      <c r="D70" s="52"/>
      <c r="E70" s="6"/>
      <c r="F70" s="19"/>
      <c r="G70" s="24"/>
      <c r="H70" s="24"/>
      <c r="I70" s="31"/>
      <c r="J70" s="31"/>
      <c r="K70" s="35"/>
    </row>
    <row r="71" spans="1:11" x14ac:dyDescent="0.25">
      <c r="C71" s="57" t="s">
        <v>6</v>
      </c>
      <c r="D71" s="52"/>
      <c r="E71" s="6"/>
      <c r="F71" s="19"/>
      <c r="G71" s="24"/>
      <c r="H71" s="24"/>
      <c r="I71" s="31"/>
      <c r="J71" s="31"/>
      <c r="K71" s="35"/>
    </row>
    <row r="72" spans="1:11" x14ac:dyDescent="0.25">
      <c r="C72" s="57" t="s">
        <v>647</v>
      </c>
      <c r="D72" s="52"/>
      <c r="E72" s="6"/>
      <c r="F72" s="19"/>
      <c r="G72" s="24"/>
      <c r="H72" s="24"/>
      <c r="I72" s="31"/>
      <c r="J72" s="31"/>
      <c r="K72" s="35"/>
    </row>
    <row r="73" spans="1:11" x14ac:dyDescent="0.25">
      <c r="B73" s="8" t="s">
        <v>3165</v>
      </c>
      <c r="C73" s="58" t="s">
        <v>2569</v>
      </c>
      <c r="D73" s="52" t="s">
        <v>3166</v>
      </c>
      <c r="E73" s="6" t="s">
        <v>1154</v>
      </c>
      <c r="F73" s="19">
        <v>50</v>
      </c>
      <c r="G73" s="24">
        <v>516.92999999999995</v>
      </c>
      <c r="H73" s="24">
        <v>0.17</v>
      </c>
      <c r="I73" s="31">
        <v>7.2649999999999997</v>
      </c>
      <c r="J73" s="31"/>
      <c r="K73" s="35" t="s">
        <v>651</v>
      </c>
    </row>
    <row r="74" spans="1:11" x14ac:dyDescent="0.25">
      <c r="C74" s="56" t="s">
        <v>191</v>
      </c>
      <c r="D74" s="52"/>
      <c r="E74" s="6"/>
      <c r="F74" s="19"/>
      <c r="G74" s="25">
        <v>516.92999999999995</v>
      </c>
      <c r="H74" s="25">
        <v>0.17</v>
      </c>
      <c r="I74" s="31"/>
      <c r="J74" s="31"/>
      <c r="K74" s="35"/>
    </row>
    <row r="75" spans="1:11" x14ac:dyDescent="0.25">
      <c r="C75" s="55"/>
      <c r="D75" s="52"/>
      <c r="E75" s="6"/>
      <c r="F75" s="19"/>
      <c r="G75" s="24"/>
      <c r="H75" s="24"/>
      <c r="I75" s="31"/>
      <c r="J75" s="31"/>
      <c r="K75" s="35"/>
    </row>
    <row r="76" spans="1:11" x14ac:dyDescent="0.25">
      <c r="C76" s="57" t="s">
        <v>7</v>
      </c>
      <c r="D76" s="52"/>
      <c r="E76" s="6"/>
      <c r="F76" s="19"/>
      <c r="G76" s="24"/>
      <c r="H76" s="24"/>
      <c r="I76" s="31"/>
      <c r="J76" s="31"/>
      <c r="K76" s="35"/>
    </row>
    <row r="77" spans="1:11" x14ac:dyDescent="0.25">
      <c r="B77" s="8" t="s">
        <v>2502</v>
      </c>
      <c r="C77" s="58" t="s">
        <v>86</v>
      </c>
      <c r="D77" s="52" t="s">
        <v>2503</v>
      </c>
      <c r="E77" s="6" t="s">
        <v>1831</v>
      </c>
      <c r="F77" s="19">
        <v>628000</v>
      </c>
      <c r="G77" s="24">
        <v>65</v>
      </c>
      <c r="H77" s="24">
        <v>0.02</v>
      </c>
      <c r="I77" s="31">
        <v>14.218804</v>
      </c>
      <c r="J77" s="31"/>
      <c r="K77" s="35"/>
    </row>
    <row r="78" spans="1:11" x14ac:dyDescent="0.25">
      <c r="C78" s="56" t="s">
        <v>191</v>
      </c>
      <c r="D78" s="52"/>
      <c r="E78" s="6"/>
      <c r="F78" s="19"/>
      <c r="G78" s="25">
        <v>65</v>
      </c>
      <c r="H78" s="25">
        <v>0.02</v>
      </c>
      <c r="I78" s="31"/>
      <c r="J78" s="31"/>
      <c r="K78" s="35"/>
    </row>
    <row r="79" spans="1:11" x14ac:dyDescent="0.25">
      <c r="C79" s="55"/>
      <c r="D79" s="52"/>
      <c r="E79" s="6"/>
      <c r="F79" s="19"/>
      <c r="G79" s="24"/>
      <c r="H79" s="24"/>
      <c r="I79" s="31"/>
      <c r="J79" s="31"/>
      <c r="K79" s="35"/>
    </row>
    <row r="80" spans="1:11" x14ac:dyDescent="0.25">
      <c r="C80" s="56" t="s">
        <v>8</v>
      </c>
      <c r="D80" s="52"/>
      <c r="E80" s="6"/>
      <c r="F80" s="19"/>
      <c r="G80" s="24" t="s">
        <v>2</v>
      </c>
      <c r="H80" s="24" t="s">
        <v>2</v>
      </c>
      <c r="I80" s="31"/>
      <c r="J80" s="31"/>
      <c r="K80" s="35"/>
    </row>
    <row r="81" spans="2:11" x14ac:dyDescent="0.25">
      <c r="C81" s="55"/>
      <c r="D81" s="52"/>
      <c r="E81" s="6"/>
      <c r="F81" s="19"/>
      <c r="G81" s="24"/>
      <c r="H81" s="24"/>
      <c r="I81" s="31"/>
      <c r="J81" s="31"/>
      <c r="K81" s="35"/>
    </row>
    <row r="82" spans="2:11" x14ac:dyDescent="0.25">
      <c r="C82" s="57" t="s">
        <v>9</v>
      </c>
      <c r="D82" s="52"/>
      <c r="E82" s="6"/>
      <c r="F82" s="19"/>
      <c r="G82" s="24"/>
      <c r="H82" s="24"/>
      <c r="I82" s="31"/>
      <c r="J82" s="31"/>
      <c r="K82" s="35"/>
    </row>
    <row r="83" spans="2:11" x14ac:dyDescent="0.25">
      <c r="B83" s="8" t="s">
        <v>3167</v>
      </c>
      <c r="C83" s="58" t="s">
        <v>3168</v>
      </c>
      <c r="D83" s="52" t="s">
        <v>3169</v>
      </c>
      <c r="E83" s="6" t="s">
        <v>202</v>
      </c>
      <c r="F83" s="19">
        <v>100000</v>
      </c>
      <c r="G83" s="24">
        <v>102.81</v>
      </c>
      <c r="H83" s="24">
        <v>0.03</v>
      </c>
      <c r="I83" s="31">
        <v>0</v>
      </c>
      <c r="J83" s="31"/>
      <c r="K83" s="35"/>
    </row>
    <row r="84" spans="2:11" x14ac:dyDescent="0.25">
      <c r="C84" s="56" t="s">
        <v>191</v>
      </c>
      <c r="D84" s="52"/>
      <c r="E84" s="6"/>
      <c r="F84" s="19"/>
      <c r="G84" s="25">
        <v>102.81</v>
      </c>
      <c r="H84" s="25">
        <v>0.03</v>
      </c>
      <c r="I84" s="31"/>
      <c r="J84" s="31"/>
      <c r="K84" s="35"/>
    </row>
    <row r="85" spans="2:11" x14ac:dyDescent="0.25">
      <c r="C85" s="55"/>
      <c r="D85" s="52"/>
      <c r="E85" s="6"/>
      <c r="F85" s="19"/>
      <c r="G85" s="24"/>
      <c r="H85" s="24"/>
      <c r="I85" s="31"/>
      <c r="J85" s="31"/>
      <c r="K85" s="35"/>
    </row>
    <row r="86" spans="2:11" x14ac:dyDescent="0.25">
      <c r="C86" s="57" t="s">
        <v>9</v>
      </c>
      <c r="D86" s="52"/>
      <c r="E86" s="6"/>
      <c r="F86" s="19"/>
      <c r="G86" s="24"/>
      <c r="H86" s="24"/>
      <c r="I86" s="31"/>
      <c r="J86" s="31"/>
      <c r="K86" s="35"/>
    </row>
    <row r="87" spans="2:11" x14ac:dyDescent="0.25">
      <c r="B87" s="8" t="s">
        <v>786</v>
      </c>
      <c r="C87" s="58" t="s">
        <v>787</v>
      </c>
      <c r="D87" s="52" t="s">
        <v>788</v>
      </c>
      <c r="E87" s="6" t="s">
        <v>202</v>
      </c>
      <c r="F87" s="19">
        <v>1000000</v>
      </c>
      <c r="G87" s="24">
        <v>929.8</v>
      </c>
      <c r="H87" s="24">
        <v>0.3</v>
      </c>
      <c r="I87" s="31">
        <v>7.5935676000000001</v>
      </c>
      <c r="J87" s="31"/>
      <c r="K87" s="35"/>
    </row>
    <row r="88" spans="2:11" x14ac:dyDescent="0.25">
      <c r="C88" s="56" t="s">
        <v>191</v>
      </c>
      <c r="D88" s="52"/>
      <c r="E88" s="6"/>
      <c r="F88" s="19"/>
      <c r="G88" s="25">
        <v>929.8</v>
      </c>
      <c r="H88" s="25">
        <v>0.3</v>
      </c>
      <c r="I88" s="31"/>
      <c r="J88" s="31"/>
      <c r="K88" s="35"/>
    </row>
    <row r="89" spans="2:11" x14ac:dyDescent="0.25">
      <c r="C89" s="55"/>
      <c r="D89" s="52"/>
      <c r="E89" s="6"/>
      <c r="F89" s="19"/>
      <c r="G89" s="24"/>
      <c r="H89" s="24"/>
      <c r="I89" s="31"/>
      <c r="J89" s="31"/>
      <c r="K89" s="35"/>
    </row>
    <row r="90" spans="2:11" x14ac:dyDescent="0.25">
      <c r="C90" s="56" t="s">
        <v>10</v>
      </c>
      <c r="D90" s="52"/>
      <c r="E90" s="6"/>
      <c r="F90" s="19"/>
      <c r="G90" s="24" t="s">
        <v>2</v>
      </c>
      <c r="H90" s="24" t="s">
        <v>2</v>
      </c>
      <c r="I90" s="31"/>
      <c r="J90" s="31"/>
      <c r="K90" s="35"/>
    </row>
    <row r="91" spans="2:11" x14ac:dyDescent="0.25">
      <c r="C91" s="55"/>
      <c r="D91" s="52"/>
      <c r="E91" s="6"/>
      <c r="F91" s="19"/>
      <c r="G91" s="24"/>
      <c r="H91" s="24"/>
      <c r="I91" s="31"/>
      <c r="J91" s="31"/>
      <c r="K91" s="35"/>
    </row>
    <row r="92" spans="2:11" x14ac:dyDescent="0.25">
      <c r="C92" s="56" t="s">
        <v>11</v>
      </c>
      <c r="D92" s="52"/>
      <c r="E92" s="6"/>
      <c r="F92" s="19"/>
      <c r="G92" s="24" t="s">
        <v>2</v>
      </c>
      <c r="H92" s="24" t="s">
        <v>2</v>
      </c>
      <c r="I92" s="31"/>
      <c r="J92" s="31"/>
      <c r="K92" s="35"/>
    </row>
    <row r="93" spans="2:11" x14ac:dyDescent="0.25">
      <c r="C93" s="55"/>
      <c r="D93" s="52"/>
      <c r="E93" s="6"/>
      <c r="F93" s="19"/>
      <c r="G93" s="24"/>
      <c r="H93" s="24"/>
      <c r="I93" s="31"/>
      <c r="J93" s="31"/>
      <c r="K93" s="35"/>
    </row>
    <row r="94" spans="2:11" x14ac:dyDescent="0.25">
      <c r="C94" s="56" t="s">
        <v>13</v>
      </c>
      <c r="D94" s="52"/>
      <c r="E94" s="6"/>
      <c r="F94" s="19"/>
      <c r="G94" s="24"/>
      <c r="H94" s="24"/>
      <c r="I94" s="31"/>
      <c r="J94" s="31"/>
      <c r="K94" s="35"/>
    </row>
    <row r="95" spans="2:11" x14ac:dyDescent="0.25">
      <c r="C95" s="55"/>
      <c r="D95" s="52"/>
      <c r="E95" s="6"/>
      <c r="F95" s="19"/>
      <c r="G95" s="24"/>
      <c r="H95" s="24"/>
      <c r="I95" s="31"/>
      <c r="J95" s="31"/>
      <c r="K95" s="35"/>
    </row>
    <row r="96" spans="2:11" x14ac:dyDescent="0.25">
      <c r="C96" s="56" t="s">
        <v>14</v>
      </c>
      <c r="D96" s="52"/>
      <c r="E96" s="6"/>
      <c r="F96" s="19"/>
      <c r="G96" s="24" t="s">
        <v>2</v>
      </c>
      <c r="H96" s="24" t="s">
        <v>2</v>
      </c>
      <c r="I96" s="31"/>
      <c r="J96" s="31"/>
      <c r="K96" s="35"/>
    </row>
    <row r="97" spans="1:11" x14ac:dyDescent="0.25">
      <c r="C97" s="55"/>
      <c r="D97" s="52"/>
      <c r="E97" s="6"/>
      <c r="F97" s="19"/>
      <c r="G97" s="24"/>
      <c r="H97" s="24"/>
      <c r="I97" s="31"/>
      <c r="J97" s="31"/>
      <c r="K97" s="35"/>
    </row>
    <row r="98" spans="1:11" x14ac:dyDescent="0.25">
      <c r="C98" s="56" t="s">
        <v>15</v>
      </c>
      <c r="D98" s="52"/>
      <c r="E98" s="6"/>
      <c r="F98" s="19"/>
      <c r="G98" s="24" t="s">
        <v>2</v>
      </c>
      <c r="H98" s="24" t="s">
        <v>2</v>
      </c>
      <c r="I98" s="31"/>
      <c r="J98" s="31"/>
      <c r="K98" s="35"/>
    </row>
    <row r="99" spans="1:11" x14ac:dyDescent="0.25">
      <c r="C99" s="55"/>
      <c r="D99" s="52"/>
      <c r="E99" s="6"/>
      <c r="F99" s="19"/>
      <c r="G99" s="24"/>
      <c r="H99" s="24"/>
      <c r="I99" s="31"/>
      <c r="J99" s="31"/>
      <c r="K99" s="35"/>
    </row>
    <row r="100" spans="1:11" x14ac:dyDescent="0.25">
      <c r="C100" s="56" t="s">
        <v>16</v>
      </c>
      <c r="D100" s="52"/>
      <c r="E100" s="6"/>
      <c r="F100" s="19"/>
      <c r="G100" s="24" t="s">
        <v>2</v>
      </c>
      <c r="H100" s="24" t="s">
        <v>2</v>
      </c>
      <c r="I100" s="31"/>
      <c r="J100" s="31"/>
      <c r="K100" s="35"/>
    </row>
    <row r="101" spans="1:11" x14ac:dyDescent="0.25">
      <c r="C101" s="55"/>
      <c r="D101" s="52"/>
      <c r="E101" s="6"/>
      <c r="F101" s="19"/>
      <c r="G101" s="24"/>
      <c r="H101" s="24"/>
      <c r="I101" s="31"/>
      <c r="J101" s="31"/>
      <c r="K101" s="35"/>
    </row>
    <row r="102" spans="1:11" x14ac:dyDescent="0.25">
      <c r="C102" s="56" t="s">
        <v>17</v>
      </c>
      <c r="D102" s="52"/>
      <c r="E102" s="6"/>
      <c r="F102" s="19"/>
      <c r="G102" s="24" t="s">
        <v>2</v>
      </c>
      <c r="H102" s="24" t="s">
        <v>2</v>
      </c>
      <c r="I102" s="31"/>
      <c r="J102" s="31"/>
      <c r="K102" s="35"/>
    </row>
    <row r="103" spans="1:11" x14ac:dyDescent="0.25">
      <c r="C103" s="55"/>
      <c r="D103" s="52"/>
      <c r="E103" s="6"/>
      <c r="F103" s="19"/>
      <c r="G103" s="24"/>
      <c r="H103" s="24"/>
      <c r="I103" s="31"/>
      <c r="J103" s="31"/>
      <c r="K103" s="35"/>
    </row>
    <row r="104" spans="1:11" x14ac:dyDescent="0.25">
      <c r="C104" s="56" t="s">
        <v>18</v>
      </c>
      <c r="D104" s="52"/>
      <c r="E104" s="6"/>
      <c r="F104" s="19"/>
      <c r="G104" s="24" t="s">
        <v>2</v>
      </c>
      <c r="H104" s="24" t="s">
        <v>2</v>
      </c>
      <c r="I104" s="31"/>
      <c r="J104" s="31"/>
      <c r="K104" s="35"/>
    </row>
    <row r="105" spans="1:11" x14ac:dyDescent="0.25">
      <c r="C105" s="55"/>
      <c r="D105" s="52"/>
      <c r="E105" s="6"/>
      <c r="F105" s="19"/>
      <c r="G105" s="24"/>
      <c r="H105" s="24"/>
      <c r="I105" s="31"/>
      <c r="J105" s="31"/>
      <c r="K105" s="35"/>
    </row>
    <row r="106" spans="1:11" x14ac:dyDescent="0.25">
      <c r="A106" s="10"/>
      <c r="B106" s="28"/>
      <c r="C106" s="56" t="s">
        <v>19</v>
      </c>
      <c r="D106" s="52"/>
      <c r="E106" s="6"/>
      <c r="F106" s="19"/>
      <c r="G106" s="24"/>
      <c r="H106" s="24"/>
      <c r="I106" s="31"/>
      <c r="J106" s="31"/>
      <c r="K106" s="35"/>
    </row>
    <row r="107" spans="1:11" x14ac:dyDescent="0.25">
      <c r="A107" s="28"/>
      <c r="B107" s="28"/>
      <c r="C107" s="56" t="s">
        <v>20</v>
      </c>
      <c r="D107" s="52"/>
      <c r="E107" s="6"/>
      <c r="F107" s="19"/>
      <c r="G107" s="24" t="s">
        <v>2</v>
      </c>
      <c r="H107" s="24" t="s">
        <v>2</v>
      </c>
      <c r="I107" s="31"/>
      <c r="J107" s="31"/>
      <c r="K107" s="35"/>
    </row>
    <row r="108" spans="1:11" x14ac:dyDescent="0.25">
      <c r="A108" s="28"/>
      <c r="B108" s="28"/>
      <c r="C108" s="56"/>
      <c r="D108" s="52"/>
      <c r="E108" s="6"/>
      <c r="F108" s="19"/>
      <c r="G108" s="24"/>
      <c r="H108" s="24"/>
      <c r="I108" s="31"/>
      <c r="J108" s="31"/>
      <c r="K108" s="35"/>
    </row>
    <row r="109" spans="1:11" x14ac:dyDescent="0.25">
      <c r="A109" s="28"/>
      <c r="B109" s="28"/>
      <c r="C109" s="56" t="s">
        <v>21</v>
      </c>
      <c r="D109" s="52"/>
      <c r="E109" s="6"/>
      <c r="F109" s="19"/>
      <c r="G109" s="24" t="s">
        <v>2</v>
      </c>
      <c r="H109" s="24" t="s">
        <v>2</v>
      </c>
      <c r="I109" s="31"/>
      <c r="J109" s="31"/>
      <c r="K109" s="35"/>
    </row>
    <row r="110" spans="1:11" x14ac:dyDescent="0.25">
      <c r="A110" s="28"/>
      <c r="B110" s="28"/>
      <c r="C110" s="56"/>
      <c r="D110" s="52"/>
      <c r="E110" s="6"/>
      <c r="F110" s="19"/>
      <c r="G110" s="24"/>
      <c r="H110" s="24"/>
      <c r="I110" s="31"/>
      <c r="J110" s="31"/>
      <c r="K110" s="35"/>
    </row>
    <row r="111" spans="1:11" x14ac:dyDescent="0.25">
      <c r="A111" s="28"/>
      <c r="B111" s="28"/>
      <c r="C111" s="56" t="s">
        <v>22</v>
      </c>
      <c r="D111" s="52"/>
      <c r="E111" s="6"/>
      <c r="F111" s="19"/>
      <c r="G111" s="24" t="s">
        <v>2</v>
      </c>
      <c r="H111" s="24" t="s">
        <v>2</v>
      </c>
      <c r="I111" s="31"/>
      <c r="J111" s="31"/>
      <c r="K111" s="35"/>
    </row>
    <row r="112" spans="1:11" x14ac:dyDescent="0.25">
      <c r="A112" s="28"/>
      <c r="B112" s="28"/>
      <c r="C112" s="56"/>
      <c r="D112" s="52"/>
      <c r="E112" s="6"/>
      <c r="F112" s="19"/>
      <c r="G112" s="24"/>
      <c r="H112" s="24"/>
      <c r="I112" s="31"/>
      <c r="J112" s="31"/>
      <c r="K112" s="35"/>
    </row>
    <row r="113" spans="1:54" x14ac:dyDescent="0.25">
      <c r="A113" s="28"/>
      <c r="B113" s="28"/>
      <c r="C113" s="56" t="s">
        <v>23</v>
      </c>
      <c r="D113" s="52"/>
      <c r="E113" s="6"/>
      <c r="F113" s="19"/>
      <c r="G113" s="24" t="s">
        <v>2</v>
      </c>
      <c r="H113" s="24" t="s">
        <v>2</v>
      </c>
      <c r="I113" s="31"/>
      <c r="J113" s="31"/>
      <c r="K113" s="35"/>
    </row>
    <row r="114" spans="1:54" x14ac:dyDescent="0.25">
      <c r="A114" s="28"/>
      <c r="B114" s="28"/>
      <c r="C114" s="56"/>
      <c r="D114" s="52"/>
      <c r="E114" s="6"/>
      <c r="F114" s="19"/>
      <c r="G114" s="24"/>
      <c r="H114" s="24"/>
      <c r="I114" s="31"/>
      <c r="J114" s="31"/>
      <c r="K114" s="35"/>
    </row>
    <row r="115" spans="1:54" x14ac:dyDescent="0.25">
      <c r="C115" s="57" t="s">
        <v>24</v>
      </c>
      <c r="D115" s="52"/>
      <c r="E115" s="6"/>
      <c r="F115" s="19"/>
      <c r="G115" s="24"/>
      <c r="H115" s="24"/>
      <c r="I115" s="31"/>
      <c r="J115" s="31"/>
      <c r="K115" s="35"/>
    </row>
    <row r="116" spans="1:54" x14ac:dyDescent="0.25">
      <c r="B116" s="8" t="s">
        <v>203</v>
      </c>
      <c r="C116" s="58" t="s">
        <v>204</v>
      </c>
      <c r="D116" s="52"/>
      <c r="E116" s="6"/>
      <c r="F116" s="19"/>
      <c r="G116" s="24">
        <v>14187.34</v>
      </c>
      <c r="H116" s="24">
        <v>4.5599999999999996</v>
      </c>
      <c r="I116" s="31"/>
      <c r="J116" s="31"/>
      <c r="K116" s="35"/>
    </row>
    <row r="117" spans="1:54" x14ac:dyDescent="0.25">
      <c r="C117" s="56" t="s">
        <v>191</v>
      </c>
      <c r="D117" s="52"/>
      <c r="E117" s="6"/>
      <c r="F117" s="19"/>
      <c r="G117" s="25">
        <v>14187.34</v>
      </c>
      <c r="H117" s="25">
        <v>4.5599999999999996</v>
      </c>
      <c r="I117" s="31"/>
      <c r="J117" s="31"/>
      <c r="K117" s="35"/>
    </row>
    <row r="118" spans="1:54" x14ac:dyDescent="0.25">
      <c r="C118" s="55"/>
      <c r="D118" s="52"/>
      <c r="E118" s="6"/>
      <c r="F118" s="19"/>
      <c r="G118" s="24"/>
      <c r="H118" s="24"/>
      <c r="I118" s="31"/>
      <c r="J118" s="31"/>
      <c r="K118" s="35"/>
    </row>
    <row r="119" spans="1:54" x14ac:dyDescent="0.25">
      <c r="A119" s="10"/>
      <c r="B119" s="28"/>
      <c r="C119" s="56" t="s">
        <v>25</v>
      </c>
      <c r="D119" s="52"/>
      <c r="E119" s="6"/>
      <c r="F119" s="19"/>
      <c r="G119" s="24"/>
      <c r="H119" s="24"/>
      <c r="I119" s="31"/>
      <c r="J119" s="31"/>
      <c r="K119" s="35"/>
    </row>
    <row r="120" spans="1:54" s="2" customFormat="1" ht="13.5" x14ac:dyDescent="0.25">
      <c r="A120" s="28"/>
      <c r="B120" s="28"/>
      <c r="C120" s="55" t="s">
        <v>4578</v>
      </c>
      <c r="D120" s="52"/>
      <c r="E120" s="6"/>
      <c r="F120" s="19"/>
      <c r="G120" s="24" t="s">
        <v>2</v>
      </c>
      <c r="H120" s="24" t="s">
        <v>2</v>
      </c>
      <c r="I120" s="31"/>
      <c r="J120" s="31"/>
      <c r="K120" s="35"/>
      <c r="L120" s="3"/>
      <c r="AI120" s="3"/>
      <c r="AV120" s="3"/>
      <c r="AX120" s="3"/>
      <c r="BB120" s="3"/>
    </row>
    <row r="121" spans="1:54" x14ac:dyDescent="0.25">
      <c r="B121" s="8"/>
      <c r="C121" s="58" t="s">
        <v>205</v>
      </c>
      <c r="D121" s="52"/>
      <c r="E121" s="6"/>
      <c r="F121" s="19"/>
      <c r="G121" s="24">
        <v>-1369.04</v>
      </c>
      <c r="H121" s="24">
        <v>-0.42</v>
      </c>
      <c r="I121" s="31"/>
      <c r="J121" s="31"/>
      <c r="K121" s="35"/>
    </row>
    <row r="122" spans="1:54" x14ac:dyDescent="0.25">
      <c r="C122" s="56" t="s">
        <v>191</v>
      </c>
      <c r="D122" s="52"/>
      <c r="E122" s="6"/>
      <c r="F122" s="19"/>
      <c r="G122" s="25">
        <v>-1369.04</v>
      </c>
      <c r="H122" s="25">
        <v>-0.42</v>
      </c>
      <c r="I122" s="31"/>
      <c r="J122" s="31"/>
      <c r="K122" s="35"/>
    </row>
    <row r="123" spans="1:54" x14ac:dyDescent="0.25">
      <c r="C123" s="55"/>
      <c r="D123" s="52"/>
      <c r="E123" s="6"/>
      <c r="F123" s="19"/>
      <c r="G123" s="24"/>
      <c r="H123" s="24"/>
      <c r="I123" s="31"/>
      <c r="J123" s="31"/>
      <c r="K123" s="35"/>
    </row>
    <row r="124" spans="1:54" x14ac:dyDescent="0.25">
      <c r="C124" s="59" t="s">
        <v>206</v>
      </c>
      <c r="D124" s="53"/>
      <c r="E124" s="5"/>
      <c r="F124" s="20"/>
      <c r="G124" s="26">
        <v>311316.84000000003</v>
      </c>
      <c r="H124" s="26">
        <v>100</v>
      </c>
      <c r="I124" s="32"/>
      <c r="J124" s="32"/>
      <c r="K124" s="36"/>
    </row>
    <row r="127" spans="1:54" x14ac:dyDescent="0.25">
      <c r="C127" s="1" t="s">
        <v>207</v>
      </c>
    </row>
    <row r="128" spans="1:54" x14ac:dyDescent="0.25">
      <c r="C128" s="37" t="s">
        <v>208</v>
      </c>
      <c r="D128" s="37"/>
      <c r="E128" s="37"/>
      <c r="F128" s="37"/>
      <c r="G128" s="37"/>
      <c r="H128" s="37"/>
      <c r="I128" s="37"/>
      <c r="J128" s="37"/>
      <c r="K128" s="37"/>
    </row>
    <row r="129" spans="1:256" x14ac:dyDescent="0.25">
      <c r="C129" s="2" t="s">
        <v>209</v>
      </c>
    </row>
    <row r="130" spans="1:256" x14ac:dyDescent="0.25">
      <c r="C130" s="2" t="s">
        <v>210</v>
      </c>
    </row>
    <row r="131" spans="1:256" ht="30" customHeight="1" x14ac:dyDescent="0.25">
      <c r="C131" s="164" t="s">
        <v>211</v>
      </c>
      <c r="D131" s="165"/>
      <c r="E131" s="165"/>
      <c r="F131" s="165"/>
      <c r="G131" s="165"/>
      <c r="H131" s="165"/>
      <c r="I131" s="165"/>
      <c r="J131" s="165"/>
      <c r="K131" s="165"/>
    </row>
    <row r="132" spans="1:256" x14ac:dyDescent="0.25">
      <c r="C132" s="2" t="s">
        <v>212</v>
      </c>
    </row>
    <row r="133" spans="1:256" ht="49.5" customHeight="1" x14ac:dyDescent="0.25">
      <c r="C133" s="173" t="s">
        <v>4662</v>
      </c>
      <c r="D133" s="173"/>
      <c r="E133" s="173"/>
      <c r="F133" s="173"/>
      <c r="G133" s="173"/>
      <c r="H133" s="173"/>
      <c r="I133" s="173"/>
      <c r="J133" s="173"/>
      <c r="K133" s="173"/>
    </row>
    <row r="135" spans="1:256" x14ac:dyDescent="0.25">
      <c r="C135" s="2" t="s">
        <v>5016</v>
      </c>
      <c r="E135" s="2" t="s">
        <v>2</v>
      </c>
    </row>
    <row r="137" spans="1:256" x14ac:dyDescent="0.25">
      <c r="C137" s="2" t="s">
        <v>5017</v>
      </c>
      <c r="E137" s="2" t="s">
        <v>2</v>
      </c>
    </row>
    <row r="139" spans="1:256" x14ac:dyDescent="0.25">
      <c r="C139" s="2" t="s">
        <v>5064</v>
      </c>
    </row>
    <row r="141" spans="1:256" x14ac:dyDescent="0.25">
      <c r="C141" s="2" t="s">
        <v>5065</v>
      </c>
    </row>
    <row r="142" spans="1:256" s="86" customFormat="1" ht="35.25" customHeight="1" x14ac:dyDescent="0.25">
      <c r="A142" s="82"/>
      <c r="B142" s="82"/>
      <c r="C142" s="87" t="s">
        <v>5022</v>
      </c>
      <c r="D142" s="91" t="s">
        <v>5023</v>
      </c>
      <c r="E142" s="91" t="s">
        <v>5024</v>
      </c>
      <c r="F142" s="83"/>
      <c r="G142" s="84"/>
      <c r="H142" s="84"/>
      <c r="I142" s="84"/>
      <c r="J142" s="84"/>
      <c r="K142" s="85"/>
      <c r="L142" s="85"/>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5"/>
      <c r="AJ142" s="82"/>
      <c r="AK142" s="82"/>
      <c r="AL142" s="82"/>
      <c r="AM142" s="82"/>
      <c r="AN142" s="82"/>
      <c r="AO142" s="82"/>
      <c r="AP142" s="82"/>
      <c r="AQ142" s="82"/>
      <c r="AR142" s="82"/>
      <c r="AS142" s="82"/>
      <c r="AT142" s="82"/>
      <c r="AU142" s="82"/>
      <c r="AV142" s="85"/>
      <c r="AW142" s="82"/>
      <c r="AX142" s="85"/>
      <c r="AY142" s="82"/>
      <c r="AZ142" s="82"/>
      <c r="BA142" s="82"/>
      <c r="BB142" s="85"/>
      <c r="BC142" s="82"/>
      <c r="BD142" s="82"/>
      <c r="BE142" s="82"/>
      <c r="BF142" s="82"/>
      <c r="BG142" s="82"/>
      <c r="BH142" s="82"/>
      <c r="BI142" s="82"/>
      <c r="BJ142" s="82"/>
      <c r="BK142" s="82"/>
      <c r="BL142" s="82"/>
      <c r="BM142" s="82"/>
      <c r="BN142" s="82"/>
      <c r="BO142" s="82"/>
      <c r="BP142" s="82"/>
      <c r="BQ142" s="82"/>
      <c r="BR142" s="82"/>
      <c r="BS142" s="82"/>
      <c r="BT142" s="82"/>
      <c r="BU142" s="82"/>
      <c r="BV142" s="82"/>
      <c r="BW142" s="82"/>
      <c r="BX142" s="82"/>
      <c r="BY142" s="82"/>
      <c r="BZ142" s="82"/>
      <c r="CA142" s="82"/>
      <c r="CB142" s="82"/>
      <c r="CC142" s="82"/>
      <c r="CD142" s="82"/>
      <c r="CE142" s="82"/>
      <c r="CF142" s="82"/>
      <c r="CG142" s="82"/>
      <c r="CH142" s="82"/>
      <c r="CI142" s="82"/>
      <c r="CJ142" s="82"/>
      <c r="CK142" s="82"/>
      <c r="CL142" s="82"/>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82"/>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row>
    <row r="143" spans="1:256" s="86" customFormat="1" x14ac:dyDescent="0.25">
      <c r="A143" s="82"/>
      <c r="B143" s="82"/>
      <c r="C143" s="89" t="s">
        <v>5025</v>
      </c>
      <c r="D143" s="92">
        <v>19.226400000000002</v>
      </c>
      <c r="E143" s="92">
        <v>19.923300000000001</v>
      </c>
      <c r="F143" s="83"/>
      <c r="G143" s="84"/>
      <c r="H143" s="84"/>
      <c r="I143" s="84"/>
      <c r="J143" s="84"/>
      <c r="K143" s="85"/>
      <c r="L143" s="85"/>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5"/>
      <c r="AJ143" s="82"/>
      <c r="AK143" s="82"/>
      <c r="AL143" s="82"/>
      <c r="AM143" s="82"/>
      <c r="AN143" s="82"/>
      <c r="AO143" s="82"/>
      <c r="AP143" s="82"/>
      <c r="AQ143" s="82"/>
      <c r="AR143" s="82"/>
      <c r="AS143" s="82"/>
      <c r="AT143" s="82"/>
      <c r="AU143" s="82"/>
      <c r="AV143" s="85"/>
      <c r="AW143" s="82"/>
      <c r="AX143" s="85"/>
      <c r="AY143" s="82"/>
      <c r="AZ143" s="82"/>
      <c r="BA143" s="82"/>
      <c r="BB143" s="85"/>
      <c r="BC143" s="82"/>
      <c r="BD143" s="82"/>
      <c r="BE143" s="82"/>
      <c r="BF143" s="82"/>
      <c r="BG143" s="82"/>
      <c r="BH143" s="82"/>
      <c r="BI143" s="82"/>
      <c r="BJ143" s="82"/>
      <c r="BK143" s="82"/>
      <c r="BL143" s="82"/>
      <c r="BM143" s="82"/>
      <c r="BN143" s="82"/>
      <c r="BO143" s="82"/>
      <c r="BP143" s="82"/>
      <c r="BQ143" s="82"/>
      <c r="BR143" s="82"/>
      <c r="BS143" s="82"/>
      <c r="BT143" s="82"/>
      <c r="BU143" s="82"/>
      <c r="BV143" s="82"/>
      <c r="BW143" s="82"/>
      <c r="BX143" s="82"/>
      <c r="BY143" s="82"/>
      <c r="BZ143" s="82"/>
      <c r="CA143" s="82"/>
      <c r="CB143" s="82"/>
      <c r="CC143" s="82"/>
      <c r="CD143" s="82"/>
      <c r="CE143" s="82"/>
      <c r="CF143" s="82"/>
      <c r="CG143" s="82"/>
      <c r="CH143" s="82"/>
      <c r="CI143" s="82"/>
      <c r="CJ143" s="82"/>
      <c r="CK143" s="82"/>
      <c r="CL143" s="82"/>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82"/>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row>
    <row r="144" spans="1:256" s="86" customFormat="1" x14ac:dyDescent="0.25">
      <c r="A144" s="82"/>
      <c r="B144" s="82"/>
      <c r="C144" s="89" t="s">
        <v>5026</v>
      </c>
      <c r="D144" s="92">
        <v>19.225899999999999</v>
      </c>
      <c r="E144" s="92">
        <v>19.922799999999999</v>
      </c>
      <c r="F144" s="83"/>
      <c r="G144" s="84"/>
      <c r="H144" s="84"/>
      <c r="I144" s="84"/>
      <c r="J144" s="84"/>
      <c r="K144" s="85"/>
      <c r="L144" s="85"/>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5"/>
      <c r="AJ144" s="82"/>
      <c r="AK144" s="82"/>
      <c r="AL144" s="82"/>
      <c r="AM144" s="82"/>
      <c r="AN144" s="82"/>
      <c r="AO144" s="82"/>
      <c r="AP144" s="82"/>
      <c r="AQ144" s="82"/>
      <c r="AR144" s="82"/>
      <c r="AS144" s="82"/>
      <c r="AT144" s="82"/>
      <c r="AU144" s="82"/>
      <c r="AV144" s="85"/>
      <c r="AW144" s="82"/>
      <c r="AX144" s="85"/>
      <c r="AY144" s="82"/>
      <c r="AZ144" s="82"/>
      <c r="BA144" s="82"/>
      <c r="BB144" s="85"/>
      <c r="BC144" s="82"/>
      <c r="BD144" s="82"/>
      <c r="BE144" s="82"/>
      <c r="BF144" s="82"/>
      <c r="BG144" s="82"/>
      <c r="BH144" s="82"/>
      <c r="BI144" s="82"/>
      <c r="BJ144" s="82"/>
      <c r="BK144" s="82"/>
      <c r="BL144" s="82"/>
      <c r="BM144" s="82"/>
      <c r="BN144" s="82"/>
      <c r="BO144" s="82"/>
      <c r="BP144" s="82"/>
      <c r="BQ144" s="82"/>
      <c r="BR144" s="82"/>
      <c r="BS144" s="82"/>
      <c r="BT144" s="82"/>
      <c r="BU144" s="82"/>
      <c r="BV144" s="82"/>
      <c r="BW144" s="82"/>
      <c r="BX144" s="82"/>
      <c r="BY144" s="82"/>
      <c r="BZ144" s="82"/>
      <c r="CA144" s="82"/>
      <c r="CB144" s="82"/>
      <c r="CC144" s="82"/>
      <c r="CD144" s="82"/>
      <c r="CE144" s="82"/>
      <c r="CF144" s="82"/>
      <c r="CG144" s="82"/>
      <c r="CH144" s="82"/>
      <c r="CI144" s="82"/>
      <c r="CJ144" s="82"/>
      <c r="CK144" s="82"/>
      <c r="CL144" s="82"/>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82"/>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row>
    <row r="145" spans="1:256" s="86" customFormat="1" x14ac:dyDescent="0.25">
      <c r="A145" s="82"/>
      <c r="B145" s="82"/>
      <c r="C145" s="89" t="s">
        <v>5027</v>
      </c>
      <c r="D145" s="92">
        <v>20.532800000000002</v>
      </c>
      <c r="E145" s="92">
        <v>21.294799999999999</v>
      </c>
      <c r="F145" s="83"/>
      <c r="G145" s="84"/>
      <c r="H145" s="84"/>
      <c r="I145" s="84"/>
      <c r="J145" s="84"/>
      <c r="K145" s="85"/>
      <c r="L145" s="85"/>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5"/>
      <c r="AJ145" s="82"/>
      <c r="AK145" s="82"/>
      <c r="AL145" s="82"/>
      <c r="AM145" s="82"/>
      <c r="AN145" s="82"/>
      <c r="AO145" s="82"/>
      <c r="AP145" s="82"/>
      <c r="AQ145" s="82"/>
      <c r="AR145" s="82"/>
      <c r="AS145" s="82"/>
      <c r="AT145" s="82"/>
      <c r="AU145" s="82"/>
      <c r="AV145" s="85"/>
      <c r="AW145" s="82"/>
      <c r="AX145" s="85"/>
      <c r="AY145" s="82"/>
      <c r="AZ145" s="82"/>
      <c r="BA145" s="82"/>
      <c r="BB145" s="85"/>
      <c r="BC145" s="82"/>
      <c r="BD145" s="82"/>
      <c r="BE145" s="82"/>
      <c r="BF145" s="82"/>
      <c r="BG145" s="82"/>
      <c r="BH145" s="82"/>
      <c r="BI145" s="82"/>
      <c r="BJ145" s="82"/>
      <c r="BK145" s="82"/>
      <c r="BL145" s="82"/>
      <c r="BM145" s="82"/>
      <c r="BN145" s="82"/>
      <c r="BO145" s="82"/>
      <c r="BP145" s="82"/>
      <c r="BQ145" s="82"/>
      <c r="BR145" s="82"/>
      <c r="BS145" s="82"/>
      <c r="BT145" s="82"/>
      <c r="BU145" s="82"/>
      <c r="BV145" s="82"/>
      <c r="BW145" s="82"/>
      <c r="BX145" s="82"/>
      <c r="BY145" s="82"/>
      <c r="BZ145" s="82"/>
      <c r="CA145" s="82"/>
      <c r="CB145" s="82"/>
      <c r="CC145" s="82"/>
      <c r="CD145" s="82"/>
      <c r="CE145" s="82"/>
      <c r="CF145" s="82"/>
      <c r="CG145" s="82"/>
      <c r="CH145" s="82"/>
      <c r="CI145" s="82"/>
      <c r="CJ145" s="82"/>
      <c r="CK145" s="82"/>
      <c r="CL145" s="82"/>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82"/>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row>
    <row r="146" spans="1:256" s="86" customFormat="1" x14ac:dyDescent="0.25">
      <c r="A146" s="82"/>
      <c r="B146" s="82"/>
      <c r="C146" s="89" t="s">
        <v>5028</v>
      </c>
      <c r="D146" s="92">
        <v>20.543800000000001</v>
      </c>
      <c r="E146" s="92">
        <v>21.3062</v>
      </c>
      <c r="F146" s="83"/>
      <c r="G146" s="84"/>
      <c r="H146" s="84"/>
      <c r="I146" s="84"/>
      <c r="J146" s="84"/>
      <c r="K146" s="85"/>
      <c r="L146" s="85"/>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5"/>
      <c r="AJ146" s="82"/>
      <c r="AK146" s="82"/>
      <c r="AL146" s="82"/>
      <c r="AM146" s="82"/>
      <c r="AN146" s="82"/>
      <c r="AO146" s="82"/>
      <c r="AP146" s="82"/>
      <c r="AQ146" s="82"/>
      <c r="AR146" s="82"/>
      <c r="AS146" s="82"/>
      <c r="AT146" s="82"/>
      <c r="AU146" s="82"/>
      <c r="AV146" s="85"/>
      <c r="AW146" s="82"/>
      <c r="AX146" s="85"/>
      <c r="AY146" s="82"/>
      <c r="AZ146" s="82"/>
      <c r="BA146" s="82"/>
      <c r="BB146" s="85"/>
      <c r="BC146" s="82"/>
      <c r="BD146" s="82"/>
      <c r="BE146" s="82"/>
      <c r="BF146" s="82"/>
      <c r="BG146" s="82"/>
      <c r="BH146" s="82"/>
      <c r="BI146" s="82"/>
      <c r="BJ146" s="82"/>
      <c r="BK146" s="82"/>
      <c r="BL146" s="82"/>
      <c r="BM146" s="82"/>
      <c r="BN146" s="82"/>
      <c r="BO146" s="82"/>
      <c r="BP146" s="82"/>
      <c r="BQ146" s="82"/>
      <c r="BR146" s="82"/>
      <c r="BS146" s="82"/>
      <c r="BT146" s="82"/>
      <c r="BU146" s="82"/>
      <c r="BV146" s="82"/>
      <c r="BW146" s="82"/>
      <c r="BX146" s="82"/>
      <c r="BY146" s="82"/>
      <c r="BZ146" s="82"/>
      <c r="CA146" s="82"/>
      <c r="CB146" s="82"/>
      <c r="CC146" s="82"/>
      <c r="CD146" s="82"/>
      <c r="CE146" s="82"/>
      <c r="CF146" s="82"/>
      <c r="CG146" s="82"/>
      <c r="CH146" s="82"/>
      <c r="CI146" s="82"/>
      <c r="CJ146" s="82"/>
      <c r="CK146" s="82"/>
      <c r="CL146" s="82"/>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82"/>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row>
    <row r="147" spans="1:256" s="86" customFormat="1" ht="85.15" customHeight="1" x14ac:dyDescent="0.25">
      <c r="A147" s="82"/>
      <c r="B147" s="82"/>
      <c r="C147" s="166" t="s">
        <v>5060</v>
      </c>
      <c r="D147" s="167"/>
      <c r="E147" s="168"/>
      <c r="F147" s="83"/>
      <c r="G147" s="84"/>
      <c r="H147" s="84"/>
      <c r="I147" s="84"/>
      <c r="J147" s="84"/>
      <c r="K147" s="85"/>
      <c r="L147" s="85"/>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5"/>
      <c r="AJ147" s="82"/>
      <c r="AK147" s="82"/>
      <c r="AL147" s="82"/>
      <c r="AM147" s="82"/>
      <c r="AN147" s="82"/>
      <c r="AO147" s="82"/>
      <c r="AP147" s="82"/>
      <c r="AQ147" s="82"/>
      <c r="AR147" s="82"/>
      <c r="AS147" s="82"/>
      <c r="AT147" s="82"/>
      <c r="AU147" s="82"/>
      <c r="AV147" s="85"/>
      <c r="AW147" s="82"/>
      <c r="AX147" s="85"/>
      <c r="AY147" s="82"/>
      <c r="AZ147" s="82"/>
      <c r="BA147" s="82"/>
      <c r="BB147" s="85"/>
      <c r="BC147" s="82"/>
      <c r="BD147" s="82"/>
      <c r="BE147" s="82"/>
      <c r="BF147" s="82"/>
      <c r="BG147" s="82"/>
      <c r="BH147" s="82"/>
      <c r="BI147" s="82"/>
      <c r="BJ147" s="82"/>
      <c r="BK147" s="82"/>
      <c r="BL147" s="82"/>
      <c r="BM147" s="82"/>
      <c r="BN147" s="82"/>
      <c r="BO147" s="82"/>
      <c r="BP147" s="82"/>
      <c r="BQ147" s="82"/>
      <c r="BR147" s="82"/>
      <c r="BS147" s="82"/>
      <c r="BT147" s="82"/>
      <c r="BU147" s="82"/>
      <c r="BV147" s="82"/>
      <c r="BW147" s="82"/>
      <c r="BX147" s="82"/>
      <c r="BY147" s="82"/>
      <c r="BZ147" s="82"/>
      <c r="CA147" s="82"/>
      <c r="CB147" s="82"/>
      <c r="CC147" s="82"/>
      <c r="CD147" s="82"/>
      <c r="CE147" s="82"/>
      <c r="CF147" s="82"/>
      <c r="CG147" s="82"/>
      <c r="CH147" s="82"/>
      <c r="CI147" s="82"/>
      <c r="CJ147" s="82"/>
      <c r="CK147" s="82"/>
      <c r="CL147" s="82"/>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82"/>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row>
    <row r="149" spans="1:256" x14ac:dyDescent="0.25">
      <c r="C149" s="2" t="s">
        <v>5066</v>
      </c>
      <c r="E149" s="2" t="s">
        <v>2</v>
      </c>
    </row>
    <row r="151" spans="1:256" x14ac:dyDescent="0.25">
      <c r="C151" s="2" t="s">
        <v>5067</v>
      </c>
      <c r="E151" s="2" t="s">
        <v>2</v>
      </c>
    </row>
    <row r="153" spans="1:256" x14ac:dyDescent="0.25">
      <c r="C153" s="2" t="s">
        <v>5018</v>
      </c>
      <c r="E153" s="2" t="s">
        <v>2</v>
      </c>
    </row>
    <row r="155" spans="1:256" x14ac:dyDescent="0.25">
      <c r="C155" s="2" t="s">
        <v>5019</v>
      </c>
      <c r="E155" s="2" t="s">
        <v>2</v>
      </c>
    </row>
    <row r="157" spans="1:256" x14ac:dyDescent="0.25">
      <c r="C157" s="2" t="s">
        <v>5020</v>
      </c>
      <c r="E157" s="99">
        <v>0.2905582455155194</v>
      </c>
    </row>
    <row r="159" spans="1:256" x14ac:dyDescent="0.25">
      <c r="C159" s="2" t="s">
        <v>5021</v>
      </c>
      <c r="E159" s="100" t="s">
        <v>5216</v>
      </c>
    </row>
    <row r="161" spans="3:5" x14ac:dyDescent="0.25">
      <c r="C161" s="2" t="s">
        <v>5068</v>
      </c>
      <c r="E161" s="2" t="s">
        <v>2</v>
      </c>
    </row>
    <row r="163" spans="3:5" x14ac:dyDescent="0.25">
      <c r="C163" s="2" t="s">
        <v>5183</v>
      </c>
    </row>
    <row r="165" spans="3:5" x14ac:dyDescent="0.25">
      <c r="C165" s="1" t="s">
        <v>5250</v>
      </c>
      <c r="E165" s="162" t="s">
        <v>5251</v>
      </c>
    </row>
    <row r="166" spans="3:5" x14ac:dyDescent="0.25">
      <c r="E166" s="2" t="s">
        <v>5254</v>
      </c>
    </row>
  </sheetData>
  <mergeCells count="3">
    <mergeCell ref="C131:K131"/>
    <mergeCell ref="C133:K133"/>
    <mergeCell ref="C147:E147"/>
  </mergeCells>
  <hyperlinks>
    <hyperlink ref="J2" location="'Index'!A1" display="'Index'!A1" xr:uid="{7EDBCC7A-EAF1-4AC6-B862-68E248979098}"/>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AE8C3-35C2-4504-918F-2EBA06C9F0DC}">
  <sheetPr codeName="Sheet1"/>
  <dimension ref="A1:IV174"/>
  <sheetViews>
    <sheetView showGridLines="0" zoomScale="90" zoomScaleNormal="90" workbookViewId="0">
      <pane ySplit="6" topLeftCell="A15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3170</v>
      </c>
      <c r="J2" s="38" t="s">
        <v>4568</v>
      </c>
    </row>
    <row r="3" spans="1:54" ht="16.5" x14ac:dyDescent="0.3">
      <c r="C3" s="1" t="s">
        <v>28</v>
      </c>
      <c r="D3" s="21" t="s">
        <v>3171</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45</v>
      </c>
      <c r="C11" s="58" t="s">
        <v>46</v>
      </c>
      <c r="D11" s="52" t="s">
        <v>47</v>
      </c>
      <c r="E11" s="6" t="s">
        <v>44</v>
      </c>
      <c r="F11" s="19">
        <v>1164296</v>
      </c>
      <c r="G11" s="24">
        <v>9290.5</v>
      </c>
      <c r="H11" s="24">
        <v>5.75</v>
      </c>
      <c r="I11" s="31"/>
      <c r="J11" s="31"/>
      <c r="K11" s="35"/>
    </row>
    <row r="12" spans="1:54" x14ac:dyDescent="0.25">
      <c r="B12" s="8" t="s">
        <v>41</v>
      </c>
      <c r="C12" s="58" t="s">
        <v>42</v>
      </c>
      <c r="D12" s="52" t="s">
        <v>43</v>
      </c>
      <c r="E12" s="6" t="s">
        <v>44</v>
      </c>
      <c r="F12" s="19">
        <v>555000</v>
      </c>
      <c r="G12" s="24">
        <v>7632.36</v>
      </c>
      <c r="H12" s="24">
        <v>4.72</v>
      </c>
      <c r="I12" s="31"/>
      <c r="J12" s="31"/>
      <c r="K12" s="35"/>
    </row>
    <row r="13" spans="1:54" x14ac:dyDescent="0.25">
      <c r="B13" s="8" t="s">
        <v>51</v>
      </c>
      <c r="C13" s="58" t="s">
        <v>52</v>
      </c>
      <c r="D13" s="52" t="s">
        <v>53</v>
      </c>
      <c r="E13" s="6" t="s">
        <v>54</v>
      </c>
      <c r="F13" s="19">
        <v>135584</v>
      </c>
      <c r="G13" s="24">
        <v>5617.79</v>
      </c>
      <c r="H13" s="24">
        <v>3.48</v>
      </c>
      <c r="I13" s="31"/>
      <c r="J13" s="31"/>
      <c r="K13" s="35"/>
    </row>
    <row r="14" spans="1:54" x14ac:dyDescent="0.25">
      <c r="B14" s="8" t="s">
        <v>55</v>
      </c>
      <c r="C14" s="58" t="s">
        <v>56</v>
      </c>
      <c r="D14" s="52" t="s">
        <v>57</v>
      </c>
      <c r="E14" s="6" t="s">
        <v>58</v>
      </c>
      <c r="F14" s="19">
        <v>34900</v>
      </c>
      <c r="G14" s="24">
        <v>4926.1400000000003</v>
      </c>
      <c r="H14" s="24">
        <v>3.05</v>
      </c>
      <c r="I14" s="31"/>
      <c r="J14" s="31"/>
      <c r="K14" s="35"/>
    </row>
    <row r="15" spans="1:54" x14ac:dyDescent="0.25">
      <c r="B15" s="8" t="s">
        <v>67</v>
      </c>
      <c r="C15" s="58" t="s">
        <v>68</v>
      </c>
      <c r="D15" s="52" t="s">
        <v>69</v>
      </c>
      <c r="E15" s="6" t="s">
        <v>44</v>
      </c>
      <c r="F15" s="19">
        <v>478460</v>
      </c>
      <c r="G15" s="24">
        <v>4913.3100000000004</v>
      </c>
      <c r="H15" s="24">
        <v>3.04</v>
      </c>
      <c r="I15" s="31"/>
      <c r="J15" s="31"/>
      <c r="K15" s="35"/>
    </row>
    <row r="16" spans="1:54" x14ac:dyDescent="0.25">
      <c r="B16" s="8" t="s">
        <v>48</v>
      </c>
      <c r="C16" s="58" t="s">
        <v>49</v>
      </c>
      <c r="D16" s="52" t="s">
        <v>50</v>
      </c>
      <c r="E16" s="6" t="s">
        <v>44</v>
      </c>
      <c r="F16" s="19">
        <v>291300</v>
      </c>
      <c r="G16" s="24">
        <v>3920.02</v>
      </c>
      <c r="H16" s="24">
        <v>2.4300000000000002</v>
      </c>
      <c r="I16" s="31"/>
      <c r="J16" s="31"/>
      <c r="K16" s="35"/>
    </row>
    <row r="17" spans="2:11" x14ac:dyDescent="0.25">
      <c r="B17" s="8" t="s">
        <v>81</v>
      </c>
      <c r="C17" s="58" t="s">
        <v>82</v>
      </c>
      <c r="D17" s="52" t="s">
        <v>83</v>
      </c>
      <c r="E17" s="6" t="s">
        <v>84</v>
      </c>
      <c r="F17" s="19">
        <v>33400</v>
      </c>
      <c r="G17" s="24">
        <v>3758.5</v>
      </c>
      <c r="H17" s="24">
        <v>2.33</v>
      </c>
      <c r="I17" s="31"/>
      <c r="J17" s="31"/>
      <c r="K17" s="35"/>
    </row>
    <row r="18" spans="2:11" x14ac:dyDescent="0.25">
      <c r="B18" s="8" t="s">
        <v>70</v>
      </c>
      <c r="C18" s="58" t="s">
        <v>71</v>
      </c>
      <c r="D18" s="52" t="s">
        <v>72</v>
      </c>
      <c r="E18" s="6" t="s">
        <v>44</v>
      </c>
      <c r="F18" s="19">
        <v>835000</v>
      </c>
      <c r="G18" s="24">
        <v>3275.29</v>
      </c>
      <c r="H18" s="24">
        <v>2.0299999999999998</v>
      </c>
      <c r="I18" s="31"/>
      <c r="J18" s="31"/>
      <c r="K18" s="35"/>
    </row>
    <row r="19" spans="2:11" x14ac:dyDescent="0.25">
      <c r="B19" s="8" t="s">
        <v>63</v>
      </c>
      <c r="C19" s="58" t="s">
        <v>64</v>
      </c>
      <c r="D19" s="52" t="s">
        <v>65</v>
      </c>
      <c r="E19" s="6" t="s">
        <v>66</v>
      </c>
      <c r="F19" s="19">
        <v>318906</v>
      </c>
      <c r="G19" s="24">
        <v>3190.34</v>
      </c>
      <c r="H19" s="24">
        <v>1.97</v>
      </c>
      <c r="I19" s="31"/>
      <c r="J19" s="31"/>
      <c r="K19" s="35"/>
    </row>
    <row r="20" spans="2:11" x14ac:dyDescent="0.25">
      <c r="B20" s="8" t="s">
        <v>59</v>
      </c>
      <c r="C20" s="58" t="s">
        <v>60</v>
      </c>
      <c r="D20" s="52" t="s">
        <v>61</v>
      </c>
      <c r="E20" s="6" t="s">
        <v>62</v>
      </c>
      <c r="F20" s="19">
        <v>310000</v>
      </c>
      <c r="G20" s="24">
        <v>3114.73</v>
      </c>
      <c r="H20" s="24">
        <v>1.93</v>
      </c>
      <c r="I20" s="31"/>
      <c r="J20" s="31"/>
      <c r="K20" s="35"/>
    </row>
    <row r="21" spans="2:11" x14ac:dyDescent="0.25">
      <c r="B21" s="8" t="s">
        <v>437</v>
      </c>
      <c r="C21" s="58" t="s">
        <v>438</v>
      </c>
      <c r="D21" s="52" t="s">
        <v>439</v>
      </c>
      <c r="E21" s="6" t="s">
        <v>215</v>
      </c>
      <c r="F21" s="19">
        <v>310000</v>
      </c>
      <c r="G21" s="24">
        <v>2965.46</v>
      </c>
      <c r="H21" s="24">
        <v>1.84</v>
      </c>
      <c r="I21" s="31"/>
      <c r="J21" s="31"/>
      <c r="K21" s="35"/>
    </row>
    <row r="22" spans="2:11" x14ac:dyDescent="0.25">
      <c r="B22" s="8" t="s">
        <v>103</v>
      </c>
      <c r="C22" s="58" t="s">
        <v>104</v>
      </c>
      <c r="D22" s="52" t="s">
        <v>105</v>
      </c>
      <c r="E22" s="6" t="s">
        <v>106</v>
      </c>
      <c r="F22" s="19">
        <v>84000</v>
      </c>
      <c r="G22" s="24">
        <v>2927.99</v>
      </c>
      <c r="H22" s="24">
        <v>1.81</v>
      </c>
      <c r="I22" s="31"/>
      <c r="J22" s="31"/>
      <c r="K22" s="35"/>
    </row>
    <row r="23" spans="2:11" x14ac:dyDescent="0.25">
      <c r="B23" s="8" t="s">
        <v>121</v>
      </c>
      <c r="C23" s="58" t="s">
        <v>122</v>
      </c>
      <c r="D23" s="52" t="s">
        <v>123</v>
      </c>
      <c r="E23" s="6" t="s">
        <v>84</v>
      </c>
      <c r="F23" s="19">
        <v>2021010</v>
      </c>
      <c r="G23" s="24">
        <v>2726.75</v>
      </c>
      <c r="H23" s="24">
        <v>1.69</v>
      </c>
      <c r="I23" s="31"/>
      <c r="J23" s="31"/>
      <c r="K23" s="35"/>
    </row>
    <row r="24" spans="2:11" x14ac:dyDescent="0.25">
      <c r="B24" s="8" t="s">
        <v>2142</v>
      </c>
      <c r="C24" s="58" t="s">
        <v>2143</v>
      </c>
      <c r="D24" s="52" t="s">
        <v>2144</v>
      </c>
      <c r="E24" s="6" t="s">
        <v>139</v>
      </c>
      <c r="F24" s="19">
        <v>2019515</v>
      </c>
      <c r="G24" s="24">
        <v>2652.23</v>
      </c>
      <c r="H24" s="24">
        <v>1.64</v>
      </c>
      <c r="I24" s="31"/>
      <c r="J24" s="31"/>
      <c r="K24" s="35"/>
    </row>
    <row r="25" spans="2:11" x14ac:dyDescent="0.25">
      <c r="B25" s="8" t="s">
        <v>128</v>
      </c>
      <c r="C25" s="58" t="s">
        <v>129</v>
      </c>
      <c r="D25" s="52" t="s">
        <v>130</v>
      </c>
      <c r="E25" s="6" t="s">
        <v>131</v>
      </c>
      <c r="F25" s="19">
        <v>61400</v>
      </c>
      <c r="G25" s="24">
        <v>2572.48</v>
      </c>
      <c r="H25" s="24">
        <v>1.59</v>
      </c>
      <c r="I25" s="31"/>
      <c r="J25" s="31"/>
      <c r="K25" s="35"/>
    </row>
    <row r="26" spans="2:11" x14ac:dyDescent="0.25">
      <c r="B26" s="8" t="s">
        <v>473</v>
      </c>
      <c r="C26" s="58" t="s">
        <v>474</v>
      </c>
      <c r="D26" s="52" t="s">
        <v>475</v>
      </c>
      <c r="E26" s="6" t="s">
        <v>95</v>
      </c>
      <c r="F26" s="19">
        <v>32000</v>
      </c>
      <c r="G26" s="24">
        <v>2459.84</v>
      </c>
      <c r="H26" s="24">
        <v>1.52</v>
      </c>
      <c r="I26" s="31"/>
      <c r="J26" s="31"/>
      <c r="K26" s="35"/>
    </row>
    <row r="27" spans="2:11" x14ac:dyDescent="0.25">
      <c r="B27" s="8" t="s">
        <v>85</v>
      </c>
      <c r="C27" s="58" t="s">
        <v>86</v>
      </c>
      <c r="D27" s="52" t="s">
        <v>87</v>
      </c>
      <c r="E27" s="6" t="s">
        <v>58</v>
      </c>
      <c r="F27" s="19">
        <v>70000</v>
      </c>
      <c r="G27" s="24">
        <v>2422.42</v>
      </c>
      <c r="H27" s="24">
        <v>1.5</v>
      </c>
      <c r="I27" s="31"/>
      <c r="J27" s="31"/>
      <c r="K27" s="35"/>
    </row>
    <row r="28" spans="2:11" x14ac:dyDescent="0.25">
      <c r="B28" s="8" t="s">
        <v>530</v>
      </c>
      <c r="C28" s="58" t="s">
        <v>531</v>
      </c>
      <c r="D28" s="52" t="s">
        <v>532</v>
      </c>
      <c r="E28" s="6" t="s">
        <v>120</v>
      </c>
      <c r="F28" s="19">
        <v>305000</v>
      </c>
      <c r="G28" s="24">
        <v>2350.1799999999998</v>
      </c>
      <c r="H28" s="24">
        <v>1.45</v>
      </c>
      <c r="I28" s="31"/>
      <c r="J28" s="31"/>
      <c r="K28" s="35"/>
    </row>
    <row r="29" spans="2:11" x14ac:dyDescent="0.25">
      <c r="B29" s="8" t="s">
        <v>110</v>
      </c>
      <c r="C29" s="58" t="s">
        <v>111</v>
      </c>
      <c r="D29" s="52" t="s">
        <v>112</v>
      </c>
      <c r="E29" s="6" t="s">
        <v>99</v>
      </c>
      <c r="F29" s="19">
        <v>45500</v>
      </c>
      <c r="G29" s="24">
        <v>2347.5700000000002</v>
      </c>
      <c r="H29" s="24">
        <v>1.45</v>
      </c>
      <c r="I29" s="31"/>
      <c r="J29" s="31"/>
      <c r="K29" s="35"/>
    </row>
    <row r="30" spans="2:11" x14ac:dyDescent="0.25">
      <c r="B30" s="8" t="s">
        <v>443</v>
      </c>
      <c r="C30" s="58" t="s">
        <v>444</v>
      </c>
      <c r="D30" s="52" t="s">
        <v>445</v>
      </c>
      <c r="E30" s="6" t="s">
        <v>106</v>
      </c>
      <c r="F30" s="19">
        <v>104694</v>
      </c>
      <c r="G30" s="24">
        <v>2267.7800000000002</v>
      </c>
      <c r="H30" s="24">
        <v>1.4</v>
      </c>
      <c r="I30" s="31"/>
      <c r="J30" s="31"/>
      <c r="K30" s="35"/>
    </row>
    <row r="31" spans="2:11" x14ac:dyDescent="0.25">
      <c r="B31" s="8" t="s">
        <v>73</v>
      </c>
      <c r="C31" s="58" t="s">
        <v>74</v>
      </c>
      <c r="D31" s="52" t="s">
        <v>75</v>
      </c>
      <c r="E31" s="6" t="s">
        <v>76</v>
      </c>
      <c r="F31" s="19">
        <v>83000</v>
      </c>
      <c r="G31" s="24">
        <v>2187.63</v>
      </c>
      <c r="H31" s="24">
        <v>1.35</v>
      </c>
      <c r="I31" s="31"/>
      <c r="J31" s="31"/>
      <c r="K31" s="35"/>
    </row>
    <row r="32" spans="2:11" x14ac:dyDescent="0.25">
      <c r="B32" s="8" t="s">
        <v>283</v>
      </c>
      <c r="C32" s="58" t="s">
        <v>284</v>
      </c>
      <c r="D32" s="52" t="s">
        <v>285</v>
      </c>
      <c r="E32" s="6" t="s">
        <v>131</v>
      </c>
      <c r="F32" s="19">
        <v>81790</v>
      </c>
      <c r="G32" s="24">
        <v>2098.73</v>
      </c>
      <c r="H32" s="24">
        <v>1.3</v>
      </c>
      <c r="I32" s="31"/>
      <c r="J32" s="31"/>
      <c r="K32" s="35"/>
    </row>
    <row r="33" spans="2:11" x14ac:dyDescent="0.25">
      <c r="B33" s="8" t="s">
        <v>1063</v>
      </c>
      <c r="C33" s="58" t="s">
        <v>1064</v>
      </c>
      <c r="D33" s="52" t="s">
        <v>1065</v>
      </c>
      <c r="E33" s="6" t="s">
        <v>332</v>
      </c>
      <c r="F33" s="19">
        <v>627500</v>
      </c>
      <c r="G33" s="24">
        <v>2021.49</v>
      </c>
      <c r="H33" s="24">
        <v>1.25</v>
      </c>
      <c r="I33" s="31"/>
      <c r="J33" s="31"/>
      <c r="K33" s="35"/>
    </row>
    <row r="34" spans="2:11" x14ac:dyDescent="0.25">
      <c r="B34" s="8" t="s">
        <v>136</v>
      </c>
      <c r="C34" s="58" t="s">
        <v>137</v>
      </c>
      <c r="D34" s="52" t="s">
        <v>138</v>
      </c>
      <c r="E34" s="6" t="s">
        <v>139</v>
      </c>
      <c r="F34" s="19">
        <v>640024</v>
      </c>
      <c r="G34" s="24">
        <v>1989.51</v>
      </c>
      <c r="H34" s="24">
        <v>1.23</v>
      </c>
      <c r="I34" s="31"/>
      <c r="J34" s="31"/>
      <c r="K34" s="35"/>
    </row>
    <row r="35" spans="2:11" x14ac:dyDescent="0.25">
      <c r="B35" s="8" t="s">
        <v>317</v>
      </c>
      <c r="C35" s="58" t="s">
        <v>318</v>
      </c>
      <c r="D35" s="52" t="s">
        <v>319</v>
      </c>
      <c r="E35" s="6" t="s">
        <v>259</v>
      </c>
      <c r="F35" s="19">
        <v>514132</v>
      </c>
      <c r="G35" s="24">
        <v>1956.53</v>
      </c>
      <c r="H35" s="24">
        <v>1.21</v>
      </c>
      <c r="I35" s="31"/>
      <c r="J35" s="31"/>
      <c r="K35" s="35"/>
    </row>
    <row r="36" spans="2:11" x14ac:dyDescent="0.25">
      <c r="B36" s="8" t="s">
        <v>1175</v>
      </c>
      <c r="C36" s="58" t="s">
        <v>1176</v>
      </c>
      <c r="D36" s="52" t="s">
        <v>1177</v>
      </c>
      <c r="E36" s="6" t="s">
        <v>62</v>
      </c>
      <c r="F36" s="19">
        <v>109000</v>
      </c>
      <c r="G36" s="24">
        <v>1940.42</v>
      </c>
      <c r="H36" s="24">
        <v>1.2</v>
      </c>
      <c r="I36" s="31"/>
      <c r="J36" s="31"/>
      <c r="K36" s="35"/>
    </row>
    <row r="37" spans="2:11" x14ac:dyDescent="0.25">
      <c r="B37" s="8" t="s">
        <v>117</v>
      </c>
      <c r="C37" s="58" t="s">
        <v>118</v>
      </c>
      <c r="D37" s="52" t="s">
        <v>119</v>
      </c>
      <c r="E37" s="6" t="s">
        <v>120</v>
      </c>
      <c r="F37" s="19">
        <v>28800</v>
      </c>
      <c r="G37" s="24">
        <v>1894.75</v>
      </c>
      <c r="H37" s="24">
        <v>1.17</v>
      </c>
      <c r="I37" s="31"/>
      <c r="J37" s="31"/>
      <c r="K37" s="35"/>
    </row>
    <row r="38" spans="2:11" x14ac:dyDescent="0.25">
      <c r="B38" s="8" t="s">
        <v>92</v>
      </c>
      <c r="C38" s="58" t="s">
        <v>93</v>
      </c>
      <c r="D38" s="52" t="s">
        <v>94</v>
      </c>
      <c r="E38" s="6" t="s">
        <v>95</v>
      </c>
      <c r="F38" s="19">
        <v>117000</v>
      </c>
      <c r="G38" s="24">
        <v>1863.46</v>
      </c>
      <c r="H38" s="24">
        <v>1.1499999999999999</v>
      </c>
      <c r="I38" s="31"/>
      <c r="J38" s="31"/>
      <c r="K38" s="35"/>
    </row>
    <row r="39" spans="2:11" x14ac:dyDescent="0.25">
      <c r="B39" s="8" t="s">
        <v>140</v>
      </c>
      <c r="C39" s="58" t="s">
        <v>141</v>
      </c>
      <c r="D39" s="52" t="s">
        <v>142</v>
      </c>
      <c r="E39" s="6" t="s">
        <v>131</v>
      </c>
      <c r="F39" s="19">
        <v>299732</v>
      </c>
      <c r="G39" s="24">
        <v>1858.04</v>
      </c>
      <c r="H39" s="24">
        <v>1.1499999999999999</v>
      </c>
      <c r="I39" s="31"/>
      <c r="J39" s="31"/>
      <c r="K39" s="35"/>
    </row>
    <row r="40" spans="2:11" x14ac:dyDescent="0.25">
      <c r="B40" s="8" t="s">
        <v>113</v>
      </c>
      <c r="C40" s="58" t="s">
        <v>114</v>
      </c>
      <c r="D40" s="52" t="s">
        <v>115</v>
      </c>
      <c r="E40" s="6" t="s">
        <v>116</v>
      </c>
      <c r="F40" s="19">
        <v>260000</v>
      </c>
      <c r="G40" s="24">
        <v>1856.27</v>
      </c>
      <c r="H40" s="24">
        <v>1.1499999999999999</v>
      </c>
      <c r="I40" s="31"/>
      <c r="J40" s="31"/>
      <c r="K40" s="35"/>
    </row>
    <row r="41" spans="2:11" x14ac:dyDescent="0.25">
      <c r="B41" s="8" t="s">
        <v>147</v>
      </c>
      <c r="C41" s="58" t="s">
        <v>148</v>
      </c>
      <c r="D41" s="52" t="s">
        <v>149</v>
      </c>
      <c r="E41" s="6" t="s">
        <v>150</v>
      </c>
      <c r="F41" s="19">
        <v>4600</v>
      </c>
      <c r="G41" s="24">
        <v>1827.81</v>
      </c>
      <c r="H41" s="24">
        <v>1.1299999999999999</v>
      </c>
      <c r="I41" s="31"/>
      <c r="J41" s="31"/>
      <c r="K41" s="35"/>
    </row>
    <row r="42" spans="2:11" x14ac:dyDescent="0.25">
      <c r="B42" s="8" t="s">
        <v>178</v>
      </c>
      <c r="C42" s="58" t="s">
        <v>179</v>
      </c>
      <c r="D42" s="52" t="s">
        <v>180</v>
      </c>
      <c r="E42" s="6" t="s">
        <v>116</v>
      </c>
      <c r="F42" s="19">
        <v>415000</v>
      </c>
      <c r="G42" s="24">
        <v>1733.04</v>
      </c>
      <c r="H42" s="24">
        <v>1.07</v>
      </c>
      <c r="I42" s="31"/>
      <c r="J42" s="31"/>
      <c r="K42" s="35"/>
    </row>
    <row r="43" spans="2:11" x14ac:dyDescent="0.25">
      <c r="B43" s="8" t="s">
        <v>185</v>
      </c>
      <c r="C43" s="58" t="s">
        <v>186</v>
      </c>
      <c r="D43" s="52" t="s">
        <v>187</v>
      </c>
      <c r="E43" s="6" t="s">
        <v>76</v>
      </c>
      <c r="F43" s="19">
        <v>141000</v>
      </c>
      <c r="G43" s="24">
        <v>1706.66</v>
      </c>
      <c r="H43" s="24">
        <v>1.06</v>
      </c>
      <c r="I43" s="31"/>
      <c r="J43" s="31"/>
      <c r="K43" s="35"/>
    </row>
    <row r="44" spans="2:11" x14ac:dyDescent="0.25">
      <c r="B44" s="8" t="s">
        <v>2179</v>
      </c>
      <c r="C44" s="58" t="s">
        <v>2180</v>
      </c>
      <c r="D44" s="52" t="s">
        <v>2181</v>
      </c>
      <c r="E44" s="6" t="s">
        <v>536</v>
      </c>
      <c r="F44" s="19">
        <v>300000</v>
      </c>
      <c r="G44" s="24">
        <v>1664.85</v>
      </c>
      <c r="H44" s="24">
        <v>1.03</v>
      </c>
      <c r="I44" s="31"/>
      <c r="J44" s="31"/>
      <c r="K44" s="35"/>
    </row>
    <row r="45" spans="2:11" x14ac:dyDescent="0.25">
      <c r="B45" s="8" t="s">
        <v>596</v>
      </c>
      <c r="C45" s="58" t="s">
        <v>597</v>
      </c>
      <c r="D45" s="52" t="s">
        <v>598</v>
      </c>
      <c r="E45" s="6" t="s">
        <v>214</v>
      </c>
      <c r="F45" s="19">
        <v>29000</v>
      </c>
      <c r="G45" s="24">
        <v>1556.84</v>
      </c>
      <c r="H45" s="24">
        <v>0.96</v>
      </c>
      <c r="I45" s="31"/>
      <c r="J45" s="31"/>
      <c r="K45" s="35"/>
    </row>
    <row r="46" spans="2:11" x14ac:dyDescent="0.25">
      <c r="B46" s="8" t="s">
        <v>256</v>
      </c>
      <c r="C46" s="58" t="s">
        <v>257</v>
      </c>
      <c r="D46" s="52" t="s">
        <v>258</v>
      </c>
      <c r="E46" s="6" t="s">
        <v>259</v>
      </c>
      <c r="F46" s="19">
        <v>110000</v>
      </c>
      <c r="G46" s="24">
        <v>1556.39</v>
      </c>
      <c r="H46" s="24">
        <v>0.96</v>
      </c>
      <c r="I46" s="31"/>
      <c r="J46" s="31"/>
      <c r="K46" s="35"/>
    </row>
    <row r="47" spans="2:11" x14ac:dyDescent="0.25">
      <c r="B47" s="8" t="s">
        <v>161</v>
      </c>
      <c r="C47" s="58" t="s">
        <v>162</v>
      </c>
      <c r="D47" s="52" t="s">
        <v>163</v>
      </c>
      <c r="E47" s="6" t="s">
        <v>76</v>
      </c>
      <c r="F47" s="19">
        <v>300000</v>
      </c>
      <c r="G47" s="24">
        <v>1530.3</v>
      </c>
      <c r="H47" s="24">
        <v>0.95</v>
      </c>
      <c r="I47" s="31"/>
      <c r="J47" s="31"/>
      <c r="K47" s="35"/>
    </row>
    <row r="48" spans="2:11" x14ac:dyDescent="0.25">
      <c r="B48" s="8" t="s">
        <v>132</v>
      </c>
      <c r="C48" s="58" t="s">
        <v>133</v>
      </c>
      <c r="D48" s="52" t="s">
        <v>134</v>
      </c>
      <c r="E48" s="6" t="s">
        <v>135</v>
      </c>
      <c r="F48" s="19">
        <v>85971</v>
      </c>
      <c r="G48" s="24">
        <v>1521</v>
      </c>
      <c r="H48" s="24">
        <v>0.94</v>
      </c>
      <c r="I48" s="31"/>
      <c r="J48" s="31"/>
      <c r="K48" s="35"/>
    </row>
    <row r="49" spans="2:11" x14ac:dyDescent="0.25">
      <c r="B49" s="8" t="s">
        <v>174</v>
      </c>
      <c r="C49" s="58" t="s">
        <v>175</v>
      </c>
      <c r="D49" s="52" t="s">
        <v>176</v>
      </c>
      <c r="E49" s="6" t="s">
        <v>177</v>
      </c>
      <c r="F49" s="19">
        <v>47512</v>
      </c>
      <c r="G49" s="24">
        <v>1491.78</v>
      </c>
      <c r="H49" s="24">
        <v>0.92</v>
      </c>
      <c r="I49" s="31"/>
      <c r="J49" s="31"/>
      <c r="K49" s="35"/>
    </row>
    <row r="50" spans="2:11" x14ac:dyDescent="0.25">
      <c r="B50" s="8" t="s">
        <v>167</v>
      </c>
      <c r="C50" s="58" t="s">
        <v>168</v>
      </c>
      <c r="D50" s="52" t="s">
        <v>169</v>
      </c>
      <c r="E50" s="6" t="s">
        <v>76</v>
      </c>
      <c r="F50" s="19">
        <v>115000</v>
      </c>
      <c r="G50" s="24">
        <v>1469.24</v>
      </c>
      <c r="H50" s="24">
        <v>0.91</v>
      </c>
      <c r="I50" s="31"/>
      <c r="J50" s="31"/>
      <c r="K50" s="35"/>
    </row>
    <row r="51" spans="2:11" x14ac:dyDescent="0.25">
      <c r="B51" s="8" t="s">
        <v>164</v>
      </c>
      <c r="C51" s="58" t="s">
        <v>165</v>
      </c>
      <c r="D51" s="52" t="s">
        <v>166</v>
      </c>
      <c r="E51" s="6" t="s">
        <v>120</v>
      </c>
      <c r="F51" s="19">
        <v>345000</v>
      </c>
      <c r="G51" s="24">
        <v>1443.14</v>
      </c>
      <c r="H51" s="24">
        <v>0.89</v>
      </c>
      <c r="I51" s="31"/>
      <c r="J51" s="31"/>
      <c r="K51" s="35"/>
    </row>
    <row r="52" spans="2:11" x14ac:dyDescent="0.25">
      <c r="B52" s="8" t="s">
        <v>124</v>
      </c>
      <c r="C52" s="58" t="s">
        <v>125</v>
      </c>
      <c r="D52" s="52" t="s">
        <v>126</v>
      </c>
      <c r="E52" s="6" t="s">
        <v>127</v>
      </c>
      <c r="F52" s="19">
        <v>3400</v>
      </c>
      <c r="G52" s="24">
        <v>1406.58</v>
      </c>
      <c r="H52" s="24">
        <v>0.87</v>
      </c>
      <c r="I52" s="31"/>
      <c r="J52" s="31"/>
      <c r="K52" s="35"/>
    </row>
    <row r="53" spans="2:11" x14ac:dyDescent="0.25">
      <c r="B53" s="8" t="s">
        <v>100</v>
      </c>
      <c r="C53" s="58" t="s">
        <v>101</v>
      </c>
      <c r="D53" s="52" t="s">
        <v>102</v>
      </c>
      <c r="E53" s="6" t="s">
        <v>99</v>
      </c>
      <c r="F53" s="19">
        <v>19931</v>
      </c>
      <c r="G53" s="24">
        <v>1401.35</v>
      </c>
      <c r="H53" s="24">
        <v>0.87</v>
      </c>
      <c r="I53" s="31"/>
      <c r="J53" s="31"/>
      <c r="K53" s="35"/>
    </row>
    <row r="54" spans="2:11" x14ac:dyDescent="0.25">
      <c r="B54" s="8" t="s">
        <v>606</v>
      </c>
      <c r="C54" s="58" t="s">
        <v>607</v>
      </c>
      <c r="D54" s="52" t="s">
        <v>608</v>
      </c>
      <c r="E54" s="6" t="s">
        <v>139</v>
      </c>
      <c r="F54" s="19">
        <v>263000</v>
      </c>
      <c r="G54" s="24">
        <v>1354.32</v>
      </c>
      <c r="H54" s="24">
        <v>0.84</v>
      </c>
      <c r="I54" s="31"/>
      <c r="J54" s="31"/>
      <c r="K54" s="35"/>
    </row>
    <row r="55" spans="2:11" x14ac:dyDescent="0.25">
      <c r="B55" s="8" t="s">
        <v>2766</v>
      </c>
      <c r="C55" s="58" t="s">
        <v>2767</v>
      </c>
      <c r="D55" s="52" t="s">
        <v>2768</v>
      </c>
      <c r="E55" s="6" t="s">
        <v>106</v>
      </c>
      <c r="F55" s="19">
        <v>23107</v>
      </c>
      <c r="G55" s="24">
        <v>1321.37</v>
      </c>
      <c r="H55" s="24">
        <v>0.82</v>
      </c>
      <c r="I55" s="31"/>
      <c r="J55" s="31"/>
      <c r="K55" s="35"/>
    </row>
    <row r="56" spans="2:11" x14ac:dyDescent="0.25">
      <c r="B56" s="8" t="s">
        <v>155</v>
      </c>
      <c r="C56" s="58" t="s">
        <v>156</v>
      </c>
      <c r="D56" s="52" t="s">
        <v>157</v>
      </c>
      <c r="E56" s="6" t="s">
        <v>135</v>
      </c>
      <c r="F56" s="19">
        <v>70000</v>
      </c>
      <c r="G56" s="24">
        <v>1306.6199999999999</v>
      </c>
      <c r="H56" s="24">
        <v>0.81</v>
      </c>
      <c r="I56" s="31"/>
      <c r="J56" s="31"/>
      <c r="K56" s="35"/>
    </row>
    <row r="57" spans="2:11" x14ac:dyDescent="0.25">
      <c r="B57" s="8" t="s">
        <v>1112</v>
      </c>
      <c r="C57" s="58" t="s">
        <v>1113</v>
      </c>
      <c r="D57" s="52" t="s">
        <v>1114</v>
      </c>
      <c r="E57" s="6" t="s">
        <v>106</v>
      </c>
      <c r="F57" s="19">
        <v>110000</v>
      </c>
      <c r="G57" s="24">
        <v>1296.02</v>
      </c>
      <c r="H57" s="24">
        <v>0.8</v>
      </c>
      <c r="I57" s="31"/>
      <c r="J57" s="31"/>
      <c r="K57" s="35"/>
    </row>
    <row r="58" spans="2:11" x14ac:dyDescent="0.25">
      <c r="B58" s="8" t="s">
        <v>612</v>
      </c>
      <c r="C58" s="58" t="s">
        <v>613</v>
      </c>
      <c r="D58" s="52" t="s">
        <v>614</v>
      </c>
      <c r="E58" s="6" t="s">
        <v>135</v>
      </c>
      <c r="F58" s="19">
        <v>205000</v>
      </c>
      <c r="G58" s="24">
        <v>1271.0999999999999</v>
      </c>
      <c r="H58" s="24">
        <v>0.79</v>
      </c>
      <c r="I58" s="31"/>
      <c r="J58" s="31"/>
      <c r="K58" s="35"/>
    </row>
    <row r="59" spans="2:11" x14ac:dyDescent="0.25">
      <c r="B59" s="8" t="s">
        <v>151</v>
      </c>
      <c r="C59" s="58" t="s">
        <v>152</v>
      </c>
      <c r="D59" s="52" t="s">
        <v>153</v>
      </c>
      <c r="E59" s="6" t="s">
        <v>154</v>
      </c>
      <c r="F59" s="19">
        <v>245000</v>
      </c>
      <c r="G59" s="24">
        <v>1195.48</v>
      </c>
      <c r="H59" s="24">
        <v>0.74</v>
      </c>
      <c r="I59" s="31"/>
      <c r="J59" s="31"/>
      <c r="K59" s="35"/>
    </row>
    <row r="60" spans="2:11" x14ac:dyDescent="0.25">
      <c r="B60" s="8" t="s">
        <v>2128</v>
      </c>
      <c r="C60" s="58" t="s">
        <v>748</v>
      </c>
      <c r="D60" s="52" t="s">
        <v>2129</v>
      </c>
      <c r="E60" s="6" t="s">
        <v>62</v>
      </c>
      <c r="F60" s="19">
        <v>150000</v>
      </c>
      <c r="G60" s="24">
        <v>1126.2</v>
      </c>
      <c r="H60" s="24">
        <v>0.7</v>
      </c>
      <c r="I60" s="31"/>
      <c r="J60" s="31"/>
      <c r="K60" s="35"/>
    </row>
    <row r="61" spans="2:11" x14ac:dyDescent="0.25">
      <c r="B61" s="8" t="s">
        <v>498</v>
      </c>
      <c r="C61" s="58" t="s">
        <v>499</v>
      </c>
      <c r="D61" s="52" t="s">
        <v>500</v>
      </c>
      <c r="E61" s="6" t="s">
        <v>150</v>
      </c>
      <c r="F61" s="19">
        <v>114868</v>
      </c>
      <c r="G61" s="24">
        <v>1117.0899999999999</v>
      </c>
      <c r="H61" s="24">
        <v>0.69</v>
      </c>
      <c r="I61" s="31"/>
      <c r="J61" s="31"/>
      <c r="K61" s="35"/>
    </row>
    <row r="62" spans="2:11" x14ac:dyDescent="0.25">
      <c r="B62" s="8" t="s">
        <v>107</v>
      </c>
      <c r="C62" s="58" t="s">
        <v>108</v>
      </c>
      <c r="D62" s="52" t="s">
        <v>109</v>
      </c>
      <c r="E62" s="6" t="s">
        <v>66</v>
      </c>
      <c r="F62" s="19">
        <v>28000</v>
      </c>
      <c r="G62" s="24">
        <v>990.64</v>
      </c>
      <c r="H62" s="24">
        <v>0.61</v>
      </c>
      <c r="I62" s="31"/>
      <c r="J62" s="31"/>
      <c r="K62" s="35"/>
    </row>
    <row r="63" spans="2:11" x14ac:dyDescent="0.25">
      <c r="B63" s="8" t="s">
        <v>955</v>
      </c>
      <c r="C63" s="58" t="s">
        <v>956</v>
      </c>
      <c r="D63" s="52" t="s">
        <v>957</v>
      </c>
      <c r="E63" s="6" t="s">
        <v>116</v>
      </c>
      <c r="F63" s="19">
        <v>1551104</v>
      </c>
      <c r="G63" s="24">
        <v>977.82</v>
      </c>
      <c r="H63" s="24">
        <v>0.61</v>
      </c>
      <c r="I63" s="31"/>
      <c r="J63" s="31"/>
      <c r="K63" s="35"/>
    </row>
    <row r="64" spans="2:11" x14ac:dyDescent="0.25">
      <c r="C64" s="56" t="s">
        <v>191</v>
      </c>
      <c r="D64" s="52"/>
      <c r="E64" s="6"/>
      <c r="F64" s="19"/>
      <c r="G64" s="25">
        <v>127264.15</v>
      </c>
      <c r="H64" s="25">
        <v>78.75</v>
      </c>
      <c r="I64" s="31"/>
      <c r="J64" s="31"/>
      <c r="K64" s="35"/>
    </row>
    <row r="65" spans="1:11" x14ac:dyDescent="0.25">
      <c r="C65" s="55"/>
      <c r="D65" s="52"/>
      <c r="E65" s="6"/>
      <c r="F65" s="19"/>
      <c r="G65" s="24"/>
      <c r="H65" s="24"/>
      <c r="I65" s="31"/>
      <c r="J65" s="31"/>
      <c r="K65" s="35"/>
    </row>
    <row r="66" spans="1:11" x14ac:dyDescent="0.25">
      <c r="C66" s="56" t="s">
        <v>3</v>
      </c>
      <c r="D66" s="52"/>
      <c r="E66" s="6"/>
      <c r="F66" s="19"/>
      <c r="G66" s="24" t="s">
        <v>2</v>
      </c>
      <c r="H66" s="24" t="s">
        <v>2</v>
      </c>
      <c r="I66" s="31"/>
      <c r="J66" s="31"/>
      <c r="K66" s="35"/>
    </row>
    <row r="67" spans="1:11" x14ac:dyDescent="0.25">
      <c r="C67" s="55"/>
      <c r="D67" s="52"/>
      <c r="E67" s="6"/>
      <c r="F67" s="19"/>
      <c r="G67" s="24"/>
      <c r="H67" s="24"/>
      <c r="I67" s="31"/>
      <c r="J67" s="31"/>
      <c r="K67" s="35"/>
    </row>
    <row r="68" spans="1:11" x14ac:dyDescent="0.25">
      <c r="C68" s="56" t="s">
        <v>4</v>
      </c>
      <c r="D68" s="52"/>
      <c r="E68" s="6"/>
      <c r="F68" s="19"/>
      <c r="G68" s="24" t="s">
        <v>2</v>
      </c>
      <c r="H68" s="24" t="s">
        <v>2</v>
      </c>
      <c r="I68" s="31"/>
      <c r="J68" s="31"/>
      <c r="K68" s="35"/>
    </row>
    <row r="69" spans="1:11" x14ac:dyDescent="0.25">
      <c r="C69" s="55"/>
      <c r="D69" s="52"/>
      <c r="E69" s="6"/>
      <c r="F69" s="19"/>
      <c r="G69" s="24"/>
      <c r="H69" s="24"/>
      <c r="I69" s="31"/>
      <c r="J69" s="31"/>
      <c r="K69" s="35"/>
    </row>
    <row r="70" spans="1:11" x14ac:dyDescent="0.25">
      <c r="A70" s="10"/>
      <c r="B70" s="28"/>
      <c r="C70" s="56" t="s">
        <v>5</v>
      </c>
      <c r="D70" s="52"/>
      <c r="E70" s="6"/>
      <c r="F70" s="19"/>
      <c r="G70" s="24"/>
      <c r="H70" s="24"/>
      <c r="I70" s="31"/>
      <c r="J70" s="31"/>
      <c r="K70" s="35"/>
    </row>
    <row r="71" spans="1:11" x14ac:dyDescent="0.25">
      <c r="C71" s="57" t="s">
        <v>6</v>
      </c>
      <c r="D71" s="52"/>
      <c r="E71" s="6"/>
      <c r="F71" s="19"/>
      <c r="G71" s="24"/>
      <c r="H71" s="24"/>
      <c r="I71" s="31"/>
      <c r="J71" s="31"/>
      <c r="K71" s="35"/>
    </row>
    <row r="72" spans="1:11" x14ac:dyDescent="0.25">
      <c r="C72" s="57" t="s">
        <v>647</v>
      </c>
      <c r="D72" s="52"/>
      <c r="E72" s="6"/>
      <c r="F72" s="19"/>
      <c r="G72" s="24"/>
      <c r="H72" s="24"/>
      <c r="I72" s="31"/>
      <c r="J72" s="31"/>
      <c r="K72" s="35"/>
    </row>
    <row r="73" spans="1:11" x14ac:dyDescent="0.25">
      <c r="B73" s="8" t="s">
        <v>3165</v>
      </c>
      <c r="C73" s="58" t="s">
        <v>2569</v>
      </c>
      <c r="D73" s="52" t="s">
        <v>3166</v>
      </c>
      <c r="E73" s="6" t="s">
        <v>1154</v>
      </c>
      <c r="F73" s="19">
        <v>50</v>
      </c>
      <c r="G73" s="24">
        <v>516.92999999999995</v>
      </c>
      <c r="H73" s="24">
        <v>0.32</v>
      </c>
      <c r="I73" s="31">
        <v>7.2649999999999997</v>
      </c>
      <c r="J73" s="31"/>
      <c r="K73" s="35" t="s">
        <v>651</v>
      </c>
    </row>
    <row r="74" spans="1:11" x14ac:dyDescent="0.25">
      <c r="C74" s="56" t="s">
        <v>191</v>
      </c>
      <c r="D74" s="52"/>
      <c r="E74" s="6"/>
      <c r="F74" s="19"/>
      <c r="G74" s="25">
        <v>516.92999999999995</v>
      </c>
      <c r="H74" s="25">
        <v>0.32</v>
      </c>
      <c r="I74" s="31"/>
      <c r="J74" s="31"/>
      <c r="K74" s="35"/>
    </row>
    <row r="75" spans="1:11" x14ac:dyDescent="0.25">
      <c r="C75" s="55"/>
      <c r="D75" s="52"/>
      <c r="E75" s="6"/>
      <c r="F75" s="19"/>
      <c r="G75" s="24"/>
      <c r="H75" s="24"/>
      <c r="I75" s="31"/>
      <c r="J75" s="31"/>
      <c r="K75" s="35"/>
    </row>
    <row r="76" spans="1:11" x14ac:dyDescent="0.25">
      <c r="C76" s="57" t="s">
        <v>7</v>
      </c>
      <c r="D76" s="52"/>
      <c r="E76" s="6"/>
      <c r="F76" s="19"/>
      <c r="G76" s="24"/>
      <c r="H76" s="24"/>
      <c r="I76" s="31"/>
      <c r="J76" s="31"/>
      <c r="K76" s="35"/>
    </row>
    <row r="77" spans="1:11" x14ac:dyDescent="0.25">
      <c r="B77" s="8" t="s">
        <v>2502</v>
      </c>
      <c r="C77" s="58" t="s">
        <v>86</v>
      </c>
      <c r="D77" s="52" t="s">
        <v>2503</v>
      </c>
      <c r="E77" s="6" t="s">
        <v>1831</v>
      </c>
      <c r="F77" s="19">
        <v>280000</v>
      </c>
      <c r="G77" s="24">
        <v>28.98</v>
      </c>
      <c r="H77" s="24">
        <v>0.02</v>
      </c>
      <c r="I77" s="31">
        <v>14.218804</v>
      </c>
      <c r="J77" s="31"/>
      <c r="K77" s="35"/>
    </row>
    <row r="78" spans="1:11" x14ac:dyDescent="0.25">
      <c r="C78" s="56" t="s">
        <v>191</v>
      </c>
      <c r="D78" s="52"/>
      <c r="E78" s="6"/>
      <c r="F78" s="19"/>
      <c r="G78" s="25">
        <v>28.98</v>
      </c>
      <c r="H78" s="25">
        <v>0.02</v>
      </c>
      <c r="I78" s="31"/>
      <c r="J78" s="31"/>
      <c r="K78" s="35"/>
    </row>
    <row r="79" spans="1:11" x14ac:dyDescent="0.25">
      <c r="C79" s="55"/>
      <c r="D79" s="52"/>
      <c r="E79" s="6"/>
      <c r="F79" s="19"/>
      <c r="G79" s="24"/>
      <c r="H79" s="24"/>
      <c r="I79" s="31"/>
      <c r="J79" s="31"/>
      <c r="K79" s="35"/>
    </row>
    <row r="80" spans="1:11" x14ac:dyDescent="0.25">
      <c r="C80" s="56" t="s">
        <v>8</v>
      </c>
      <c r="D80" s="52"/>
      <c r="E80" s="6"/>
      <c r="F80" s="19"/>
      <c r="G80" s="24" t="s">
        <v>2</v>
      </c>
      <c r="H80" s="24" t="s">
        <v>2</v>
      </c>
      <c r="I80" s="31"/>
      <c r="J80" s="31"/>
      <c r="K80" s="35"/>
    </row>
    <row r="81" spans="2:11" x14ac:dyDescent="0.25">
      <c r="C81" s="55"/>
      <c r="D81" s="52"/>
      <c r="E81" s="6"/>
      <c r="F81" s="19"/>
      <c r="G81" s="24"/>
      <c r="H81" s="24"/>
      <c r="I81" s="31"/>
      <c r="J81" s="31"/>
      <c r="K81" s="35"/>
    </row>
    <row r="82" spans="2:11" x14ac:dyDescent="0.25">
      <c r="C82" s="57" t="s">
        <v>9</v>
      </c>
      <c r="D82" s="52"/>
      <c r="E82" s="6"/>
      <c r="F82" s="19"/>
      <c r="G82" s="24"/>
      <c r="H82" s="24"/>
      <c r="I82" s="31"/>
      <c r="J82" s="31"/>
      <c r="K82" s="35"/>
    </row>
    <row r="83" spans="2:11" x14ac:dyDescent="0.25">
      <c r="B83" s="8" t="s">
        <v>3167</v>
      </c>
      <c r="C83" s="58" t="s">
        <v>3168</v>
      </c>
      <c r="D83" s="52" t="s">
        <v>3169</v>
      </c>
      <c r="E83" s="6" t="s">
        <v>202</v>
      </c>
      <c r="F83" s="19">
        <v>400000</v>
      </c>
      <c r="G83" s="24">
        <v>411.23</v>
      </c>
      <c r="H83" s="24">
        <v>0.25</v>
      </c>
      <c r="I83" s="31">
        <v>0</v>
      </c>
      <c r="J83" s="31"/>
      <c r="K83" s="35"/>
    </row>
    <row r="84" spans="2:11" x14ac:dyDescent="0.25">
      <c r="C84" s="56" t="s">
        <v>191</v>
      </c>
      <c r="D84" s="52"/>
      <c r="E84" s="6"/>
      <c r="F84" s="19"/>
      <c r="G84" s="25">
        <v>411.23</v>
      </c>
      <c r="H84" s="25">
        <v>0.25</v>
      </c>
      <c r="I84" s="31"/>
      <c r="J84" s="31"/>
      <c r="K84" s="35"/>
    </row>
    <row r="85" spans="2:11" x14ac:dyDescent="0.25">
      <c r="C85" s="55"/>
      <c r="D85" s="52"/>
      <c r="E85" s="6"/>
      <c r="F85" s="19"/>
      <c r="G85" s="24"/>
      <c r="H85" s="24"/>
      <c r="I85" s="31"/>
      <c r="J85" s="31"/>
      <c r="K85" s="35"/>
    </row>
    <row r="86" spans="2:11" x14ac:dyDescent="0.25">
      <c r="C86" s="57" t="s">
        <v>9</v>
      </c>
      <c r="D86" s="52"/>
      <c r="E86" s="6"/>
      <c r="F86" s="19"/>
      <c r="G86" s="24"/>
      <c r="H86" s="24"/>
      <c r="I86" s="31"/>
      <c r="J86" s="31"/>
      <c r="K86" s="35"/>
    </row>
    <row r="87" spans="2:11" x14ac:dyDescent="0.25">
      <c r="B87" s="8" t="s">
        <v>786</v>
      </c>
      <c r="C87" s="58" t="s">
        <v>787</v>
      </c>
      <c r="D87" s="52" t="s">
        <v>788</v>
      </c>
      <c r="E87" s="6" t="s">
        <v>202</v>
      </c>
      <c r="F87" s="19">
        <v>5000000</v>
      </c>
      <c r="G87" s="24">
        <v>4648.9799999999996</v>
      </c>
      <c r="H87" s="24">
        <v>2.88</v>
      </c>
      <c r="I87" s="31">
        <v>7.5935676000000001</v>
      </c>
      <c r="J87" s="31"/>
      <c r="K87" s="35"/>
    </row>
    <row r="88" spans="2:11" x14ac:dyDescent="0.25">
      <c r="C88" s="56" t="s">
        <v>191</v>
      </c>
      <c r="D88" s="52"/>
      <c r="E88" s="6"/>
      <c r="F88" s="19"/>
      <c r="G88" s="25">
        <v>4648.9799999999996</v>
      </c>
      <c r="H88" s="25">
        <v>2.88</v>
      </c>
      <c r="I88" s="31"/>
      <c r="J88" s="31"/>
      <c r="K88" s="35"/>
    </row>
    <row r="89" spans="2:11" x14ac:dyDescent="0.25">
      <c r="C89" s="55"/>
      <c r="D89" s="52"/>
      <c r="E89" s="6"/>
      <c r="F89" s="19"/>
      <c r="G89" s="24"/>
      <c r="H89" s="24"/>
      <c r="I89" s="31"/>
      <c r="J89" s="31"/>
      <c r="K89" s="35"/>
    </row>
    <row r="90" spans="2:11" x14ac:dyDescent="0.25">
      <c r="C90" s="56" t="s">
        <v>10</v>
      </c>
      <c r="D90" s="52"/>
      <c r="E90" s="6"/>
      <c r="F90" s="19"/>
      <c r="G90" s="24" t="s">
        <v>2</v>
      </c>
      <c r="H90" s="24" t="s">
        <v>2</v>
      </c>
      <c r="I90" s="31"/>
      <c r="J90" s="31"/>
      <c r="K90" s="35"/>
    </row>
    <row r="91" spans="2:11" x14ac:dyDescent="0.25">
      <c r="C91" s="55"/>
      <c r="D91" s="52"/>
      <c r="E91" s="6"/>
      <c r="F91" s="19"/>
      <c r="G91" s="24"/>
      <c r="H91" s="24"/>
      <c r="I91" s="31"/>
      <c r="J91" s="31"/>
      <c r="K91" s="35"/>
    </row>
    <row r="92" spans="2:11" x14ac:dyDescent="0.25">
      <c r="C92" s="56" t="s">
        <v>11</v>
      </c>
      <c r="D92" s="52"/>
      <c r="E92" s="6"/>
      <c r="F92" s="19"/>
      <c r="G92" s="24" t="s">
        <v>2</v>
      </c>
      <c r="H92" s="24" t="s">
        <v>2</v>
      </c>
      <c r="I92" s="31"/>
      <c r="J92" s="31"/>
      <c r="K92" s="35"/>
    </row>
    <row r="93" spans="2:11" x14ac:dyDescent="0.25">
      <c r="C93" s="55"/>
      <c r="D93" s="52"/>
      <c r="E93" s="6"/>
      <c r="F93" s="19"/>
      <c r="G93" s="24"/>
      <c r="H93" s="24"/>
      <c r="I93" s="31"/>
      <c r="J93" s="31"/>
      <c r="K93" s="35"/>
    </row>
    <row r="94" spans="2:11" x14ac:dyDescent="0.25">
      <c r="C94" s="56" t="s">
        <v>13</v>
      </c>
      <c r="D94" s="52"/>
      <c r="E94" s="6"/>
      <c r="F94" s="19"/>
      <c r="G94" s="24"/>
      <c r="H94" s="24"/>
      <c r="I94" s="31"/>
      <c r="J94" s="31"/>
      <c r="K94" s="35"/>
    </row>
    <row r="95" spans="2:11" x14ac:dyDescent="0.25">
      <c r="C95" s="55"/>
      <c r="D95" s="52"/>
      <c r="E95" s="6"/>
      <c r="F95" s="19"/>
      <c r="G95" s="24"/>
      <c r="H95" s="24"/>
      <c r="I95" s="31"/>
      <c r="J95" s="31"/>
      <c r="K95" s="35"/>
    </row>
    <row r="96" spans="2:11" x14ac:dyDescent="0.25">
      <c r="C96" s="56" t="s">
        <v>14</v>
      </c>
      <c r="D96" s="52"/>
      <c r="E96" s="6"/>
      <c r="F96" s="19"/>
      <c r="G96" s="24" t="s">
        <v>2</v>
      </c>
      <c r="H96" s="24" t="s">
        <v>2</v>
      </c>
      <c r="I96" s="31"/>
      <c r="J96" s="31"/>
      <c r="K96" s="35"/>
    </row>
    <row r="97" spans="1:11" x14ac:dyDescent="0.25">
      <c r="C97" s="55"/>
      <c r="D97" s="52"/>
      <c r="E97" s="6"/>
      <c r="F97" s="19"/>
      <c r="G97" s="24"/>
      <c r="H97" s="24"/>
      <c r="I97" s="31"/>
      <c r="J97" s="31"/>
      <c r="K97" s="35"/>
    </row>
    <row r="98" spans="1:11" x14ac:dyDescent="0.25">
      <c r="C98" s="56" t="s">
        <v>15</v>
      </c>
      <c r="D98" s="52"/>
      <c r="E98" s="6"/>
      <c r="F98" s="19"/>
      <c r="G98" s="24" t="s">
        <v>2</v>
      </c>
      <c r="H98" s="24" t="s">
        <v>2</v>
      </c>
      <c r="I98" s="31"/>
      <c r="J98" s="31"/>
      <c r="K98" s="35"/>
    </row>
    <row r="99" spans="1:11" x14ac:dyDescent="0.25">
      <c r="C99" s="55"/>
      <c r="D99" s="52"/>
      <c r="E99" s="6"/>
      <c r="F99" s="19"/>
      <c r="G99" s="24"/>
      <c r="H99" s="24"/>
      <c r="I99" s="31"/>
      <c r="J99" s="31"/>
      <c r="K99" s="35"/>
    </row>
    <row r="100" spans="1:11" x14ac:dyDescent="0.25">
      <c r="C100" s="56" t="s">
        <v>16</v>
      </c>
      <c r="D100" s="52"/>
      <c r="E100" s="6"/>
      <c r="F100" s="19"/>
      <c r="G100" s="24" t="s">
        <v>2</v>
      </c>
      <c r="H100" s="24" t="s">
        <v>2</v>
      </c>
      <c r="I100" s="31"/>
      <c r="J100" s="31"/>
      <c r="K100" s="35"/>
    </row>
    <row r="101" spans="1:11" x14ac:dyDescent="0.25">
      <c r="C101" s="55"/>
      <c r="D101" s="52"/>
      <c r="E101" s="6"/>
      <c r="F101" s="19"/>
      <c r="G101" s="24"/>
      <c r="H101" s="24"/>
      <c r="I101" s="31"/>
      <c r="J101" s="31"/>
      <c r="K101" s="35"/>
    </row>
    <row r="102" spans="1:11" x14ac:dyDescent="0.25">
      <c r="C102" s="56" t="s">
        <v>17</v>
      </c>
      <c r="D102" s="52"/>
      <c r="E102" s="6"/>
      <c r="F102" s="19"/>
      <c r="G102" s="24" t="s">
        <v>2</v>
      </c>
      <c r="H102" s="24" t="s">
        <v>2</v>
      </c>
      <c r="I102" s="31"/>
      <c r="J102" s="31"/>
      <c r="K102" s="35"/>
    </row>
    <row r="103" spans="1:11" x14ac:dyDescent="0.25">
      <c r="C103" s="55"/>
      <c r="D103" s="52"/>
      <c r="E103" s="6"/>
      <c r="F103" s="19"/>
      <c r="G103" s="24"/>
      <c r="H103" s="24"/>
      <c r="I103" s="31"/>
      <c r="J103" s="31"/>
      <c r="K103" s="35"/>
    </row>
    <row r="104" spans="1:11" x14ac:dyDescent="0.25">
      <c r="C104" s="56" t="s">
        <v>18</v>
      </c>
      <c r="D104" s="52"/>
      <c r="E104" s="6"/>
      <c r="F104" s="19"/>
      <c r="G104" s="24" t="s">
        <v>2</v>
      </c>
      <c r="H104" s="24" t="s">
        <v>2</v>
      </c>
      <c r="I104" s="31"/>
      <c r="J104" s="31"/>
      <c r="K104" s="35"/>
    </row>
    <row r="105" spans="1:11" x14ac:dyDescent="0.25">
      <c r="C105" s="55"/>
      <c r="D105" s="52"/>
      <c r="E105" s="6"/>
      <c r="F105" s="19"/>
      <c r="G105" s="24"/>
      <c r="H105" s="24"/>
      <c r="I105" s="31"/>
      <c r="J105" s="31"/>
      <c r="K105" s="35"/>
    </row>
    <row r="106" spans="1:11" x14ac:dyDescent="0.25">
      <c r="A106" s="10"/>
      <c r="B106" s="28"/>
      <c r="C106" s="56" t="s">
        <v>19</v>
      </c>
      <c r="D106" s="52"/>
      <c r="E106" s="6"/>
      <c r="F106" s="19"/>
      <c r="G106" s="24"/>
      <c r="H106" s="24"/>
      <c r="I106" s="31"/>
      <c r="J106" s="31"/>
      <c r="K106" s="35"/>
    </row>
    <row r="107" spans="1:11" x14ac:dyDescent="0.25">
      <c r="C107" s="57" t="s">
        <v>20</v>
      </c>
      <c r="D107" s="52"/>
      <c r="E107" s="6"/>
      <c r="F107" s="19"/>
      <c r="G107" s="24"/>
      <c r="H107" s="24"/>
      <c r="I107" s="31"/>
      <c r="J107" s="31"/>
      <c r="K107" s="35"/>
    </row>
    <row r="108" spans="1:11" x14ac:dyDescent="0.25">
      <c r="B108" s="8" t="s">
        <v>2336</v>
      </c>
      <c r="C108" s="58" t="s">
        <v>2337</v>
      </c>
      <c r="D108" s="52" t="s">
        <v>2338</v>
      </c>
      <c r="E108" s="6" t="s">
        <v>4580</v>
      </c>
      <c r="F108" s="19">
        <v>6100000</v>
      </c>
      <c r="G108" s="24">
        <v>7294.38</v>
      </c>
      <c r="H108" s="24">
        <v>4.51</v>
      </c>
      <c r="I108" s="31"/>
      <c r="J108" s="31"/>
      <c r="K108" s="35"/>
    </row>
    <row r="109" spans="1:11" x14ac:dyDescent="0.25">
      <c r="C109" s="56" t="s">
        <v>191</v>
      </c>
      <c r="D109" s="52"/>
      <c r="E109" s="6"/>
      <c r="F109" s="19"/>
      <c r="G109" s="25">
        <v>7294.38</v>
      </c>
      <c r="H109" s="25">
        <v>4.51</v>
      </c>
      <c r="I109" s="31"/>
      <c r="J109" s="31"/>
      <c r="K109" s="35"/>
    </row>
    <row r="110" spans="1:11" x14ac:dyDescent="0.25">
      <c r="C110" s="55"/>
      <c r="D110" s="52"/>
      <c r="E110" s="6"/>
      <c r="F110" s="19"/>
      <c r="G110" s="24"/>
      <c r="H110" s="24"/>
      <c r="I110" s="31"/>
      <c r="J110" s="31"/>
      <c r="K110" s="35"/>
    </row>
    <row r="111" spans="1:11" x14ac:dyDescent="0.25">
      <c r="C111" s="57" t="s">
        <v>834</v>
      </c>
      <c r="D111" s="52"/>
      <c r="E111" s="6"/>
      <c r="F111" s="19"/>
      <c r="G111" s="24"/>
      <c r="H111" s="24"/>
      <c r="I111" s="31"/>
      <c r="J111" s="31"/>
      <c r="K111" s="35"/>
    </row>
    <row r="112" spans="1:11" x14ac:dyDescent="0.25">
      <c r="B112" s="8" t="s">
        <v>838</v>
      </c>
      <c r="C112" s="58" t="s">
        <v>778</v>
      </c>
      <c r="D112" s="52" t="s">
        <v>839</v>
      </c>
      <c r="E112" s="6" t="s">
        <v>332</v>
      </c>
      <c r="F112" s="19">
        <v>2600000</v>
      </c>
      <c r="G112" s="24">
        <v>4366.7</v>
      </c>
      <c r="H112" s="24">
        <v>2.7</v>
      </c>
      <c r="I112" s="31"/>
      <c r="J112" s="31"/>
      <c r="K112" s="35"/>
    </row>
    <row r="113" spans="1:54" x14ac:dyDescent="0.25">
      <c r="B113" s="8" t="s">
        <v>2901</v>
      </c>
      <c r="C113" s="58" t="s">
        <v>2902</v>
      </c>
      <c r="D113" s="52" t="s">
        <v>2903</v>
      </c>
      <c r="E113" s="6" t="s">
        <v>273</v>
      </c>
      <c r="F113" s="19">
        <v>2425000</v>
      </c>
      <c r="G113" s="24">
        <v>4110.38</v>
      </c>
      <c r="H113" s="24">
        <v>2.54</v>
      </c>
      <c r="I113" s="31"/>
      <c r="J113" s="31"/>
      <c r="K113" s="35"/>
    </row>
    <row r="114" spans="1:54" x14ac:dyDescent="0.25">
      <c r="B114" s="8" t="s">
        <v>1341</v>
      </c>
      <c r="C114" s="58" t="s">
        <v>1342</v>
      </c>
      <c r="D114" s="52" t="s">
        <v>1343</v>
      </c>
      <c r="E114" s="6" t="s">
        <v>332</v>
      </c>
      <c r="F114" s="19">
        <v>2600000</v>
      </c>
      <c r="G114" s="24">
        <v>4030</v>
      </c>
      <c r="H114" s="24">
        <v>2.4900000000000002</v>
      </c>
      <c r="I114" s="31"/>
      <c r="J114" s="31"/>
      <c r="K114" s="35"/>
    </row>
    <row r="115" spans="1:54" x14ac:dyDescent="0.25">
      <c r="C115" s="56" t="s">
        <v>191</v>
      </c>
      <c r="D115" s="52"/>
      <c r="E115" s="6"/>
      <c r="F115" s="19"/>
      <c r="G115" s="25">
        <v>12507.08</v>
      </c>
      <c r="H115" s="25">
        <v>7.73</v>
      </c>
      <c r="I115" s="31"/>
      <c r="J115" s="31"/>
      <c r="K115" s="35"/>
    </row>
    <row r="116" spans="1:54" x14ac:dyDescent="0.25">
      <c r="C116" s="55"/>
      <c r="D116" s="52"/>
      <c r="E116" s="6"/>
      <c r="F116" s="19"/>
      <c r="G116" s="24"/>
      <c r="H116" s="24"/>
      <c r="I116" s="31"/>
      <c r="J116" s="31"/>
      <c r="K116" s="35"/>
    </row>
    <row r="117" spans="1:54" x14ac:dyDescent="0.25">
      <c r="C117" s="56" t="s">
        <v>21</v>
      </c>
      <c r="D117" s="52"/>
      <c r="E117" s="6"/>
      <c r="F117" s="19"/>
      <c r="G117" s="24" t="s">
        <v>2</v>
      </c>
      <c r="H117" s="24" t="s">
        <v>2</v>
      </c>
      <c r="I117" s="31"/>
      <c r="J117" s="31"/>
      <c r="K117" s="35"/>
    </row>
    <row r="118" spans="1:54" x14ac:dyDescent="0.25">
      <c r="C118" s="55"/>
      <c r="D118" s="52"/>
      <c r="E118" s="6"/>
      <c r="F118" s="19"/>
      <c r="G118" s="24"/>
      <c r="H118" s="24"/>
      <c r="I118" s="31"/>
      <c r="J118" s="31"/>
      <c r="K118" s="35"/>
    </row>
    <row r="119" spans="1:54" x14ac:dyDescent="0.25">
      <c r="C119" s="56" t="s">
        <v>22</v>
      </c>
      <c r="D119" s="52"/>
      <c r="E119" s="6"/>
      <c r="F119" s="19"/>
      <c r="G119" s="24" t="s">
        <v>2</v>
      </c>
      <c r="H119" s="24" t="s">
        <v>2</v>
      </c>
      <c r="I119" s="31"/>
      <c r="J119" s="31"/>
      <c r="K119" s="35"/>
    </row>
    <row r="120" spans="1:54" x14ac:dyDescent="0.25">
      <c r="C120" s="55"/>
      <c r="D120" s="52"/>
      <c r="E120" s="6"/>
      <c r="F120" s="19"/>
      <c r="G120" s="24"/>
      <c r="H120" s="24"/>
      <c r="I120" s="31"/>
      <c r="J120" s="31"/>
      <c r="K120" s="35"/>
    </row>
    <row r="121" spans="1:54" x14ac:dyDescent="0.25">
      <c r="C121" s="56" t="s">
        <v>23</v>
      </c>
      <c r="D121" s="52"/>
      <c r="E121" s="6"/>
      <c r="F121" s="19"/>
      <c r="G121" s="24" t="s">
        <v>2</v>
      </c>
      <c r="H121" s="24" t="s">
        <v>2</v>
      </c>
      <c r="I121" s="31"/>
      <c r="J121" s="31"/>
      <c r="K121" s="35"/>
    </row>
    <row r="122" spans="1:54" x14ac:dyDescent="0.25">
      <c r="C122" s="55"/>
      <c r="D122" s="52"/>
      <c r="E122" s="6"/>
      <c r="F122" s="19"/>
      <c r="G122" s="24"/>
      <c r="H122" s="24"/>
      <c r="I122" s="31"/>
      <c r="J122" s="31"/>
      <c r="K122" s="35"/>
    </row>
    <row r="123" spans="1:54" x14ac:dyDescent="0.25">
      <c r="C123" s="57" t="s">
        <v>24</v>
      </c>
      <c r="D123" s="52"/>
      <c r="E123" s="6"/>
      <c r="F123" s="19"/>
      <c r="G123" s="24"/>
      <c r="H123" s="24"/>
      <c r="I123" s="31"/>
      <c r="J123" s="31"/>
      <c r="K123" s="35"/>
    </row>
    <row r="124" spans="1:54" x14ac:dyDescent="0.25">
      <c r="B124" s="8" t="s">
        <v>203</v>
      </c>
      <c r="C124" s="58" t="s">
        <v>204</v>
      </c>
      <c r="D124" s="52"/>
      <c r="E124" s="6"/>
      <c r="F124" s="19"/>
      <c r="G124" s="24">
        <v>9319.74</v>
      </c>
      <c r="H124" s="24">
        <v>5.77</v>
      </c>
      <c r="I124" s="31"/>
      <c r="J124" s="31"/>
      <c r="K124" s="35"/>
    </row>
    <row r="125" spans="1:54" x14ac:dyDescent="0.25">
      <c r="C125" s="56" t="s">
        <v>191</v>
      </c>
      <c r="D125" s="52"/>
      <c r="E125" s="6"/>
      <c r="F125" s="19"/>
      <c r="G125" s="25">
        <v>9319.74</v>
      </c>
      <c r="H125" s="25">
        <v>5.77</v>
      </c>
      <c r="I125" s="31"/>
      <c r="J125" s="31"/>
      <c r="K125" s="35"/>
    </row>
    <row r="126" spans="1:54" x14ac:dyDescent="0.25">
      <c r="C126" s="55"/>
      <c r="D126" s="52"/>
      <c r="E126" s="6"/>
      <c r="F126" s="19"/>
      <c r="G126" s="24"/>
      <c r="H126" s="24"/>
      <c r="I126" s="31"/>
      <c r="J126" s="31"/>
      <c r="K126" s="35"/>
    </row>
    <row r="127" spans="1:54" x14ac:dyDescent="0.25">
      <c r="A127" s="10"/>
      <c r="B127" s="28"/>
      <c r="C127" s="56" t="s">
        <v>25</v>
      </c>
      <c r="D127" s="52"/>
      <c r="E127" s="6"/>
      <c r="F127" s="19"/>
      <c r="G127" s="24"/>
      <c r="H127" s="24"/>
      <c r="I127" s="31"/>
      <c r="J127" s="31"/>
      <c r="K127" s="35"/>
    </row>
    <row r="128" spans="1:54" s="2" customFormat="1" ht="13.5" x14ac:dyDescent="0.25">
      <c r="A128" s="28"/>
      <c r="B128" s="28"/>
      <c r="C128" s="55" t="s">
        <v>4578</v>
      </c>
      <c r="D128" s="52"/>
      <c r="E128" s="6"/>
      <c r="F128" s="19"/>
      <c r="G128" s="24" t="s">
        <v>2</v>
      </c>
      <c r="H128" s="24" t="s">
        <v>2</v>
      </c>
      <c r="I128" s="31"/>
      <c r="J128" s="31"/>
      <c r="K128" s="35"/>
      <c r="L128" s="3"/>
      <c r="AI128" s="3"/>
      <c r="AV128" s="3"/>
      <c r="AX128" s="3"/>
      <c r="BB128" s="3"/>
    </row>
    <row r="129" spans="2:11" x14ac:dyDescent="0.25">
      <c r="B129" s="8"/>
      <c r="C129" s="58" t="s">
        <v>205</v>
      </c>
      <c r="D129" s="52"/>
      <c r="E129" s="6"/>
      <c r="F129" s="19"/>
      <c r="G129" s="24">
        <v>-409.66</v>
      </c>
      <c r="H129" s="24">
        <v>-0.23</v>
      </c>
      <c r="I129" s="31"/>
      <c r="J129" s="31"/>
      <c r="K129" s="35"/>
    </row>
    <row r="130" spans="2:11" x14ac:dyDescent="0.25">
      <c r="C130" s="56" t="s">
        <v>191</v>
      </c>
      <c r="D130" s="52"/>
      <c r="E130" s="6"/>
      <c r="F130" s="19"/>
      <c r="G130" s="25">
        <v>-409.66</v>
      </c>
      <c r="H130" s="25">
        <v>-0.23</v>
      </c>
      <c r="I130" s="31"/>
      <c r="J130" s="31"/>
      <c r="K130" s="35"/>
    </row>
    <row r="131" spans="2:11" x14ac:dyDescent="0.25">
      <c r="C131" s="55"/>
      <c r="D131" s="52"/>
      <c r="E131" s="6"/>
      <c r="F131" s="19"/>
      <c r="G131" s="24"/>
      <c r="H131" s="24"/>
      <c r="I131" s="31"/>
      <c r="J131" s="31"/>
      <c r="K131" s="35"/>
    </row>
    <row r="132" spans="2:11" x14ac:dyDescent="0.25">
      <c r="C132" s="59" t="s">
        <v>206</v>
      </c>
      <c r="D132" s="53"/>
      <c r="E132" s="5"/>
      <c r="F132" s="20"/>
      <c r="G132" s="26">
        <v>161581.81</v>
      </c>
      <c r="H132" s="26">
        <v>99.999999999999986</v>
      </c>
      <c r="I132" s="32"/>
      <c r="J132" s="32"/>
      <c r="K132" s="36"/>
    </row>
    <row r="135" spans="2:11" x14ac:dyDescent="0.25">
      <c r="C135" s="1" t="s">
        <v>207</v>
      </c>
    </row>
    <row r="136" spans="2:11" x14ac:dyDescent="0.25">
      <c r="C136" s="37" t="s">
        <v>208</v>
      </c>
      <c r="D136" s="37"/>
      <c r="E136" s="37"/>
      <c r="F136" s="37"/>
      <c r="G136" s="37"/>
      <c r="H136" s="37"/>
      <c r="I136" s="37"/>
      <c r="J136" s="37"/>
      <c r="K136" s="37"/>
    </row>
    <row r="137" spans="2:11" x14ac:dyDescent="0.25">
      <c r="C137" s="2" t="s">
        <v>209</v>
      </c>
    </row>
    <row r="138" spans="2:11" x14ac:dyDescent="0.25">
      <c r="C138" s="2" t="s">
        <v>210</v>
      </c>
    </row>
    <row r="139" spans="2:11" ht="30" customHeight="1" x14ac:dyDescent="0.25">
      <c r="C139" s="164" t="s">
        <v>211</v>
      </c>
      <c r="D139" s="165"/>
      <c r="E139" s="165"/>
      <c r="F139" s="165"/>
      <c r="G139" s="165"/>
      <c r="H139" s="165"/>
      <c r="I139" s="165"/>
      <c r="J139" s="165"/>
      <c r="K139" s="165"/>
    </row>
    <row r="140" spans="2:11" x14ac:dyDescent="0.25">
      <c r="C140" s="2" t="s">
        <v>212</v>
      </c>
    </row>
    <row r="141" spans="2:11" ht="44.25" customHeight="1" x14ac:dyDescent="0.25">
      <c r="C141" s="173" t="s">
        <v>4662</v>
      </c>
      <c r="D141" s="173"/>
      <c r="E141" s="173"/>
      <c r="F141" s="173"/>
      <c r="G141" s="173"/>
      <c r="H141" s="173"/>
      <c r="I141" s="173"/>
      <c r="J141" s="173"/>
      <c r="K141" s="173"/>
    </row>
    <row r="143" spans="2:11" x14ac:dyDescent="0.25">
      <c r="C143" s="2" t="s">
        <v>5016</v>
      </c>
      <c r="E143" s="2" t="s">
        <v>2</v>
      </c>
    </row>
    <row r="145" spans="1:256" x14ac:dyDescent="0.25">
      <c r="C145" s="2" t="s">
        <v>5017</v>
      </c>
      <c r="E145" s="2" t="s">
        <v>2</v>
      </c>
    </row>
    <row r="147" spans="1:256" x14ac:dyDescent="0.25">
      <c r="C147" s="2" t="s">
        <v>5064</v>
      </c>
    </row>
    <row r="149" spans="1:256" x14ac:dyDescent="0.25">
      <c r="C149" s="2" t="s">
        <v>5065</v>
      </c>
    </row>
    <row r="150" spans="1:256" s="86" customFormat="1" ht="35.25" customHeight="1" x14ac:dyDescent="0.25">
      <c r="A150" s="82"/>
      <c r="B150" s="82"/>
      <c r="C150" s="87" t="s">
        <v>5022</v>
      </c>
      <c r="D150" s="91" t="s">
        <v>5023</v>
      </c>
      <c r="E150" s="91" t="s">
        <v>5024</v>
      </c>
      <c r="F150" s="83"/>
      <c r="G150" s="84"/>
      <c r="H150" s="84"/>
      <c r="I150" s="84"/>
      <c r="J150" s="84"/>
      <c r="K150" s="85"/>
      <c r="L150" s="85"/>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5"/>
      <c r="AJ150" s="82"/>
      <c r="AK150" s="82"/>
      <c r="AL150" s="82"/>
      <c r="AM150" s="82"/>
      <c r="AN150" s="82"/>
      <c r="AO150" s="82"/>
      <c r="AP150" s="82"/>
      <c r="AQ150" s="82"/>
      <c r="AR150" s="82"/>
      <c r="AS150" s="82"/>
      <c r="AT150" s="82"/>
      <c r="AU150" s="82"/>
      <c r="AV150" s="85"/>
      <c r="AW150" s="82"/>
      <c r="AX150" s="85"/>
      <c r="AY150" s="82"/>
      <c r="AZ150" s="82"/>
      <c r="BA150" s="82"/>
      <c r="BB150" s="85"/>
      <c r="BC150" s="82"/>
      <c r="BD150" s="82"/>
      <c r="BE150" s="82"/>
      <c r="BF150" s="82"/>
      <c r="BG150" s="82"/>
      <c r="BH150" s="82"/>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c r="CE150" s="82"/>
      <c r="CF150" s="82"/>
      <c r="CG150" s="82"/>
      <c r="CH150" s="82"/>
      <c r="CI150" s="82"/>
      <c r="CJ150" s="82"/>
      <c r="CK150" s="82"/>
      <c r="CL150" s="82"/>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82"/>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row>
    <row r="151" spans="1:256" s="86" customFormat="1" x14ac:dyDescent="0.25">
      <c r="A151" s="82"/>
      <c r="B151" s="82"/>
      <c r="C151" s="89" t="s">
        <v>5025</v>
      </c>
      <c r="D151" s="92">
        <v>18.6999</v>
      </c>
      <c r="E151" s="92">
        <v>19.203700000000001</v>
      </c>
      <c r="F151" s="83"/>
      <c r="G151" s="84"/>
      <c r="H151" s="84"/>
      <c r="I151" s="84"/>
      <c r="J151" s="84"/>
      <c r="K151" s="85"/>
      <c r="L151" s="85"/>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5"/>
      <c r="AJ151" s="82"/>
      <c r="AK151" s="82"/>
      <c r="AL151" s="82"/>
      <c r="AM151" s="82"/>
      <c r="AN151" s="82"/>
      <c r="AO151" s="82"/>
      <c r="AP151" s="82"/>
      <c r="AQ151" s="82"/>
      <c r="AR151" s="82"/>
      <c r="AS151" s="82"/>
      <c r="AT151" s="82"/>
      <c r="AU151" s="82"/>
      <c r="AV151" s="85"/>
      <c r="AW151" s="82"/>
      <c r="AX151" s="85"/>
      <c r="AY151" s="82"/>
      <c r="AZ151" s="82"/>
      <c r="BA151" s="82"/>
      <c r="BB151" s="85"/>
      <c r="BC151" s="82"/>
      <c r="BD151" s="82"/>
      <c r="BE151" s="82"/>
      <c r="BF151" s="82"/>
      <c r="BG151" s="82"/>
      <c r="BH151" s="82"/>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c r="CE151" s="82"/>
      <c r="CF151" s="82"/>
      <c r="CG151" s="82"/>
      <c r="CH151" s="82"/>
      <c r="CI151" s="82"/>
      <c r="CJ151" s="82"/>
      <c r="CK151" s="82"/>
      <c r="CL151" s="82"/>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82"/>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row>
    <row r="152" spans="1:256" s="86" customFormat="1" x14ac:dyDescent="0.25">
      <c r="A152" s="82"/>
      <c r="B152" s="82"/>
      <c r="C152" s="89" t="s">
        <v>5026</v>
      </c>
      <c r="D152" s="92">
        <v>18.700399999999998</v>
      </c>
      <c r="E152" s="92">
        <v>19.2042</v>
      </c>
      <c r="F152" s="83"/>
      <c r="G152" s="84"/>
      <c r="H152" s="84"/>
      <c r="I152" s="84"/>
      <c r="J152" s="84"/>
      <c r="K152" s="85"/>
      <c r="L152" s="85"/>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5"/>
      <c r="AJ152" s="82"/>
      <c r="AK152" s="82"/>
      <c r="AL152" s="82"/>
      <c r="AM152" s="82"/>
      <c r="AN152" s="82"/>
      <c r="AO152" s="82"/>
      <c r="AP152" s="82"/>
      <c r="AQ152" s="82"/>
      <c r="AR152" s="82"/>
      <c r="AS152" s="82"/>
      <c r="AT152" s="82"/>
      <c r="AU152" s="82"/>
      <c r="AV152" s="85"/>
      <c r="AW152" s="82"/>
      <c r="AX152" s="85"/>
      <c r="AY152" s="82"/>
      <c r="AZ152" s="82"/>
      <c r="BA152" s="82"/>
      <c r="BB152" s="85"/>
      <c r="BC152" s="82"/>
      <c r="BD152" s="82"/>
      <c r="BE152" s="82"/>
      <c r="BF152" s="82"/>
      <c r="BG152" s="82"/>
      <c r="BH152" s="82"/>
      <c r="BI152" s="82"/>
      <c r="BJ152" s="82"/>
      <c r="BK152" s="82"/>
      <c r="BL152" s="82"/>
      <c r="BM152" s="82"/>
      <c r="BN152" s="82"/>
      <c r="BO152" s="82"/>
      <c r="BP152" s="82"/>
      <c r="BQ152" s="82"/>
      <c r="BR152" s="82"/>
      <c r="BS152" s="82"/>
      <c r="BT152" s="82"/>
      <c r="BU152" s="82"/>
      <c r="BV152" s="82"/>
      <c r="BW152" s="82"/>
      <c r="BX152" s="82"/>
      <c r="BY152" s="82"/>
      <c r="BZ152" s="82"/>
      <c r="CA152" s="82"/>
      <c r="CB152" s="82"/>
      <c r="CC152" s="82"/>
      <c r="CD152" s="82"/>
      <c r="CE152" s="82"/>
      <c r="CF152" s="82"/>
      <c r="CG152" s="82"/>
      <c r="CH152" s="82"/>
      <c r="CI152" s="82"/>
      <c r="CJ152" s="82"/>
      <c r="CK152" s="82"/>
      <c r="CL152" s="82"/>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82"/>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row>
    <row r="153" spans="1:256" s="86" customFormat="1" x14ac:dyDescent="0.25">
      <c r="A153" s="82"/>
      <c r="B153" s="82"/>
      <c r="C153" s="89" t="s">
        <v>5027</v>
      </c>
      <c r="D153" s="92">
        <v>19.875800000000002</v>
      </c>
      <c r="E153" s="92">
        <v>20.427800000000001</v>
      </c>
      <c r="F153" s="83"/>
      <c r="G153" s="84"/>
      <c r="H153" s="84"/>
      <c r="I153" s="84"/>
      <c r="J153" s="84"/>
      <c r="K153" s="85"/>
      <c r="L153" s="85"/>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5"/>
      <c r="AJ153" s="82"/>
      <c r="AK153" s="82"/>
      <c r="AL153" s="82"/>
      <c r="AM153" s="82"/>
      <c r="AN153" s="82"/>
      <c r="AO153" s="82"/>
      <c r="AP153" s="82"/>
      <c r="AQ153" s="82"/>
      <c r="AR153" s="82"/>
      <c r="AS153" s="82"/>
      <c r="AT153" s="82"/>
      <c r="AU153" s="82"/>
      <c r="AV153" s="85"/>
      <c r="AW153" s="82"/>
      <c r="AX153" s="85"/>
      <c r="AY153" s="82"/>
      <c r="AZ153" s="82"/>
      <c r="BA153" s="82"/>
      <c r="BB153" s="85"/>
      <c r="BC153" s="82"/>
      <c r="BD153" s="82"/>
      <c r="BE153" s="82"/>
      <c r="BF153" s="82"/>
      <c r="BG153" s="82"/>
      <c r="BH153" s="82"/>
      <c r="BI153" s="82"/>
      <c r="BJ153" s="82"/>
      <c r="BK153" s="82"/>
      <c r="BL153" s="82"/>
      <c r="BM153" s="82"/>
      <c r="BN153" s="82"/>
      <c r="BO153" s="82"/>
      <c r="BP153" s="82"/>
      <c r="BQ153" s="82"/>
      <c r="BR153" s="82"/>
      <c r="BS153" s="82"/>
      <c r="BT153" s="82"/>
      <c r="BU153" s="82"/>
      <c r="BV153" s="82"/>
      <c r="BW153" s="82"/>
      <c r="BX153" s="82"/>
      <c r="BY153" s="82"/>
      <c r="BZ153" s="82"/>
      <c r="CA153" s="82"/>
      <c r="CB153" s="82"/>
      <c r="CC153" s="82"/>
      <c r="CD153" s="82"/>
      <c r="CE153" s="82"/>
      <c r="CF153" s="82"/>
      <c r="CG153" s="82"/>
      <c r="CH153" s="82"/>
      <c r="CI153" s="82"/>
      <c r="CJ153" s="82"/>
      <c r="CK153" s="82"/>
      <c r="CL153" s="82"/>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82"/>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row>
    <row r="154" spans="1:256" s="86" customFormat="1" x14ac:dyDescent="0.25">
      <c r="A154" s="82"/>
      <c r="B154" s="82"/>
      <c r="C154" s="89" t="s">
        <v>5028</v>
      </c>
      <c r="D154" s="92">
        <v>19.873699999999999</v>
      </c>
      <c r="E154" s="92">
        <v>20.425599999999999</v>
      </c>
      <c r="F154" s="83"/>
      <c r="G154" s="84"/>
      <c r="H154" s="84"/>
      <c r="I154" s="84"/>
      <c r="J154" s="84"/>
      <c r="K154" s="85"/>
      <c r="L154" s="85"/>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5"/>
      <c r="AJ154" s="82"/>
      <c r="AK154" s="82"/>
      <c r="AL154" s="82"/>
      <c r="AM154" s="82"/>
      <c r="AN154" s="82"/>
      <c r="AO154" s="82"/>
      <c r="AP154" s="82"/>
      <c r="AQ154" s="82"/>
      <c r="AR154" s="82"/>
      <c r="AS154" s="82"/>
      <c r="AT154" s="82"/>
      <c r="AU154" s="82"/>
      <c r="AV154" s="85"/>
      <c r="AW154" s="82"/>
      <c r="AX154" s="85"/>
      <c r="AY154" s="82"/>
      <c r="AZ154" s="82"/>
      <c r="BA154" s="82"/>
      <c r="BB154" s="85"/>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c r="CA154" s="82"/>
      <c r="CB154" s="82"/>
      <c r="CC154" s="82"/>
      <c r="CD154" s="82"/>
      <c r="CE154" s="82"/>
      <c r="CF154" s="82"/>
      <c r="CG154" s="82"/>
      <c r="CH154" s="82"/>
      <c r="CI154" s="82"/>
      <c r="CJ154" s="82"/>
      <c r="CK154" s="82"/>
      <c r="CL154" s="82"/>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82"/>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row>
    <row r="155" spans="1:256" s="86" customFormat="1" ht="85.15" customHeight="1" x14ac:dyDescent="0.25">
      <c r="A155" s="82"/>
      <c r="B155" s="82"/>
      <c r="C155" s="166" t="s">
        <v>5060</v>
      </c>
      <c r="D155" s="167"/>
      <c r="E155" s="168"/>
      <c r="F155" s="83"/>
      <c r="G155" s="84"/>
      <c r="H155" s="84"/>
      <c r="I155" s="84"/>
      <c r="J155" s="84"/>
      <c r="K155" s="85"/>
      <c r="L155" s="85"/>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5"/>
      <c r="AJ155" s="82"/>
      <c r="AK155" s="82"/>
      <c r="AL155" s="82"/>
      <c r="AM155" s="82"/>
      <c r="AN155" s="82"/>
      <c r="AO155" s="82"/>
      <c r="AP155" s="82"/>
      <c r="AQ155" s="82"/>
      <c r="AR155" s="82"/>
      <c r="AS155" s="82"/>
      <c r="AT155" s="82"/>
      <c r="AU155" s="82"/>
      <c r="AV155" s="85"/>
      <c r="AW155" s="82"/>
      <c r="AX155" s="85"/>
      <c r="AY155" s="82"/>
      <c r="AZ155" s="82"/>
      <c r="BA155" s="82"/>
      <c r="BB155" s="85"/>
      <c r="BC155" s="82"/>
      <c r="BD155" s="82"/>
      <c r="BE155" s="82"/>
      <c r="BF155" s="82"/>
      <c r="BG155" s="82"/>
      <c r="BH155" s="82"/>
      <c r="BI155" s="82"/>
      <c r="BJ155" s="82"/>
      <c r="BK155" s="82"/>
      <c r="BL155" s="82"/>
      <c r="BM155" s="82"/>
      <c r="BN155" s="82"/>
      <c r="BO155" s="82"/>
      <c r="BP155" s="82"/>
      <c r="BQ155" s="82"/>
      <c r="BR155" s="82"/>
      <c r="BS155" s="82"/>
      <c r="BT155" s="82"/>
      <c r="BU155" s="82"/>
      <c r="BV155" s="82"/>
      <c r="BW155" s="82"/>
      <c r="BX155" s="82"/>
      <c r="BY155" s="82"/>
      <c r="BZ155" s="82"/>
      <c r="CA155" s="82"/>
      <c r="CB155" s="82"/>
      <c r="CC155" s="82"/>
      <c r="CD155" s="82"/>
      <c r="CE155" s="82"/>
      <c r="CF155" s="82"/>
      <c r="CG155" s="82"/>
      <c r="CH155" s="82"/>
      <c r="CI155" s="82"/>
      <c r="CJ155" s="82"/>
      <c r="CK155" s="82"/>
      <c r="CL155" s="82"/>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82"/>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row>
    <row r="157" spans="1:256" x14ac:dyDescent="0.25">
      <c r="C157" s="2" t="s">
        <v>5066</v>
      </c>
      <c r="E157" s="2" t="s">
        <v>2</v>
      </c>
    </row>
    <row r="159" spans="1:256" x14ac:dyDescent="0.25">
      <c r="C159" s="2" t="s">
        <v>5067</v>
      </c>
      <c r="E159" s="2" t="s">
        <v>2</v>
      </c>
    </row>
    <row r="161" spans="3:5" x14ac:dyDescent="0.25">
      <c r="C161" s="2" t="s">
        <v>5018</v>
      </c>
      <c r="E161" s="2" t="s">
        <v>2</v>
      </c>
    </row>
    <row r="163" spans="3:5" x14ac:dyDescent="0.25">
      <c r="C163" s="2" t="s">
        <v>5019</v>
      </c>
      <c r="E163" s="2" t="s">
        <v>2</v>
      </c>
    </row>
    <row r="165" spans="3:5" x14ac:dyDescent="0.25">
      <c r="C165" s="2" t="s">
        <v>5020</v>
      </c>
      <c r="E165" s="99">
        <v>0.40456141044097549</v>
      </c>
    </row>
    <row r="167" spans="3:5" x14ac:dyDescent="0.25">
      <c r="C167" s="2" t="s">
        <v>5021</v>
      </c>
      <c r="E167" s="100" t="s">
        <v>5217</v>
      </c>
    </row>
    <row r="169" spans="3:5" x14ac:dyDescent="0.25">
      <c r="C169" s="2" t="s">
        <v>5068</v>
      </c>
      <c r="E169" s="2" t="s">
        <v>2</v>
      </c>
    </row>
    <row r="171" spans="3:5" x14ac:dyDescent="0.25">
      <c r="C171" s="2" t="s">
        <v>5183</v>
      </c>
    </row>
    <row r="173" spans="3:5" x14ac:dyDescent="0.25">
      <c r="C173" s="1" t="s">
        <v>5250</v>
      </c>
      <c r="E173" s="162" t="s">
        <v>5251</v>
      </c>
    </row>
    <row r="174" spans="3:5" x14ac:dyDescent="0.25">
      <c r="E174" s="2" t="s">
        <v>5256</v>
      </c>
    </row>
  </sheetData>
  <mergeCells count="3">
    <mergeCell ref="C139:K139"/>
    <mergeCell ref="C141:K141"/>
    <mergeCell ref="C155:E155"/>
  </mergeCells>
  <hyperlinks>
    <hyperlink ref="J2" location="'Index'!A1" display="'Index'!A1" xr:uid="{5320C752-F197-46FD-955B-E43FB32E1041}"/>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AE11C-5277-4EF2-8C7E-F2CA7125DFB0}">
  <sheetPr codeName="Sheet1"/>
  <dimension ref="A1:IV201"/>
  <sheetViews>
    <sheetView showGridLines="0" zoomScale="90" zoomScaleNormal="90" workbookViewId="0">
      <pane ySplit="6" topLeftCell="A17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3172</v>
      </c>
      <c r="J2" s="38" t="s">
        <v>4568</v>
      </c>
    </row>
    <row r="3" spans="1:54" ht="16.5" x14ac:dyDescent="0.3">
      <c r="C3" s="1" t="s">
        <v>28</v>
      </c>
      <c r="D3" s="21" t="s">
        <v>3173</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45</v>
      </c>
      <c r="C11" s="58" t="s">
        <v>46</v>
      </c>
      <c r="D11" s="52" t="s">
        <v>47</v>
      </c>
      <c r="E11" s="6" t="s">
        <v>44</v>
      </c>
      <c r="F11" s="19">
        <v>96020</v>
      </c>
      <c r="G11" s="24">
        <v>766.19</v>
      </c>
      <c r="H11" s="24">
        <v>2.98</v>
      </c>
      <c r="I11" s="31"/>
      <c r="J11" s="31"/>
      <c r="K11" s="35"/>
    </row>
    <row r="12" spans="1:54" x14ac:dyDescent="0.25">
      <c r="B12" s="8" t="s">
        <v>41</v>
      </c>
      <c r="C12" s="58" t="s">
        <v>42</v>
      </c>
      <c r="D12" s="52" t="s">
        <v>43</v>
      </c>
      <c r="E12" s="6" t="s">
        <v>44</v>
      </c>
      <c r="F12" s="19">
        <v>43400</v>
      </c>
      <c r="G12" s="24">
        <v>596.84</v>
      </c>
      <c r="H12" s="24">
        <v>2.3199999999999998</v>
      </c>
      <c r="I12" s="31"/>
      <c r="J12" s="31"/>
      <c r="K12" s="35"/>
    </row>
    <row r="13" spans="1:54" x14ac:dyDescent="0.25">
      <c r="B13" s="8" t="s">
        <v>51</v>
      </c>
      <c r="C13" s="58" t="s">
        <v>52</v>
      </c>
      <c r="D13" s="52" t="s">
        <v>53</v>
      </c>
      <c r="E13" s="6" t="s">
        <v>54</v>
      </c>
      <c r="F13" s="19">
        <v>11095</v>
      </c>
      <c r="G13" s="24">
        <v>459.71</v>
      </c>
      <c r="H13" s="24">
        <v>1.79</v>
      </c>
      <c r="I13" s="31"/>
      <c r="J13" s="31"/>
      <c r="K13" s="35"/>
    </row>
    <row r="14" spans="1:54" x14ac:dyDescent="0.25">
      <c r="B14" s="8" t="s">
        <v>55</v>
      </c>
      <c r="C14" s="58" t="s">
        <v>56</v>
      </c>
      <c r="D14" s="52" t="s">
        <v>57</v>
      </c>
      <c r="E14" s="6" t="s">
        <v>58</v>
      </c>
      <c r="F14" s="19">
        <v>2830</v>
      </c>
      <c r="G14" s="24">
        <v>399.45</v>
      </c>
      <c r="H14" s="24">
        <v>1.56</v>
      </c>
      <c r="I14" s="31"/>
      <c r="J14" s="31"/>
      <c r="K14" s="35"/>
    </row>
    <row r="15" spans="1:54" x14ac:dyDescent="0.25">
      <c r="B15" s="8" t="s">
        <v>67</v>
      </c>
      <c r="C15" s="58" t="s">
        <v>68</v>
      </c>
      <c r="D15" s="52" t="s">
        <v>69</v>
      </c>
      <c r="E15" s="6" t="s">
        <v>44</v>
      </c>
      <c r="F15" s="19">
        <v>38400</v>
      </c>
      <c r="G15" s="24">
        <v>394.33</v>
      </c>
      <c r="H15" s="24">
        <v>1.54</v>
      </c>
      <c r="I15" s="31"/>
      <c r="J15" s="31"/>
      <c r="K15" s="35"/>
    </row>
    <row r="16" spans="1:54" x14ac:dyDescent="0.25">
      <c r="B16" s="8" t="s">
        <v>48</v>
      </c>
      <c r="C16" s="58" t="s">
        <v>49</v>
      </c>
      <c r="D16" s="52" t="s">
        <v>50</v>
      </c>
      <c r="E16" s="6" t="s">
        <v>44</v>
      </c>
      <c r="F16" s="19">
        <v>24600</v>
      </c>
      <c r="G16" s="24">
        <v>331.04</v>
      </c>
      <c r="H16" s="24">
        <v>1.29</v>
      </c>
      <c r="I16" s="31"/>
      <c r="J16" s="31"/>
      <c r="K16" s="35"/>
    </row>
    <row r="17" spans="2:11" x14ac:dyDescent="0.25">
      <c r="B17" s="8" t="s">
        <v>81</v>
      </c>
      <c r="C17" s="58" t="s">
        <v>82</v>
      </c>
      <c r="D17" s="52" t="s">
        <v>83</v>
      </c>
      <c r="E17" s="6" t="s">
        <v>84</v>
      </c>
      <c r="F17" s="19">
        <v>2650</v>
      </c>
      <c r="G17" s="24">
        <v>298.2</v>
      </c>
      <c r="H17" s="24">
        <v>1.1599999999999999</v>
      </c>
      <c r="I17" s="31"/>
      <c r="J17" s="31"/>
      <c r="K17" s="35"/>
    </row>
    <row r="18" spans="2:11" x14ac:dyDescent="0.25">
      <c r="B18" s="8" t="s">
        <v>70</v>
      </c>
      <c r="C18" s="58" t="s">
        <v>71</v>
      </c>
      <c r="D18" s="52" t="s">
        <v>72</v>
      </c>
      <c r="E18" s="6" t="s">
        <v>44</v>
      </c>
      <c r="F18" s="19">
        <v>70000</v>
      </c>
      <c r="G18" s="24">
        <v>274.58</v>
      </c>
      <c r="H18" s="24">
        <v>1.07</v>
      </c>
      <c r="I18" s="31"/>
      <c r="J18" s="31"/>
      <c r="K18" s="35"/>
    </row>
    <row r="19" spans="2:11" x14ac:dyDescent="0.25">
      <c r="B19" s="8" t="s">
        <v>59</v>
      </c>
      <c r="C19" s="58" t="s">
        <v>60</v>
      </c>
      <c r="D19" s="52" t="s">
        <v>61</v>
      </c>
      <c r="E19" s="6" t="s">
        <v>62</v>
      </c>
      <c r="F19" s="19">
        <v>26000</v>
      </c>
      <c r="G19" s="24">
        <v>261.24</v>
      </c>
      <c r="H19" s="24">
        <v>1.02</v>
      </c>
      <c r="I19" s="31"/>
      <c r="J19" s="31"/>
      <c r="K19" s="35"/>
    </row>
    <row r="20" spans="2:11" x14ac:dyDescent="0.25">
      <c r="B20" s="8" t="s">
        <v>437</v>
      </c>
      <c r="C20" s="58" t="s">
        <v>438</v>
      </c>
      <c r="D20" s="52" t="s">
        <v>439</v>
      </c>
      <c r="E20" s="6" t="s">
        <v>215</v>
      </c>
      <c r="F20" s="19">
        <v>24800</v>
      </c>
      <c r="G20" s="24">
        <v>237.24</v>
      </c>
      <c r="H20" s="24">
        <v>0.92</v>
      </c>
      <c r="I20" s="31"/>
      <c r="J20" s="31"/>
      <c r="K20" s="35"/>
    </row>
    <row r="21" spans="2:11" x14ac:dyDescent="0.25">
      <c r="B21" s="8" t="s">
        <v>2142</v>
      </c>
      <c r="C21" s="58" t="s">
        <v>2143</v>
      </c>
      <c r="D21" s="52" t="s">
        <v>2144</v>
      </c>
      <c r="E21" s="6" t="s">
        <v>139</v>
      </c>
      <c r="F21" s="19">
        <v>180301</v>
      </c>
      <c r="G21" s="24">
        <v>236.79</v>
      </c>
      <c r="H21" s="24">
        <v>0.92</v>
      </c>
      <c r="I21" s="31"/>
      <c r="J21" s="31"/>
      <c r="K21" s="35"/>
    </row>
    <row r="22" spans="2:11" x14ac:dyDescent="0.25">
      <c r="B22" s="8" t="s">
        <v>63</v>
      </c>
      <c r="C22" s="58" t="s">
        <v>64</v>
      </c>
      <c r="D22" s="52" t="s">
        <v>65</v>
      </c>
      <c r="E22" s="6" t="s">
        <v>66</v>
      </c>
      <c r="F22" s="19">
        <v>22620</v>
      </c>
      <c r="G22" s="24">
        <v>226.29</v>
      </c>
      <c r="H22" s="24">
        <v>0.88</v>
      </c>
      <c r="I22" s="31"/>
      <c r="J22" s="31"/>
      <c r="K22" s="35"/>
    </row>
    <row r="23" spans="2:11" x14ac:dyDescent="0.25">
      <c r="B23" s="8" t="s">
        <v>121</v>
      </c>
      <c r="C23" s="58" t="s">
        <v>122</v>
      </c>
      <c r="D23" s="52" t="s">
        <v>123</v>
      </c>
      <c r="E23" s="6" t="s">
        <v>84</v>
      </c>
      <c r="F23" s="19">
        <v>153000</v>
      </c>
      <c r="G23" s="24">
        <v>206.43</v>
      </c>
      <c r="H23" s="24">
        <v>0.8</v>
      </c>
      <c r="I23" s="31"/>
      <c r="J23" s="31"/>
      <c r="K23" s="35"/>
    </row>
    <row r="24" spans="2:11" x14ac:dyDescent="0.25">
      <c r="B24" s="8" t="s">
        <v>443</v>
      </c>
      <c r="C24" s="58" t="s">
        <v>444</v>
      </c>
      <c r="D24" s="52" t="s">
        <v>445</v>
      </c>
      <c r="E24" s="6" t="s">
        <v>106</v>
      </c>
      <c r="F24" s="19">
        <v>9309</v>
      </c>
      <c r="G24" s="24">
        <v>201.64</v>
      </c>
      <c r="H24" s="24">
        <v>0.79</v>
      </c>
      <c r="I24" s="31"/>
      <c r="J24" s="31"/>
      <c r="K24" s="35"/>
    </row>
    <row r="25" spans="2:11" x14ac:dyDescent="0.25">
      <c r="B25" s="8" t="s">
        <v>103</v>
      </c>
      <c r="C25" s="58" t="s">
        <v>104</v>
      </c>
      <c r="D25" s="52" t="s">
        <v>105</v>
      </c>
      <c r="E25" s="6" t="s">
        <v>106</v>
      </c>
      <c r="F25" s="19">
        <v>5780</v>
      </c>
      <c r="G25" s="24">
        <v>201.47</v>
      </c>
      <c r="H25" s="24">
        <v>0.78</v>
      </c>
      <c r="I25" s="31"/>
      <c r="J25" s="31"/>
      <c r="K25" s="35"/>
    </row>
    <row r="26" spans="2:11" x14ac:dyDescent="0.25">
      <c r="B26" s="8" t="s">
        <v>110</v>
      </c>
      <c r="C26" s="58" t="s">
        <v>111</v>
      </c>
      <c r="D26" s="52" t="s">
        <v>112</v>
      </c>
      <c r="E26" s="6" t="s">
        <v>99</v>
      </c>
      <c r="F26" s="19">
        <v>3900</v>
      </c>
      <c r="G26" s="24">
        <v>201.22</v>
      </c>
      <c r="H26" s="24">
        <v>0.78</v>
      </c>
      <c r="I26" s="31"/>
      <c r="J26" s="31"/>
      <c r="K26" s="35"/>
    </row>
    <row r="27" spans="2:11" x14ac:dyDescent="0.25">
      <c r="B27" s="8" t="s">
        <v>530</v>
      </c>
      <c r="C27" s="58" t="s">
        <v>531</v>
      </c>
      <c r="D27" s="52" t="s">
        <v>532</v>
      </c>
      <c r="E27" s="6" t="s">
        <v>120</v>
      </c>
      <c r="F27" s="19">
        <v>24000</v>
      </c>
      <c r="G27" s="24">
        <v>184.93</v>
      </c>
      <c r="H27" s="24">
        <v>0.72</v>
      </c>
      <c r="I27" s="31"/>
      <c r="J27" s="31"/>
      <c r="K27" s="35"/>
    </row>
    <row r="28" spans="2:11" x14ac:dyDescent="0.25">
      <c r="B28" s="8" t="s">
        <v>128</v>
      </c>
      <c r="C28" s="58" t="s">
        <v>129</v>
      </c>
      <c r="D28" s="52" t="s">
        <v>130</v>
      </c>
      <c r="E28" s="6" t="s">
        <v>131</v>
      </c>
      <c r="F28" s="19">
        <v>4250</v>
      </c>
      <c r="G28" s="24">
        <v>178.06</v>
      </c>
      <c r="H28" s="24">
        <v>0.69</v>
      </c>
      <c r="I28" s="31"/>
      <c r="J28" s="31"/>
      <c r="K28" s="35"/>
    </row>
    <row r="29" spans="2:11" x14ac:dyDescent="0.25">
      <c r="B29" s="8" t="s">
        <v>73</v>
      </c>
      <c r="C29" s="58" t="s">
        <v>74</v>
      </c>
      <c r="D29" s="52" t="s">
        <v>75</v>
      </c>
      <c r="E29" s="6" t="s">
        <v>76</v>
      </c>
      <c r="F29" s="19">
        <v>6300</v>
      </c>
      <c r="G29" s="24">
        <v>166.05</v>
      </c>
      <c r="H29" s="24">
        <v>0.65</v>
      </c>
      <c r="I29" s="31"/>
      <c r="J29" s="31"/>
      <c r="K29" s="35"/>
    </row>
    <row r="30" spans="2:11" x14ac:dyDescent="0.25">
      <c r="B30" s="8" t="s">
        <v>1175</v>
      </c>
      <c r="C30" s="58" t="s">
        <v>1176</v>
      </c>
      <c r="D30" s="52" t="s">
        <v>1177</v>
      </c>
      <c r="E30" s="6" t="s">
        <v>62</v>
      </c>
      <c r="F30" s="19">
        <v>9200</v>
      </c>
      <c r="G30" s="24">
        <v>163.78</v>
      </c>
      <c r="H30" s="24">
        <v>0.64</v>
      </c>
      <c r="I30" s="31"/>
      <c r="J30" s="31"/>
      <c r="K30" s="35"/>
    </row>
    <row r="31" spans="2:11" x14ac:dyDescent="0.25">
      <c r="B31" s="8" t="s">
        <v>1063</v>
      </c>
      <c r="C31" s="58" t="s">
        <v>1064</v>
      </c>
      <c r="D31" s="52" t="s">
        <v>1065</v>
      </c>
      <c r="E31" s="6" t="s">
        <v>332</v>
      </c>
      <c r="F31" s="19">
        <v>49750</v>
      </c>
      <c r="G31" s="24">
        <v>160.27000000000001</v>
      </c>
      <c r="H31" s="24">
        <v>0.62</v>
      </c>
      <c r="I31" s="31"/>
      <c r="J31" s="31"/>
      <c r="K31" s="35"/>
    </row>
    <row r="32" spans="2:11" x14ac:dyDescent="0.25">
      <c r="B32" s="8" t="s">
        <v>92</v>
      </c>
      <c r="C32" s="58" t="s">
        <v>93</v>
      </c>
      <c r="D32" s="52" t="s">
        <v>94</v>
      </c>
      <c r="E32" s="6" t="s">
        <v>95</v>
      </c>
      <c r="F32" s="19">
        <v>10000</v>
      </c>
      <c r="G32" s="24">
        <v>159.27000000000001</v>
      </c>
      <c r="H32" s="24">
        <v>0.62</v>
      </c>
      <c r="I32" s="31"/>
      <c r="J32" s="31"/>
      <c r="K32" s="35"/>
    </row>
    <row r="33" spans="2:11" x14ac:dyDescent="0.25">
      <c r="B33" s="8" t="s">
        <v>147</v>
      </c>
      <c r="C33" s="58" t="s">
        <v>148</v>
      </c>
      <c r="D33" s="52" t="s">
        <v>149</v>
      </c>
      <c r="E33" s="6" t="s">
        <v>150</v>
      </c>
      <c r="F33" s="19">
        <v>400</v>
      </c>
      <c r="G33" s="24">
        <v>158.94</v>
      </c>
      <c r="H33" s="24">
        <v>0.62</v>
      </c>
      <c r="I33" s="31"/>
      <c r="J33" s="31"/>
      <c r="K33" s="35"/>
    </row>
    <row r="34" spans="2:11" x14ac:dyDescent="0.25">
      <c r="B34" s="8" t="s">
        <v>140</v>
      </c>
      <c r="C34" s="58" t="s">
        <v>141</v>
      </c>
      <c r="D34" s="52" t="s">
        <v>142</v>
      </c>
      <c r="E34" s="6" t="s">
        <v>131</v>
      </c>
      <c r="F34" s="19">
        <v>25500</v>
      </c>
      <c r="G34" s="24">
        <v>158.07</v>
      </c>
      <c r="H34" s="24">
        <v>0.62</v>
      </c>
      <c r="I34" s="31"/>
      <c r="J34" s="31"/>
      <c r="K34" s="35"/>
    </row>
    <row r="35" spans="2:11" x14ac:dyDescent="0.25">
      <c r="B35" s="8" t="s">
        <v>317</v>
      </c>
      <c r="C35" s="58" t="s">
        <v>318</v>
      </c>
      <c r="D35" s="52" t="s">
        <v>319</v>
      </c>
      <c r="E35" s="6" t="s">
        <v>259</v>
      </c>
      <c r="F35" s="19">
        <v>41145</v>
      </c>
      <c r="G35" s="24">
        <v>156.58000000000001</v>
      </c>
      <c r="H35" s="24">
        <v>0.61</v>
      </c>
      <c r="I35" s="31"/>
      <c r="J35" s="31"/>
      <c r="K35" s="35"/>
    </row>
    <row r="36" spans="2:11" x14ac:dyDescent="0.25">
      <c r="B36" s="8" t="s">
        <v>473</v>
      </c>
      <c r="C36" s="58" t="s">
        <v>474</v>
      </c>
      <c r="D36" s="52" t="s">
        <v>475</v>
      </c>
      <c r="E36" s="6" t="s">
        <v>95</v>
      </c>
      <c r="F36" s="19">
        <v>2000</v>
      </c>
      <c r="G36" s="24">
        <v>153.74</v>
      </c>
      <c r="H36" s="24">
        <v>0.6</v>
      </c>
      <c r="I36" s="31"/>
      <c r="J36" s="31"/>
      <c r="K36" s="35"/>
    </row>
    <row r="37" spans="2:11" x14ac:dyDescent="0.25">
      <c r="B37" s="8" t="s">
        <v>85</v>
      </c>
      <c r="C37" s="58" t="s">
        <v>86</v>
      </c>
      <c r="D37" s="52" t="s">
        <v>87</v>
      </c>
      <c r="E37" s="6" t="s">
        <v>58</v>
      </c>
      <c r="F37" s="19">
        <v>4350</v>
      </c>
      <c r="G37" s="24">
        <v>150.54</v>
      </c>
      <c r="H37" s="24">
        <v>0.59</v>
      </c>
      <c r="I37" s="31"/>
      <c r="J37" s="31"/>
      <c r="K37" s="35"/>
    </row>
    <row r="38" spans="2:11" x14ac:dyDescent="0.25">
      <c r="B38" s="8" t="s">
        <v>113</v>
      </c>
      <c r="C38" s="58" t="s">
        <v>114</v>
      </c>
      <c r="D38" s="52" t="s">
        <v>115</v>
      </c>
      <c r="E38" s="6" t="s">
        <v>116</v>
      </c>
      <c r="F38" s="19">
        <v>21000</v>
      </c>
      <c r="G38" s="24">
        <v>149.93</v>
      </c>
      <c r="H38" s="24">
        <v>0.57999999999999996</v>
      </c>
      <c r="I38" s="31"/>
      <c r="J38" s="31"/>
      <c r="K38" s="35"/>
    </row>
    <row r="39" spans="2:11" x14ac:dyDescent="0.25">
      <c r="B39" s="8" t="s">
        <v>283</v>
      </c>
      <c r="C39" s="58" t="s">
        <v>284</v>
      </c>
      <c r="D39" s="52" t="s">
        <v>285</v>
      </c>
      <c r="E39" s="6" t="s">
        <v>131</v>
      </c>
      <c r="F39" s="19">
        <v>5750</v>
      </c>
      <c r="G39" s="24">
        <v>147.55000000000001</v>
      </c>
      <c r="H39" s="24">
        <v>0.56999999999999995</v>
      </c>
      <c r="I39" s="31"/>
      <c r="J39" s="31"/>
      <c r="K39" s="35"/>
    </row>
    <row r="40" spans="2:11" x14ac:dyDescent="0.25">
      <c r="B40" s="8" t="s">
        <v>185</v>
      </c>
      <c r="C40" s="58" t="s">
        <v>186</v>
      </c>
      <c r="D40" s="52" t="s">
        <v>187</v>
      </c>
      <c r="E40" s="6" t="s">
        <v>76</v>
      </c>
      <c r="F40" s="19">
        <v>11700</v>
      </c>
      <c r="G40" s="24">
        <v>141.62</v>
      </c>
      <c r="H40" s="24">
        <v>0.55000000000000004</v>
      </c>
      <c r="I40" s="31"/>
      <c r="J40" s="31"/>
      <c r="K40" s="35"/>
    </row>
    <row r="41" spans="2:11" x14ac:dyDescent="0.25">
      <c r="B41" s="8" t="s">
        <v>2179</v>
      </c>
      <c r="C41" s="58" t="s">
        <v>2180</v>
      </c>
      <c r="D41" s="52" t="s">
        <v>2181</v>
      </c>
      <c r="E41" s="6" t="s">
        <v>536</v>
      </c>
      <c r="F41" s="19">
        <v>25000</v>
      </c>
      <c r="G41" s="24">
        <v>138.74</v>
      </c>
      <c r="H41" s="24">
        <v>0.54</v>
      </c>
      <c r="I41" s="31"/>
      <c r="J41" s="31"/>
      <c r="K41" s="35"/>
    </row>
    <row r="42" spans="2:11" x14ac:dyDescent="0.25">
      <c r="B42" s="8" t="s">
        <v>256</v>
      </c>
      <c r="C42" s="58" t="s">
        <v>257</v>
      </c>
      <c r="D42" s="52" t="s">
        <v>258</v>
      </c>
      <c r="E42" s="6" t="s">
        <v>259</v>
      </c>
      <c r="F42" s="19">
        <v>9600</v>
      </c>
      <c r="G42" s="24">
        <v>135.83000000000001</v>
      </c>
      <c r="H42" s="24">
        <v>0.53</v>
      </c>
      <c r="I42" s="31"/>
      <c r="J42" s="31"/>
      <c r="K42" s="35"/>
    </row>
    <row r="43" spans="2:11" x14ac:dyDescent="0.25">
      <c r="B43" s="8" t="s">
        <v>136</v>
      </c>
      <c r="C43" s="58" t="s">
        <v>137</v>
      </c>
      <c r="D43" s="52" t="s">
        <v>138</v>
      </c>
      <c r="E43" s="6" t="s">
        <v>139</v>
      </c>
      <c r="F43" s="19">
        <v>43392</v>
      </c>
      <c r="G43" s="24">
        <v>134.88</v>
      </c>
      <c r="H43" s="24">
        <v>0.53</v>
      </c>
      <c r="I43" s="31"/>
      <c r="J43" s="31"/>
      <c r="K43" s="35"/>
    </row>
    <row r="44" spans="2:11" x14ac:dyDescent="0.25">
      <c r="B44" s="8" t="s">
        <v>132</v>
      </c>
      <c r="C44" s="58" t="s">
        <v>133</v>
      </c>
      <c r="D44" s="52" t="s">
        <v>134</v>
      </c>
      <c r="E44" s="6" t="s">
        <v>135</v>
      </c>
      <c r="F44" s="19">
        <v>7500</v>
      </c>
      <c r="G44" s="24">
        <v>132.69</v>
      </c>
      <c r="H44" s="24">
        <v>0.52</v>
      </c>
      <c r="I44" s="31"/>
      <c r="J44" s="31"/>
      <c r="K44" s="35"/>
    </row>
    <row r="45" spans="2:11" x14ac:dyDescent="0.25">
      <c r="B45" s="8" t="s">
        <v>161</v>
      </c>
      <c r="C45" s="58" t="s">
        <v>162</v>
      </c>
      <c r="D45" s="52" t="s">
        <v>163</v>
      </c>
      <c r="E45" s="6" t="s">
        <v>76</v>
      </c>
      <c r="F45" s="19">
        <v>26000</v>
      </c>
      <c r="G45" s="24">
        <v>132.63</v>
      </c>
      <c r="H45" s="24">
        <v>0.52</v>
      </c>
      <c r="I45" s="31"/>
      <c r="J45" s="31"/>
      <c r="K45" s="35"/>
    </row>
    <row r="46" spans="2:11" x14ac:dyDescent="0.25">
      <c r="B46" s="8" t="s">
        <v>124</v>
      </c>
      <c r="C46" s="58" t="s">
        <v>125</v>
      </c>
      <c r="D46" s="52" t="s">
        <v>126</v>
      </c>
      <c r="E46" s="6" t="s">
        <v>127</v>
      </c>
      <c r="F46" s="19">
        <v>320</v>
      </c>
      <c r="G46" s="24">
        <v>132.38</v>
      </c>
      <c r="H46" s="24">
        <v>0.52</v>
      </c>
      <c r="I46" s="31"/>
      <c r="J46" s="31"/>
      <c r="K46" s="35"/>
    </row>
    <row r="47" spans="2:11" x14ac:dyDescent="0.25">
      <c r="B47" s="8" t="s">
        <v>178</v>
      </c>
      <c r="C47" s="58" t="s">
        <v>179</v>
      </c>
      <c r="D47" s="52" t="s">
        <v>180</v>
      </c>
      <c r="E47" s="6" t="s">
        <v>116</v>
      </c>
      <c r="F47" s="19">
        <v>31600</v>
      </c>
      <c r="G47" s="24">
        <v>131.96</v>
      </c>
      <c r="H47" s="24">
        <v>0.51</v>
      </c>
      <c r="I47" s="31"/>
      <c r="J47" s="31"/>
      <c r="K47" s="35"/>
    </row>
    <row r="48" spans="2:11" x14ac:dyDescent="0.25">
      <c r="B48" s="8" t="s">
        <v>596</v>
      </c>
      <c r="C48" s="58" t="s">
        <v>597</v>
      </c>
      <c r="D48" s="52" t="s">
        <v>598</v>
      </c>
      <c r="E48" s="6" t="s">
        <v>214</v>
      </c>
      <c r="F48" s="19">
        <v>2400</v>
      </c>
      <c r="G48" s="24">
        <v>128.84</v>
      </c>
      <c r="H48" s="24">
        <v>0.5</v>
      </c>
      <c r="I48" s="31"/>
      <c r="J48" s="31"/>
      <c r="K48" s="35"/>
    </row>
    <row r="49" spans="2:11" x14ac:dyDescent="0.25">
      <c r="B49" s="8" t="s">
        <v>167</v>
      </c>
      <c r="C49" s="58" t="s">
        <v>168</v>
      </c>
      <c r="D49" s="52" t="s">
        <v>169</v>
      </c>
      <c r="E49" s="6" t="s">
        <v>76</v>
      </c>
      <c r="F49" s="19">
        <v>10000</v>
      </c>
      <c r="G49" s="24">
        <v>127.76</v>
      </c>
      <c r="H49" s="24">
        <v>0.5</v>
      </c>
      <c r="I49" s="31"/>
      <c r="J49" s="31"/>
      <c r="K49" s="35"/>
    </row>
    <row r="50" spans="2:11" x14ac:dyDescent="0.25">
      <c r="B50" s="8" t="s">
        <v>117</v>
      </c>
      <c r="C50" s="58" t="s">
        <v>118</v>
      </c>
      <c r="D50" s="52" t="s">
        <v>119</v>
      </c>
      <c r="E50" s="6" t="s">
        <v>120</v>
      </c>
      <c r="F50" s="19">
        <v>1900</v>
      </c>
      <c r="G50" s="24">
        <v>125</v>
      </c>
      <c r="H50" s="24">
        <v>0.49</v>
      </c>
      <c r="I50" s="31"/>
      <c r="J50" s="31"/>
      <c r="K50" s="35"/>
    </row>
    <row r="51" spans="2:11" x14ac:dyDescent="0.25">
      <c r="B51" s="8" t="s">
        <v>100</v>
      </c>
      <c r="C51" s="58" t="s">
        <v>101</v>
      </c>
      <c r="D51" s="52" t="s">
        <v>102</v>
      </c>
      <c r="E51" s="6" t="s">
        <v>99</v>
      </c>
      <c r="F51" s="19">
        <v>1728</v>
      </c>
      <c r="G51" s="24">
        <v>121.5</v>
      </c>
      <c r="H51" s="24">
        <v>0.47</v>
      </c>
      <c r="I51" s="31"/>
      <c r="J51" s="31"/>
      <c r="K51" s="35"/>
    </row>
    <row r="52" spans="2:11" x14ac:dyDescent="0.25">
      <c r="B52" s="8" t="s">
        <v>155</v>
      </c>
      <c r="C52" s="58" t="s">
        <v>156</v>
      </c>
      <c r="D52" s="52" t="s">
        <v>157</v>
      </c>
      <c r="E52" s="6" t="s">
        <v>135</v>
      </c>
      <c r="F52" s="19">
        <v>6100</v>
      </c>
      <c r="G52" s="24">
        <v>113.86</v>
      </c>
      <c r="H52" s="24">
        <v>0.44</v>
      </c>
      <c r="I52" s="31"/>
      <c r="J52" s="31"/>
      <c r="K52" s="35"/>
    </row>
    <row r="53" spans="2:11" x14ac:dyDescent="0.25">
      <c r="B53" s="8" t="s">
        <v>164</v>
      </c>
      <c r="C53" s="58" t="s">
        <v>165</v>
      </c>
      <c r="D53" s="52" t="s">
        <v>166</v>
      </c>
      <c r="E53" s="6" t="s">
        <v>120</v>
      </c>
      <c r="F53" s="19">
        <v>27000</v>
      </c>
      <c r="G53" s="24">
        <v>112.94</v>
      </c>
      <c r="H53" s="24">
        <v>0.44</v>
      </c>
      <c r="I53" s="31"/>
      <c r="J53" s="31"/>
      <c r="K53" s="35"/>
    </row>
    <row r="54" spans="2:11" x14ac:dyDescent="0.25">
      <c r="B54" s="8" t="s">
        <v>2128</v>
      </c>
      <c r="C54" s="58" t="s">
        <v>748</v>
      </c>
      <c r="D54" s="52" t="s">
        <v>2129</v>
      </c>
      <c r="E54" s="6" t="s">
        <v>62</v>
      </c>
      <c r="F54" s="19">
        <v>15000</v>
      </c>
      <c r="G54" s="24">
        <v>112.62</v>
      </c>
      <c r="H54" s="24">
        <v>0.44</v>
      </c>
      <c r="I54" s="31"/>
      <c r="J54" s="31"/>
      <c r="K54" s="35"/>
    </row>
    <row r="55" spans="2:11" x14ac:dyDescent="0.25">
      <c r="B55" s="8" t="s">
        <v>1112</v>
      </c>
      <c r="C55" s="58" t="s">
        <v>1113</v>
      </c>
      <c r="D55" s="52" t="s">
        <v>1114</v>
      </c>
      <c r="E55" s="6" t="s">
        <v>106</v>
      </c>
      <c r="F55" s="19">
        <v>9300</v>
      </c>
      <c r="G55" s="24">
        <v>109.57</v>
      </c>
      <c r="H55" s="24">
        <v>0.43</v>
      </c>
      <c r="I55" s="31"/>
      <c r="J55" s="31"/>
      <c r="K55" s="35"/>
    </row>
    <row r="56" spans="2:11" x14ac:dyDescent="0.25">
      <c r="B56" s="8" t="s">
        <v>606</v>
      </c>
      <c r="C56" s="58" t="s">
        <v>607</v>
      </c>
      <c r="D56" s="52" t="s">
        <v>608</v>
      </c>
      <c r="E56" s="6" t="s">
        <v>139</v>
      </c>
      <c r="F56" s="19">
        <v>21200</v>
      </c>
      <c r="G56" s="24">
        <v>109.17</v>
      </c>
      <c r="H56" s="24">
        <v>0.43</v>
      </c>
      <c r="I56" s="31"/>
      <c r="J56" s="31"/>
      <c r="K56" s="35"/>
    </row>
    <row r="57" spans="2:11" x14ac:dyDescent="0.25">
      <c r="B57" s="8" t="s">
        <v>612</v>
      </c>
      <c r="C57" s="58" t="s">
        <v>613</v>
      </c>
      <c r="D57" s="52" t="s">
        <v>614</v>
      </c>
      <c r="E57" s="6" t="s">
        <v>135</v>
      </c>
      <c r="F57" s="19">
        <v>17500</v>
      </c>
      <c r="G57" s="24">
        <v>108.51</v>
      </c>
      <c r="H57" s="24">
        <v>0.42</v>
      </c>
      <c r="I57" s="31"/>
      <c r="J57" s="31"/>
      <c r="K57" s="35"/>
    </row>
    <row r="58" spans="2:11" x14ac:dyDescent="0.25">
      <c r="B58" s="8" t="s">
        <v>151</v>
      </c>
      <c r="C58" s="58" t="s">
        <v>152</v>
      </c>
      <c r="D58" s="52" t="s">
        <v>153</v>
      </c>
      <c r="E58" s="6" t="s">
        <v>154</v>
      </c>
      <c r="F58" s="19">
        <v>20000</v>
      </c>
      <c r="G58" s="24">
        <v>97.59</v>
      </c>
      <c r="H58" s="24">
        <v>0.38</v>
      </c>
      <c r="I58" s="31"/>
      <c r="J58" s="31"/>
      <c r="K58" s="35"/>
    </row>
    <row r="59" spans="2:11" x14ac:dyDescent="0.25">
      <c r="B59" s="8" t="s">
        <v>107</v>
      </c>
      <c r="C59" s="58" t="s">
        <v>108</v>
      </c>
      <c r="D59" s="52" t="s">
        <v>109</v>
      </c>
      <c r="E59" s="6" t="s">
        <v>66</v>
      </c>
      <c r="F59" s="19">
        <v>2500</v>
      </c>
      <c r="G59" s="24">
        <v>88.45</v>
      </c>
      <c r="H59" s="24">
        <v>0.34</v>
      </c>
      <c r="I59" s="31"/>
      <c r="J59" s="31"/>
      <c r="K59" s="35"/>
    </row>
    <row r="60" spans="2:11" x14ac:dyDescent="0.25">
      <c r="B60" s="8" t="s">
        <v>955</v>
      </c>
      <c r="C60" s="58" t="s">
        <v>956</v>
      </c>
      <c r="D60" s="52" t="s">
        <v>957</v>
      </c>
      <c r="E60" s="6" t="s">
        <v>116</v>
      </c>
      <c r="F60" s="19">
        <v>137780</v>
      </c>
      <c r="G60" s="24">
        <v>86.86</v>
      </c>
      <c r="H60" s="24">
        <v>0.34</v>
      </c>
      <c r="I60" s="31"/>
      <c r="J60" s="31"/>
      <c r="K60" s="35"/>
    </row>
    <row r="61" spans="2:11" x14ac:dyDescent="0.25">
      <c r="B61" s="8" t="s">
        <v>498</v>
      </c>
      <c r="C61" s="58" t="s">
        <v>499</v>
      </c>
      <c r="D61" s="52" t="s">
        <v>500</v>
      </c>
      <c r="E61" s="6" t="s">
        <v>150</v>
      </c>
      <c r="F61" s="19">
        <v>8339</v>
      </c>
      <c r="G61" s="24">
        <v>81.099999999999994</v>
      </c>
      <c r="H61" s="24">
        <v>0.32</v>
      </c>
      <c r="I61" s="31"/>
      <c r="J61" s="31"/>
      <c r="K61" s="35"/>
    </row>
    <row r="62" spans="2:11" x14ac:dyDescent="0.25">
      <c r="B62" s="8" t="s">
        <v>2766</v>
      </c>
      <c r="C62" s="58" t="s">
        <v>2767</v>
      </c>
      <c r="D62" s="52" t="s">
        <v>2768</v>
      </c>
      <c r="E62" s="6" t="s">
        <v>106</v>
      </c>
      <c r="F62" s="19">
        <v>1250</v>
      </c>
      <c r="G62" s="24">
        <v>71.48</v>
      </c>
      <c r="H62" s="24">
        <v>0.28000000000000003</v>
      </c>
      <c r="I62" s="31"/>
      <c r="J62" s="31"/>
      <c r="K62" s="35"/>
    </row>
    <row r="63" spans="2:11" x14ac:dyDescent="0.25">
      <c r="C63" s="56" t="s">
        <v>191</v>
      </c>
      <c r="D63" s="52"/>
      <c r="E63" s="6"/>
      <c r="F63" s="19"/>
      <c r="G63" s="25">
        <v>10056.35</v>
      </c>
      <c r="H63" s="25">
        <v>39.17</v>
      </c>
      <c r="I63" s="31"/>
      <c r="J63" s="31"/>
      <c r="K63" s="35"/>
    </row>
    <row r="64" spans="2:11" x14ac:dyDescent="0.25">
      <c r="C64" s="55"/>
      <c r="D64" s="52"/>
      <c r="E64" s="6"/>
      <c r="F64" s="19"/>
      <c r="G64" s="24"/>
      <c r="H64" s="24"/>
      <c r="I64" s="31"/>
      <c r="J64" s="31"/>
      <c r="K64" s="35"/>
    </row>
    <row r="65" spans="1:11" x14ac:dyDescent="0.25">
      <c r="C65" s="56" t="s">
        <v>3</v>
      </c>
      <c r="D65" s="52"/>
      <c r="E65" s="6"/>
      <c r="F65" s="19"/>
      <c r="G65" s="24" t="s">
        <v>2</v>
      </c>
      <c r="H65" s="24" t="s">
        <v>2</v>
      </c>
      <c r="I65" s="31"/>
      <c r="J65" s="31"/>
      <c r="K65" s="35"/>
    </row>
    <row r="66" spans="1:11" x14ac:dyDescent="0.25">
      <c r="C66" s="55"/>
      <c r="D66" s="52"/>
      <c r="E66" s="6"/>
      <c r="F66" s="19"/>
      <c r="G66" s="24"/>
      <c r="H66" s="24"/>
      <c r="I66" s="31"/>
      <c r="J66" s="31"/>
      <c r="K66" s="35"/>
    </row>
    <row r="67" spans="1:11" x14ac:dyDescent="0.25">
      <c r="C67" s="56" t="s">
        <v>4</v>
      </c>
      <c r="D67" s="52"/>
      <c r="E67" s="6"/>
      <c r="F67" s="19"/>
      <c r="G67" s="24" t="s">
        <v>2</v>
      </c>
      <c r="H67" s="24" t="s">
        <v>2</v>
      </c>
      <c r="I67" s="31"/>
      <c r="J67" s="31"/>
      <c r="K67" s="35"/>
    </row>
    <row r="68" spans="1:11" x14ac:dyDescent="0.25">
      <c r="C68" s="55"/>
      <c r="D68" s="52"/>
      <c r="E68" s="6"/>
      <c r="F68" s="19"/>
      <c r="G68" s="24"/>
      <c r="H68" s="24"/>
      <c r="I68" s="31"/>
      <c r="J68" s="31"/>
      <c r="K68" s="35"/>
    </row>
    <row r="69" spans="1:11" x14ac:dyDescent="0.25">
      <c r="A69" s="10"/>
      <c r="B69" s="28"/>
      <c r="C69" s="56" t="s">
        <v>5</v>
      </c>
      <c r="D69" s="52"/>
      <c r="E69" s="6"/>
      <c r="F69" s="19"/>
      <c r="G69" s="24"/>
      <c r="H69" s="24"/>
      <c r="I69" s="31"/>
      <c r="J69" s="31"/>
      <c r="K69" s="35"/>
    </row>
    <row r="70" spans="1:11" x14ac:dyDescent="0.25">
      <c r="C70" s="57" t="s">
        <v>6</v>
      </c>
      <c r="D70" s="52"/>
      <c r="E70" s="6"/>
      <c r="F70" s="19"/>
      <c r="G70" s="24"/>
      <c r="H70" s="24"/>
      <c r="I70" s="31"/>
      <c r="J70" s="31"/>
      <c r="K70" s="35"/>
    </row>
    <row r="71" spans="1:11" x14ac:dyDescent="0.25">
      <c r="C71" s="57" t="s">
        <v>647</v>
      </c>
      <c r="D71" s="52"/>
      <c r="E71" s="6"/>
      <c r="F71" s="19"/>
      <c r="G71" s="24"/>
      <c r="H71" s="24"/>
      <c r="I71" s="31"/>
      <c r="J71" s="31"/>
      <c r="K71" s="35"/>
    </row>
    <row r="72" spans="1:11" x14ac:dyDescent="0.25">
      <c r="B72" s="8" t="s">
        <v>3174</v>
      </c>
      <c r="C72" s="58" t="s">
        <v>3008</v>
      </c>
      <c r="D72" s="52" t="s">
        <v>3175</v>
      </c>
      <c r="E72" s="6" t="s">
        <v>3010</v>
      </c>
      <c r="F72" s="19">
        <v>100</v>
      </c>
      <c r="G72" s="24">
        <v>1014.32</v>
      </c>
      <c r="H72" s="24">
        <v>3.95</v>
      </c>
      <c r="I72" s="31">
        <v>7.5749000000000004</v>
      </c>
      <c r="J72" s="31"/>
      <c r="K72" s="35" t="s">
        <v>651</v>
      </c>
    </row>
    <row r="73" spans="1:11" x14ac:dyDescent="0.25">
      <c r="B73" s="8" t="s">
        <v>1964</v>
      </c>
      <c r="C73" s="58" t="s">
        <v>826</v>
      </c>
      <c r="D73" s="52" t="s">
        <v>1965</v>
      </c>
      <c r="E73" s="6" t="s">
        <v>662</v>
      </c>
      <c r="F73" s="19">
        <v>1000</v>
      </c>
      <c r="G73" s="24">
        <v>1006.08</v>
      </c>
      <c r="H73" s="24">
        <v>3.92</v>
      </c>
      <c r="I73" s="31">
        <v>7.2118000000000002</v>
      </c>
      <c r="J73" s="31"/>
      <c r="K73" s="35"/>
    </row>
    <row r="74" spans="1:11" x14ac:dyDescent="0.25">
      <c r="B74" s="8" t="s">
        <v>709</v>
      </c>
      <c r="C74" s="58" t="s">
        <v>710</v>
      </c>
      <c r="D74" s="52" t="s">
        <v>711</v>
      </c>
      <c r="E74" s="6" t="s">
        <v>662</v>
      </c>
      <c r="F74" s="19">
        <v>750</v>
      </c>
      <c r="G74" s="24">
        <v>755.63</v>
      </c>
      <c r="H74" s="24">
        <v>2.94</v>
      </c>
      <c r="I74" s="31">
        <v>7.6101000000000001</v>
      </c>
      <c r="J74" s="31"/>
      <c r="K74" s="35" t="s">
        <v>651</v>
      </c>
    </row>
    <row r="75" spans="1:11" x14ac:dyDescent="0.25">
      <c r="B75" s="8" t="s">
        <v>753</v>
      </c>
      <c r="C75" s="58" t="s">
        <v>257</v>
      </c>
      <c r="D75" s="52" t="s">
        <v>754</v>
      </c>
      <c r="E75" s="6" t="s">
        <v>679</v>
      </c>
      <c r="F75" s="19">
        <v>500</v>
      </c>
      <c r="G75" s="24">
        <v>515.33000000000004</v>
      </c>
      <c r="H75" s="24">
        <v>2.0099999999999998</v>
      </c>
      <c r="I75" s="31">
        <v>7.83</v>
      </c>
      <c r="J75" s="31"/>
      <c r="K75" s="35" t="s">
        <v>651</v>
      </c>
    </row>
    <row r="76" spans="1:11" x14ac:dyDescent="0.25">
      <c r="B76" s="8" t="s">
        <v>3176</v>
      </c>
      <c r="C76" s="58" t="s">
        <v>732</v>
      </c>
      <c r="D76" s="52" t="s">
        <v>3177</v>
      </c>
      <c r="E76" s="6" t="s">
        <v>662</v>
      </c>
      <c r="F76" s="19">
        <v>500</v>
      </c>
      <c r="G76" s="24">
        <v>509.59</v>
      </c>
      <c r="H76" s="24">
        <v>1.98</v>
      </c>
      <c r="I76" s="31">
        <v>7.3</v>
      </c>
      <c r="J76" s="31"/>
      <c r="K76" s="35"/>
    </row>
    <row r="77" spans="1:11" x14ac:dyDescent="0.25">
      <c r="B77" s="8" t="s">
        <v>3178</v>
      </c>
      <c r="C77" s="58" t="s">
        <v>735</v>
      </c>
      <c r="D77" s="52" t="s">
        <v>3179</v>
      </c>
      <c r="E77" s="6" t="s">
        <v>662</v>
      </c>
      <c r="F77" s="19">
        <v>500</v>
      </c>
      <c r="G77" s="24">
        <v>504.96</v>
      </c>
      <c r="H77" s="24">
        <v>1.97</v>
      </c>
      <c r="I77" s="31">
        <v>7.1349999999999998</v>
      </c>
      <c r="J77" s="31"/>
      <c r="K77" s="35" t="s">
        <v>651</v>
      </c>
    </row>
    <row r="78" spans="1:11" x14ac:dyDescent="0.25">
      <c r="B78" s="8" t="s">
        <v>677</v>
      </c>
      <c r="C78" s="58" t="s">
        <v>447</v>
      </c>
      <c r="D78" s="52" t="s">
        <v>678</v>
      </c>
      <c r="E78" s="6" t="s">
        <v>679</v>
      </c>
      <c r="F78" s="19">
        <v>500</v>
      </c>
      <c r="G78" s="24">
        <v>504.76</v>
      </c>
      <c r="H78" s="24">
        <v>1.97</v>
      </c>
      <c r="I78" s="31">
        <v>9.1327499999999997</v>
      </c>
      <c r="J78" s="31"/>
      <c r="K78" s="35" t="s">
        <v>651</v>
      </c>
    </row>
    <row r="79" spans="1:11" x14ac:dyDescent="0.25">
      <c r="B79" s="8" t="s">
        <v>688</v>
      </c>
      <c r="C79" s="58" t="s">
        <v>689</v>
      </c>
      <c r="D79" s="52" t="s">
        <v>690</v>
      </c>
      <c r="E79" s="6" t="s">
        <v>654</v>
      </c>
      <c r="F79" s="19">
        <v>500</v>
      </c>
      <c r="G79" s="24">
        <v>502.87</v>
      </c>
      <c r="H79" s="24">
        <v>1.96</v>
      </c>
      <c r="I79" s="31">
        <v>7.7443999999999997</v>
      </c>
      <c r="J79" s="31"/>
      <c r="K79" s="35" t="s">
        <v>651</v>
      </c>
    </row>
    <row r="80" spans="1:11" x14ac:dyDescent="0.25">
      <c r="B80" s="8" t="s">
        <v>2943</v>
      </c>
      <c r="C80" s="58" t="s">
        <v>2944</v>
      </c>
      <c r="D80" s="52" t="s">
        <v>2945</v>
      </c>
      <c r="E80" s="6" t="s">
        <v>662</v>
      </c>
      <c r="F80" s="19">
        <v>500</v>
      </c>
      <c r="G80" s="24">
        <v>502.15</v>
      </c>
      <c r="H80" s="24">
        <v>1.96</v>
      </c>
      <c r="I80" s="31">
        <v>7.5549999999999997</v>
      </c>
      <c r="J80" s="31"/>
      <c r="K80" s="35" t="s">
        <v>651</v>
      </c>
    </row>
    <row r="81" spans="2:11" x14ac:dyDescent="0.25">
      <c r="B81" s="8" t="s">
        <v>652</v>
      </c>
      <c r="C81" s="58" t="s">
        <v>432</v>
      </c>
      <c r="D81" s="52" t="s">
        <v>653</v>
      </c>
      <c r="E81" s="6" t="s">
        <v>654</v>
      </c>
      <c r="F81" s="19">
        <v>500</v>
      </c>
      <c r="G81" s="24">
        <v>500.3</v>
      </c>
      <c r="H81" s="24">
        <v>1.95</v>
      </c>
      <c r="I81" s="31">
        <v>8.5941500000000008</v>
      </c>
      <c r="J81" s="31"/>
      <c r="K81" s="35" t="s">
        <v>651</v>
      </c>
    </row>
    <row r="82" spans="2:11" x14ac:dyDescent="0.25">
      <c r="B82" s="8" t="s">
        <v>1977</v>
      </c>
      <c r="C82" s="58" t="s">
        <v>156</v>
      </c>
      <c r="D82" s="52" t="s">
        <v>1978</v>
      </c>
      <c r="E82" s="6" t="s">
        <v>654</v>
      </c>
      <c r="F82" s="19">
        <v>500</v>
      </c>
      <c r="G82" s="24">
        <v>500.02</v>
      </c>
      <c r="H82" s="24">
        <v>1.95</v>
      </c>
      <c r="I82" s="31">
        <v>7.0407000000000002</v>
      </c>
      <c r="J82" s="31"/>
      <c r="K82" s="35" t="s">
        <v>651</v>
      </c>
    </row>
    <row r="83" spans="2:11" x14ac:dyDescent="0.25">
      <c r="B83" s="8" t="s">
        <v>3180</v>
      </c>
      <c r="C83" s="58" t="s">
        <v>1996</v>
      </c>
      <c r="D83" s="52" t="s">
        <v>3181</v>
      </c>
      <c r="E83" s="6" t="s">
        <v>679</v>
      </c>
      <c r="F83" s="19">
        <v>2</v>
      </c>
      <c r="G83" s="24">
        <v>200.49</v>
      </c>
      <c r="H83" s="24">
        <v>0.78</v>
      </c>
      <c r="I83" s="31">
        <v>7.6485000000000003</v>
      </c>
      <c r="J83" s="31"/>
      <c r="K83" s="35" t="s">
        <v>651</v>
      </c>
    </row>
    <row r="84" spans="2:11" x14ac:dyDescent="0.25">
      <c r="C84" s="56" t="s">
        <v>191</v>
      </c>
      <c r="D84" s="52"/>
      <c r="E84" s="6"/>
      <c r="F84" s="19"/>
      <c r="G84" s="25">
        <v>7016.5</v>
      </c>
      <c r="H84" s="25">
        <v>27.34</v>
      </c>
      <c r="I84" s="31"/>
      <c r="J84" s="31"/>
      <c r="K84" s="35"/>
    </row>
    <row r="85" spans="2:11" x14ac:dyDescent="0.25">
      <c r="C85" s="55"/>
      <c r="D85" s="52"/>
      <c r="E85" s="6"/>
      <c r="F85" s="19"/>
      <c r="G85" s="24"/>
      <c r="H85" s="24"/>
      <c r="I85" s="31"/>
      <c r="J85" s="31"/>
      <c r="K85" s="35"/>
    </row>
    <row r="86" spans="2:11" x14ac:dyDescent="0.25">
      <c r="C86" s="57" t="s">
        <v>7</v>
      </c>
      <c r="D86" s="52"/>
      <c r="E86" s="6"/>
      <c r="F86" s="19"/>
      <c r="G86" s="24"/>
      <c r="H86" s="24"/>
      <c r="I86" s="31"/>
      <c r="J86" s="31"/>
      <c r="K86" s="35"/>
    </row>
    <row r="87" spans="2:11" x14ac:dyDescent="0.25">
      <c r="B87" s="8" t="s">
        <v>2502</v>
      </c>
      <c r="C87" s="58" t="s">
        <v>86</v>
      </c>
      <c r="D87" s="52" t="s">
        <v>2503</v>
      </c>
      <c r="E87" s="6" t="s">
        <v>1831</v>
      </c>
      <c r="F87" s="19">
        <v>24400</v>
      </c>
      <c r="G87" s="24">
        <v>2.5299999999999998</v>
      </c>
      <c r="H87" s="24">
        <v>0.01</v>
      </c>
      <c r="I87" s="31">
        <v>14.218804</v>
      </c>
      <c r="J87" s="31"/>
      <c r="K87" s="35"/>
    </row>
    <row r="88" spans="2:11" x14ac:dyDescent="0.25">
      <c r="C88" s="56" t="s">
        <v>191</v>
      </c>
      <c r="D88" s="52"/>
      <c r="E88" s="6"/>
      <c r="F88" s="19"/>
      <c r="G88" s="25">
        <v>2.5299999999999998</v>
      </c>
      <c r="H88" s="25">
        <v>0.01</v>
      </c>
      <c r="I88" s="31"/>
      <c r="J88" s="31"/>
      <c r="K88" s="35"/>
    </row>
    <row r="89" spans="2:11" x14ac:dyDescent="0.25">
      <c r="C89" s="55"/>
      <c r="D89" s="52"/>
      <c r="E89" s="6"/>
      <c r="F89" s="19"/>
      <c r="G89" s="24"/>
      <c r="H89" s="24"/>
      <c r="I89" s="31"/>
      <c r="J89" s="31"/>
      <c r="K89" s="35"/>
    </row>
    <row r="90" spans="2:11" x14ac:dyDescent="0.25">
      <c r="C90" s="56" t="s">
        <v>8</v>
      </c>
      <c r="D90" s="52"/>
      <c r="E90" s="6"/>
      <c r="F90" s="19"/>
      <c r="G90" s="24" t="s">
        <v>2</v>
      </c>
      <c r="H90" s="24" t="s">
        <v>2</v>
      </c>
      <c r="I90" s="31"/>
      <c r="J90" s="31"/>
      <c r="K90" s="35"/>
    </row>
    <row r="91" spans="2:11" x14ac:dyDescent="0.25">
      <c r="C91" s="55"/>
      <c r="D91" s="52"/>
      <c r="E91" s="6"/>
      <c r="F91" s="19"/>
      <c r="G91" s="24"/>
      <c r="H91" s="24"/>
      <c r="I91" s="31"/>
      <c r="J91" s="31"/>
      <c r="K91" s="35"/>
    </row>
    <row r="92" spans="2:11" x14ac:dyDescent="0.25">
      <c r="C92" s="57" t="s">
        <v>9</v>
      </c>
      <c r="D92" s="52"/>
      <c r="E92" s="6"/>
      <c r="F92" s="19"/>
      <c r="G92" s="24"/>
      <c r="H92" s="24"/>
      <c r="I92" s="31"/>
      <c r="J92" s="31"/>
      <c r="K92" s="35"/>
    </row>
    <row r="93" spans="2:11" x14ac:dyDescent="0.25">
      <c r="B93" s="8" t="s">
        <v>3167</v>
      </c>
      <c r="C93" s="58" t="s">
        <v>3168</v>
      </c>
      <c r="D93" s="52" t="s">
        <v>3169</v>
      </c>
      <c r="E93" s="6" t="s">
        <v>202</v>
      </c>
      <c r="F93" s="19">
        <v>2500000</v>
      </c>
      <c r="G93" s="24">
        <v>2570.19</v>
      </c>
      <c r="H93" s="24">
        <v>10.01</v>
      </c>
      <c r="I93" s="31">
        <v>0</v>
      </c>
      <c r="J93" s="31"/>
      <c r="K93" s="35"/>
    </row>
    <row r="94" spans="2:11" x14ac:dyDescent="0.25">
      <c r="C94" s="56" t="s">
        <v>191</v>
      </c>
      <c r="D94" s="52"/>
      <c r="E94" s="6"/>
      <c r="F94" s="19"/>
      <c r="G94" s="25">
        <v>2570.19</v>
      </c>
      <c r="H94" s="25">
        <v>10.01</v>
      </c>
      <c r="I94" s="31"/>
      <c r="J94" s="31"/>
      <c r="K94" s="35"/>
    </row>
    <row r="95" spans="2:11" x14ac:dyDescent="0.25">
      <c r="C95" s="55"/>
      <c r="D95" s="52"/>
      <c r="E95" s="6"/>
      <c r="F95" s="19"/>
      <c r="G95" s="24"/>
      <c r="H95" s="24"/>
      <c r="I95" s="31"/>
      <c r="J95" s="31"/>
      <c r="K95" s="35"/>
    </row>
    <row r="96" spans="2:11" x14ac:dyDescent="0.25">
      <c r="C96" s="57" t="s">
        <v>9</v>
      </c>
      <c r="D96" s="52"/>
      <c r="E96" s="6"/>
      <c r="F96" s="19"/>
      <c r="G96" s="24"/>
      <c r="H96" s="24"/>
      <c r="I96" s="31"/>
      <c r="J96" s="31"/>
      <c r="K96" s="35"/>
    </row>
    <row r="97" spans="2:11" x14ac:dyDescent="0.25">
      <c r="B97" s="8" t="s">
        <v>786</v>
      </c>
      <c r="C97" s="58" t="s">
        <v>787</v>
      </c>
      <c r="D97" s="52" t="s">
        <v>788</v>
      </c>
      <c r="E97" s="6" t="s">
        <v>202</v>
      </c>
      <c r="F97" s="19">
        <v>2000000</v>
      </c>
      <c r="G97" s="24">
        <v>1859.59</v>
      </c>
      <c r="H97" s="24">
        <v>7.24</v>
      </c>
      <c r="I97" s="31">
        <v>7.5935676000000001</v>
      </c>
      <c r="J97" s="31"/>
      <c r="K97" s="35"/>
    </row>
    <row r="98" spans="2:11" x14ac:dyDescent="0.25">
      <c r="B98" s="8" t="s">
        <v>3182</v>
      </c>
      <c r="C98" s="58" t="s">
        <v>3183</v>
      </c>
      <c r="D98" s="52" t="s">
        <v>3184</v>
      </c>
      <c r="E98" s="6" t="s">
        <v>202</v>
      </c>
      <c r="F98" s="19">
        <v>1000000</v>
      </c>
      <c r="G98" s="24">
        <v>947.51</v>
      </c>
      <c r="H98" s="24">
        <v>3.69</v>
      </c>
      <c r="I98" s="31">
        <v>7.6345019000000001</v>
      </c>
      <c r="J98" s="31"/>
      <c r="K98" s="35"/>
    </row>
    <row r="99" spans="2:11" x14ac:dyDescent="0.25">
      <c r="B99" s="8" t="s">
        <v>1664</v>
      </c>
      <c r="C99" s="58" t="s">
        <v>1665</v>
      </c>
      <c r="D99" s="52" t="s">
        <v>1666</v>
      </c>
      <c r="E99" s="6" t="s">
        <v>202</v>
      </c>
      <c r="F99" s="19">
        <v>500000</v>
      </c>
      <c r="G99" s="24">
        <v>498.58</v>
      </c>
      <c r="H99" s="24">
        <v>1.94</v>
      </c>
      <c r="I99" s="31">
        <v>7.5901022999999999</v>
      </c>
      <c r="J99" s="31"/>
      <c r="K99" s="35"/>
    </row>
    <row r="100" spans="2:11" x14ac:dyDescent="0.25">
      <c r="C100" s="56" t="s">
        <v>191</v>
      </c>
      <c r="D100" s="52"/>
      <c r="E100" s="6"/>
      <c r="F100" s="19"/>
      <c r="G100" s="25">
        <v>3305.68</v>
      </c>
      <c r="H100" s="25">
        <v>12.87</v>
      </c>
      <c r="I100" s="31"/>
      <c r="J100" s="31"/>
      <c r="K100" s="35"/>
    </row>
    <row r="101" spans="2:11" x14ac:dyDescent="0.25">
      <c r="C101" s="55"/>
      <c r="D101" s="52"/>
      <c r="E101" s="6"/>
      <c r="F101" s="19"/>
      <c r="G101" s="24"/>
      <c r="H101" s="24"/>
      <c r="I101" s="31"/>
      <c r="J101" s="31"/>
      <c r="K101" s="35"/>
    </row>
    <row r="102" spans="2:11" x14ac:dyDescent="0.25">
      <c r="C102" s="57" t="s">
        <v>10</v>
      </c>
      <c r="D102" s="52"/>
      <c r="E102" s="6"/>
      <c r="F102" s="19"/>
      <c r="G102" s="24"/>
      <c r="H102" s="24"/>
      <c r="I102" s="31"/>
      <c r="J102" s="31"/>
      <c r="K102" s="35"/>
    </row>
    <row r="103" spans="2:11" x14ac:dyDescent="0.25">
      <c r="B103" s="8" t="s">
        <v>2852</v>
      </c>
      <c r="C103" s="58" t="s">
        <v>2853</v>
      </c>
      <c r="D103" s="52" t="s">
        <v>2854</v>
      </c>
      <c r="E103" s="6" t="s">
        <v>202</v>
      </c>
      <c r="F103" s="19">
        <v>2000000</v>
      </c>
      <c r="G103" s="24">
        <v>2038.59</v>
      </c>
      <c r="H103" s="24">
        <v>7.94</v>
      </c>
      <c r="I103" s="31">
        <v>7.5991144999999998</v>
      </c>
      <c r="J103" s="31"/>
      <c r="K103" s="35"/>
    </row>
    <row r="104" spans="2:11" x14ac:dyDescent="0.25">
      <c r="C104" s="56" t="s">
        <v>191</v>
      </c>
      <c r="D104" s="52"/>
      <c r="E104" s="6"/>
      <c r="F104" s="19"/>
      <c r="G104" s="25">
        <v>2038.59</v>
      </c>
      <c r="H104" s="25">
        <v>7.94</v>
      </c>
      <c r="I104" s="31"/>
      <c r="J104" s="31"/>
      <c r="K104" s="35"/>
    </row>
    <row r="105" spans="2:11" x14ac:dyDescent="0.25">
      <c r="C105" s="55"/>
      <c r="D105" s="52"/>
      <c r="E105" s="6"/>
      <c r="F105" s="19"/>
      <c r="G105" s="24"/>
      <c r="H105" s="24"/>
      <c r="I105" s="31"/>
      <c r="J105" s="31"/>
      <c r="K105" s="35"/>
    </row>
    <row r="106" spans="2:11" x14ac:dyDescent="0.25">
      <c r="C106" s="56" t="s">
        <v>11</v>
      </c>
      <c r="D106" s="52"/>
      <c r="E106" s="6"/>
      <c r="F106" s="19"/>
      <c r="G106" s="24" t="s">
        <v>2</v>
      </c>
      <c r="H106" s="24" t="s">
        <v>2</v>
      </c>
      <c r="I106" s="31"/>
      <c r="J106" s="31"/>
      <c r="K106" s="35"/>
    </row>
    <row r="107" spans="2:11" x14ac:dyDescent="0.25">
      <c r="C107" s="55"/>
      <c r="D107" s="52"/>
      <c r="E107" s="6"/>
      <c r="F107" s="19"/>
      <c r="G107" s="24"/>
      <c r="H107" s="24"/>
      <c r="I107" s="31"/>
      <c r="J107" s="31"/>
      <c r="K107" s="35"/>
    </row>
    <row r="108" spans="2:11" x14ac:dyDescent="0.25">
      <c r="C108" s="56" t="s">
        <v>13</v>
      </c>
      <c r="D108" s="52"/>
      <c r="E108" s="6"/>
      <c r="F108" s="19"/>
      <c r="G108" s="24"/>
      <c r="H108" s="24"/>
      <c r="I108" s="31"/>
      <c r="J108" s="31"/>
      <c r="K108" s="35"/>
    </row>
    <row r="109" spans="2:11" x14ac:dyDescent="0.25">
      <c r="C109" s="55"/>
      <c r="D109" s="52"/>
      <c r="E109" s="6"/>
      <c r="F109" s="19"/>
      <c r="G109" s="24"/>
      <c r="H109" s="24"/>
      <c r="I109" s="31"/>
      <c r="J109" s="31"/>
      <c r="K109" s="35"/>
    </row>
    <row r="110" spans="2:11" x14ac:dyDescent="0.25">
      <c r="C110" s="56" t="s">
        <v>14</v>
      </c>
      <c r="D110" s="52"/>
      <c r="E110" s="6"/>
      <c r="F110" s="19"/>
      <c r="G110" s="24" t="s">
        <v>2</v>
      </c>
      <c r="H110" s="24" t="s">
        <v>2</v>
      </c>
      <c r="I110" s="31"/>
      <c r="J110" s="31"/>
      <c r="K110" s="35"/>
    </row>
    <row r="111" spans="2:11" x14ac:dyDescent="0.25">
      <c r="C111" s="55"/>
      <c r="D111" s="52"/>
      <c r="E111" s="6"/>
      <c r="F111" s="19"/>
      <c r="G111" s="24"/>
      <c r="H111" s="24"/>
      <c r="I111" s="31"/>
      <c r="J111" s="31"/>
      <c r="K111" s="35"/>
    </row>
    <row r="112" spans="2:11" x14ac:dyDescent="0.25">
      <c r="C112" s="56" t="s">
        <v>15</v>
      </c>
      <c r="D112" s="52"/>
      <c r="E112" s="6"/>
      <c r="F112" s="19"/>
      <c r="G112" s="24" t="s">
        <v>2</v>
      </c>
      <c r="H112" s="24" t="s">
        <v>2</v>
      </c>
      <c r="I112" s="31"/>
      <c r="J112" s="31"/>
      <c r="K112" s="35"/>
    </row>
    <row r="113" spans="1:11" x14ac:dyDescent="0.25">
      <c r="C113" s="55"/>
      <c r="D113" s="52"/>
      <c r="E113" s="6"/>
      <c r="F113" s="19"/>
      <c r="G113" s="24"/>
      <c r="H113" s="24"/>
      <c r="I113" s="31"/>
      <c r="J113" s="31"/>
      <c r="K113" s="35"/>
    </row>
    <row r="114" spans="1:11" x14ac:dyDescent="0.25">
      <c r="C114" s="56" t="s">
        <v>16</v>
      </c>
      <c r="D114" s="52"/>
      <c r="E114" s="6"/>
      <c r="F114" s="19"/>
      <c r="G114" s="24" t="s">
        <v>2</v>
      </c>
      <c r="H114" s="24" t="s">
        <v>2</v>
      </c>
      <c r="I114" s="31"/>
      <c r="J114" s="31"/>
      <c r="K114" s="35"/>
    </row>
    <row r="115" spans="1:11" x14ac:dyDescent="0.25">
      <c r="C115" s="55"/>
      <c r="D115" s="52"/>
      <c r="E115" s="6"/>
      <c r="F115" s="19"/>
      <c r="G115" s="24"/>
      <c r="H115" s="24"/>
      <c r="I115" s="31"/>
      <c r="J115" s="31"/>
      <c r="K115" s="35"/>
    </row>
    <row r="116" spans="1:11" x14ac:dyDescent="0.25">
      <c r="C116" s="56" t="s">
        <v>17</v>
      </c>
      <c r="D116" s="52"/>
      <c r="E116" s="6"/>
      <c r="F116" s="19"/>
      <c r="G116" s="24" t="s">
        <v>2</v>
      </c>
      <c r="H116" s="24" t="s">
        <v>2</v>
      </c>
      <c r="I116" s="31"/>
      <c r="J116" s="31"/>
      <c r="K116" s="35"/>
    </row>
    <row r="117" spans="1:11" x14ac:dyDescent="0.25">
      <c r="C117" s="55"/>
      <c r="D117" s="52"/>
      <c r="E117" s="6"/>
      <c r="F117" s="19"/>
      <c r="G117" s="24"/>
      <c r="H117" s="24"/>
      <c r="I117" s="31"/>
      <c r="J117" s="31"/>
      <c r="K117" s="35"/>
    </row>
    <row r="118" spans="1:11" x14ac:dyDescent="0.25">
      <c r="C118" s="56" t="s">
        <v>18</v>
      </c>
      <c r="D118" s="52"/>
      <c r="E118" s="6"/>
      <c r="F118" s="19"/>
      <c r="G118" s="24" t="s">
        <v>2</v>
      </c>
      <c r="H118" s="24" t="s">
        <v>2</v>
      </c>
      <c r="I118" s="31"/>
      <c r="J118" s="31"/>
      <c r="K118" s="35"/>
    </row>
    <row r="119" spans="1:11" x14ac:dyDescent="0.25">
      <c r="C119" s="55"/>
      <c r="D119" s="52"/>
      <c r="E119" s="6"/>
      <c r="F119" s="19"/>
      <c r="G119" s="24"/>
      <c r="H119" s="24"/>
      <c r="I119" s="31"/>
      <c r="J119" s="31"/>
      <c r="K119" s="35"/>
    </row>
    <row r="120" spans="1:11" x14ac:dyDescent="0.25">
      <c r="A120" s="10"/>
      <c r="B120" s="28"/>
      <c r="C120" s="56" t="s">
        <v>19</v>
      </c>
      <c r="D120" s="52"/>
      <c r="E120" s="6"/>
      <c r="F120" s="19"/>
      <c r="G120" s="24"/>
      <c r="H120" s="24"/>
      <c r="I120" s="31"/>
      <c r="J120" s="31"/>
      <c r="K120" s="35"/>
    </row>
    <row r="121" spans="1:11" x14ac:dyDescent="0.25">
      <c r="A121" s="28"/>
      <c r="B121" s="28"/>
      <c r="C121" s="56" t="s">
        <v>20</v>
      </c>
      <c r="D121" s="52"/>
      <c r="E121" s="6"/>
      <c r="F121" s="19"/>
      <c r="G121" s="24" t="s">
        <v>2</v>
      </c>
      <c r="H121" s="24" t="s">
        <v>2</v>
      </c>
      <c r="I121" s="31"/>
      <c r="J121" s="31"/>
      <c r="K121" s="35"/>
    </row>
    <row r="122" spans="1:11" x14ac:dyDescent="0.25">
      <c r="A122" s="28"/>
      <c r="B122" s="28"/>
      <c r="C122" s="56"/>
      <c r="D122" s="52"/>
      <c r="E122" s="6"/>
      <c r="F122" s="19"/>
      <c r="G122" s="24"/>
      <c r="H122" s="24"/>
      <c r="I122" s="31"/>
      <c r="J122" s="31"/>
      <c r="K122" s="35"/>
    </row>
    <row r="123" spans="1:11" x14ac:dyDescent="0.25">
      <c r="A123" s="28"/>
      <c r="B123" s="28"/>
      <c r="C123" s="56" t="s">
        <v>21</v>
      </c>
      <c r="D123" s="52"/>
      <c r="E123" s="6"/>
      <c r="F123" s="19"/>
      <c r="G123" s="24" t="s">
        <v>2</v>
      </c>
      <c r="H123" s="24" t="s">
        <v>2</v>
      </c>
      <c r="I123" s="31"/>
      <c r="J123" s="31"/>
      <c r="K123" s="35"/>
    </row>
    <row r="124" spans="1:11" x14ac:dyDescent="0.25">
      <c r="A124" s="28"/>
      <c r="B124" s="28"/>
      <c r="C124" s="56"/>
      <c r="D124" s="52"/>
      <c r="E124" s="6"/>
      <c r="F124" s="19"/>
      <c r="G124" s="24"/>
      <c r="H124" s="24"/>
      <c r="I124" s="31"/>
      <c r="J124" s="31"/>
      <c r="K124" s="35"/>
    </row>
    <row r="125" spans="1:11" x14ac:dyDescent="0.25">
      <c r="A125" s="28"/>
      <c r="B125" s="28"/>
      <c r="C125" s="56" t="s">
        <v>22</v>
      </c>
      <c r="D125" s="52"/>
      <c r="E125" s="6"/>
      <c r="F125" s="19"/>
      <c r="G125" s="24" t="s">
        <v>2</v>
      </c>
      <c r="H125" s="24" t="s">
        <v>2</v>
      </c>
      <c r="I125" s="31"/>
      <c r="J125" s="31"/>
      <c r="K125" s="35"/>
    </row>
    <row r="126" spans="1:11" x14ac:dyDescent="0.25">
      <c r="A126" s="28"/>
      <c r="B126" s="28"/>
      <c r="C126" s="56"/>
      <c r="D126" s="52"/>
      <c r="E126" s="6"/>
      <c r="F126" s="19"/>
      <c r="G126" s="24"/>
      <c r="H126" s="24"/>
      <c r="I126" s="31"/>
      <c r="J126" s="31"/>
      <c r="K126" s="35"/>
    </row>
    <row r="127" spans="1:11" x14ac:dyDescent="0.25">
      <c r="A127" s="28"/>
      <c r="B127" s="28"/>
      <c r="C127" s="56" t="s">
        <v>23</v>
      </c>
      <c r="D127" s="52"/>
      <c r="E127" s="6"/>
      <c r="F127" s="19"/>
      <c r="G127" s="24" t="s">
        <v>2</v>
      </c>
      <c r="H127" s="24" t="s">
        <v>2</v>
      </c>
      <c r="I127" s="31"/>
      <c r="J127" s="31"/>
      <c r="K127" s="35"/>
    </row>
    <row r="128" spans="1:11" x14ac:dyDescent="0.25">
      <c r="A128" s="28"/>
      <c r="B128" s="28"/>
      <c r="C128" s="56"/>
      <c r="D128" s="52"/>
      <c r="E128" s="6"/>
      <c r="F128" s="19"/>
      <c r="G128" s="24"/>
      <c r="H128" s="24"/>
      <c r="I128" s="31"/>
      <c r="J128" s="31"/>
      <c r="K128" s="35"/>
    </row>
    <row r="129" spans="1:54" x14ac:dyDescent="0.25">
      <c r="C129" s="57" t="s">
        <v>24</v>
      </c>
      <c r="D129" s="52"/>
      <c r="E129" s="6"/>
      <c r="F129" s="19"/>
      <c r="G129" s="24"/>
      <c r="H129" s="24"/>
      <c r="I129" s="31"/>
      <c r="J129" s="31"/>
      <c r="K129" s="35"/>
    </row>
    <row r="130" spans="1:54" x14ac:dyDescent="0.25">
      <c r="B130" s="8" t="s">
        <v>203</v>
      </c>
      <c r="C130" s="58" t="s">
        <v>204</v>
      </c>
      <c r="D130" s="52"/>
      <c r="E130" s="6"/>
      <c r="F130" s="19"/>
      <c r="G130" s="24">
        <v>381.98</v>
      </c>
      <c r="H130" s="24">
        <v>1.49</v>
      </c>
      <c r="I130" s="31"/>
      <c r="J130" s="31"/>
      <c r="K130" s="35"/>
    </row>
    <row r="131" spans="1:54" x14ac:dyDescent="0.25">
      <c r="C131" s="56" t="s">
        <v>191</v>
      </c>
      <c r="D131" s="52"/>
      <c r="E131" s="6"/>
      <c r="F131" s="19"/>
      <c r="G131" s="25">
        <v>381.98</v>
      </c>
      <c r="H131" s="25">
        <v>1.49</v>
      </c>
      <c r="I131" s="31"/>
      <c r="J131" s="31"/>
      <c r="K131" s="35"/>
    </row>
    <row r="132" spans="1:54" x14ac:dyDescent="0.25">
      <c r="C132" s="55"/>
      <c r="D132" s="52"/>
      <c r="E132" s="6"/>
      <c r="F132" s="19"/>
      <c r="G132" s="24"/>
      <c r="H132" s="24"/>
      <c r="I132" s="31"/>
      <c r="J132" s="31"/>
      <c r="K132" s="35"/>
    </row>
    <row r="133" spans="1:54" x14ac:dyDescent="0.25">
      <c r="A133" s="10"/>
      <c r="B133" s="28"/>
      <c r="C133" s="56" t="s">
        <v>25</v>
      </c>
      <c r="D133" s="52"/>
      <c r="E133" s="6"/>
      <c r="F133" s="19"/>
      <c r="G133" s="24"/>
      <c r="H133" s="24"/>
      <c r="I133" s="31"/>
      <c r="J133" s="31"/>
      <c r="K133" s="35"/>
    </row>
    <row r="134" spans="1:54" s="2" customFormat="1" ht="13.5" x14ac:dyDescent="0.25">
      <c r="A134" s="28"/>
      <c r="B134" s="28"/>
      <c r="C134" s="55" t="s">
        <v>4578</v>
      </c>
      <c r="D134" s="52"/>
      <c r="E134" s="6"/>
      <c r="F134" s="19"/>
      <c r="G134" s="24" t="s">
        <v>2</v>
      </c>
      <c r="H134" s="24" t="s">
        <v>2</v>
      </c>
      <c r="I134" s="31"/>
      <c r="J134" s="31"/>
      <c r="K134" s="35"/>
      <c r="L134" s="3"/>
      <c r="AI134" s="3"/>
      <c r="AV134" s="3"/>
      <c r="AX134" s="3"/>
      <c r="BB134" s="3"/>
    </row>
    <row r="135" spans="1:54" x14ac:dyDescent="0.25">
      <c r="B135" s="8"/>
      <c r="C135" s="58" t="s">
        <v>205</v>
      </c>
      <c r="D135" s="52"/>
      <c r="E135" s="6"/>
      <c r="F135" s="19"/>
      <c r="G135" s="24">
        <v>305.17</v>
      </c>
      <c r="H135" s="24">
        <v>1.17</v>
      </c>
      <c r="I135" s="31"/>
      <c r="J135" s="31"/>
      <c r="K135" s="35"/>
    </row>
    <row r="136" spans="1:54" x14ac:dyDescent="0.25">
      <c r="C136" s="56" t="s">
        <v>191</v>
      </c>
      <c r="D136" s="52"/>
      <c r="E136" s="6"/>
      <c r="F136" s="19"/>
      <c r="G136" s="25">
        <v>305.17</v>
      </c>
      <c r="H136" s="25">
        <v>1.17</v>
      </c>
      <c r="I136" s="31"/>
      <c r="J136" s="31"/>
      <c r="K136" s="35"/>
    </row>
    <row r="137" spans="1:54" x14ac:dyDescent="0.25">
      <c r="C137" s="55"/>
      <c r="D137" s="52"/>
      <c r="E137" s="6"/>
      <c r="F137" s="19"/>
      <c r="G137" s="24"/>
      <c r="H137" s="24"/>
      <c r="I137" s="31"/>
      <c r="J137" s="31"/>
      <c r="K137" s="35"/>
    </row>
    <row r="138" spans="1:54" x14ac:dyDescent="0.25">
      <c r="C138" s="59" t="s">
        <v>206</v>
      </c>
      <c r="D138" s="53"/>
      <c r="E138" s="5"/>
      <c r="F138" s="20"/>
      <c r="G138" s="26">
        <v>25676.99</v>
      </c>
      <c r="H138" s="26">
        <v>100.00000000000001</v>
      </c>
      <c r="I138" s="32"/>
      <c r="J138" s="32"/>
      <c r="K138" s="36"/>
    </row>
    <row r="140" spans="1:54" ht="15.75" x14ac:dyDescent="0.3">
      <c r="C140" s="48" t="s">
        <v>4577</v>
      </c>
      <c r="D140" s="48"/>
      <c r="E140" s="48"/>
      <c r="F140" s="48"/>
      <c r="G140" s="63"/>
      <c r="H140" s="63"/>
      <c r="I140" s="63"/>
      <c r="J140" s="48"/>
    </row>
    <row r="141" spans="1:54" ht="27" x14ac:dyDescent="0.25">
      <c r="C141" s="43" t="s">
        <v>4572</v>
      </c>
      <c r="D141" s="43" t="s">
        <v>4573</v>
      </c>
      <c r="E141" s="43" t="s">
        <v>4630</v>
      </c>
      <c r="F141" s="43" t="s">
        <v>4574</v>
      </c>
      <c r="G141" s="64" t="s">
        <v>34</v>
      </c>
      <c r="H141" s="65" t="s">
        <v>4631</v>
      </c>
      <c r="I141" s="64" t="s">
        <v>36</v>
      </c>
      <c r="J141" s="43" t="s">
        <v>39</v>
      </c>
    </row>
    <row r="142" spans="1:54" x14ac:dyDescent="0.25">
      <c r="C142" s="43" t="s">
        <v>4632</v>
      </c>
      <c r="D142" s="43"/>
      <c r="E142" s="43"/>
      <c r="F142" s="43"/>
      <c r="G142" s="64"/>
      <c r="H142" s="65"/>
      <c r="I142" s="64"/>
      <c r="J142" s="43"/>
    </row>
    <row r="143" spans="1:54" x14ac:dyDescent="0.25">
      <c r="C143" s="66" t="s">
        <v>4634</v>
      </c>
      <c r="D143" s="67"/>
      <c r="E143" s="67"/>
      <c r="F143" s="67"/>
      <c r="G143" s="68"/>
      <c r="H143" s="69">
        <v>500</v>
      </c>
      <c r="I143" s="70">
        <f>H143/G138*100</f>
        <v>1.947268741390638</v>
      </c>
      <c r="J143" s="43"/>
    </row>
    <row r="144" spans="1:54" x14ac:dyDescent="0.25">
      <c r="C144" s="46" t="s">
        <v>4576</v>
      </c>
      <c r="D144" s="46"/>
      <c r="E144" s="46"/>
      <c r="F144" s="46"/>
      <c r="G144" s="71"/>
      <c r="H144" s="71">
        <f>SUM(H143:H143)</f>
        <v>500</v>
      </c>
      <c r="I144" s="71">
        <f>SUM(I143:I143)</f>
        <v>1.947268741390638</v>
      </c>
      <c r="J144" s="46"/>
    </row>
    <row r="146" spans="3:11" x14ac:dyDescent="0.25">
      <c r="C146" s="1" t="s">
        <v>207</v>
      </c>
    </row>
    <row r="147" spans="3:11" x14ac:dyDescent="0.25">
      <c r="C147" s="37" t="s">
        <v>208</v>
      </c>
      <c r="D147" s="37"/>
      <c r="E147" s="37"/>
      <c r="F147" s="37"/>
      <c r="G147" s="37"/>
      <c r="H147" s="37"/>
      <c r="I147" s="37"/>
      <c r="J147" s="37"/>
      <c r="K147" s="37"/>
    </row>
    <row r="148" spans="3:11" x14ac:dyDescent="0.25">
      <c r="C148" s="2" t="s">
        <v>209</v>
      </c>
    </row>
    <row r="149" spans="3:11" x14ac:dyDescent="0.25">
      <c r="C149" s="2" t="s">
        <v>210</v>
      </c>
    </row>
    <row r="150" spans="3:11" ht="30" customHeight="1" x14ac:dyDescent="0.25">
      <c r="C150" s="164" t="s">
        <v>211</v>
      </c>
      <c r="D150" s="165"/>
      <c r="E150" s="165"/>
      <c r="F150" s="165"/>
      <c r="G150" s="165"/>
      <c r="H150" s="165"/>
      <c r="I150" s="165"/>
      <c r="J150" s="165"/>
      <c r="K150" s="165"/>
    </row>
    <row r="151" spans="3:11" x14ac:dyDescent="0.25">
      <c r="C151" s="2" t="s">
        <v>212</v>
      </c>
    </row>
    <row r="152" spans="3:11" ht="42.75" customHeight="1" x14ac:dyDescent="0.25">
      <c r="C152" s="173" t="s">
        <v>4662</v>
      </c>
      <c r="D152" s="173"/>
      <c r="E152" s="173"/>
      <c r="F152" s="173"/>
      <c r="G152" s="173"/>
      <c r="H152" s="173"/>
      <c r="I152" s="173"/>
      <c r="J152" s="173"/>
      <c r="K152" s="173"/>
    </row>
    <row r="154" spans="3:11" x14ac:dyDescent="0.25">
      <c r="C154" s="2" t="s">
        <v>5016</v>
      </c>
      <c r="E154" s="2" t="s">
        <v>2</v>
      </c>
    </row>
    <row r="156" spans="3:11" x14ac:dyDescent="0.25">
      <c r="C156" s="2" t="s">
        <v>5017</v>
      </c>
      <c r="E156" s="2" t="s">
        <v>2</v>
      </c>
    </row>
    <row r="158" spans="3:11" x14ac:dyDescent="0.25">
      <c r="C158" s="2" t="s">
        <v>5064</v>
      </c>
    </row>
    <row r="160" spans="3:11" x14ac:dyDescent="0.25">
      <c r="C160" s="2" t="s">
        <v>5065</v>
      </c>
    </row>
    <row r="161" spans="1:256" s="86" customFormat="1" ht="35.25" customHeight="1" x14ac:dyDescent="0.25">
      <c r="A161" s="82"/>
      <c r="B161" s="82"/>
      <c r="C161" s="87" t="s">
        <v>5022</v>
      </c>
      <c r="D161" s="91" t="s">
        <v>5023</v>
      </c>
      <c r="E161" s="91" t="s">
        <v>5024</v>
      </c>
      <c r="F161" s="83"/>
      <c r="G161" s="84"/>
      <c r="H161" s="84"/>
      <c r="I161" s="84"/>
      <c r="J161" s="84"/>
      <c r="K161" s="85"/>
      <c r="L161" s="85"/>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5"/>
      <c r="AJ161" s="82"/>
      <c r="AK161" s="82"/>
      <c r="AL161" s="82"/>
      <c r="AM161" s="82"/>
      <c r="AN161" s="82"/>
      <c r="AO161" s="82"/>
      <c r="AP161" s="82"/>
      <c r="AQ161" s="82"/>
      <c r="AR161" s="82"/>
      <c r="AS161" s="82"/>
      <c r="AT161" s="82"/>
      <c r="AU161" s="82"/>
      <c r="AV161" s="85"/>
      <c r="AW161" s="82"/>
      <c r="AX161" s="85"/>
      <c r="AY161" s="82"/>
      <c r="AZ161" s="82"/>
      <c r="BA161" s="82"/>
      <c r="BB161" s="85"/>
      <c r="BC161" s="82"/>
      <c r="BD161" s="82"/>
      <c r="BE161" s="82"/>
      <c r="BF161" s="82"/>
      <c r="BG161" s="82"/>
      <c r="BH161" s="82"/>
      <c r="BI161" s="82"/>
      <c r="BJ161" s="82"/>
      <c r="BK161" s="82"/>
      <c r="BL161" s="82"/>
      <c r="BM161" s="82"/>
      <c r="BN161" s="82"/>
      <c r="BO161" s="82"/>
      <c r="BP161" s="82"/>
      <c r="BQ161" s="82"/>
      <c r="BR161" s="82"/>
      <c r="BS161" s="82"/>
      <c r="BT161" s="82"/>
      <c r="BU161" s="82"/>
      <c r="BV161" s="82"/>
      <c r="BW161" s="82"/>
      <c r="BX161" s="82"/>
      <c r="BY161" s="82"/>
      <c r="BZ161" s="82"/>
      <c r="CA161" s="82"/>
      <c r="CB161" s="82"/>
      <c r="CC161" s="82"/>
      <c r="CD161" s="82"/>
      <c r="CE161" s="82"/>
      <c r="CF161" s="82"/>
      <c r="CG161" s="82"/>
      <c r="CH161" s="82"/>
      <c r="CI161" s="82"/>
      <c r="CJ161" s="82"/>
      <c r="CK161" s="82"/>
      <c r="CL161" s="82"/>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82"/>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row>
    <row r="162" spans="1:256" s="86" customFormat="1" x14ac:dyDescent="0.25">
      <c r="A162" s="82"/>
      <c r="B162" s="82"/>
      <c r="C162" s="89" t="s">
        <v>5025</v>
      </c>
      <c r="D162" s="92">
        <v>15.349299999999999</v>
      </c>
      <c r="E162" s="92">
        <v>15.772500000000001</v>
      </c>
      <c r="F162" s="83"/>
      <c r="G162" s="84"/>
      <c r="H162" s="84"/>
      <c r="I162" s="84"/>
      <c r="J162" s="84"/>
      <c r="K162" s="85"/>
      <c r="L162" s="85"/>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5"/>
      <c r="AJ162" s="82"/>
      <c r="AK162" s="82"/>
      <c r="AL162" s="82"/>
      <c r="AM162" s="82"/>
      <c r="AN162" s="82"/>
      <c r="AO162" s="82"/>
      <c r="AP162" s="82"/>
      <c r="AQ162" s="82"/>
      <c r="AR162" s="82"/>
      <c r="AS162" s="82"/>
      <c r="AT162" s="82"/>
      <c r="AU162" s="82"/>
      <c r="AV162" s="85"/>
      <c r="AW162" s="82"/>
      <c r="AX162" s="85"/>
      <c r="AY162" s="82"/>
      <c r="AZ162" s="82"/>
      <c r="BA162" s="82"/>
      <c r="BB162" s="85"/>
      <c r="BC162" s="82"/>
      <c r="BD162" s="82"/>
      <c r="BE162" s="82"/>
      <c r="BF162" s="82"/>
      <c r="BG162" s="82"/>
      <c r="BH162" s="82"/>
      <c r="BI162" s="82"/>
      <c r="BJ162" s="82"/>
      <c r="BK162" s="82"/>
      <c r="BL162" s="82"/>
      <c r="BM162" s="82"/>
      <c r="BN162" s="82"/>
      <c r="BO162" s="82"/>
      <c r="BP162" s="82"/>
      <c r="BQ162" s="82"/>
      <c r="BR162" s="82"/>
      <c r="BS162" s="82"/>
      <c r="BT162" s="82"/>
      <c r="BU162" s="82"/>
      <c r="BV162" s="82"/>
      <c r="BW162" s="82"/>
      <c r="BX162" s="82"/>
      <c r="BY162" s="82"/>
      <c r="BZ162" s="82"/>
      <c r="CA162" s="82"/>
      <c r="CB162" s="82"/>
      <c r="CC162" s="82"/>
      <c r="CD162" s="82"/>
      <c r="CE162" s="82"/>
      <c r="CF162" s="82"/>
      <c r="CG162" s="82"/>
      <c r="CH162" s="82"/>
      <c r="CI162" s="82"/>
      <c r="CJ162" s="82"/>
      <c r="CK162" s="82"/>
      <c r="CL162" s="82"/>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82"/>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row>
    <row r="163" spans="1:256" s="86" customFormat="1" x14ac:dyDescent="0.25">
      <c r="A163" s="82"/>
      <c r="B163" s="82"/>
      <c r="C163" s="89" t="s">
        <v>5026</v>
      </c>
      <c r="D163" s="92">
        <v>15.3477</v>
      </c>
      <c r="E163" s="92">
        <v>15.770799999999999</v>
      </c>
      <c r="F163" s="83"/>
      <c r="G163" s="84"/>
      <c r="H163" s="84"/>
      <c r="I163" s="84"/>
      <c r="J163" s="84"/>
      <c r="K163" s="85"/>
      <c r="L163" s="85"/>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5"/>
      <c r="AJ163" s="82"/>
      <c r="AK163" s="82"/>
      <c r="AL163" s="82"/>
      <c r="AM163" s="82"/>
      <c r="AN163" s="82"/>
      <c r="AO163" s="82"/>
      <c r="AP163" s="82"/>
      <c r="AQ163" s="82"/>
      <c r="AR163" s="82"/>
      <c r="AS163" s="82"/>
      <c r="AT163" s="82"/>
      <c r="AU163" s="82"/>
      <c r="AV163" s="85"/>
      <c r="AW163" s="82"/>
      <c r="AX163" s="85"/>
      <c r="AY163" s="82"/>
      <c r="AZ163" s="82"/>
      <c r="BA163" s="82"/>
      <c r="BB163" s="85"/>
      <c r="BC163" s="82"/>
      <c r="BD163" s="82"/>
      <c r="BE163" s="82"/>
      <c r="BF163" s="82"/>
      <c r="BG163" s="82"/>
      <c r="BH163" s="82"/>
      <c r="BI163" s="82"/>
      <c r="BJ163" s="82"/>
      <c r="BK163" s="82"/>
      <c r="BL163" s="82"/>
      <c r="BM163" s="82"/>
      <c r="BN163" s="82"/>
      <c r="BO163" s="82"/>
      <c r="BP163" s="82"/>
      <c r="BQ163" s="82"/>
      <c r="BR163" s="82"/>
      <c r="BS163" s="82"/>
      <c r="BT163" s="82"/>
      <c r="BU163" s="82"/>
      <c r="BV163" s="82"/>
      <c r="BW163" s="82"/>
      <c r="BX163" s="82"/>
      <c r="BY163" s="82"/>
      <c r="BZ163" s="82"/>
      <c r="CA163" s="82"/>
      <c r="CB163" s="82"/>
      <c r="CC163" s="82"/>
      <c r="CD163" s="82"/>
      <c r="CE163" s="82"/>
      <c r="CF163" s="82"/>
      <c r="CG163" s="82"/>
      <c r="CH163" s="82"/>
      <c r="CI163" s="82"/>
      <c r="CJ163" s="82"/>
      <c r="CK163" s="82"/>
      <c r="CL163" s="82"/>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82"/>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row>
    <row r="164" spans="1:256" s="86" customFormat="1" x14ac:dyDescent="0.25">
      <c r="A164" s="82"/>
      <c r="B164" s="82"/>
      <c r="C164" s="89" t="s">
        <v>5027</v>
      </c>
      <c r="D164" s="92">
        <v>15.8385</v>
      </c>
      <c r="E164" s="92">
        <v>16.281600000000001</v>
      </c>
      <c r="F164" s="83"/>
      <c r="G164" s="84"/>
      <c r="H164" s="84"/>
      <c r="I164" s="84"/>
      <c r="J164" s="84"/>
      <c r="K164" s="85"/>
      <c r="L164" s="85"/>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5"/>
      <c r="AJ164" s="82"/>
      <c r="AK164" s="82"/>
      <c r="AL164" s="82"/>
      <c r="AM164" s="82"/>
      <c r="AN164" s="82"/>
      <c r="AO164" s="82"/>
      <c r="AP164" s="82"/>
      <c r="AQ164" s="82"/>
      <c r="AR164" s="82"/>
      <c r="AS164" s="82"/>
      <c r="AT164" s="82"/>
      <c r="AU164" s="82"/>
      <c r="AV164" s="85"/>
      <c r="AW164" s="82"/>
      <c r="AX164" s="85"/>
      <c r="AY164" s="82"/>
      <c r="AZ164" s="82"/>
      <c r="BA164" s="82"/>
      <c r="BB164" s="85"/>
      <c r="BC164" s="82"/>
      <c r="BD164" s="82"/>
      <c r="BE164" s="82"/>
      <c r="BF164" s="82"/>
      <c r="BG164" s="82"/>
      <c r="BH164" s="82"/>
      <c r="BI164" s="82"/>
      <c r="BJ164" s="82"/>
      <c r="BK164" s="82"/>
      <c r="BL164" s="82"/>
      <c r="BM164" s="82"/>
      <c r="BN164" s="82"/>
      <c r="BO164" s="82"/>
      <c r="BP164" s="82"/>
      <c r="BQ164" s="82"/>
      <c r="BR164" s="82"/>
      <c r="BS164" s="82"/>
      <c r="BT164" s="82"/>
      <c r="BU164" s="82"/>
      <c r="BV164" s="82"/>
      <c r="BW164" s="82"/>
      <c r="BX164" s="82"/>
      <c r="BY164" s="82"/>
      <c r="BZ164" s="82"/>
      <c r="CA164" s="82"/>
      <c r="CB164" s="82"/>
      <c r="CC164" s="82"/>
      <c r="CD164" s="82"/>
      <c r="CE164" s="82"/>
      <c r="CF164" s="82"/>
      <c r="CG164" s="82"/>
      <c r="CH164" s="82"/>
      <c r="CI164" s="82"/>
      <c r="CJ164" s="82"/>
      <c r="CK164" s="82"/>
      <c r="CL164" s="82"/>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82"/>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row>
    <row r="165" spans="1:256" s="86" customFormat="1" x14ac:dyDescent="0.25">
      <c r="A165" s="82"/>
      <c r="B165" s="82"/>
      <c r="C165" s="89" t="s">
        <v>5028</v>
      </c>
      <c r="D165" s="92">
        <v>15.8406</v>
      </c>
      <c r="E165" s="92">
        <v>16.2837</v>
      </c>
      <c r="F165" s="83"/>
      <c r="G165" s="84"/>
      <c r="H165" s="84"/>
      <c r="I165" s="84"/>
      <c r="J165" s="84"/>
      <c r="K165" s="85"/>
      <c r="L165" s="85"/>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5"/>
      <c r="AJ165" s="82"/>
      <c r="AK165" s="82"/>
      <c r="AL165" s="82"/>
      <c r="AM165" s="82"/>
      <c r="AN165" s="82"/>
      <c r="AO165" s="82"/>
      <c r="AP165" s="82"/>
      <c r="AQ165" s="82"/>
      <c r="AR165" s="82"/>
      <c r="AS165" s="82"/>
      <c r="AT165" s="82"/>
      <c r="AU165" s="82"/>
      <c r="AV165" s="85"/>
      <c r="AW165" s="82"/>
      <c r="AX165" s="85"/>
      <c r="AY165" s="82"/>
      <c r="AZ165" s="82"/>
      <c r="BA165" s="82"/>
      <c r="BB165" s="85"/>
      <c r="BC165" s="82"/>
      <c r="BD165" s="82"/>
      <c r="BE165" s="82"/>
      <c r="BF165" s="82"/>
      <c r="BG165" s="82"/>
      <c r="BH165" s="82"/>
      <c r="BI165" s="82"/>
      <c r="BJ165" s="82"/>
      <c r="BK165" s="82"/>
      <c r="BL165" s="82"/>
      <c r="BM165" s="82"/>
      <c r="BN165" s="82"/>
      <c r="BO165" s="82"/>
      <c r="BP165" s="82"/>
      <c r="BQ165" s="82"/>
      <c r="BR165" s="82"/>
      <c r="BS165" s="82"/>
      <c r="BT165" s="82"/>
      <c r="BU165" s="82"/>
      <c r="BV165" s="82"/>
      <c r="BW165" s="82"/>
      <c r="BX165" s="82"/>
      <c r="BY165" s="82"/>
      <c r="BZ165" s="82"/>
      <c r="CA165" s="82"/>
      <c r="CB165" s="82"/>
      <c r="CC165" s="82"/>
      <c r="CD165" s="82"/>
      <c r="CE165" s="82"/>
      <c r="CF165" s="82"/>
      <c r="CG165" s="82"/>
      <c r="CH165" s="82"/>
      <c r="CI165" s="82"/>
      <c r="CJ165" s="82"/>
      <c r="CK165" s="82"/>
      <c r="CL165" s="82"/>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82"/>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row>
    <row r="166" spans="1:256" s="86" customFormat="1" ht="85.15" customHeight="1" x14ac:dyDescent="0.25">
      <c r="A166" s="82"/>
      <c r="B166" s="82"/>
      <c r="C166" s="166" t="s">
        <v>5060</v>
      </c>
      <c r="D166" s="167"/>
      <c r="E166" s="168"/>
      <c r="F166" s="83"/>
      <c r="G166" s="84"/>
      <c r="H166" s="84"/>
      <c r="I166" s="84"/>
      <c r="J166" s="84"/>
      <c r="K166" s="85"/>
      <c r="L166" s="85"/>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5"/>
      <c r="AJ166" s="82"/>
      <c r="AK166" s="82"/>
      <c r="AL166" s="82"/>
      <c r="AM166" s="82"/>
      <c r="AN166" s="82"/>
      <c r="AO166" s="82"/>
      <c r="AP166" s="82"/>
      <c r="AQ166" s="82"/>
      <c r="AR166" s="82"/>
      <c r="AS166" s="82"/>
      <c r="AT166" s="82"/>
      <c r="AU166" s="82"/>
      <c r="AV166" s="85"/>
      <c r="AW166" s="82"/>
      <c r="AX166" s="85"/>
      <c r="AY166" s="82"/>
      <c r="AZ166" s="82"/>
      <c r="BA166" s="82"/>
      <c r="BB166" s="85"/>
      <c r="BC166" s="82"/>
      <c r="BD166" s="82"/>
      <c r="BE166" s="82"/>
      <c r="BF166" s="82"/>
      <c r="BG166" s="82"/>
      <c r="BH166" s="82"/>
      <c r="BI166" s="82"/>
      <c r="BJ166" s="82"/>
      <c r="BK166" s="82"/>
      <c r="BL166" s="82"/>
      <c r="BM166" s="82"/>
      <c r="BN166" s="82"/>
      <c r="BO166" s="82"/>
      <c r="BP166" s="82"/>
      <c r="BQ166" s="82"/>
      <c r="BR166" s="82"/>
      <c r="BS166" s="82"/>
      <c r="BT166" s="82"/>
      <c r="BU166" s="82"/>
      <c r="BV166" s="82"/>
      <c r="BW166" s="82"/>
      <c r="BX166" s="82"/>
      <c r="BY166" s="82"/>
      <c r="BZ166" s="82"/>
      <c r="CA166" s="82"/>
      <c r="CB166" s="82"/>
      <c r="CC166" s="82"/>
      <c r="CD166" s="82"/>
      <c r="CE166" s="82"/>
      <c r="CF166" s="82"/>
      <c r="CG166" s="82"/>
      <c r="CH166" s="82"/>
      <c r="CI166" s="82"/>
      <c r="CJ166" s="82"/>
      <c r="CK166" s="82"/>
      <c r="CL166" s="82"/>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82"/>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row>
    <row r="168" spans="1:256" x14ac:dyDescent="0.25">
      <c r="C168" s="2" t="s">
        <v>5066</v>
      </c>
      <c r="E168" s="2" t="s">
        <v>2</v>
      </c>
    </row>
    <row r="170" spans="1:256" x14ac:dyDescent="0.25">
      <c r="C170" s="2" t="s">
        <v>5067</v>
      </c>
      <c r="E170" s="2" t="s">
        <v>2</v>
      </c>
    </row>
    <row r="172" spans="1:256" x14ac:dyDescent="0.25">
      <c r="C172" s="2" t="s">
        <v>5018</v>
      </c>
    </row>
    <row r="174" spans="1:256" s="102" customFormat="1" ht="13.5" x14ac:dyDescent="0.25">
      <c r="C174" s="103" t="s">
        <v>5071</v>
      </c>
      <c r="E174" s="104" t="s">
        <v>2</v>
      </c>
    </row>
    <row r="175" spans="1:256" s="102" customFormat="1" ht="13.5" x14ac:dyDescent="0.25">
      <c r="C175" s="103"/>
      <c r="E175" s="104"/>
    </row>
    <row r="176" spans="1:256" s="102" customFormat="1" ht="13.5" x14ac:dyDescent="0.25">
      <c r="C176" s="103" t="s">
        <v>5072</v>
      </c>
      <c r="E176" s="104" t="s">
        <v>2</v>
      </c>
      <c r="F176" s="105"/>
      <c r="H176" s="106"/>
    </row>
    <row r="177" spans="3:8" s="102" customFormat="1" ht="13.5" x14ac:dyDescent="0.25">
      <c r="C177" s="103"/>
      <c r="E177" s="104"/>
      <c r="F177" s="105"/>
      <c r="H177" s="106"/>
    </row>
    <row r="178" spans="3:8" s="102" customFormat="1" ht="13.5" x14ac:dyDescent="0.25">
      <c r="C178" s="107" t="s">
        <v>5073</v>
      </c>
      <c r="D178" s="108"/>
      <c r="E178" s="104" t="s">
        <v>2</v>
      </c>
      <c r="F178" s="109"/>
      <c r="G178" s="106"/>
      <c r="H178" s="106"/>
    </row>
    <row r="179" spans="3:8" s="102" customFormat="1" ht="13.5" x14ac:dyDescent="0.25">
      <c r="C179" s="110"/>
      <c r="D179" s="111"/>
      <c r="E179" s="112"/>
    </row>
    <row r="180" spans="3:8" s="102" customFormat="1" ht="13.5" x14ac:dyDescent="0.25">
      <c r="C180" s="107" t="s">
        <v>5074</v>
      </c>
      <c r="D180" s="108"/>
      <c r="E180" s="104" t="s">
        <v>2</v>
      </c>
    </row>
    <row r="181" spans="3:8" s="102" customFormat="1" ht="13.5" x14ac:dyDescent="0.25">
      <c r="C181" s="110"/>
      <c r="D181" s="113"/>
      <c r="E181" s="112"/>
    </row>
    <row r="182" spans="3:8" s="102" customFormat="1" ht="13.5" x14ac:dyDescent="0.25">
      <c r="C182" s="107" t="s">
        <v>5075</v>
      </c>
      <c r="D182" s="108"/>
      <c r="E182" s="104"/>
    </row>
    <row r="183" spans="3:8" s="102" customFormat="1" ht="13.5" x14ac:dyDescent="0.25">
      <c r="E183" s="112"/>
    </row>
    <row r="184" spans="3:8" s="102" customFormat="1" ht="15" customHeight="1" x14ac:dyDescent="0.25">
      <c r="C184" s="174" t="s">
        <v>5076</v>
      </c>
      <c r="D184" s="174" t="s">
        <v>5077</v>
      </c>
      <c r="E184" s="175" t="s">
        <v>5078</v>
      </c>
      <c r="F184" s="177" t="s">
        <v>5079</v>
      </c>
      <c r="G184" s="114" t="s">
        <v>5080</v>
      </c>
    </row>
    <row r="185" spans="3:8" s="102" customFormat="1" x14ac:dyDescent="0.25">
      <c r="C185" s="174"/>
      <c r="D185" s="174"/>
      <c r="E185" s="176"/>
      <c r="F185" s="177"/>
      <c r="G185" s="114" t="s">
        <v>5081</v>
      </c>
    </row>
    <row r="186" spans="3:8" s="102" customFormat="1" x14ac:dyDescent="0.25">
      <c r="C186" s="171" t="s">
        <v>5132</v>
      </c>
      <c r="D186" s="40" t="s">
        <v>4637</v>
      </c>
      <c r="E186" s="40" t="s">
        <v>5084</v>
      </c>
      <c r="F186" s="115">
        <v>46358</v>
      </c>
      <c r="G186" s="40">
        <v>500</v>
      </c>
    </row>
    <row r="187" spans="3:8" s="102" customFormat="1" x14ac:dyDescent="0.25">
      <c r="C187" s="172"/>
      <c r="D187" s="40" t="s">
        <v>4639</v>
      </c>
      <c r="E187" s="40" t="s">
        <v>5083</v>
      </c>
      <c r="F187" s="115">
        <v>47273</v>
      </c>
      <c r="G187" s="40">
        <v>-500</v>
      </c>
    </row>
    <row r="188" spans="3:8" s="102" customFormat="1" x14ac:dyDescent="0.25">
      <c r="C188" s="116" t="s">
        <v>5101</v>
      </c>
      <c r="E188" s="112"/>
    </row>
    <row r="190" spans="3:8" x14ac:dyDescent="0.25">
      <c r="C190" s="2" t="s">
        <v>5019</v>
      </c>
      <c r="E190" s="2" t="s">
        <v>2</v>
      </c>
    </row>
    <row r="192" spans="3:8" x14ac:dyDescent="0.25">
      <c r="C192" s="2" t="s">
        <v>5020</v>
      </c>
      <c r="E192" s="99">
        <v>1.4455382411288387</v>
      </c>
    </row>
    <row r="194" spans="3:5" x14ac:dyDescent="0.25">
      <c r="C194" s="2" t="s">
        <v>5021</v>
      </c>
      <c r="E194" s="100" t="s">
        <v>5218</v>
      </c>
    </row>
    <row r="196" spans="3:5" x14ac:dyDescent="0.25">
      <c r="C196" s="2" t="s">
        <v>5068</v>
      </c>
      <c r="E196" s="2" t="s">
        <v>2</v>
      </c>
    </row>
    <row r="198" spans="3:5" x14ac:dyDescent="0.25">
      <c r="C198" s="2" t="s">
        <v>5183</v>
      </c>
    </row>
    <row r="200" spans="3:5" x14ac:dyDescent="0.25">
      <c r="C200" s="1" t="s">
        <v>5250</v>
      </c>
      <c r="E200" s="162" t="s">
        <v>5251</v>
      </c>
    </row>
    <row r="201" spans="3:5" x14ac:dyDescent="0.25">
      <c r="E201" s="2" t="s">
        <v>5298</v>
      </c>
    </row>
  </sheetData>
  <mergeCells count="8">
    <mergeCell ref="C186:C187"/>
    <mergeCell ref="C150:K150"/>
    <mergeCell ref="C152:K152"/>
    <mergeCell ref="C166:E166"/>
    <mergeCell ref="C184:C185"/>
    <mergeCell ref="D184:D185"/>
    <mergeCell ref="E184:E185"/>
    <mergeCell ref="F184:F185"/>
  </mergeCells>
  <hyperlinks>
    <hyperlink ref="J2" location="'Index'!A1" display="'Index'!A1" xr:uid="{3CA1FB92-32B6-4683-9A6E-134B73892AD1}"/>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D0E22-2EE3-42BC-B311-069BD4B7FC08}">
  <sheetPr codeName="Sheet1"/>
  <dimension ref="A1:IV194"/>
  <sheetViews>
    <sheetView showGridLines="0" zoomScale="90" zoomScaleNormal="90" workbookViewId="0">
      <pane ySplit="6" topLeftCell="A17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3024</v>
      </c>
      <c r="J2" s="38" t="s">
        <v>4568</v>
      </c>
    </row>
    <row r="3" spans="1:54" ht="16.5" x14ac:dyDescent="0.3">
      <c r="C3" s="1" t="s">
        <v>28</v>
      </c>
      <c r="D3" s="21" t="s">
        <v>3185</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45</v>
      </c>
      <c r="C11" s="58" t="s">
        <v>46</v>
      </c>
      <c r="D11" s="52" t="s">
        <v>47</v>
      </c>
      <c r="E11" s="6" t="s">
        <v>44</v>
      </c>
      <c r="F11" s="19">
        <v>26082</v>
      </c>
      <c r="G11" s="24">
        <v>208.12</v>
      </c>
      <c r="H11" s="24">
        <v>1.44</v>
      </c>
      <c r="I11" s="31"/>
      <c r="J11" s="31"/>
      <c r="K11" s="35"/>
    </row>
    <row r="12" spans="1:54" x14ac:dyDescent="0.25">
      <c r="B12" s="8" t="s">
        <v>41</v>
      </c>
      <c r="C12" s="58" t="s">
        <v>42</v>
      </c>
      <c r="D12" s="52" t="s">
        <v>43</v>
      </c>
      <c r="E12" s="6" t="s">
        <v>44</v>
      </c>
      <c r="F12" s="19">
        <v>12650</v>
      </c>
      <c r="G12" s="24">
        <v>173.96</v>
      </c>
      <c r="H12" s="24">
        <v>1.2</v>
      </c>
      <c r="I12" s="31"/>
      <c r="J12" s="31"/>
      <c r="K12" s="35"/>
    </row>
    <row r="13" spans="1:54" x14ac:dyDescent="0.25">
      <c r="B13" s="8" t="s">
        <v>51</v>
      </c>
      <c r="C13" s="58" t="s">
        <v>52</v>
      </c>
      <c r="D13" s="52" t="s">
        <v>53</v>
      </c>
      <c r="E13" s="6" t="s">
        <v>54</v>
      </c>
      <c r="F13" s="19">
        <v>2872</v>
      </c>
      <c r="G13" s="24">
        <v>119</v>
      </c>
      <c r="H13" s="24">
        <v>0.82</v>
      </c>
      <c r="I13" s="31"/>
      <c r="J13" s="31"/>
      <c r="K13" s="35"/>
    </row>
    <row r="14" spans="1:54" x14ac:dyDescent="0.25">
      <c r="B14" s="8" t="s">
        <v>67</v>
      </c>
      <c r="C14" s="58" t="s">
        <v>68</v>
      </c>
      <c r="D14" s="52" t="s">
        <v>69</v>
      </c>
      <c r="E14" s="6" t="s">
        <v>44</v>
      </c>
      <c r="F14" s="19">
        <v>11249</v>
      </c>
      <c r="G14" s="24">
        <v>115.52</v>
      </c>
      <c r="H14" s="24">
        <v>0.8</v>
      </c>
      <c r="I14" s="31"/>
      <c r="J14" s="31"/>
      <c r="K14" s="35"/>
    </row>
    <row r="15" spans="1:54" x14ac:dyDescent="0.25">
      <c r="B15" s="8" t="s">
        <v>55</v>
      </c>
      <c r="C15" s="58" t="s">
        <v>56</v>
      </c>
      <c r="D15" s="52" t="s">
        <v>57</v>
      </c>
      <c r="E15" s="6" t="s">
        <v>58</v>
      </c>
      <c r="F15" s="19">
        <v>775</v>
      </c>
      <c r="G15" s="24">
        <v>109.39</v>
      </c>
      <c r="H15" s="24">
        <v>0.76</v>
      </c>
      <c r="I15" s="31"/>
      <c r="J15" s="31"/>
      <c r="K15" s="35"/>
    </row>
    <row r="16" spans="1:54" x14ac:dyDescent="0.25">
      <c r="B16" s="8" t="s">
        <v>48</v>
      </c>
      <c r="C16" s="58" t="s">
        <v>49</v>
      </c>
      <c r="D16" s="52" t="s">
        <v>50</v>
      </c>
      <c r="E16" s="6" t="s">
        <v>44</v>
      </c>
      <c r="F16" s="19">
        <v>6425</v>
      </c>
      <c r="G16" s="24">
        <v>86.46</v>
      </c>
      <c r="H16" s="24">
        <v>0.6</v>
      </c>
      <c r="I16" s="31"/>
      <c r="J16" s="31"/>
      <c r="K16" s="35"/>
    </row>
    <row r="17" spans="2:11" x14ac:dyDescent="0.25">
      <c r="B17" s="8" t="s">
        <v>81</v>
      </c>
      <c r="C17" s="58" t="s">
        <v>82</v>
      </c>
      <c r="D17" s="52" t="s">
        <v>83</v>
      </c>
      <c r="E17" s="6" t="s">
        <v>84</v>
      </c>
      <c r="F17" s="19">
        <v>710</v>
      </c>
      <c r="G17" s="24">
        <v>79.900000000000006</v>
      </c>
      <c r="H17" s="24">
        <v>0.55000000000000004</v>
      </c>
      <c r="I17" s="31"/>
      <c r="J17" s="31"/>
      <c r="K17" s="35"/>
    </row>
    <row r="18" spans="2:11" x14ac:dyDescent="0.25">
      <c r="B18" s="8" t="s">
        <v>70</v>
      </c>
      <c r="C18" s="58" t="s">
        <v>71</v>
      </c>
      <c r="D18" s="52" t="s">
        <v>72</v>
      </c>
      <c r="E18" s="6" t="s">
        <v>44</v>
      </c>
      <c r="F18" s="19">
        <v>18700</v>
      </c>
      <c r="G18" s="24">
        <v>73.349999999999994</v>
      </c>
      <c r="H18" s="24">
        <v>0.51</v>
      </c>
      <c r="I18" s="31"/>
      <c r="J18" s="31"/>
      <c r="K18" s="35"/>
    </row>
    <row r="19" spans="2:11" x14ac:dyDescent="0.25">
      <c r="B19" s="8" t="s">
        <v>59</v>
      </c>
      <c r="C19" s="58" t="s">
        <v>60</v>
      </c>
      <c r="D19" s="52" t="s">
        <v>61</v>
      </c>
      <c r="E19" s="6" t="s">
        <v>62</v>
      </c>
      <c r="F19" s="19">
        <v>7100</v>
      </c>
      <c r="G19" s="24">
        <v>71.34</v>
      </c>
      <c r="H19" s="24">
        <v>0.49</v>
      </c>
      <c r="I19" s="31"/>
      <c r="J19" s="31"/>
      <c r="K19" s="35"/>
    </row>
    <row r="20" spans="2:11" x14ac:dyDescent="0.25">
      <c r="B20" s="8" t="s">
        <v>63</v>
      </c>
      <c r="C20" s="58" t="s">
        <v>64</v>
      </c>
      <c r="D20" s="52" t="s">
        <v>65</v>
      </c>
      <c r="E20" s="6" t="s">
        <v>66</v>
      </c>
      <c r="F20" s="19">
        <v>6885</v>
      </c>
      <c r="G20" s="24">
        <v>68.88</v>
      </c>
      <c r="H20" s="24">
        <v>0.48</v>
      </c>
      <c r="I20" s="31"/>
      <c r="J20" s="31"/>
      <c r="K20" s="35"/>
    </row>
    <row r="21" spans="2:11" x14ac:dyDescent="0.25">
      <c r="B21" s="8" t="s">
        <v>437</v>
      </c>
      <c r="C21" s="58" t="s">
        <v>438</v>
      </c>
      <c r="D21" s="52" t="s">
        <v>439</v>
      </c>
      <c r="E21" s="6" t="s">
        <v>215</v>
      </c>
      <c r="F21" s="19">
        <v>7000</v>
      </c>
      <c r="G21" s="24">
        <v>66.959999999999994</v>
      </c>
      <c r="H21" s="24">
        <v>0.46</v>
      </c>
      <c r="I21" s="31"/>
      <c r="J21" s="31"/>
      <c r="K21" s="35"/>
    </row>
    <row r="22" spans="2:11" x14ac:dyDescent="0.25">
      <c r="B22" s="8" t="s">
        <v>2142</v>
      </c>
      <c r="C22" s="58" t="s">
        <v>2143</v>
      </c>
      <c r="D22" s="52" t="s">
        <v>2144</v>
      </c>
      <c r="E22" s="6" t="s">
        <v>139</v>
      </c>
      <c r="F22" s="19">
        <v>45532</v>
      </c>
      <c r="G22" s="24">
        <v>59.8</v>
      </c>
      <c r="H22" s="24">
        <v>0.41</v>
      </c>
      <c r="I22" s="31"/>
      <c r="J22" s="31"/>
      <c r="K22" s="35"/>
    </row>
    <row r="23" spans="2:11" x14ac:dyDescent="0.25">
      <c r="B23" s="8" t="s">
        <v>121</v>
      </c>
      <c r="C23" s="58" t="s">
        <v>122</v>
      </c>
      <c r="D23" s="52" t="s">
        <v>123</v>
      </c>
      <c r="E23" s="6" t="s">
        <v>84</v>
      </c>
      <c r="F23" s="19">
        <v>44000</v>
      </c>
      <c r="G23" s="24">
        <v>59.36</v>
      </c>
      <c r="H23" s="24">
        <v>0.41</v>
      </c>
      <c r="I23" s="31"/>
      <c r="J23" s="31"/>
      <c r="K23" s="35"/>
    </row>
    <row r="24" spans="2:11" x14ac:dyDescent="0.25">
      <c r="B24" s="8" t="s">
        <v>103</v>
      </c>
      <c r="C24" s="58" t="s">
        <v>104</v>
      </c>
      <c r="D24" s="52" t="s">
        <v>105</v>
      </c>
      <c r="E24" s="6" t="s">
        <v>106</v>
      </c>
      <c r="F24" s="19">
        <v>1640</v>
      </c>
      <c r="G24" s="24">
        <v>57.17</v>
      </c>
      <c r="H24" s="24">
        <v>0.39</v>
      </c>
      <c r="I24" s="31"/>
      <c r="J24" s="31"/>
      <c r="K24" s="35"/>
    </row>
    <row r="25" spans="2:11" x14ac:dyDescent="0.25">
      <c r="B25" s="8" t="s">
        <v>128</v>
      </c>
      <c r="C25" s="58" t="s">
        <v>129</v>
      </c>
      <c r="D25" s="52" t="s">
        <v>130</v>
      </c>
      <c r="E25" s="6" t="s">
        <v>131</v>
      </c>
      <c r="F25" s="19">
        <v>1300</v>
      </c>
      <c r="G25" s="24">
        <v>54.47</v>
      </c>
      <c r="H25" s="24">
        <v>0.38</v>
      </c>
      <c r="I25" s="31"/>
      <c r="J25" s="31"/>
      <c r="K25" s="35"/>
    </row>
    <row r="26" spans="2:11" x14ac:dyDescent="0.25">
      <c r="B26" s="8" t="s">
        <v>85</v>
      </c>
      <c r="C26" s="58" t="s">
        <v>86</v>
      </c>
      <c r="D26" s="52" t="s">
        <v>87</v>
      </c>
      <c r="E26" s="6" t="s">
        <v>58</v>
      </c>
      <c r="F26" s="19">
        <v>1500</v>
      </c>
      <c r="G26" s="24">
        <v>51.91</v>
      </c>
      <c r="H26" s="24">
        <v>0.36</v>
      </c>
      <c r="I26" s="31"/>
      <c r="J26" s="31"/>
      <c r="K26" s="35"/>
    </row>
    <row r="27" spans="2:11" x14ac:dyDescent="0.25">
      <c r="B27" s="8" t="s">
        <v>110</v>
      </c>
      <c r="C27" s="58" t="s">
        <v>111</v>
      </c>
      <c r="D27" s="52" t="s">
        <v>112</v>
      </c>
      <c r="E27" s="6" t="s">
        <v>99</v>
      </c>
      <c r="F27" s="19">
        <v>1000</v>
      </c>
      <c r="G27" s="24">
        <v>51.6</v>
      </c>
      <c r="H27" s="24">
        <v>0.36</v>
      </c>
      <c r="I27" s="31"/>
      <c r="J27" s="31"/>
      <c r="K27" s="35"/>
    </row>
    <row r="28" spans="2:11" x14ac:dyDescent="0.25">
      <c r="B28" s="8" t="s">
        <v>73</v>
      </c>
      <c r="C28" s="58" t="s">
        <v>74</v>
      </c>
      <c r="D28" s="52" t="s">
        <v>75</v>
      </c>
      <c r="E28" s="6" t="s">
        <v>76</v>
      </c>
      <c r="F28" s="19">
        <v>1950</v>
      </c>
      <c r="G28" s="24">
        <v>51.4</v>
      </c>
      <c r="H28" s="24">
        <v>0.35</v>
      </c>
      <c r="I28" s="31"/>
      <c r="J28" s="31"/>
      <c r="K28" s="35"/>
    </row>
    <row r="29" spans="2:11" x14ac:dyDescent="0.25">
      <c r="B29" s="8" t="s">
        <v>530</v>
      </c>
      <c r="C29" s="58" t="s">
        <v>531</v>
      </c>
      <c r="D29" s="52" t="s">
        <v>532</v>
      </c>
      <c r="E29" s="6" t="s">
        <v>120</v>
      </c>
      <c r="F29" s="19">
        <v>6500</v>
      </c>
      <c r="G29" s="24">
        <v>50.09</v>
      </c>
      <c r="H29" s="24">
        <v>0.35</v>
      </c>
      <c r="I29" s="31"/>
      <c r="J29" s="31"/>
      <c r="K29" s="35"/>
    </row>
    <row r="30" spans="2:11" x14ac:dyDescent="0.25">
      <c r="B30" s="8" t="s">
        <v>283</v>
      </c>
      <c r="C30" s="58" t="s">
        <v>284</v>
      </c>
      <c r="D30" s="52" t="s">
        <v>285</v>
      </c>
      <c r="E30" s="6" t="s">
        <v>131</v>
      </c>
      <c r="F30" s="19">
        <v>1800</v>
      </c>
      <c r="G30" s="24">
        <v>46.19</v>
      </c>
      <c r="H30" s="24">
        <v>0.32</v>
      </c>
      <c r="I30" s="31"/>
      <c r="J30" s="31"/>
      <c r="K30" s="35"/>
    </row>
    <row r="31" spans="2:11" x14ac:dyDescent="0.25">
      <c r="B31" s="8" t="s">
        <v>473</v>
      </c>
      <c r="C31" s="58" t="s">
        <v>474</v>
      </c>
      <c r="D31" s="52" t="s">
        <v>475</v>
      </c>
      <c r="E31" s="6" t="s">
        <v>95</v>
      </c>
      <c r="F31" s="19">
        <v>600</v>
      </c>
      <c r="G31" s="24">
        <v>46.12</v>
      </c>
      <c r="H31" s="24">
        <v>0.32</v>
      </c>
      <c r="I31" s="31"/>
      <c r="J31" s="31"/>
      <c r="K31" s="35"/>
    </row>
    <row r="32" spans="2:11" x14ac:dyDescent="0.25">
      <c r="B32" s="8" t="s">
        <v>1063</v>
      </c>
      <c r="C32" s="58" t="s">
        <v>1064</v>
      </c>
      <c r="D32" s="52" t="s">
        <v>1065</v>
      </c>
      <c r="E32" s="6" t="s">
        <v>332</v>
      </c>
      <c r="F32" s="19">
        <v>14250</v>
      </c>
      <c r="G32" s="24">
        <v>45.91</v>
      </c>
      <c r="H32" s="24">
        <v>0.32</v>
      </c>
      <c r="I32" s="31"/>
      <c r="J32" s="31"/>
      <c r="K32" s="35"/>
    </row>
    <row r="33" spans="2:11" x14ac:dyDescent="0.25">
      <c r="B33" s="8" t="s">
        <v>317</v>
      </c>
      <c r="C33" s="58" t="s">
        <v>318</v>
      </c>
      <c r="D33" s="52" t="s">
        <v>319</v>
      </c>
      <c r="E33" s="6" t="s">
        <v>259</v>
      </c>
      <c r="F33" s="19">
        <v>11807</v>
      </c>
      <c r="G33" s="24">
        <v>44.93</v>
      </c>
      <c r="H33" s="24">
        <v>0.31</v>
      </c>
      <c r="I33" s="31"/>
      <c r="J33" s="31"/>
      <c r="K33" s="35"/>
    </row>
    <row r="34" spans="2:11" x14ac:dyDescent="0.25">
      <c r="B34" s="8" t="s">
        <v>443</v>
      </c>
      <c r="C34" s="58" t="s">
        <v>444</v>
      </c>
      <c r="D34" s="52" t="s">
        <v>445</v>
      </c>
      <c r="E34" s="6" t="s">
        <v>106</v>
      </c>
      <c r="F34" s="19">
        <v>2002</v>
      </c>
      <c r="G34" s="24">
        <v>43.37</v>
      </c>
      <c r="H34" s="24">
        <v>0.3</v>
      </c>
      <c r="I34" s="31"/>
      <c r="J34" s="31"/>
      <c r="K34" s="35"/>
    </row>
    <row r="35" spans="2:11" x14ac:dyDescent="0.25">
      <c r="B35" s="8" t="s">
        <v>1175</v>
      </c>
      <c r="C35" s="58" t="s">
        <v>1176</v>
      </c>
      <c r="D35" s="52" t="s">
        <v>1177</v>
      </c>
      <c r="E35" s="6" t="s">
        <v>62</v>
      </c>
      <c r="F35" s="19">
        <v>2400</v>
      </c>
      <c r="G35" s="24">
        <v>42.72</v>
      </c>
      <c r="H35" s="24">
        <v>0.28999999999999998</v>
      </c>
      <c r="I35" s="31"/>
      <c r="J35" s="31"/>
      <c r="K35" s="35"/>
    </row>
    <row r="36" spans="2:11" x14ac:dyDescent="0.25">
      <c r="B36" s="8" t="s">
        <v>140</v>
      </c>
      <c r="C36" s="58" t="s">
        <v>141</v>
      </c>
      <c r="D36" s="52" t="s">
        <v>142</v>
      </c>
      <c r="E36" s="6" t="s">
        <v>131</v>
      </c>
      <c r="F36" s="19">
        <v>6750</v>
      </c>
      <c r="G36" s="24">
        <v>41.84</v>
      </c>
      <c r="H36" s="24">
        <v>0.28999999999999998</v>
      </c>
      <c r="I36" s="31"/>
      <c r="J36" s="31"/>
      <c r="K36" s="35"/>
    </row>
    <row r="37" spans="2:11" x14ac:dyDescent="0.25">
      <c r="B37" s="8" t="s">
        <v>147</v>
      </c>
      <c r="C37" s="58" t="s">
        <v>148</v>
      </c>
      <c r="D37" s="52" t="s">
        <v>149</v>
      </c>
      <c r="E37" s="6" t="s">
        <v>150</v>
      </c>
      <c r="F37" s="19">
        <v>105</v>
      </c>
      <c r="G37" s="24">
        <v>41.72</v>
      </c>
      <c r="H37" s="24">
        <v>0.28999999999999998</v>
      </c>
      <c r="I37" s="31"/>
      <c r="J37" s="31"/>
      <c r="K37" s="35"/>
    </row>
    <row r="38" spans="2:11" x14ac:dyDescent="0.25">
      <c r="B38" s="8" t="s">
        <v>132</v>
      </c>
      <c r="C38" s="58" t="s">
        <v>133</v>
      </c>
      <c r="D38" s="52" t="s">
        <v>134</v>
      </c>
      <c r="E38" s="6" t="s">
        <v>135</v>
      </c>
      <c r="F38" s="19">
        <v>2270</v>
      </c>
      <c r="G38" s="24">
        <v>40.159999999999997</v>
      </c>
      <c r="H38" s="24">
        <v>0.28000000000000003</v>
      </c>
      <c r="I38" s="31"/>
      <c r="J38" s="31"/>
      <c r="K38" s="35"/>
    </row>
    <row r="39" spans="2:11" x14ac:dyDescent="0.25">
      <c r="B39" s="8" t="s">
        <v>113</v>
      </c>
      <c r="C39" s="58" t="s">
        <v>114</v>
      </c>
      <c r="D39" s="52" t="s">
        <v>115</v>
      </c>
      <c r="E39" s="6" t="s">
        <v>116</v>
      </c>
      <c r="F39" s="19">
        <v>5600</v>
      </c>
      <c r="G39" s="24">
        <v>39.979999999999997</v>
      </c>
      <c r="H39" s="24">
        <v>0.28000000000000003</v>
      </c>
      <c r="I39" s="31"/>
      <c r="J39" s="31"/>
      <c r="K39" s="35"/>
    </row>
    <row r="40" spans="2:11" x14ac:dyDescent="0.25">
      <c r="B40" s="8" t="s">
        <v>92</v>
      </c>
      <c r="C40" s="58" t="s">
        <v>93</v>
      </c>
      <c r="D40" s="52" t="s">
        <v>94</v>
      </c>
      <c r="E40" s="6" t="s">
        <v>95</v>
      </c>
      <c r="F40" s="19">
        <v>2500</v>
      </c>
      <c r="G40" s="24">
        <v>39.82</v>
      </c>
      <c r="H40" s="24">
        <v>0.27</v>
      </c>
      <c r="I40" s="31"/>
      <c r="J40" s="31"/>
      <c r="K40" s="35"/>
    </row>
    <row r="41" spans="2:11" x14ac:dyDescent="0.25">
      <c r="B41" s="8" t="s">
        <v>596</v>
      </c>
      <c r="C41" s="58" t="s">
        <v>597</v>
      </c>
      <c r="D41" s="52" t="s">
        <v>598</v>
      </c>
      <c r="E41" s="6" t="s">
        <v>214</v>
      </c>
      <c r="F41" s="19">
        <v>720</v>
      </c>
      <c r="G41" s="24">
        <v>38.65</v>
      </c>
      <c r="H41" s="24">
        <v>0.27</v>
      </c>
      <c r="I41" s="31"/>
      <c r="J41" s="31"/>
      <c r="K41" s="35"/>
    </row>
    <row r="42" spans="2:11" x14ac:dyDescent="0.25">
      <c r="B42" s="8" t="s">
        <v>117</v>
      </c>
      <c r="C42" s="58" t="s">
        <v>118</v>
      </c>
      <c r="D42" s="52" t="s">
        <v>119</v>
      </c>
      <c r="E42" s="6" t="s">
        <v>120</v>
      </c>
      <c r="F42" s="19">
        <v>580</v>
      </c>
      <c r="G42" s="24">
        <v>38.159999999999997</v>
      </c>
      <c r="H42" s="24">
        <v>0.26</v>
      </c>
      <c r="I42" s="31"/>
      <c r="J42" s="31"/>
      <c r="K42" s="35"/>
    </row>
    <row r="43" spans="2:11" x14ac:dyDescent="0.25">
      <c r="B43" s="8" t="s">
        <v>256</v>
      </c>
      <c r="C43" s="58" t="s">
        <v>257</v>
      </c>
      <c r="D43" s="52" t="s">
        <v>258</v>
      </c>
      <c r="E43" s="6" t="s">
        <v>259</v>
      </c>
      <c r="F43" s="19">
        <v>2650</v>
      </c>
      <c r="G43" s="24">
        <v>37.49</v>
      </c>
      <c r="H43" s="24">
        <v>0.26</v>
      </c>
      <c r="I43" s="31"/>
      <c r="J43" s="31"/>
      <c r="K43" s="35"/>
    </row>
    <row r="44" spans="2:11" x14ac:dyDescent="0.25">
      <c r="B44" s="8" t="s">
        <v>124</v>
      </c>
      <c r="C44" s="58" t="s">
        <v>125</v>
      </c>
      <c r="D44" s="52" t="s">
        <v>126</v>
      </c>
      <c r="E44" s="6" t="s">
        <v>127</v>
      </c>
      <c r="F44" s="19">
        <v>90</v>
      </c>
      <c r="G44" s="24">
        <v>37.229999999999997</v>
      </c>
      <c r="H44" s="24">
        <v>0.26</v>
      </c>
      <c r="I44" s="31"/>
      <c r="J44" s="31"/>
      <c r="K44" s="35"/>
    </row>
    <row r="45" spans="2:11" x14ac:dyDescent="0.25">
      <c r="B45" s="8" t="s">
        <v>136</v>
      </c>
      <c r="C45" s="58" t="s">
        <v>137</v>
      </c>
      <c r="D45" s="52" t="s">
        <v>138</v>
      </c>
      <c r="E45" s="6" t="s">
        <v>139</v>
      </c>
      <c r="F45" s="19">
        <v>11440</v>
      </c>
      <c r="G45" s="24">
        <v>35.56</v>
      </c>
      <c r="H45" s="24">
        <v>0.25</v>
      </c>
      <c r="I45" s="31"/>
      <c r="J45" s="31"/>
      <c r="K45" s="35"/>
    </row>
    <row r="46" spans="2:11" x14ac:dyDescent="0.25">
      <c r="B46" s="8" t="s">
        <v>2179</v>
      </c>
      <c r="C46" s="58" t="s">
        <v>2180</v>
      </c>
      <c r="D46" s="52" t="s">
        <v>2181</v>
      </c>
      <c r="E46" s="6" t="s">
        <v>536</v>
      </c>
      <c r="F46" s="19">
        <v>6400</v>
      </c>
      <c r="G46" s="24">
        <v>35.520000000000003</v>
      </c>
      <c r="H46" s="24">
        <v>0.25</v>
      </c>
      <c r="I46" s="31"/>
      <c r="J46" s="31"/>
      <c r="K46" s="35"/>
    </row>
    <row r="47" spans="2:11" x14ac:dyDescent="0.25">
      <c r="B47" s="8" t="s">
        <v>612</v>
      </c>
      <c r="C47" s="58" t="s">
        <v>613</v>
      </c>
      <c r="D47" s="52" t="s">
        <v>614</v>
      </c>
      <c r="E47" s="6" t="s">
        <v>135</v>
      </c>
      <c r="F47" s="19">
        <v>5700</v>
      </c>
      <c r="G47" s="24">
        <v>35.340000000000003</v>
      </c>
      <c r="H47" s="24">
        <v>0.24</v>
      </c>
      <c r="I47" s="31"/>
      <c r="J47" s="31"/>
      <c r="K47" s="35"/>
    </row>
    <row r="48" spans="2:11" x14ac:dyDescent="0.25">
      <c r="B48" s="8" t="s">
        <v>2128</v>
      </c>
      <c r="C48" s="58" t="s">
        <v>748</v>
      </c>
      <c r="D48" s="52" t="s">
        <v>2129</v>
      </c>
      <c r="E48" s="6" t="s">
        <v>62</v>
      </c>
      <c r="F48" s="19">
        <v>4600</v>
      </c>
      <c r="G48" s="24">
        <v>34.54</v>
      </c>
      <c r="H48" s="24">
        <v>0.24</v>
      </c>
      <c r="I48" s="31"/>
      <c r="J48" s="31"/>
      <c r="K48" s="35"/>
    </row>
    <row r="49" spans="2:11" x14ac:dyDescent="0.25">
      <c r="B49" s="8" t="s">
        <v>155</v>
      </c>
      <c r="C49" s="58" t="s">
        <v>156</v>
      </c>
      <c r="D49" s="52" t="s">
        <v>157</v>
      </c>
      <c r="E49" s="6" t="s">
        <v>135</v>
      </c>
      <c r="F49" s="19">
        <v>1830</v>
      </c>
      <c r="G49" s="24">
        <v>34.159999999999997</v>
      </c>
      <c r="H49" s="24">
        <v>0.24</v>
      </c>
      <c r="I49" s="31"/>
      <c r="J49" s="31"/>
      <c r="K49" s="35"/>
    </row>
    <row r="50" spans="2:11" x14ac:dyDescent="0.25">
      <c r="B50" s="8" t="s">
        <v>178</v>
      </c>
      <c r="C50" s="58" t="s">
        <v>179</v>
      </c>
      <c r="D50" s="52" t="s">
        <v>180</v>
      </c>
      <c r="E50" s="6" t="s">
        <v>116</v>
      </c>
      <c r="F50" s="19">
        <v>8100</v>
      </c>
      <c r="G50" s="24">
        <v>33.83</v>
      </c>
      <c r="H50" s="24">
        <v>0.23</v>
      </c>
      <c r="I50" s="31"/>
      <c r="J50" s="31"/>
      <c r="K50" s="35"/>
    </row>
    <row r="51" spans="2:11" x14ac:dyDescent="0.25">
      <c r="B51" s="8" t="s">
        <v>167</v>
      </c>
      <c r="C51" s="58" t="s">
        <v>168</v>
      </c>
      <c r="D51" s="52" t="s">
        <v>169</v>
      </c>
      <c r="E51" s="6" t="s">
        <v>76</v>
      </c>
      <c r="F51" s="19">
        <v>2600</v>
      </c>
      <c r="G51" s="24">
        <v>33.22</v>
      </c>
      <c r="H51" s="24">
        <v>0.23</v>
      </c>
      <c r="I51" s="31"/>
      <c r="J51" s="31"/>
      <c r="K51" s="35"/>
    </row>
    <row r="52" spans="2:11" x14ac:dyDescent="0.25">
      <c r="B52" s="8" t="s">
        <v>161</v>
      </c>
      <c r="C52" s="58" t="s">
        <v>162</v>
      </c>
      <c r="D52" s="52" t="s">
        <v>163</v>
      </c>
      <c r="E52" s="6" t="s">
        <v>76</v>
      </c>
      <c r="F52" s="19">
        <v>6500</v>
      </c>
      <c r="G52" s="24">
        <v>33.159999999999997</v>
      </c>
      <c r="H52" s="24">
        <v>0.23</v>
      </c>
      <c r="I52" s="31"/>
      <c r="J52" s="31"/>
      <c r="K52" s="35"/>
    </row>
    <row r="53" spans="2:11" x14ac:dyDescent="0.25">
      <c r="B53" s="8" t="s">
        <v>100</v>
      </c>
      <c r="C53" s="58" t="s">
        <v>101</v>
      </c>
      <c r="D53" s="52" t="s">
        <v>102</v>
      </c>
      <c r="E53" s="6" t="s">
        <v>99</v>
      </c>
      <c r="F53" s="19">
        <v>468</v>
      </c>
      <c r="G53" s="24">
        <v>32.909999999999997</v>
      </c>
      <c r="H53" s="24">
        <v>0.23</v>
      </c>
      <c r="I53" s="31"/>
      <c r="J53" s="31"/>
      <c r="K53" s="35"/>
    </row>
    <row r="54" spans="2:11" x14ac:dyDescent="0.25">
      <c r="B54" s="8" t="s">
        <v>164</v>
      </c>
      <c r="C54" s="58" t="s">
        <v>165</v>
      </c>
      <c r="D54" s="52" t="s">
        <v>166</v>
      </c>
      <c r="E54" s="6" t="s">
        <v>120</v>
      </c>
      <c r="F54" s="19">
        <v>7800</v>
      </c>
      <c r="G54" s="24">
        <v>32.630000000000003</v>
      </c>
      <c r="H54" s="24">
        <v>0.23</v>
      </c>
      <c r="I54" s="31"/>
      <c r="J54" s="31"/>
      <c r="K54" s="35"/>
    </row>
    <row r="55" spans="2:11" x14ac:dyDescent="0.25">
      <c r="B55" s="8" t="s">
        <v>606</v>
      </c>
      <c r="C55" s="58" t="s">
        <v>607</v>
      </c>
      <c r="D55" s="52" t="s">
        <v>608</v>
      </c>
      <c r="E55" s="6" t="s">
        <v>139</v>
      </c>
      <c r="F55" s="19">
        <v>6100</v>
      </c>
      <c r="G55" s="24">
        <v>31.41</v>
      </c>
      <c r="H55" s="24">
        <v>0.22</v>
      </c>
      <c r="I55" s="31"/>
      <c r="J55" s="31"/>
      <c r="K55" s="35"/>
    </row>
    <row r="56" spans="2:11" x14ac:dyDescent="0.25">
      <c r="B56" s="8" t="s">
        <v>185</v>
      </c>
      <c r="C56" s="58" t="s">
        <v>186</v>
      </c>
      <c r="D56" s="52" t="s">
        <v>187</v>
      </c>
      <c r="E56" s="6" t="s">
        <v>76</v>
      </c>
      <c r="F56" s="19">
        <v>2550</v>
      </c>
      <c r="G56" s="24">
        <v>30.87</v>
      </c>
      <c r="H56" s="24">
        <v>0.21</v>
      </c>
      <c r="I56" s="31"/>
      <c r="J56" s="31"/>
      <c r="K56" s="35"/>
    </row>
    <row r="57" spans="2:11" x14ac:dyDescent="0.25">
      <c r="B57" s="8" t="s">
        <v>151</v>
      </c>
      <c r="C57" s="58" t="s">
        <v>152</v>
      </c>
      <c r="D57" s="52" t="s">
        <v>153</v>
      </c>
      <c r="E57" s="6" t="s">
        <v>154</v>
      </c>
      <c r="F57" s="19">
        <v>6000</v>
      </c>
      <c r="G57" s="24">
        <v>29.28</v>
      </c>
      <c r="H57" s="24">
        <v>0.2</v>
      </c>
      <c r="I57" s="31"/>
      <c r="J57" s="31"/>
      <c r="K57" s="35"/>
    </row>
    <row r="58" spans="2:11" x14ac:dyDescent="0.25">
      <c r="B58" s="8" t="s">
        <v>107</v>
      </c>
      <c r="C58" s="58" t="s">
        <v>108</v>
      </c>
      <c r="D58" s="52" t="s">
        <v>109</v>
      </c>
      <c r="E58" s="6" t="s">
        <v>66</v>
      </c>
      <c r="F58" s="19">
        <v>800</v>
      </c>
      <c r="G58" s="24">
        <v>28.3</v>
      </c>
      <c r="H58" s="24">
        <v>0.2</v>
      </c>
      <c r="I58" s="31"/>
      <c r="J58" s="31"/>
      <c r="K58" s="35"/>
    </row>
    <row r="59" spans="2:11" x14ac:dyDescent="0.25">
      <c r="B59" s="8" t="s">
        <v>955</v>
      </c>
      <c r="C59" s="58" t="s">
        <v>956</v>
      </c>
      <c r="D59" s="52" t="s">
        <v>957</v>
      </c>
      <c r="E59" s="6" t="s">
        <v>116</v>
      </c>
      <c r="F59" s="19">
        <v>42164</v>
      </c>
      <c r="G59" s="24">
        <v>26.58</v>
      </c>
      <c r="H59" s="24">
        <v>0.18</v>
      </c>
      <c r="I59" s="31"/>
      <c r="J59" s="31"/>
      <c r="K59" s="35"/>
    </row>
    <row r="60" spans="2:11" x14ac:dyDescent="0.25">
      <c r="B60" s="8" t="s">
        <v>498</v>
      </c>
      <c r="C60" s="58" t="s">
        <v>499</v>
      </c>
      <c r="D60" s="52" t="s">
        <v>500</v>
      </c>
      <c r="E60" s="6" t="s">
        <v>150</v>
      </c>
      <c r="F60" s="19">
        <v>2670</v>
      </c>
      <c r="G60" s="24">
        <v>25.97</v>
      </c>
      <c r="H60" s="24">
        <v>0.18</v>
      </c>
      <c r="I60" s="31"/>
      <c r="J60" s="31"/>
      <c r="K60" s="35"/>
    </row>
    <row r="61" spans="2:11" x14ac:dyDescent="0.25">
      <c r="B61" s="8" t="s">
        <v>1112</v>
      </c>
      <c r="C61" s="58" t="s">
        <v>1113</v>
      </c>
      <c r="D61" s="52" t="s">
        <v>1114</v>
      </c>
      <c r="E61" s="6" t="s">
        <v>106</v>
      </c>
      <c r="F61" s="19">
        <v>2000</v>
      </c>
      <c r="G61" s="24">
        <v>23.56</v>
      </c>
      <c r="H61" s="24">
        <v>0.16</v>
      </c>
      <c r="I61" s="31"/>
      <c r="J61" s="31"/>
      <c r="K61" s="35"/>
    </row>
    <row r="62" spans="2:11" x14ac:dyDescent="0.25">
      <c r="B62" s="8" t="s">
        <v>2766</v>
      </c>
      <c r="C62" s="58" t="s">
        <v>2767</v>
      </c>
      <c r="D62" s="52" t="s">
        <v>2768</v>
      </c>
      <c r="E62" s="6" t="s">
        <v>106</v>
      </c>
      <c r="F62" s="19">
        <v>300</v>
      </c>
      <c r="G62" s="24">
        <v>17.16</v>
      </c>
      <c r="H62" s="24">
        <v>0.12</v>
      </c>
      <c r="I62" s="31"/>
      <c r="J62" s="31"/>
      <c r="K62" s="35"/>
    </row>
    <row r="63" spans="2:11" x14ac:dyDescent="0.25">
      <c r="C63" s="56" t="s">
        <v>191</v>
      </c>
      <c r="D63" s="52"/>
      <c r="E63" s="6"/>
      <c r="F63" s="19"/>
      <c r="G63" s="25">
        <v>2786.97</v>
      </c>
      <c r="H63" s="25">
        <v>19.28</v>
      </c>
      <c r="I63" s="31"/>
      <c r="J63" s="31"/>
      <c r="K63" s="35"/>
    </row>
    <row r="64" spans="2:11" x14ac:dyDescent="0.25">
      <c r="C64" s="55"/>
      <c r="D64" s="52"/>
      <c r="E64" s="6"/>
      <c r="F64" s="19"/>
      <c r="G64" s="24"/>
      <c r="H64" s="24"/>
      <c r="I64" s="31"/>
      <c r="J64" s="31"/>
      <c r="K64" s="35"/>
    </row>
    <row r="65" spans="1:11" x14ac:dyDescent="0.25">
      <c r="C65" s="56" t="s">
        <v>3</v>
      </c>
      <c r="D65" s="52"/>
      <c r="E65" s="6"/>
      <c r="F65" s="19"/>
      <c r="G65" s="24" t="s">
        <v>2</v>
      </c>
      <c r="H65" s="24" t="s">
        <v>2</v>
      </c>
      <c r="I65" s="31"/>
      <c r="J65" s="31"/>
      <c r="K65" s="35"/>
    </row>
    <row r="66" spans="1:11" x14ac:dyDescent="0.25">
      <c r="C66" s="55"/>
      <c r="D66" s="52"/>
      <c r="E66" s="6"/>
      <c r="F66" s="19"/>
      <c r="G66" s="24"/>
      <c r="H66" s="24"/>
      <c r="I66" s="31"/>
      <c r="J66" s="31"/>
      <c r="K66" s="35"/>
    </row>
    <row r="67" spans="1:11" x14ac:dyDescent="0.25">
      <c r="C67" s="56" t="s">
        <v>4</v>
      </c>
      <c r="D67" s="52"/>
      <c r="E67" s="6"/>
      <c r="F67" s="19"/>
      <c r="G67" s="24" t="s">
        <v>2</v>
      </c>
      <c r="H67" s="24" t="s">
        <v>2</v>
      </c>
      <c r="I67" s="31"/>
      <c r="J67" s="31"/>
      <c r="K67" s="35"/>
    </row>
    <row r="68" spans="1:11" x14ac:dyDescent="0.25">
      <c r="C68" s="55"/>
      <c r="D68" s="52"/>
      <c r="E68" s="6"/>
      <c r="F68" s="19"/>
      <c r="G68" s="24"/>
      <c r="H68" s="24"/>
      <c r="I68" s="31"/>
      <c r="J68" s="31"/>
      <c r="K68" s="35"/>
    </row>
    <row r="69" spans="1:11" x14ac:dyDescent="0.25">
      <c r="A69" s="10"/>
      <c r="B69" s="28"/>
      <c r="C69" s="56" t="s">
        <v>5</v>
      </c>
      <c r="D69" s="52"/>
      <c r="E69" s="6"/>
      <c r="F69" s="19"/>
      <c r="G69" s="24"/>
      <c r="H69" s="24"/>
      <c r="I69" s="31"/>
      <c r="J69" s="31"/>
      <c r="K69" s="35"/>
    </row>
    <row r="70" spans="1:11" x14ac:dyDescent="0.25">
      <c r="C70" s="57" t="s">
        <v>6</v>
      </c>
      <c r="D70" s="52"/>
      <c r="E70" s="6"/>
      <c r="F70" s="19"/>
      <c r="G70" s="24"/>
      <c r="H70" s="24"/>
      <c r="I70" s="31"/>
      <c r="J70" s="31"/>
      <c r="K70" s="35"/>
    </row>
    <row r="71" spans="1:11" x14ac:dyDescent="0.25">
      <c r="C71" s="57" t="s">
        <v>647</v>
      </c>
      <c r="D71" s="52"/>
      <c r="E71" s="6"/>
      <c r="F71" s="19"/>
      <c r="G71" s="24"/>
      <c r="H71" s="24"/>
      <c r="I71" s="31"/>
      <c r="J71" s="31"/>
      <c r="K71" s="35"/>
    </row>
    <row r="72" spans="1:11" x14ac:dyDescent="0.25">
      <c r="B72" s="8" t="s">
        <v>3174</v>
      </c>
      <c r="C72" s="58" t="s">
        <v>3008</v>
      </c>
      <c r="D72" s="52" t="s">
        <v>3175</v>
      </c>
      <c r="E72" s="6" t="s">
        <v>3010</v>
      </c>
      <c r="F72" s="19">
        <v>100</v>
      </c>
      <c r="G72" s="24">
        <v>1014.32</v>
      </c>
      <c r="H72" s="24">
        <v>7</v>
      </c>
      <c r="I72" s="31">
        <v>7.5749000000000004</v>
      </c>
      <c r="J72" s="31"/>
      <c r="K72" s="35" t="s">
        <v>651</v>
      </c>
    </row>
    <row r="73" spans="1:11" x14ac:dyDescent="0.25">
      <c r="B73" s="8" t="s">
        <v>1964</v>
      </c>
      <c r="C73" s="58" t="s">
        <v>826</v>
      </c>
      <c r="D73" s="52" t="s">
        <v>1965</v>
      </c>
      <c r="E73" s="6" t="s">
        <v>662</v>
      </c>
      <c r="F73" s="19">
        <v>1000</v>
      </c>
      <c r="G73" s="24">
        <v>1006.08</v>
      </c>
      <c r="H73" s="24">
        <v>6.94</v>
      </c>
      <c r="I73" s="31">
        <v>7.2118000000000002</v>
      </c>
      <c r="J73" s="31"/>
      <c r="K73" s="35"/>
    </row>
    <row r="74" spans="1:11" x14ac:dyDescent="0.25">
      <c r="B74" s="8" t="s">
        <v>709</v>
      </c>
      <c r="C74" s="58" t="s">
        <v>710</v>
      </c>
      <c r="D74" s="52" t="s">
        <v>711</v>
      </c>
      <c r="E74" s="6" t="s">
        <v>662</v>
      </c>
      <c r="F74" s="19">
        <v>750</v>
      </c>
      <c r="G74" s="24">
        <v>755.63</v>
      </c>
      <c r="H74" s="24">
        <v>5.22</v>
      </c>
      <c r="I74" s="31">
        <v>7.6101000000000001</v>
      </c>
      <c r="J74" s="31"/>
      <c r="K74" s="35" t="s">
        <v>651</v>
      </c>
    </row>
    <row r="75" spans="1:11" x14ac:dyDescent="0.25">
      <c r="B75" s="8" t="s">
        <v>753</v>
      </c>
      <c r="C75" s="58" t="s">
        <v>257</v>
      </c>
      <c r="D75" s="52" t="s">
        <v>754</v>
      </c>
      <c r="E75" s="6" t="s">
        <v>679</v>
      </c>
      <c r="F75" s="19">
        <v>500</v>
      </c>
      <c r="G75" s="24">
        <v>515.33000000000004</v>
      </c>
      <c r="H75" s="24">
        <v>3.56</v>
      </c>
      <c r="I75" s="31">
        <v>7.83</v>
      </c>
      <c r="J75" s="31"/>
      <c r="K75" s="35" t="s">
        <v>651</v>
      </c>
    </row>
    <row r="76" spans="1:11" x14ac:dyDescent="0.25">
      <c r="B76" s="8" t="s">
        <v>3176</v>
      </c>
      <c r="C76" s="58" t="s">
        <v>732</v>
      </c>
      <c r="D76" s="52" t="s">
        <v>3177</v>
      </c>
      <c r="E76" s="6" t="s">
        <v>662</v>
      </c>
      <c r="F76" s="19">
        <v>500</v>
      </c>
      <c r="G76" s="24">
        <v>509.59</v>
      </c>
      <c r="H76" s="24">
        <v>3.52</v>
      </c>
      <c r="I76" s="31">
        <v>7.3</v>
      </c>
      <c r="J76" s="31"/>
      <c r="K76" s="35"/>
    </row>
    <row r="77" spans="1:11" x14ac:dyDescent="0.25">
      <c r="B77" s="8" t="s">
        <v>677</v>
      </c>
      <c r="C77" s="58" t="s">
        <v>447</v>
      </c>
      <c r="D77" s="52" t="s">
        <v>678</v>
      </c>
      <c r="E77" s="6" t="s">
        <v>679</v>
      </c>
      <c r="F77" s="19">
        <v>500</v>
      </c>
      <c r="G77" s="24">
        <v>504.76</v>
      </c>
      <c r="H77" s="24">
        <v>3.48</v>
      </c>
      <c r="I77" s="31">
        <v>9.1327499999999997</v>
      </c>
      <c r="J77" s="31"/>
      <c r="K77" s="35" t="s">
        <v>651</v>
      </c>
    </row>
    <row r="78" spans="1:11" x14ac:dyDescent="0.25">
      <c r="B78" s="8" t="s">
        <v>688</v>
      </c>
      <c r="C78" s="58" t="s">
        <v>689</v>
      </c>
      <c r="D78" s="52" t="s">
        <v>690</v>
      </c>
      <c r="E78" s="6" t="s">
        <v>654</v>
      </c>
      <c r="F78" s="19">
        <v>500</v>
      </c>
      <c r="G78" s="24">
        <v>502.87</v>
      </c>
      <c r="H78" s="24">
        <v>3.47</v>
      </c>
      <c r="I78" s="31">
        <v>7.7443999999999997</v>
      </c>
      <c r="J78" s="31"/>
      <c r="K78" s="35" t="s">
        <v>651</v>
      </c>
    </row>
    <row r="79" spans="1:11" x14ac:dyDescent="0.25">
      <c r="B79" s="8" t="s">
        <v>2943</v>
      </c>
      <c r="C79" s="58" t="s">
        <v>2944</v>
      </c>
      <c r="D79" s="52" t="s">
        <v>2945</v>
      </c>
      <c r="E79" s="6" t="s">
        <v>662</v>
      </c>
      <c r="F79" s="19">
        <v>500</v>
      </c>
      <c r="G79" s="24">
        <v>502.15</v>
      </c>
      <c r="H79" s="24">
        <v>3.47</v>
      </c>
      <c r="I79" s="31">
        <v>7.5549999999999997</v>
      </c>
      <c r="J79" s="31"/>
      <c r="K79" s="35" t="s">
        <v>651</v>
      </c>
    </row>
    <row r="80" spans="1:11" x14ac:dyDescent="0.25">
      <c r="B80" s="8" t="s">
        <v>652</v>
      </c>
      <c r="C80" s="58" t="s">
        <v>432</v>
      </c>
      <c r="D80" s="52" t="s">
        <v>653</v>
      </c>
      <c r="E80" s="6" t="s">
        <v>654</v>
      </c>
      <c r="F80" s="19">
        <v>500</v>
      </c>
      <c r="G80" s="24">
        <v>500.3</v>
      </c>
      <c r="H80" s="24">
        <v>3.45</v>
      </c>
      <c r="I80" s="31">
        <v>8.5941500000000008</v>
      </c>
      <c r="J80" s="31"/>
      <c r="K80" s="35" t="s">
        <v>651</v>
      </c>
    </row>
    <row r="81" spans="2:11" x14ac:dyDescent="0.25">
      <c r="B81" s="8" t="s">
        <v>1977</v>
      </c>
      <c r="C81" s="58" t="s">
        <v>156</v>
      </c>
      <c r="D81" s="52" t="s">
        <v>1978</v>
      </c>
      <c r="E81" s="6" t="s">
        <v>654</v>
      </c>
      <c r="F81" s="19">
        <v>500</v>
      </c>
      <c r="G81" s="24">
        <v>500.02</v>
      </c>
      <c r="H81" s="24">
        <v>3.45</v>
      </c>
      <c r="I81" s="31">
        <v>7.0407000000000002</v>
      </c>
      <c r="J81" s="31"/>
      <c r="K81" s="35" t="s">
        <v>651</v>
      </c>
    </row>
    <row r="82" spans="2:11" x14ac:dyDescent="0.25">
      <c r="B82" s="8" t="s">
        <v>3180</v>
      </c>
      <c r="C82" s="58" t="s">
        <v>1996</v>
      </c>
      <c r="D82" s="52" t="s">
        <v>3181</v>
      </c>
      <c r="E82" s="6" t="s">
        <v>679</v>
      </c>
      <c r="F82" s="19">
        <v>4</v>
      </c>
      <c r="G82" s="24">
        <v>400.98</v>
      </c>
      <c r="H82" s="24">
        <v>2.77</v>
      </c>
      <c r="I82" s="31">
        <v>7.6485000000000003</v>
      </c>
      <c r="J82" s="31"/>
      <c r="K82" s="35" t="s">
        <v>651</v>
      </c>
    </row>
    <row r="83" spans="2:11" x14ac:dyDescent="0.25">
      <c r="C83" s="56" t="s">
        <v>191</v>
      </c>
      <c r="D83" s="52"/>
      <c r="E83" s="6"/>
      <c r="F83" s="19"/>
      <c r="G83" s="25">
        <v>6712.03</v>
      </c>
      <c r="H83" s="25">
        <v>46.33</v>
      </c>
      <c r="I83" s="31"/>
      <c r="J83" s="31"/>
      <c r="K83" s="35"/>
    </row>
    <row r="84" spans="2:11" x14ac:dyDescent="0.25">
      <c r="C84" s="55"/>
      <c r="D84" s="52"/>
      <c r="E84" s="6"/>
      <c r="F84" s="19"/>
      <c r="G84" s="24"/>
      <c r="H84" s="24"/>
      <c r="I84" s="31"/>
      <c r="J84" s="31"/>
      <c r="K84" s="35"/>
    </row>
    <row r="85" spans="2:11" x14ac:dyDescent="0.25">
      <c r="C85" s="57" t="s">
        <v>7</v>
      </c>
      <c r="D85" s="52"/>
      <c r="E85" s="6"/>
      <c r="F85" s="19"/>
      <c r="G85" s="24"/>
      <c r="H85" s="24"/>
      <c r="I85" s="31"/>
      <c r="J85" s="31"/>
      <c r="K85" s="35"/>
    </row>
    <row r="86" spans="2:11" x14ac:dyDescent="0.25">
      <c r="B86" s="8" t="s">
        <v>2502</v>
      </c>
      <c r="C86" s="58" t="s">
        <v>86</v>
      </c>
      <c r="D86" s="52" t="s">
        <v>2503</v>
      </c>
      <c r="E86" s="6" t="s">
        <v>1831</v>
      </c>
      <c r="F86" s="19">
        <v>8000</v>
      </c>
      <c r="G86" s="24">
        <v>0.83</v>
      </c>
      <c r="H86" s="24">
        <v>0.01</v>
      </c>
      <c r="I86" s="31">
        <v>14.218804</v>
      </c>
      <c r="J86" s="31"/>
      <c r="K86" s="35"/>
    </row>
    <row r="87" spans="2:11" x14ac:dyDescent="0.25">
      <c r="C87" s="56" t="s">
        <v>191</v>
      </c>
      <c r="D87" s="52"/>
      <c r="E87" s="6"/>
      <c r="F87" s="19"/>
      <c r="G87" s="25">
        <v>0.83</v>
      </c>
      <c r="H87" s="25">
        <v>0.01</v>
      </c>
      <c r="I87" s="31"/>
      <c r="J87" s="31"/>
      <c r="K87" s="35"/>
    </row>
    <row r="88" spans="2:11" x14ac:dyDescent="0.25">
      <c r="C88" s="55"/>
      <c r="D88" s="52"/>
      <c r="E88" s="6"/>
      <c r="F88" s="19"/>
      <c r="G88" s="24"/>
      <c r="H88" s="24"/>
      <c r="I88" s="31"/>
      <c r="J88" s="31"/>
      <c r="K88" s="35"/>
    </row>
    <row r="89" spans="2:11" x14ac:dyDescent="0.25">
      <c r="C89" s="56" t="s">
        <v>8</v>
      </c>
      <c r="D89" s="52"/>
      <c r="E89" s="6"/>
      <c r="F89" s="19"/>
      <c r="G89" s="24" t="s">
        <v>2</v>
      </c>
      <c r="H89" s="24" t="s">
        <v>2</v>
      </c>
      <c r="I89" s="31"/>
      <c r="J89" s="31"/>
      <c r="K89" s="35"/>
    </row>
    <row r="90" spans="2:11" x14ac:dyDescent="0.25">
      <c r="C90" s="55"/>
      <c r="D90" s="52"/>
      <c r="E90" s="6"/>
      <c r="F90" s="19"/>
      <c r="G90" s="24"/>
      <c r="H90" s="24"/>
      <c r="I90" s="31"/>
      <c r="J90" s="31"/>
      <c r="K90" s="35"/>
    </row>
    <row r="91" spans="2:11" x14ac:dyDescent="0.25">
      <c r="C91" s="57" t="s">
        <v>9</v>
      </c>
      <c r="D91" s="52"/>
      <c r="E91" s="6"/>
      <c r="F91" s="19"/>
      <c r="G91" s="24"/>
      <c r="H91" s="24"/>
      <c r="I91" s="31"/>
      <c r="J91" s="31"/>
      <c r="K91" s="35"/>
    </row>
    <row r="92" spans="2:11" x14ac:dyDescent="0.25">
      <c r="B92" s="8" t="s">
        <v>786</v>
      </c>
      <c r="C92" s="58" t="s">
        <v>787</v>
      </c>
      <c r="D92" s="52" t="s">
        <v>788</v>
      </c>
      <c r="E92" s="6" t="s">
        <v>202</v>
      </c>
      <c r="F92" s="19">
        <v>2500000</v>
      </c>
      <c r="G92" s="24">
        <v>2324.4899999999998</v>
      </c>
      <c r="H92" s="24">
        <v>16.05</v>
      </c>
      <c r="I92" s="31">
        <v>7.5935676000000001</v>
      </c>
      <c r="J92" s="31"/>
      <c r="K92" s="35"/>
    </row>
    <row r="93" spans="2:11" x14ac:dyDescent="0.25">
      <c r="B93" s="8" t="s">
        <v>1664</v>
      </c>
      <c r="C93" s="58" t="s">
        <v>1665</v>
      </c>
      <c r="D93" s="52" t="s">
        <v>1666</v>
      </c>
      <c r="E93" s="6" t="s">
        <v>202</v>
      </c>
      <c r="F93" s="19">
        <v>1000000</v>
      </c>
      <c r="G93" s="24">
        <v>997.16</v>
      </c>
      <c r="H93" s="24">
        <v>6.88</v>
      </c>
      <c r="I93" s="31">
        <v>7.5901022999999999</v>
      </c>
      <c r="J93" s="31"/>
      <c r="K93" s="35"/>
    </row>
    <row r="94" spans="2:11" x14ac:dyDescent="0.25">
      <c r="B94" s="8" t="s">
        <v>3182</v>
      </c>
      <c r="C94" s="58" t="s">
        <v>3183</v>
      </c>
      <c r="D94" s="52" t="s">
        <v>3184</v>
      </c>
      <c r="E94" s="6" t="s">
        <v>202</v>
      </c>
      <c r="F94" s="19">
        <v>1000000</v>
      </c>
      <c r="G94" s="24">
        <v>947.51</v>
      </c>
      <c r="H94" s="24">
        <v>6.54</v>
      </c>
      <c r="I94" s="31">
        <v>7.6345019000000001</v>
      </c>
      <c r="J94" s="31"/>
      <c r="K94" s="35"/>
    </row>
    <row r="95" spans="2:11" x14ac:dyDescent="0.25">
      <c r="C95" s="56" t="s">
        <v>191</v>
      </c>
      <c r="D95" s="52"/>
      <c r="E95" s="6"/>
      <c r="F95" s="19"/>
      <c r="G95" s="25">
        <v>4269.16</v>
      </c>
      <c r="H95" s="25">
        <v>29.47</v>
      </c>
      <c r="I95" s="31"/>
      <c r="J95" s="31"/>
      <c r="K95" s="35"/>
    </row>
    <row r="96" spans="2:11" x14ac:dyDescent="0.25">
      <c r="C96" s="55"/>
      <c r="D96" s="52"/>
      <c r="E96" s="6"/>
      <c r="F96" s="19"/>
      <c r="G96" s="24"/>
      <c r="H96" s="24"/>
      <c r="I96" s="31"/>
      <c r="J96" s="31"/>
      <c r="K96" s="35"/>
    </row>
    <row r="97" spans="3:11" x14ac:dyDescent="0.25">
      <c r="C97" s="56" t="s">
        <v>10</v>
      </c>
      <c r="D97" s="52"/>
      <c r="E97" s="6"/>
      <c r="F97" s="19"/>
      <c r="G97" s="24" t="s">
        <v>2</v>
      </c>
      <c r="H97" s="24" t="s">
        <v>2</v>
      </c>
      <c r="I97" s="31"/>
      <c r="J97" s="31"/>
      <c r="K97" s="35"/>
    </row>
    <row r="98" spans="3:11" x14ac:dyDescent="0.25">
      <c r="C98" s="55"/>
      <c r="D98" s="52"/>
      <c r="E98" s="6"/>
      <c r="F98" s="19"/>
      <c r="G98" s="24"/>
      <c r="H98" s="24"/>
      <c r="I98" s="31"/>
      <c r="J98" s="31"/>
      <c r="K98" s="35"/>
    </row>
    <row r="99" spans="3:11" x14ac:dyDescent="0.25">
      <c r="C99" s="56" t="s">
        <v>11</v>
      </c>
      <c r="D99" s="52"/>
      <c r="E99" s="6"/>
      <c r="F99" s="19"/>
      <c r="G99" s="24" t="s">
        <v>2</v>
      </c>
      <c r="H99" s="24" t="s">
        <v>2</v>
      </c>
      <c r="I99" s="31"/>
      <c r="J99" s="31"/>
      <c r="K99" s="35"/>
    </row>
    <row r="100" spans="3:11" x14ac:dyDescent="0.25">
      <c r="C100" s="55"/>
      <c r="D100" s="52"/>
      <c r="E100" s="6"/>
      <c r="F100" s="19"/>
      <c r="G100" s="24"/>
      <c r="H100" s="24"/>
      <c r="I100" s="31"/>
      <c r="J100" s="31"/>
      <c r="K100" s="35"/>
    </row>
    <row r="101" spans="3:11" x14ac:dyDescent="0.25">
      <c r="C101" s="56" t="s">
        <v>13</v>
      </c>
      <c r="D101" s="52"/>
      <c r="E101" s="6"/>
      <c r="F101" s="19"/>
      <c r="G101" s="24"/>
      <c r="H101" s="24"/>
      <c r="I101" s="31"/>
      <c r="J101" s="31"/>
      <c r="K101" s="35"/>
    </row>
    <row r="102" spans="3:11" x14ac:dyDescent="0.25">
      <c r="C102" s="55"/>
      <c r="D102" s="52"/>
      <c r="E102" s="6"/>
      <c r="F102" s="19"/>
      <c r="G102" s="24"/>
      <c r="H102" s="24"/>
      <c r="I102" s="31"/>
      <c r="J102" s="31"/>
      <c r="K102" s="35"/>
    </row>
    <row r="103" spans="3:11" x14ac:dyDescent="0.25">
      <c r="C103" s="56" t="s">
        <v>14</v>
      </c>
      <c r="D103" s="52"/>
      <c r="E103" s="6"/>
      <c r="F103" s="19"/>
      <c r="G103" s="24" t="s">
        <v>2</v>
      </c>
      <c r="H103" s="24" t="s">
        <v>2</v>
      </c>
      <c r="I103" s="31"/>
      <c r="J103" s="31"/>
      <c r="K103" s="35"/>
    </row>
    <row r="104" spans="3:11" x14ac:dyDescent="0.25">
      <c r="C104" s="55"/>
      <c r="D104" s="52"/>
      <c r="E104" s="6"/>
      <c r="F104" s="19"/>
      <c r="G104" s="24"/>
      <c r="H104" s="24"/>
      <c r="I104" s="31"/>
      <c r="J104" s="31"/>
      <c r="K104" s="35"/>
    </row>
    <row r="105" spans="3:11" x14ac:dyDescent="0.25">
      <c r="C105" s="56" t="s">
        <v>15</v>
      </c>
      <c r="D105" s="52"/>
      <c r="E105" s="6"/>
      <c r="F105" s="19"/>
      <c r="G105" s="24" t="s">
        <v>2</v>
      </c>
      <c r="H105" s="24" t="s">
        <v>2</v>
      </c>
      <c r="I105" s="31"/>
      <c r="J105" s="31"/>
      <c r="K105" s="35"/>
    </row>
    <row r="106" spans="3:11" x14ac:dyDescent="0.25">
      <c r="C106" s="55"/>
      <c r="D106" s="52"/>
      <c r="E106" s="6"/>
      <c r="F106" s="19"/>
      <c r="G106" s="24"/>
      <c r="H106" s="24"/>
      <c r="I106" s="31"/>
      <c r="J106" s="31"/>
      <c r="K106" s="35"/>
    </row>
    <row r="107" spans="3:11" x14ac:dyDescent="0.25">
      <c r="C107" s="56" t="s">
        <v>16</v>
      </c>
      <c r="D107" s="52"/>
      <c r="E107" s="6"/>
      <c r="F107" s="19"/>
      <c r="G107" s="24" t="s">
        <v>2</v>
      </c>
      <c r="H107" s="24" t="s">
        <v>2</v>
      </c>
      <c r="I107" s="31"/>
      <c r="J107" s="31"/>
      <c r="K107" s="35"/>
    </row>
    <row r="108" spans="3:11" x14ac:dyDescent="0.25">
      <c r="C108" s="55"/>
      <c r="D108" s="52"/>
      <c r="E108" s="6"/>
      <c r="F108" s="19"/>
      <c r="G108" s="24"/>
      <c r="H108" s="24"/>
      <c r="I108" s="31"/>
      <c r="J108" s="31"/>
      <c r="K108" s="35"/>
    </row>
    <row r="109" spans="3:11" x14ac:dyDescent="0.25">
      <c r="C109" s="56" t="s">
        <v>17</v>
      </c>
      <c r="D109" s="52"/>
      <c r="E109" s="6"/>
      <c r="F109" s="19"/>
      <c r="G109" s="24" t="s">
        <v>2</v>
      </c>
      <c r="H109" s="24" t="s">
        <v>2</v>
      </c>
      <c r="I109" s="31"/>
      <c r="J109" s="31"/>
      <c r="K109" s="35"/>
    </row>
    <row r="110" spans="3:11" x14ac:dyDescent="0.25">
      <c r="C110" s="55"/>
      <c r="D110" s="52"/>
      <c r="E110" s="6"/>
      <c r="F110" s="19"/>
      <c r="G110" s="24"/>
      <c r="H110" s="24"/>
      <c r="I110" s="31"/>
      <c r="J110" s="31"/>
      <c r="K110" s="35"/>
    </row>
    <row r="111" spans="3:11" x14ac:dyDescent="0.25">
      <c r="C111" s="56" t="s">
        <v>18</v>
      </c>
      <c r="D111" s="52"/>
      <c r="E111" s="6"/>
      <c r="F111" s="19"/>
      <c r="G111" s="24" t="s">
        <v>2</v>
      </c>
      <c r="H111" s="24" t="s">
        <v>2</v>
      </c>
      <c r="I111" s="31"/>
      <c r="J111" s="31"/>
      <c r="K111" s="35"/>
    </row>
    <row r="112" spans="3:11" x14ac:dyDescent="0.25">
      <c r="C112" s="55"/>
      <c r="D112" s="52"/>
      <c r="E112" s="6"/>
      <c r="F112" s="19"/>
      <c r="G112" s="24"/>
      <c r="H112" s="24"/>
      <c r="I112" s="31"/>
      <c r="J112" s="31"/>
      <c r="K112" s="35"/>
    </row>
    <row r="113" spans="1:54" x14ac:dyDescent="0.25">
      <c r="A113" s="10"/>
      <c r="B113" s="28"/>
      <c r="C113" s="56" t="s">
        <v>19</v>
      </c>
      <c r="D113" s="52"/>
      <c r="E113" s="6"/>
      <c r="F113" s="19"/>
      <c r="G113" s="24"/>
      <c r="H113" s="24"/>
      <c r="I113" s="31"/>
      <c r="J113" s="31"/>
      <c r="K113" s="35"/>
    </row>
    <row r="114" spans="1:54" x14ac:dyDescent="0.25">
      <c r="A114" s="28"/>
      <c r="B114" s="28"/>
      <c r="C114" s="56" t="s">
        <v>20</v>
      </c>
      <c r="D114" s="52"/>
      <c r="E114" s="6"/>
      <c r="F114" s="19"/>
      <c r="G114" s="24" t="s">
        <v>2</v>
      </c>
      <c r="H114" s="24" t="s">
        <v>2</v>
      </c>
      <c r="I114" s="31"/>
      <c r="J114" s="31"/>
      <c r="K114" s="35"/>
    </row>
    <row r="115" spans="1:54" x14ac:dyDescent="0.25">
      <c r="A115" s="28"/>
      <c r="B115" s="28"/>
      <c r="C115" s="56"/>
      <c r="D115" s="52"/>
      <c r="E115" s="6"/>
      <c r="F115" s="19"/>
      <c r="G115" s="24"/>
      <c r="H115" s="24"/>
      <c r="I115" s="31"/>
      <c r="J115" s="31"/>
      <c r="K115" s="35"/>
    </row>
    <row r="116" spans="1:54" x14ac:dyDescent="0.25">
      <c r="A116" s="28"/>
      <c r="B116" s="28"/>
      <c r="C116" s="56" t="s">
        <v>21</v>
      </c>
      <c r="D116" s="52"/>
      <c r="E116" s="6"/>
      <c r="F116" s="19"/>
      <c r="G116" s="24" t="s">
        <v>2</v>
      </c>
      <c r="H116" s="24" t="s">
        <v>2</v>
      </c>
      <c r="I116" s="31"/>
      <c r="J116" s="31"/>
      <c r="K116" s="35"/>
    </row>
    <row r="117" spans="1:54" x14ac:dyDescent="0.25">
      <c r="A117" s="28"/>
      <c r="B117" s="28"/>
      <c r="C117" s="56"/>
      <c r="D117" s="52"/>
      <c r="E117" s="6"/>
      <c r="F117" s="19"/>
      <c r="G117" s="24"/>
      <c r="H117" s="24"/>
      <c r="I117" s="31"/>
      <c r="J117" s="31"/>
      <c r="K117" s="35"/>
    </row>
    <row r="118" spans="1:54" x14ac:dyDescent="0.25">
      <c r="A118" s="28"/>
      <c r="B118" s="28"/>
      <c r="C118" s="56" t="s">
        <v>22</v>
      </c>
      <c r="D118" s="52"/>
      <c r="E118" s="6"/>
      <c r="F118" s="19"/>
      <c r="G118" s="24" t="s">
        <v>2</v>
      </c>
      <c r="H118" s="24" t="s">
        <v>2</v>
      </c>
      <c r="I118" s="31"/>
      <c r="J118" s="31"/>
      <c r="K118" s="35"/>
    </row>
    <row r="119" spans="1:54" x14ac:dyDescent="0.25">
      <c r="A119" s="28"/>
      <c r="B119" s="28"/>
      <c r="C119" s="56"/>
      <c r="D119" s="52"/>
      <c r="E119" s="6"/>
      <c r="F119" s="19"/>
      <c r="G119" s="24"/>
      <c r="H119" s="24"/>
      <c r="I119" s="31"/>
      <c r="J119" s="31"/>
      <c r="K119" s="35"/>
    </row>
    <row r="120" spans="1:54" x14ac:dyDescent="0.25">
      <c r="A120" s="28"/>
      <c r="B120" s="28"/>
      <c r="C120" s="56" t="s">
        <v>23</v>
      </c>
      <c r="D120" s="52"/>
      <c r="E120" s="6"/>
      <c r="F120" s="19"/>
      <c r="G120" s="24" t="s">
        <v>2</v>
      </c>
      <c r="H120" s="24" t="s">
        <v>2</v>
      </c>
      <c r="I120" s="31"/>
      <c r="J120" s="31"/>
      <c r="K120" s="35"/>
    </row>
    <row r="121" spans="1:54" x14ac:dyDescent="0.25">
      <c r="A121" s="28"/>
      <c r="B121" s="28"/>
      <c r="C121" s="56"/>
      <c r="D121" s="52"/>
      <c r="E121" s="6"/>
      <c r="F121" s="19"/>
      <c r="G121" s="24"/>
      <c r="H121" s="24"/>
      <c r="I121" s="31"/>
      <c r="J121" s="31"/>
      <c r="K121" s="35"/>
    </row>
    <row r="122" spans="1:54" x14ac:dyDescent="0.25">
      <c r="C122" s="57" t="s">
        <v>24</v>
      </c>
      <c r="D122" s="52"/>
      <c r="E122" s="6"/>
      <c r="F122" s="19"/>
      <c r="G122" s="24"/>
      <c r="H122" s="24"/>
      <c r="I122" s="31"/>
      <c r="J122" s="31"/>
      <c r="K122" s="35"/>
    </row>
    <row r="123" spans="1:54" x14ac:dyDescent="0.25">
      <c r="B123" s="8" t="s">
        <v>203</v>
      </c>
      <c r="C123" s="58" t="s">
        <v>204</v>
      </c>
      <c r="D123" s="52"/>
      <c r="E123" s="6"/>
      <c r="F123" s="19"/>
      <c r="G123" s="24">
        <v>509.65</v>
      </c>
      <c r="H123" s="24">
        <v>3.52</v>
      </c>
      <c r="I123" s="31"/>
      <c r="J123" s="31"/>
      <c r="K123" s="35"/>
    </row>
    <row r="124" spans="1:54" x14ac:dyDescent="0.25">
      <c r="C124" s="56" t="s">
        <v>191</v>
      </c>
      <c r="D124" s="52"/>
      <c r="E124" s="6"/>
      <c r="F124" s="19"/>
      <c r="G124" s="25">
        <v>509.65</v>
      </c>
      <c r="H124" s="25">
        <v>3.52</v>
      </c>
      <c r="I124" s="31"/>
      <c r="J124" s="31"/>
      <c r="K124" s="35"/>
    </row>
    <row r="125" spans="1:54" x14ac:dyDescent="0.25">
      <c r="C125" s="55"/>
      <c r="D125" s="52"/>
      <c r="E125" s="6"/>
      <c r="F125" s="19"/>
      <c r="G125" s="24"/>
      <c r="H125" s="24"/>
      <c r="I125" s="31"/>
      <c r="J125" s="31"/>
      <c r="K125" s="35"/>
    </row>
    <row r="126" spans="1:54" x14ac:dyDescent="0.25">
      <c r="A126" s="10"/>
      <c r="B126" s="28"/>
      <c r="C126" s="56" t="s">
        <v>25</v>
      </c>
      <c r="D126" s="52"/>
      <c r="E126" s="6"/>
      <c r="F126" s="19"/>
      <c r="G126" s="24"/>
      <c r="H126" s="24"/>
      <c r="I126" s="31"/>
      <c r="J126" s="31"/>
      <c r="K126" s="35"/>
    </row>
    <row r="127" spans="1:54" s="2" customFormat="1" ht="13.5" x14ac:dyDescent="0.25">
      <c r="A127" s="28"/>
      <c r="B127" s="28"/>
      <c r="C127" s="55" t="s">
        <v>4578</v>
      </c>
      <c r="D127" s="52"/>
      <c r="E127" s="6"/>
      <c r="F127" s="19"/>
      <c r="G127" s="24" t="s">
        <v>2</v>
      </c>
      <c r="H127" s="24" t="s">
        <v>2</v>
      </c>
      <c r="I127" s="31"/>
      <c r="J127" s="31"/>
      <c r="K127" s="35"/>
      <c r="L127" s="3"/>
      <c r="AI127" s="3"/>
      <c r="AV127" s="3"/>
      <c r="AX127" s="3"/>
      <c r="BB127" s="3"/>
    </row>
    <row r="128" spans="1:54" x14ac:dyDescent="0.25">
      <c r="B128" s="8"/>
      <c r="C128" s="58" t="s">
        <v>205</v>
      </c>
      <c r="D128" s="52"/>
      <c r="E128" s="6"/>
      <c r="F128" s="19"/>
      <c r="G128" s="24">
        <v>208.55</v>
      </c>
      <c r="H128" s="24">
        <v>1.39</v>
      </c>
      <c r="I128" s="31"/>
      <c r="J128" s="31"/>
      <c r="K128" s="35"/>
    </row>
    <row r="129" spans="3:11" x14ac:dyDescent="0.25">
      <c r="C129" s="56" t="s">
        <v>191</v>
      </c>
      <c r="D129" s="52"/>
      <c r="E129" s="6"/>
      <c r="F129" s="19"/>
      <c r="G129" s="25">
        <v>208.55</v>
      </c>
      <c r="H129" s="25">
        <v>1.39</v>
      </c>
      <c r="I129" s="31"/>
      <c r="J129" s="31"/>
      <c r="K129" s="35"/>
    </row>
    <row r="130" spans="3:11" x14ac:dyDescent="0.25">
      <c r="C130" s="55"/>
      <c r="D130" s="52"/>
      <c r="E130" s="6"/>
      <c r="F130" s="19"/>
      <c r="G130" s="24"/>
      <c r="H130" s="24"/>
      <c r="I130" s="31"/>
      <c r="J130" s="31"/>
      <c r="K130" s="35"/>
    </row>
    <row r="131" spans="3:11" x14ac:dyDescent="0.25">
      <c r="C131" s="59" t="s">
        <v>206</v>
      </c>
      <c r="D131" s="53"/>
      <c r="E131" s="5"/>
      <c r="F131" s="20"/>
      <c r="G131" s="26">
        <v>14487.19</v>
      </c>
      <c r="H131" s="26">
        <v>100</v>
      </c>
      <c r="I131" s="32"/>
      <c r="J131" s="32"/>
      <c r="K131" s="36"/>
    </row>
    <row r="133" spans="3:11" ht="15.75" x14ac:dyDescent="0.3">
      <c r="C133" s="48" t="s">
        <v>4577</v>
      </c>
      <c r="D133" s="48"/>
      <c r="E133" s="48"/>
      <c r="F133" s="48"/>
      <c r="G133" s="63"/>
      <c r="H133" s="63"/>
      <c r="I133" s="63"/>
      <c r="J133" s="48"/>
    </row>
    <row r="134" spans="3:11" ht="27" x14ac:dyDescent="0.25">
      <c r="C134" s="43" t="s">
        <v>4572</v>
      </c>
      <c r="D134" s="43" t="s">
        <v>4573</v>
      </c>
      <c r="E134" s="43" t="s">
        <v>4630</v>
      </c>
      <c r="F134" s="43" t="s">
        <v>4574</v>
      </c>
      <c r="G134" s="64" t="s">
        <v>34</v>
      </c>
      <c r="H134" s="65" t="s">
        <v>4631</v>
      </c>
      <c r="I134" s="64" t="s">
        <v>36</v>
      </c>
      <c r="J134" s="43" t="s">
        <v>39</v>
      </c>
    </row>
    <row r="135" spans="3:11" x14ac:dyDescent="0.25">
      <c r="C135" s="43" t="s">
        <v>4632</v>
      </c>
      <c r="D135" s="43"/>
      <c r="E135" s="43"/>
      <c r="F135" s="43"/>
      <c r="G135" s="64"/>
      <c r="H135" s="65"/>
      <c r="I135" s="64"/>
      <c r="J135" s="43"/>
    </row>
    <row r="136" spans="3:11" x14ac:dyDescent="0.25">
      <c r="C136" s="66" t="s">
        <v>4634</v>
      </c>
      <c r="D136" s="67"/>
      <c r="E136" s="67"/>
      <c r="F136" s="67"/>
      <c r="G136" s="68"/>
      <c r="H136" s="69">
        <v>500</v>
      </c>
      <c r="I136" s="70">
        <f>H136/G131*100</f>
        <v>3.4513249291270429</v>
      </c>
      <c r="J136" s="43"/>
    </row>
    <row r="137" spans="3:11" x14ac:dyDescent="0.25">
      <c r="C137" s="46" t="s">
        <v>4576</v>
      </c>
      <c r="D137" s="46"/>
      <c r="E137" s="46"/>
      <c r="F137" s="46"/>
      <c r="G137" s="71"/>
      <c r="H137" s="71">
        <f>SUM(H136:H136)</f>
        <v>500</v>
      </c>
      <c r="I137" s="71">
        <f>SUM(I136:I136)</f>
        <v>3.4513249291270429</v>
      </c>
      <c r="J137" s="46"/>
    </row>
    <row r="139" spans="3:11" x14ac:dyDescent="0.25">
      <c r="C139" s="1" t="s">
        <v>207</v>
      </c>
    </row>
    <row r="140" spans="3:11" x14ac:dyDescent="0.25">
      <c r="C140" s="37" t="s">
        <v>208</v>
      </c>
      <c r="D140" s="37"/>
      <c r="E140" s="37"/>
      <c r="F140" s="37"/>
      <c r="G140" s="37"/>
      <c r="H140" s="37"/>
      <c r="I140" s="37"/>
      <c r="J140" s="37"/>
      <c r="K140" s="37"/>
    </row>
    <row r="141" spans="3:11" x14ac:dyDescent="0.25">
      <c r="C141" s="2" t="s">
        <v>209</v>
      </c>
    </row>
    <row r="142" spans="3:11" x14ac:dyDescent="0.25">
      <c r="C142" s="2" t="s">
        <v>210</v>
      </c>
    </row>
    <row r="143" spans="3:11" ht="30" customHeight="1" x14ac:dyDescent="0.25">
      <c r="C143" s="164" t="s">
        <v>211</v>
      </c>
      <c r="D143" s="165"/>
      <c r="E143" s="165"/>
      <c r="F143" s="165"/>
      <c r="G143" s="165"/>
      <c r="H143" s="165"/>
      <c r="I143" s="165"/>
      <c r="J143" s="165"/>
      <c r="K143" s="165"/>
    </row>
    <row r="144" spans="3:11" x14ac:dyDescent="0.25">
      <c r="C144" s="2" t="s">
        <v>212</v>
      </c>
    </row>
    <row r="145" spans="1:256" ht="46.5" customHeight="1" x14ac:dyDescent="0.25">
      <c r="C145" s="173" t="s">
        <v>4662</v>
      </c>
      <c r="D145" s="173"/>
      <c r="E145" s="173"/>
      <c r="F145" s="173"/>
      <c r="G145" s="173"/>
      <c r="H145" s="173"/>
      <c r="I145" s="173"/>
      <c r="J145" s="173"/>
      <c r="K145" s="173"/>
    </row>
    <row r="147" spans="1:256" x14ac:dyDescent="0.25">
      <c r="C147" s="2" t="s">
        <v>5016</v>
      </c>
      <c r="E147" s="2" t="s">
        <v>2</v>
      </c>
    </row>
    <row r="149" spans="1:256" x14ac:dyDescent="0.25">
      <c r="C149" s="2" t="s">
        <v>5017</v>
      </c>
      <c r="E149" s="2" t="s">
        <v>2</v>
      </c>
    </row>
    <row r="151" spans="1:256" x14ac:dyDescent="0.25">
      <c r="C151" s="2" t="s">
        <v>5064</v>
      </c>
    </row>
    <row r="153" spans="1:256" x14ac:dyDescent="0.25">
      <c r="C153" s="2" t="s">
        <v>5065</v>
      </c>
    </row>
    <row r="154" spans="1:256" s="86" customFormat="1" ht="35.25" customHeight="1" x14ac:dyDescent="0.25">
      <c r="A154" s="82"/>
      <c r="B154" s="82"/>
      <c r="C154" s="87" t="s">
        <v>5022</v>
      </c>
      <c r="D154" s="91" t="s">
        <v>5023</v>
      </c>
      <c r="E154" s="91" t="s">
        <v>5024</v>
      </c>
      <c r="F154" s="83"/>
      <c r="G154" s="84"/>
      <c r="H154" s="84"/>
      <c r="I154" s="84"/>
      <c r="J154" s="84"/>
      <c r="K154" s="85"/>
      <c r="L154" s="85"/>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5"/>
      <c r="AJ154" s="82"/>
      <c r="AK154" s="82"/>
      <c r="AL154" s="82"/>
      <c r="AM154" s="82"/>
      <c r="AN154" s="82"/>
      <c r="AO154" s="82"/>
      <c r="AP154" s="82"/>
      <c r="AQ154" s="82"/>
      <c r="AR154" s="82"/>
      <c r="AS154" s="82"/>
      <c r="AT154" s="82"/>
      <c r="AU154" s="82"/>
      <c r="AV154" s="85"/>
      <c r="AW154" s="82"/>
      <c r="AX154" s="85"/>
      <c r="AY154" s="82"/>
      <c r="AZ154" s="82"/>
      <c r="BA154" s="82"/>
      <c r="BB154" s="85"/>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c r="CA154" s="82"/>
      <c r="CB154" s="82"/>
      <c r="CC154" s="82"/>
      <c r="CD154" s="82"/>
      <c r="CE154" s="82"/>
      <c r="CF154" s="82"/>
      <c r="CG154" s="82"/>
      <c r="CH154" s="82"/>
      <c r="CI154" s="82"/>
      <c r="CJ154" s="82"/>
      <c r="CK154" s="82"/>
      <c r="CL154" s="82"/>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82"/>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row>
    <row r="155" spans="1:256" s="86" customFormat="1" x14ac:dyDescent="0.25">
      <c r="A155" s="82"/>
      <c r="B155" s="82"/>
      <c r="C155" s="89" t="s">
        <v>5025</v>
      </c>
      <c r="D155" s="92">
        <v>14.2125</v>
      </c>
      <c r="E155" s="92">
        <v>14.6188</v>
      </c>
      <c r="F155" s="83"/>
      <c r="G155" s="84"/>
      <c r="H155" s="84"/>
      <c r="I155" s="84"/>
      <c r="J155" s="84"/>
      <c r="K155" s="85"/>
      <c r="L155" s="85"/>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5"/>
      <c r="AJ155" s="82"/>
      <c r="AK155" s="82"/>
      <c r="AL155" s="82"/>
      <c r="AM155" s="82"/>
      <c r="AN155" s="82"/>
      <c r="AO155" s="82"/>
      <c r="AP155" s="82"/>
      <c r="AQ155" s="82"/>
      <c r="AR155" s="82"/>
      <c r="AS155" s="82"/>
      <c r="AT155" s="82"/>
      <c r="AU155" s="82"/>
      <c r="AV155" s="85"/>
      <c r="AW155" s="82"/>
      <c r="AX155" s="85"/>
      <c r="AY155" s="82"/>
      <c r="AZ155" s="82"/>
      <c r="BA155" s="82"/>
      <c r="BB155" s="85"/>
      <c r="BC155" s="82"/>
      <c r="BD155" s="82"/>
      <c r="BE155" s="82"/>
      <c r="BF155" s="82"/>
      <c r="BG155" s="82"/>
      <c r="BH155" s="82"/>
      <c r="BI155" s="82"/>
      <c r="BJ155" s="82"/>
      <c r="BK155" s="82"/>
      <c r="BL155" s="82"/>
      <c r="BM155" s="82"/>
      <c r="BN155" s="82"/>
      <c r="BO155" s="82"/>
      <c r="BP155" s="82"/>
      <c r="BQ155" s="82"/>
      <c r="BR155" s="82"/>
      <c r="BS155" s="82"/>
      <c r="BT155" s="82"/>
      <c r="BU155" s="82"/>
      <c r="BV155" s="82"/>
      <c r="BW155" s="82"/>
      <c r="BX155" s="82"/>
      <c r="BY155" s="82"/>
      <c r="BZ155" s="82"/>
      <c r="CA155" s="82"/>
      <c r="CB155" s="82"/>
      <c r="CC155" s="82"/>
      <c r="CD155" s="82"/>
      <c r="CE155" s="82"/>
      <c r="CF155" s="82"/>
      <c r="CG155" s="82"/>
      <c r="CH155" s="82"/>
      <c r="CI155" s="82"/>
      <c r="CJ155" s="82"/>
      <c r="CK155" s="82"/>
      <c r="CL155" s="82"/>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82"/>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row>
    <row r="156" spans="1:256" s="86" customFormat="1" x14ac:dyDescent="0.25">
      <c r="A156" s="82"/>
      <c r="B156" s="82"/>
      <c r="C156" s="89" t="s">
        <v>5026</v>
      </c>
      <c r="D156" s="92">
        <v>14.2127</v>
      </c>
      <c r="E156" s="92">
        <v>14.6189</v>
      </c>
      <c r="F156" s="83"/>
      <c r="G156" s="84"/>
      <c r="H156" s="84"/>
      <c r="I156" s="84"/>
      <c r="J156" s="84"/>
      <c r="K156" s="85"/>
      <c r="L156" s="85"/>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5"/>
      <c r="AJ156" s="82"/>
      <c r="AK156" s="82"/>
      <c r="AL156" s="82"/>
      <c r="AM156" s="82"/>
      <c r="AN156" s="82"/>
      <c r="AO156" s="82"/>
      <c r="AP156" s="82"/>
      <c r="AQ156" s="82"/>
      <c r="AR156" s="82"/>
      <c r="AS156" s="82"/>
      <c r="AT156" s="82"/>
      <c r="AU156" s="82"/>
      <c r="AV156" s="85"/>
      <c r="AW156" s="82"/>
      <c r="AX156" s="85"/>
      <c r="AY156" s="82"/>
      <c r="AZ156" s="82"/>
      <c r="BA156" s="82"/>
      <c r="BB156" s="85"/>
      <c r="BC156" s="82"/>
      <c r="BD156" s="82"/>
      <c r="BE156" s="82"/>
      <c r="BF156" s="82"/>
      <c r="BG156" s="82"/>
      <c r="BH156" s="82"/>
      <c r="BI156" s="82"/>
      <c r="BJ156" s="82"/>
      <c r="BK156" s="82"/>
      <c r="BL156" s="82"/>
      <c r="BM156" s="82"/>
      <c r="BN156" s="82"/>
      <c r="BO156" s="82"/>
      <c r="BP156" s="82"/>
      <c r="BQ156" s="82"/>
      <c r="BR156" s="82"/>
      <c r="BS156" s="82"/>
      <c r="BT156" s="82"/>
      <c r="BU156" s="82"/>
      <c r="BV156" s="82"/>
      <c r="BW156" s="82"/>
      <c r="BX156" s="82"/>
      <c r="BY156" s="82"/>
      <c r="BZ156" s="82"/>
      <c r="CA156" s="82"/>
      <c r="CB156" s="82"/>
      <c r="CC156" s="82"/>
      <c r="CD156" s="82"/>
      <c r="CE156" s="82"/>
      <c r="CF156" s="82"/>
      <c r="CG156" s="82"/>
      <c r="CH156" s="82"/>
      <c r="CI156" s="82"/>
      <c r="CJ156" s="82"/>
      <c r="CK156" s="82"/>
      <c r="CL156" s="82"/>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82"/>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row>
    <row r="157" spans="1:256" s="86" customFormat="1" x14ac:dyDescent="0.25">
      <c r="A157" s="82"/>
      <c r="B157" s="82"/>
      <c r="C157" s="89" t="s">
        <v>5027</v>
      </c>
      <c r="D157" s="92">
        <v>14.5868</v>
      </c>
      <c r="E157" s="92">
        <v>15.0092</v>
      </c>
      <c r="F157" s="83"/>
      <c r="G157" s="84"/>
      <c r="H157" s="84"/>
      <c r="I157" s="84"/>
      <c r="J157" s="84"/>
      <c r="K157" s="85"/>
      <c r="L157" s="85"/>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5"/>
      <c r="AJ157" s="82"/>
      <c r="AK157" s="82"/>
      <c r="AL157" s="82"/>
      <c r="AM157" s="82"/>
      <c r="AN157" s="82"/>
      <c r="AO157" s="82"/>
      <c r="AP157" s="82"/>
      <c r="AQ157" s="82"/>
      <c r="AR157" s="82"/>
      <c r="AS157" s="82"/>
      <c r="AT157" s="82"/>
      <c r="AU157" s="82"/>
      <c r="AV157" s="85"/>
      <c r="AW157" s="82"/>
      <c r="AX157" s="85"/>
      <c r="AY157" s="82"/>
      <c r="AZ157" s="82"/>
      <c r="BA157" s="82"/>
      <c r="BB157" s="85"/>
      <c r="BC157" s="82"/>
      <c r="BD157" s="82"/>
      <c r="BE157" s="82"/>
      <c r="BF157" s="82"/>
      <c r="BG157" s="82"/>
      <c r="BH157" s="82"/>
      <c r="BI157" s="82"/>
      <c r="BJ157" s="82"/>
      <c r="BK157" s="82"/>
      <c r="BL157" s="82"/>
      <c r="BM157" s="82"/>
      <c r="BN157" s="82"/>
      <c r="BO157" s="82"/>
      <c r="BP157" s="82"/>
      <c r="BQ157" s="82"/>
      <c r="BR157" s="82"/>
      <c r="BS157" s="82"/>
      <c r="BT157" s="82"/>
      <c r="BU157" s="82"/>
      <c r="BV157" s="82"/>
      <c r="BW157" s="82"/>
      <c r="BX157" s="82"/>
      <c r="BY157" s="82"/>
      <c r="BZ157" s="82"/>
      <c r="CA157" s="82"/>
      <c r="CB157" s="82"/>
      <c r="CC157" s="82"/>
      <c r="CD157" s="82"/>
      <c r="CE157" s="82"/>
      <c r="CF157" s="82"/>
      <c r="CG157" s="82"/>
      <c r="CH157" s="82"/>
      <c r="CI157" s="82"/>
      <c r="CJ157" s="82"/>
      <c r="CK157" s="82"/>
      <c r="CL157" s="82"/>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82"/>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row>
    <row r="158" spans="1:256" s="86" customFormat="1" x14ac:dyDescent="0.25">
      <c r="A158" s="82"/>
      <c r="B158" s="82"/>
      <c r="C158" s="89" t="s">
        <v>5028</v>
      </c>
      <c r="D158" s="92">
        <v>14.588900000000001</v>
      </c>
      <c r="E158" s="92">
        <v>15.0114</v>
      </c>
      <c r="F158" s="83"/>
      <c r="G158" s="84"/>
      <c r="H158" s="84"/>
      <c r="I158" s="84"/>
      <c r="J158" s="84"/>
      <c r="K158" s="85"/>
      <c r="L158" s="85"/>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5"/>
      <c r="AJ158" s="82"/>
      <c r="AK158" s="82"/>
      <c r="AL158" s="82"/>
      <c r="AM158" s="82"/>
      <c r="AN158" s="82"/>
      <c r="AO158" s="82"/>
      <c r="AP158" s="82"/>
      <c r="AQ158" s="82"/>
      <c r="AR158" s="82"/>
      <c r="AS158" s="82"/>
      <c r="AT158" s="82"/>
      <c r="AU158" s="82"/>
      <c r="AV158" s="85"/>
      <c r="AW158" s="82"/>
      <c r="AX158" s="85"/>
      <c r="AY158" s="82"/>
      <c r="AZ158" s="82"/>
      <c r="BA158" s="82"/>
      <c r="BB158" s="85"/>
      <c r="BC158" s="82"/>
      <c r="BD158" s="82"/>
      <c r="BE158" s="82"/>
      <c r="BF158" s="82"/>
      <c r="BG158" s="82"/>
      <c r="BH158" s="82"/>
      <c r="BI158" s="82"/>
      <c r="BJ158" s="82"/>
      <c r="BK158" s="82"/>
      <c r="BL158" s="82"/>
      <c r="BM158" s="82"/>
      <c r="BN158" s="82"/>
      <c r="BO158" s="82"/>
      <c r="BP158" s="82"/>
      <c r="BQ158" s="82"/>
      <c r="BR158" s="82"/>
      <c r="BS158" s="82"/>
      <c r="BT158" s="82"/>
      <c r="BU158" s="82"/>
      <c r="BV158" s="82"/>
      <c r="BW158" s="82"/>
      <c r="BX158" s="82"/>
      <c r="BY158" s="82"/>
      <c r="BZ158" s="82"/>
      <c r="CA158" s="82"/>
      <c r="CB158" s="82"/>
      <c r="CC158" s="82"/>
      <c r="CD158" s="82"/>
      <c r="CE158" s="82"/>
      <c r="CF158" s="82"/>
      <c r="CG158" s="82"/>
      <c r="CH158" s="82"/>
      <c r="CI158" s="82"/>
      <c r="CJ158" s="82"/>
      <c r="CK158" s="82"/>
      <c r="CL158" s="82"/>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82"/>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row>
    <row r="159" spans="1:256" s="86" customFormat="1" ht="85.15" customHeight="1" x14ac:dyDescent="0.25">
      <c r="A159" s="82"/>
      <c r="B159" s="82"/>
      <c r="C159" s="166" t="s">
        <v>5060</v>
      </c>
      <c r="D159" s="167"/>
      <c r="E159" s="168"/>
      <c r="F159" s="83"/>
      <c r="G159" s="84"/>
      <c r="H159" s="84"/>
      <c r="I159" s="84"/>
      <c r="J159" s="84"/>
      <c r="K159" s="85"/>
      <c r="L159" s="85"/>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5"/>
      <c r="AJ159" s="82"/>
      <c r="AK159" s="82"/>
      <c r="AL159" s="82"/>
      <c r="AM159" s="82"/>
      <c r="AN159" s="82"/>
      <c r="AO159" s="82"/>
      <c r="AP159" s="82"/>
      <c r="AQ159" s="82"/>
      <c r="AR159" s="82"/>
      <c r="AS159" s="82"/>
      <c r="AT159" s="82"/>
      <c r="AU159" s="82"/>
      <c r="AV159" s="85"/>
      <c r="AW159" s="82"/>
      <c r="AX159" s="85"/>
      <c r="AY159" s="82"/>
      <c r="AZ159" s="82"/>
      <c r="BA159" s="82"/>
      <c r="BB159" s="85"/>
      <c r="BC159" s="82"/>
      <c r="BD159" s="82"/>
      <c r="BE159" s="82"/>
      <c r="BF159" s="82"/>
      <c r="BG159" s="82"/>
      <c r="BH159" s="82"/>
      <c r="BI159" s="82"/>
      <c r="BJ159" s="82"/>
      <c r="BK159" s="82"/>
      <c r="BL159" s="82"/>
      <c r="BM159" s="82"/>
      <c r="BN159" s="82"/>
      <c r="BO159" s="82"/>
      <c r="BP159" s="82"/>
      <c r="BQ159" s="82"/>
      <c r="BR159" s="82"/>
      <c r="BS159" s="82"/>
      <c r="BT159" s="82"/>
      <c r="BU159" s="82"/>
      <c r="BV159" s="82"/>
      <c r="BW159" s="82"/>
      <c r="BX159" s="82"/>
      <c r="BY159" s="82"/>
      <c r="BZ159" s="82"/>
      <c r="CA159" s="82"/>
      <c r="CB159" s="82"/>
      <c r="CC159" s="82"/>
      <c r="CD159" s="82"/>
      <c r="CE159" s="82"/>
      <c r="CF159" s="82"/>
      <c r="CG159" s="82"/>
      <c r="CH159" s="82"/>
      <c r="CI159" s="82"/>
      <c r="CJ159" s="82"/>
      <c r="CK159" s="82"/>
      <c r="CL159" s="82"/>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82"/>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row>
    <row r="161" spans="3:8" x14ac:dyDescent="0.25">
      <c r="C161" s="2" t="s">
        <v>5066</v>
      </c>
      <c r="E161" s="2" t="s">
        <v>2</v>
      </c>
    </row>
    <row r="163" spans="3:8" x14ac:dyDescent="0.25">
      <c r="C163" s="2" t="s">
        <v>5067</v>
      </c>
      <c r="E163" s="2" t="s">
        <v>2</v>
      </c>
    </row>
    <row r="165" spans="3:8" x14ac:dyDescent="0.25">
      <c r="C165" s="2" t="s">
        <v>5018</v>
      </c>
    </row>
    <row r="167" spans="3:8" s="102" customFormat="1" ht="13.5" x14ac:dyDescent="0.25">
      <c r="C167" s="103" t="s">
        <v>5071</v>
      </c>
      <c r="E167" s="104" t="s">
        <v>2</v>
      </c>
    </row>
    <row r="168" spans="3:8" s="102" customFormat="1" ht="13.5" x14ac:dyDescent="0.25">
      <c r="C168" s="103"/>
      <c r="E168" s="104"/>
    </row>
    <row r="169" spans="3:8" s="102" customFormat="1" ht="13.5" x14ac:dyDescent="0.25">
      <c r="C169" s="103" t="s">
        <v>5072</v>
      </c>
      <c r="E169" s="104" t="s">
        <v>2</v>
      </c>
      <c r="F169" s="105"/>
      <c r="H169" s="106"/>
    </row>
    <row r="170" spans="3:8" s="102" customFormat="1" ht="13.5" x14ac:dyDescent="0.25">
      <c r="C170" s="103"/>
      <c r="E170" s="104"/>
      <c r="F170" s="105"/>
      <c r="H170" s="106"/>
    </row>
    <row r="171" spans="3:8" s="102" customFormat="1" ht="13.5" x14ac:dyDescent="0.25">
      <c r="C171" s="107" t="s">
        <v>5073</v>
      </c>
      <c r="D171" s="108"/>
      <c r="E171" s="104" t="s">
        <v>2</v>
      </c>
      <c r="F171" s="109"/>
      <c r="G171" s="106"/>
      <c r="H171" s="106"/>
    </row>
    <row r="172" spans="3:8" s="102" customFormat="1" ht="13.5" x14ac:dyDescent="0.25">
      <c r="C172" s="110"/>
      <c r="D172" s="111"/>
      <c r="E172" s="112"/>
    </row>
    <row r="173" spans="3:8" s="102" customFormat="1" ht="13.5" x14ac:dyDescent="0.25">
      <c r="C173" s="107" t="s">
        <v>5074</v>
      </c>
      <c r="D173" s="108"/>
      <c r="E173" s="104" t="s">
        <v>2</v>
      </c>
    </row>
    <row r="174" spans="3:8" s="102" customFormat="1" ht="13.5" x14ac:dyDescent="0.25">
      <c r="C174" s="110"/>
      <c r="D174" s="113"/>
      <c r="E174" s="112"/>
    </row>
    <row r="175" spans="3:8" s="102" customFormat="1" ht="13.5" x14ac:dyDescent="0.25">
      <c r="C175" s="107" t="s">
        <v>5075</v>
      </c>
      <c r="D175" s="108"/>
      <c r="E175" s="104"/>
    </row>
    <row r="176" spans="3:8" s="102" customFormat="1" ht="13.5" x14ac:dyDescent="0.25">
      <c r="E176" s="112"/>
    </row>
    <row r="177" spans="3:7" s="102" customFormat="1" ht="15" customHeight="1" x14ac:dyDescent="0.25">
      <c r="C177" s="174" t="s">
        <v>5076</v>
      </c>
      <c r="D177" s="174" t="s">
        <v>5077</v>
      </c>
      <c r="E177" s="175" t="s">
        <v>5078</v>
      </c>
      <c r="F177" s="177" t="s">
        <v>5079</v>
      </c>
      <c r="G177" s="114" t="s">
        <v>5080</v>
      </c>
    </row>
    <row r="178" spans="3:7" s="102" customFormat="1" x14ac:dyDescent="0.25">
      <c r="C178" s="174"/>
      <c r="D178" s="174"/>
      <c r="E178" s="176"/>
      <c r="F178" s="177"/>
      <c r="G178" s="114" t="s">
        <v>5081</v>
      </c>
    </row>
    <row r="179" spans="3:7" s="102" customFormat="1" x14ac:dyDescent="0.25">
      <c r="C179" s="171" t="s">
        <v>5132</v>
      </c>
      <c r="D179" s="40" t="s">
        <v>4637</v>
      </c>
      <c r="E179" s="40" t="s">
        <v>5084</v>
      </c>
      <c r="F179" s="115">
        <v>46358</v>
      </c>
      <c r="G179" s="40">
        <v>500</v>
      </c>
    </row>
    <row r="180" spans="3:7" s="102" customFormat="1" x14ac:dyDescent="0.25">
      <c r="C180" s="172"/>
      <c r="D180" s="40" t="s">
        <v>4639</v>
      </c>
      <c r="E180" s="40" t="s">
        <v>5083</v>
      </c>
      <c r="F180" s="115">
        <v>47273</v>
      </c>
      <c r="G180" s="40">
        <v>-500</v>
      </c>
    </row>
    <row r="181" spans="3:7" s="102" customFormat="1" x14ac:dyDescent="0.25">
      <c r="C181" s="116" t="s">
        <v>5101</v>
      </c>
      <c r="E181" s="112"/>
    </row>
    <row r="182" spans="3:7" s="102" customFormat="1" ht="13.5" x14ac:dyDescent="0.25"/>
    <row r="183" spans="3:7" x14ac:dyDescent="0.25">
      <c r="C183" s="2" t="s">
        <v>5019</v>
      </c>
      <c r="E183" s="2" t="s">
        <v>2</v>
      </c>
    </row>
    <row r="185" spans="3:7" x14ac:dyDescent="0.25">
      <c r="C185" s="2" t="s">
        <v>5020</v>
      </c>
      <c r="E185" s="99">
        <v>2.134822172159244</v>
      </c>
    </row>
    <row r="187" spans="3:7" x14ac:dyDescent="0.25">
      <c r="C187" s="2" t="s">
        <v>5021</v>
      </c>
      <c r="E187" s="100" t="s">
        <v>5219</v>
      </c>
    </row>
    <row r="189" spans="3:7" x14ac:dyDescent="0.25">
      <c r="C189" s="2" t="s">
        <v>5068</v>
      </c>
      <c r="E189" s="2" t="s">
        <v>2</v>
      </c>
    </row>
    <row r="191" spans="3:7" x14ac:dyDescent="0.25">
      <c r="C191" s="2" t="s">
        <v>5183</v>
      </c>
    </row>
    <row r="193" spans="3:5" x14ac:dyDescent="0.25">
      <c r="C193" s="1" t="s">
        <v>5250</v>
      </c>
      <c r="E193" s="162" t="s">
        <v>5251</v>
      </c>
    </row>
    <row r="194" spans="3:5" x14ac:dyDescent="0.25">
      <c r="E194" s="2" t="s">
        <v>5299</v>
      </c>
    </row>
  </sheetData>
  <mergeCells count="8">
    <mergeCell ref="C179:C180"/>
    <mergeCell ref="C143:K143"/>
    <mergeCell ref="C145:K145"/>
    <mergeCell ref="C159:E159"/>
    <mergeCell ref="C177:C178"/>
    <mergeCell ref="D177:D178"/>
    <mergeCell ref="E177:E178"/>
    <mergeCell ref="F177:F178"/>
  </mergeCells>
  <hyperlinks>
    <hyperlink ref="J2" location="'Index'!A1" display="'Index'!A1" xr:uid="{F2BCEBBB-2F6B-4F31-8246-C6E068EC339C}"/>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FB65C-62A1-427A-A174-FEFDEED49BB9}">
  <sheetPr codeName="Sheet1"/>
  <dimension ref="A1:IV105"/>
  <sheetViews>
    <sheetView showGridLines="0" zoomScale="90" zoomScaleNormal="90" workbookViewId="0">
      <pane ySplit="6" topLeftCell="A8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3187</v>
      </c>
      <c r="J2" s="38" t="s">
        <v>4568</v>
      </c>
    </row>
    <row r="3" spans="1:54" ht="16.5" x14ac:dyDescent="0.3">
      <c r="C3" s="1" t="s">
        <v>28</v>
      </c>
      <c r="D3" s="21" t="s">
        <v>3188</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C16" s="56" t="s">
        <v>5</v>
      </c>
      <c r="D16" s="52"/>
      <c r="E16" s="6"/>
      <c r="F16" s="19"/>
      <c r="G16" s="24"/>
      <c r="H16" s="24"/>
      <c r="I16" s="31"/>
      <c r="J16" s="31"/>
      <c r="K16" s="35"/>
    </row>
    <row r="17" spans="3:11" x14ac:dyDescent="0.25">
      <c r="C17" s="55"/>
      <c r="D17" s="52"/>
      <c r="E17" s="6"/>
      <c r="F17" s="19"/>
      <c r="G17" s="24"/>
      <c r="H17" s="24"/>
      <c r="I17" s="31"/>
      <c r="J17" s="31"/>
      <c r="K17" s="35"/>
    </row>
    <row r="18" spans="3:11" x14ac:dyDescent="0.25">
      <c r="C18" s="56" t="s">
        <v>6</v>
      </c>
      <c r="D18" s="52"/>
      <c r="E18" s="6"/>
      <c r="F18" s="19"/>
      <c r="G18" s="24" t="s">
        <v>2</v>
      </c>
      <c r="H18" s="24" t="s">
        <v>2</v>
      </c>
      <c r="I18" s="31"/>
      <c r="J18" s="31"/>
      <c r="K18" s="35"/>
    </row>
    <row r="19" spans="3:11" x14ac:dyDescent="0.25">
      <c r="C19" s="55"/>
      <c r="D19" s="52"/>
      <c r="E19" s="6"/>
      <c r="F19" s="19"/>
      <c r="G19" s="24"/>
      <c r="H19" s="24"/>
      <c r="I19" s="31"/>
      <c r="J19" s="31"/>
      <c r="K19" s="35"/>
    </row>
    <row r="20" spans="3:11" x14ac:dyDescent="0.25">
      <c r="C20" s="56" t="s">
        <v>7</v>
      </c>
      <c r="D20" s="52"/>
      <c r="E20" s="6"/>
      <c r="F20" s="19"/>
      <c r="G20" s="24" t="s">
        <v>2</v>
      </c>
      <c r="H20" s="24" t="s">
        <v>2</v>
      </c>
      <c r="I20" s="31"/>
      <c r="J20" s="31"/>
      <c r="K20" s="35"/>
    </row>
    <row r="21" spans="3:11" x14ac:dyDescent="0.25">
      <c r="C21" s="55"/>
      <c r="D21" s="52"/>
      <c r="E21" s="6"/>
      <c r="F21" s="19"/>
      <c r="G21" s="24"/>
      <c r="H21" s="24"/>
      <c r="I21" s="31"/>
      <c r="J21" s="31"/>
      <c r="K21" s="35"/>
    </row>
    <row r="22" spans="3:11" x14ac:dyDescent="0.25">
      <c r="C22" s="56" t="s">
        <v>8</v>
      </c>
      <c r="D22" s="52"/>
      <c r="E22" s="6"/>
      <c r="F22" s="19"/>
      <c r="G22" s="24" t="s">
        <v>2</v>
      </c>
      <c r="H22" s="24" t="s">
        <v>2</v>
      </c>
      <c r="I22" s="31"/>
      <c r="J22" s="31"/>
      <c r="K22" s="35"/>
    </row>
    <row r="23" spans="3:11" x14ac:dyDescent="0.25">
      <c r="C23" s="55"/>
      <c r="D23" s="52"/>
      <c r="E23" s="6"/>
      <c r="F23" s="19"/>
      <c r="G23" s="24"/>
      <c r="H23" s="24"/>
      <c r="I23" s="31"/>
      <c r="J23" s="31"/>
      <c r="K23" s="35"/>
    </row>
    <row r="24" spans="3:11" x14ac:dyDescent="0.25">
      <c r="C24" s="56" t="s">
        <v>9</v>
      </c>
      <c r="D24" s="52"/>
      <c r="E24" s="6"/>
      <c r="F24" s="19"/>
      <c r="G24" s="24" t="s">
        <v>2</v>
      </c>
      <c r="H24" s="24" t="s">
        <v>2</v>
      </c>
      <c r="I24" s="31"/>
      <c r="J24" s="31"/>
      <c r="K24" s="35"/>
    </row>
    <row r="25" spans="3:11" x14ac:dyDescent="0.25">
      <c r="C25" s="55"/>
      <c r="D25" s="52"/>
      <c r="E25" s="6"/>
      <c r="F25" s="19"/>
      <c r="G25" s="24"/>
      <c r="H25" s="24"/>
      <c r="I25" s="31"/>
      <c r="J25" s="31"/>
      <c r="K25" s="35"/>
    </row>
    <row r="26" spans="3:11" x14ac:dyDescent="0.25">
      <c r="C26" s="56" t="s">
        <v>10</v>
      </c>
      <c r="D26" s="52"/>
      <c r="E26" s="6"/>
      <c r="F26" s="19"/>
      <c r="G26" s="24" t="s">
        <v>2</v>
      </c>
      <c r="H26" s="24" t="s">
        <v>2</v>
      </c>
      <c r="I26" s="31"/>
      <c r="J26" s="31"/>
      <c r="K26" s="35"/>
    </row>
    <row r="27" spans="3:11" x14ac:dyDescent="0.25">
      <c r="C27" s="55"/>
      <c r="D27" s="52"/>
      <c r="E27" s="6"/>
      <c r="F27" s="19"/>
      <c r="G27" s="24"/>
      <c r="H27" s="24"/>
      <c r="I27" s="31"/>
      <c r="J27" s="31"/>
      <c r="K27" s="35"/>
    </row>
    <row r="28" spans="3:11" x14ac:dyDescent="0.25">
      <c r="C28" s="56" t="s">
        <v>11</v>
      </c>
      <c r="D28" s="52"/>
      <c r="E28" s="6"/>
      <c r="F28" s="19"/>
      <c r="G28" s="24" t="s">
        <v>2</v>
      </c>
      <c r="H28" s="24" t="s">
        <v>2</v>
      </c>
      <c r="I28" s="31"/>
      <c r="J28" s="31"/>
      <c r="K28" s="35"/>
    </row>
    <row r="29" spans="3:11" x14ac:dyDescent="0.25">
      <c r="C29" s="55"/>
      <c r="D29" s="52"/>
      <c r="E29" s="6"/>
      <c r="F29" s="19"/>
      <c r="G29" s="24"/>
      <c r="H29" s="24"/>
      <c r="I29" s="31"/>
      <c r="J29" s="31"/>
      <c r="K29" s="35"/>
    </row>
    <row r="30" spans="3:11" x14ac:dyDescent="0.25">
      <c r="C30" s="56" t="s">
        <v>13</v>
      </c>
      <c r="D30" s="52"/>
      <c r="E30" s="6"/>
      <c r="F30" s="19"/>
      <c r="G30" s="24"/>
      <c r="H30" s="24"/>
      <c r="I30" s="31"/>
      <c r="J30" s="31"/>
      <c r="K30" s="35"/>
    </row>
    <row r="31" spans="3:11" x14ac:dyDescent="0.25">
      <c r="C31" s="55"/>
      <c r="D31" s="52"/>
      <c r="E31" s="6"/>
      <c r="F31" s="19"/>
      <c r="G31" s="24"/>
      <c r="H31" s="24"/>
      <c r="I31" s="31"/>
      <c r="J31" s="31"/>
      <c r="K31" s="35"/>
    </row>
    <row r="32" spans="3:11" x14ac:dyDescent="0.25">
      <c r="C32" s="56" t="s">
        <v>14</v>
      </c>
      <c r="D32" s="52"/>
      <c r="E32" s="6"/>
      <c r="F32" s="19"/>
      <c r="G32" s="24" t="s">
        <v>2</v>
      </c>
      <c r="H32" s="24" t="s">
        <v>2</v>
      </c>
      <c r="I32" s="31"/>
      <c r="J32" s="31"/>
      <c r="K32" s="35"/>
    </row>
    <row r="33" spans="1:11" x14ac:dyDescent="0.25">
      <c r="C33" s="55"/>
      <c r="D33" s="52"/>
      <c r="E33" s="6"/>
      <c r="F33" s="19"/>
      <c r="G33" s="24"/>
      <c r="H33" s="24"/>
      <c r="I33" s="31"/>
      <c r="J33" s="31"/>
      <c r="K33" s="35"/>
    </row>
    <row r="34" spans="1:11" x14ac:dyDescent="0.25">
      <c r="C34" s="56" t="s">
        <v>15</v>
      </c>
      <c r="D34" s="52"/>
      <c r="E34" s="6"/>
      <c r="F34" s="19"/>
      <c r="G34" s="24" t="s">
        <v>2</v>
      </c>
      <c r="H34" s="24" t="s">
        <v>2</v>
      </c>
      <c r="I34" s="31"/>
      <c r="J34" s="31"/>
      <c r="K34" s="35"/>
    </row>
    <row r="35" spans="1:11" x14ac:dyDescent="0.25">
      <c r="C35" s="55"/>
      <c r="D35" s="52"/>
      <c r="E35" s="6"/>
      <c r="F35" s="19"/>
      <c r="G35" s="24"/>
      <c r="H35" s="24"/>
      <c r="I35" s="31"/>
      <c r="J35" s="31"/>
      <c r="K35" s="35"/>
    </row>
    <row r="36" spans="1:11" x14ac:dyDescent="0.25">
      <c r="C36" s="56" t="s">
        <v>16</v>
      </c>
      <c r="D36" s="52"/>
      <c r="E36" s="6"/>
      <c r="F36" s="19"/>
      <c r="G36" s="24" t="s">
        <v>2</v>
      </c>
      <c r="H36" s="24" t="s">
        <v>2</v>
      </c>
      <c r="I36" s="31"/>
      <c r="J36" s="31"/>
      <c r="K36" s="35"/>
    </row>
    <row r="37" spans="1:11" x14ac:dyDescent="0.25">
      <c r="C37" s="55"/>
      <c r="D37" s="52"/>
      <c r="E37" s="6"/>
      <c r="F37" s="19"/>
      <c r="G37" s="24"/>
      <c r="H37" s="24"/>
      <c r="I37" s="31"/>
      <c r="J37" s="31"/>
      <c r="K37" s="35"/>
    </row>
    <row r="38" spans="1:11" x14ac:dyDescent="0.25">
      <c r="C38" s="56" t="s">
        <v>17</v>
      </c>
      <c r="D38" s="52"/>
      <c r="E38" s="6"/>
      <c r="F38" s="19"/>
      <c r="G38" s="24" t="s">
        <v>2</v>
      </c>
      <c r="H38" s="24" t="s">
        <v>2</v>
      </c>
      <c r="I38" s="31"/>
      <c r="J38" s="31"/>
      <c r="K38" s="35"/>
    </row>
    <row r="39" spans="1:11" x14ac:dyDescent="0.25">
      <c r="C39" s="55"/>
      <c r="D39" s="52"/>
      <c r="E39" s="6"/>
      <c r="F39" s="19"/>
      <c r="G39" s="24"/>
      <c r="H39" s="24"/>
      <c r="I39" s="31"/>
      <c r="J39" s="31"/>
      <c r="K39" s="35"/>
    </row>
    <row r="40" spans="1:11" x14ac:dyDescent="0.25">
      <c r="C40" s="56" t="s">
        <v>18</v>
      </c>
      <c r="D40" s="52"/>
      <c r="E40" s="6"/>
      <c r="F40" s="19"/>
      <c r="G40" s="24" t="s">
        <v>2</v>
      </c>
      <c r="H40" s="24" t="s">
        <v>2</v>
      </c>
      <c r="I40" s="31"/>
      <c r="J40" s="31"/>
      <c r="K40" s="35"/>
    </row>
    <row r="41" spans="1:11" x14ac:dyDescent="0.25">
      <c r="C41" s="55"/>
      <c r="D41" s="52"/>
      <c r="E41" s="6"/>
      <c r="F41" s="19"/>
      <c r="G41" s="24"/>
      <c r="H41" s="24"/>
      <c r="I41" s="31"/>
      <c r="J41" s="31"/>
      <c r="K41" s="35"/>
    </row>
    <row r="42" spans="1:11" x14ac:dyDescent="0.25">
      <c r="A42" s="10"/>
      <c r="B42" s="28"/>
      <c r="C42" s="56" t="s">
        <v>19</v>
      </c>
      <c r="D42" s="52"/>
      <c r="E42" s="6"/>
      <c r="F42" s="19"/>
      <c r="G42" s="24"/>
      <c r="H42" s="24"/>
      <c r="I42" s="31"/>
      <c r="J42" s="31"/>
      <c r="K42" s="35"/>
    </row>
    <row r="43" spans="1:11" x14ac:dyDescent="0.25">
      <c r="C43" s="57" t="s">
        <v>3189</v>
      </c>
      <c r="D43" s="52"/>
      <c r="E43" s="6"/>
      <c r="F43" s="19"/>
      <c r="G43" s="24"/>
      <c r="H43" s="24"/>
      <c r="I43" s="31"/>
      <c r="J43" s="31"/>
      <c r="K43" s="35"/>
    </row>
    <row r="44" spans="1:11" x14ac:dyDescent="0.25">
      <c r="B44" s="8" t="s">
        <v>3190</v>
      </c>
      <c r="C44" s="58" t="s">
        <v>3191</v>
      </c>
      <c r="D44" s="52" t="s">
        <v>3192</v>
      </c>
      <c r="E44" s="6" t="s">
        <v>4580</v>
      </c>
      <c r="F44" s="19">
        <v>71389.355599999995</v>
      </c>
      <c r="G44" s="24">
        <v>120925.8</v>
      </c>
      <c r="H44" s="24">
        <v>97.69</v>
      </c>
      <c r="I44" s="31"/>
      <c r="J44" s="31"/>
      <c r="K44" s="35"/>
    </row>
    <row r="45" spans="1:11" x14ac:dyDescent="0.25">
      <c r="C45" s="56" t="s">
        <v>191</v>
      </c>
      <c r="D45" s="52"/>
      <c r="E45" s="6"/>
      <c r="F45" s="19"/>
      <c r="G45" s="25">
        <v>120925.8</v>
      </c>
      <c r="H45" s="25">
        <v>97.69</v>
      </c>
      <c r="I45" s="31"/>
      <c r="J45" s="31"/>
      <c r="K45" s="35"/>
    </row>
    <row r="46" spans="1:11" x14ac:dyDescent="0.25">
      <c r="C46" s="55"/>
      <c r="D46" s="52"/>
      <c r="E46" s="6"/>
      <c r="F46" s="19"/>
      <c r="G46" s="24"/>
      <c r="H46" s="24"/>
      <c r="I46" s="31"/>
      <c r="J46" s="31"/>
      <c r="K46" s="35"/>
    </row>
    <row r="47" spans="1:11" x14ac:dyDescent="0.25">
      <c r="C47" s="56" t="s">
        <v>20</v>
      </c>
      <c r="D47" s="52"/>
      <c r="E47" s="6"/>
      <c r="F47" s="19"/>
      <c r="G47" s="24" t="s">
        <v>2</v>
      </c>
      <c r="H47" s="24" t="s">
        <v>2</v>
      </c>
      <c r="I47" s="31"/>
      <c r="J47" s="31"/>
      <c r="K47" s="35"/>
    </row>
    <row r="48" spans="1:11" x14ac:dyDescent="0.25">
      <c r="C48" s="55"/>
      <c r="D48" s="52"/>
      <c r="E48" s="6"/>
      <c r="F48" s="19"/>
      <c r="G48" s="24"/>
      <c r="H48" s="24"/>
      <c r="I48" s="31"/>
      <c r="J48" s="31"/>
      <c r="K48" s="35"/>
    </row>
    <row r="49" spans="1:54" x14ac:dyDescent="0.25">
      <c r="C49" s="56" t="s">
        <v>21</v>
      </c>
      <c r="D49" s="52"/>
      <c r="E49" s="6"/>
      <c r="F49" s="19"/>
      <c r="G49" s="24" t="s">
        <v>2</v>
      </c>
      <c r="H49" s="24" t="s">
        <v>2</v>
      </c>
      <c r="I49" s="31"/>
      <c r="J49" s="31"/>
      <c r="K49" s="35"/>
    </row>
    <row r="50" spans="1:54" x14ac:dyDescent="0.25">
      <c r="C50" s="55"/>
      <c r="D50" s="52"/>
      <c r="E50" s="6"/>
      <c r="F50" s="19"/>
      <c r="G50" s="24"/>
      <c r="H50" s="24"/>
      <c r="I50" s="31"/>
      <c r="J50" s="31"/>
      <c r="K50" s="35"/>
    </row>
    <row r="51" spans="1:54" x14ac:dyDescent="0.25">
      <c r="C51" s="56" t="s">
        <v>22</v>
      </c>
      <c r="D51" s="52"/>
      <c r="E51" s="6"/>
      <c r="F51" s="19"/>
      <c r="G51" s="24" t="s">
        <v>2</v>
      </c>
      <c r="H51" s="24" t="s">
        <v>2</v>
      </c>
      <c r="I51" s="31"/>
      <c r="J51" s="31"/>
      <c r="K51" s="35"/>
    </row>
    <row r="52" spans="1:54" x14ac:dyDescent="0.25">
      <c r="C52" s="55"/>
      <c r="D52" s="52"/>
      <c r="E52" s="6"/>
      <c r="F52" s="19"/>
      <c r="G52" s="24"/>
      <c r="H52" s="24"/>
      <c r="I52" s="31"/>
      <c r="J52" s="31"/>
      <c r="K52" s="35"/>
    </row>
    <row r="53" spans="1:54" x14ac:dyDescent="0.25">
      <c r="C53" s="56" t="s">
        <v>23</v>
      </c>
      <c r="D53" s="52"/>
      <c r="E53" s="6"/>
      <c r="F53" s="19"/>
      <c r="G53" s="24" t="s">
        <v>2</v>
      </c>
      <c r="H53" s="24" t="s">
        <v>2</v>
      </c>
      <c r="I53" s="31"/>
      <c r="J53" s="31"/>
      <c r="K53" s="35"/>
    </row>
    <row r="54" spans="1:54" x14ac:dyDescent="0.25">
      <c r="C54" s="55"/>
      <c r="D54" s="52"/>
      <c r="E54" s="6"/>
      <c r="F54" s="19"/>
      <c r="G54" s="24"/>
      <c r="H54" s="24"/>
      <c r="I54" s="31"/>
      <c r="J54" s="31"/>
      <c r="K54" s="35"/>
    </row>
    <row r="55" spans="1:54" x14ac:dyDescent="0.25">
      <c r="C55" s="57" t="s">
        <v>24</v>
      </c>
      <c r="D55" s="52"/>
      <c r="E55" s="6"/>
      <c r="F55" s="19"/>
      <c r="G55" s="24"/>
      <c r="H55" s="24"/>
      <c r="I55" s="31"/>
      <c r="J55" s="31"/>
      <c r="K55" s="35"/>
    </row>
    <row r="56" spans="1:54" x14ac:dyDescent="0.25">
      <c r="B56" s="8" t="s">
        <v>203</v>
      </c>
      <c r="C56" s="58" t="s">
        <v>204</v>
      </c>
      <c r="D56" s="52"/>
      <c r="E56" s="6"/>
      <c r="F56" s="19"/>
      <c r="G56" s="24">
        <v>3158</v>
      </c>
      <c r="H56" s="24">
        <v>2.5499999999999998</v>
      </c>
      <c r="I56" s="31"/>
      <c r="J56" s="31"/>
      <c r="K56" s="35"/>
    </row>
    <row r="57" spans="1:54" x14ac:dyDescent="0.25">
      <c r="C57" s="56" t="s">
        <v>191</v>
      </c>
      <c r="D57" s="52"/>
      <c r="E57" s="6"/>
      <c r="F57" s="19"/>
      <c r="G57" s="25">
        <v>3158</v>
      </c>
      <c r="H57" s="25">
        <v>2.5499999999999998</v>
      </c>
      <c r="I57" s="31"/>
      <c r="J57" s="31"/>
      <c r="K57" s="35"/>
    </row>
    <row r="58" spans="1:54" x14ac:dyDescent="0.25">
      <c r="C58" s="55"/>
      <c r="D58" s="52"/>
      <c r="E58" s="6"/>
      <c r="F58" s="19"/>
      <c r="G58" s="24"/>
      <c r="H58" s="24"/>
      <c r="I58" s="31"/>
      <c r="J58" s="31"/>
      <c r="K58" s="35"/>
    </row>
    <row r="59" spans="1:54" x14ac:dyDescent="0.25">
      <c r="A59" s="10"/>
      <c r="B59" s="28"/>
      <c r="C59" s="56" t="s">
        <v>25</v>
      </c>
      <c r="D59" s="52"/>
      <c r="E59" s="6"/>
      <c r="F59" s="19"/>
      <c r="G59" s="24"/>
      <c r="H59" s="24"/>
      <c r="I59" s="31"/>
      <c r="J59" s="31"/>
      <c r="K59" s="35"/>
    </row>
    <row r="60" spans="1:54" s="2" customFormat="1" ht="13.5" x14ac:dyDescent="0.25">
      <c r="A60" s="28"/>
      <c r="B60" s="28"/>
      <c r="C60" s="55" t="s">
        <v>4578</v>
      </c>
      <c r="D60" s="52"/>
      <c r="E60" s="6"/>
      <c r="F60" s="19"/>
      <c r="G60" s="24" t="s">
        <v>2</v>
      </c>
      <c r="H60" s="24" t="s">
        <v>2</v>
      </c>
      <c r="I60" s="31"/>
      <c r="J60" s="31"/>
      <c r="K60" s="35"/>
      <c r="L60" s="3"/>
      <c r="AI60" s="3"/>
      <c r="AV60" s="3"/>
      <c r="AX60" s="3"/>
      <c r="BB60" s="3"/>
    </row>
    <row r="61" spans="1:54" x14ac:dyDescent="0.25">
      <c r="B61" s="8"/>
      <c r="C61" s="58" t="s">
        <v>205</v>
      </c>
      <c r="D61" s="52"/>
      <c r="E61" s="6"/>
      <c r="F61" s="19"/>
      <c r="G61" s="24">
        <v>-300.3</v>
      </c>
      <c r="H61" s="24">
        <v>-0.24</v>
      </c>
      <c r="I61" s="31"/>
      <c r="J61" s="31"/>
      <c r="K61" s="35"/>
    </row>
    <row r="62" spans="1:54" x14ac:dyDescent="0.25">
      <c r="C62" s="56" t="s">
        <v>191</v>
      </c>
      <c r="D62" s="52"/>
      <c r="E62" s="6"/>
      <c r="F62" s="19"/>
      <c r="G62" s="25">
        <v>-300.3</v>
      </c>
      <c r="H62" s="25">
        <v>-0.24</v>
      </c>
      <c r="I62" s="31"/>
      <c r="J62" s="31"/>
      <c r="K62" s="35"/>
    </row>
    <row r="63" spans="1:54" x14ac:dyDescent="0.25">
      <c r="C63" s="55"/>
      <c r="D63" s="52"/>
      <c r="E63" s="6"/>
      <c r="F63" s="19"/>
      <c r="G63" s="24"/>
      <c r="H63" s="24"/>
      <c r="I63" s="31"/>
      <c r="J63" s="31"/>
      <c r="K63" s="35"/>
    </row>
    <row r="64" spans="1:54" x14ac:dyDescent="0.25">
      <c r="C64" s="59" t="s">
        <v>206</v>
      </c>
      <c r="D64" s="53"/>
      <c r="E64" s="5"/>
      <c r="F64" s="20"/>
      <c r="G64" s="26">
        <v>123783.5</v>
      </c>
      <c r="H64" s="26">
        <v>100</v>
      </c>
      <c r="I64" s="32"/>
      <c r="J64" s="32"/>
      <c r="K64" s="36"/>
    </row>
    <row r="67" spans="3:11" x14ac:dyDescent="0.25">
      <c r="C67" s="1" t="s">
        <v>207</v>
      </c>
    </row>
    <row r="68" spans="3:11" x14ac:dyDescent="0.25">
      <c r="C68" s="37" t="s">
        <v>208</v>
      </c>
      <c r="D68" s="37"/>
      <c r="E68" s="37"/>
      <c r="F68" s="37"/>
      <c r="G68" s="37"/>
      <c r="H68" s="37"/>
      <c r="I68" s="37"/>
      <c r="J68" s="37"/>
      <c r="K68" s="37"/>
    </row>
    <row r="69" spans="3:11" x14ac:dyDescent="0.25">
      <c r="C69" s="2" t="s">
        <v>209</v>
      </c>
    </row>
    <row r="70" spans="3:11" x14ac:dyDescent="0.25">
      <c r="C70" s="2" t="s">
        <v>210</v>
      </c>
    </row>
    <row r="71" spans="3:11" ht="30" customHeight="1" x14ac:dyDescent="0.25">
      <c r="C71" s="164" t="s">
        <v>211</v>
      </c>
      <c r="D71" s="165"/>
      <c r="E71" s="165"/>
      <c r="F71" s="165"/>
      <c r="G71" s="165"/>
      <c r="H71" s="165"/>
      <c r="I71" s="165"/>
      <c r="J71" s="165"/>
      <c r="K71" s="165"/>
    </row>
    <row r="72" spans="3:11" x14ac:dyDescent="0.25">
      <c r="C72" s="2" t="s">
        <v>212</v>
      </c>
    </row>
    <row r="74" spans="3:11" x14ac:dyDescent="0.25">
      <c r="C74" s="2" t="s">
        <v>5016</v>
      </c>
      <c r="E74" s="2" t="s">
        <v>2</v>
      </c>
    </row>
    <row r="76" spans="3:11" x14ac:dyDescent="0.25">
      <c r="C76" s="2" t="s">
        <v>5017</v>
      </c>
      <c r="E76" s="2" t="s">
        <v>2</v>
      </c>
    </row>
    <row r="78" spans="3:11" x14ac:dyDescent="0.25">
      <c r="C78" s="2" t="s">
        <v>5064</v>
      </c>
    </row>
    <row r="80" spans="3:11" x14ac:dyDescent="0.25">
      <c r="C80" s="2" t="s">
        <v>5065</v>
      </c>
    </row>
    <row r="81" spans="1:256" s="86" customFormat="1" ht="35.25" customHeight="1" x14ac:dyDescent="0.25">
      <c r="A81" s="82"/>
      <c r="B81" s="82"/>
      <c r="C81" s="87" t="s">
        <v>5022</v>
      </c>
      <c r="D81" s="91" t="s">
        <v>5023</v>
      </c>
      <c r="E81" s="91" t="s">
        <v>5024</v>
      </c>
      <c r="F81" s="83"/>
      <c r="G81" s="84"/>
      <c r="H81" s="84"/>
      <c r="I81" s="84"/>
      <c r="J81" s="84"/>
      <c r="K81" s="85"/>
      <c r="L81" s="85"/>
      <c r="M81" s="82"/>
      <c r="N81" s="82"/>
      <c r="O81" s="82"/>
      <c r="P81" s="82"/>
      <c r="Q81" s="82"/>
      <c r="R81" s="82"/>
      <c r="S81" s="82"/>
      <c r="T81" s="82"/>
      <c r="U81" s="82"/>
      <c r="V81" s="82"/>
      <c r="W81" s="82"/>
      <c r="X81" s="82"/>
      <c r="Y81" s="82"/>
      <c r="Z81" s="82"/>
      <c r="AA81" s="82"/>
      <c r="AB81" s="82"/>
      <c r="AC81" s="82"/>
      <c r="AD81" s="82"/>
      <c r="AE81" s="82"/>
      <c r="AF81" s="82"/>
      <c r="AG81" s="82"/>
      <c r="AH81" s="82"/>
      <c r="AI81" s="85"/>
      <c r="AJ81" s="82"/>
      <c r="AK81" s="82"/>
      <c r="AL81" s="82"/>
      <c r="AM81" s="82"/>
      <c r="AN81" s="82"/>
      <c r="AO81" s="82"/>
      <c r="AP81" s="82"/>
      <c r="AQ81" s="82"/>
      <c r="AR81" s="82"/>
      <c r="AS81" s="82"/>
      <c r="AT81" s="82"/>
      <c r="AU81" s="82"/>
      <c r="AV81" s="85"/>
      <c r="AW81" s="82"/>
      <c r="AX81" s="85"/>
      <c r="AY81" s="82"/>
      <c r="AZ81" s="82"/>
      <c r="BA81" s="82"/>
      <c r="BB81" s="85"/>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82"/>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row>
    <row r="82" spans="1:256" s="86" customFormat="1" x14ac:dyDescent="0.25">
      <c r="A82" s="82"/>
      <c r="B82" s="82"/>
      <c r="C82" s="89" t="s">
        <v>5025</v>
      </c>
      <c r="D82" s="92">
        <v>24.786899999999999</v>
      </c>
      <c r="E82" s="92">
        <v>24.281199999999998</v>
      </c>
      <c r="F82" s="83"/>
      <c r="G82" s="84"/>
      <c r="H82" s="84"/>
      <c r="I82" s="84"/>
      <c r="J82" s="84"/>
      <c r="K82" s="85"/>
      <c r="L82" s="85"/>
      <c r="M82" s="82"/>
      <c r="N82" s="82"/>
      <c r="O82" s="82"/>
      <c r="P82" s="82"/>
      <c r="Q82" s="82"/>
      <c r="R82" s="82"/>
      <c r="S82" s="82"/>
      <c r="T82" s="82"/>
      <c r="U82" s="82"/>
      <c r="V82" s="82"/>
      <c r="W82" s="82"/>
      <c r="X82" s="82"/>
      <c r="Y82" s="82"/>
      <c r="Z82" s="82"/>
      <c r="AA82" s="82"/>
      <c r="AB82" s="82"/>
      <c r="AC82" s="82"/>
      <c r="AD82" s="82"/>
      <c r="AE82" s="82"/>
      <c r="AF82" s="82"/>
      <c r="AG82" s="82"/>
      <c r="AH82" s="82"/>
      <c r="AI82" s="85"/>
      <c r="AJ82" s="82"/>
      <c r="AK82" s="82"/>
      <c r="AL82" s="82"/>
      <c r="AM82" s="82"/>
      <c r="AN82" s="82"/>
      <c r="AO82" s="82"/>
      <c r="AP82" s="82"/>
      <c r="AQ82" s="82"/>
      <c r="AR82" s="82"/>
      <c r="AS82" s="82"/>
      <c r="AT82" s="82"/>
      <c r="AU82" s="82"/>
      <c r="AV82" s="85"/>
      <c r="AW82" s="82"/>
      <c r="AX82" s="85"/>
      <c r="AY82" s="82"/>
      <c r="AZ82" s="82"/>
      <c r="BA82" s="82"/>
      <c r="BB82" s="85"/>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row>
    <row r="83" spans="1:256" s="86" customFormat="1" x14ac:dyDescent="0.25">
      <c r="A83" s="82"/>
      <c r="B83" s="82"/>
      <c r="C83" s="89" t="s">
        <v>5026</v>
      </c>
      <c r="D83" s="92">
        <v>24.787700000000001</v>
      </c>
      <c r="E83" s="92">
        <v>24.282</v>
      </c>
      <c r="F83" s="83"/>
      <c r="G83" s="84"/>
      <c r="H83" s="84"/>
      <c r="I83" s="84"/>
      <c r="J83" s="84"/>
      <c r="K83" s="85"/>
      <c r="L83" s="85"/>
      <c r="M83" s="82"/>
      <c r="N83" s="82"/>
      <c r="O83" s="82"/>
      <c r="P83" s="82"/>
      <c r="Q83" s="82"/>
      <c r="R83" s="82"/>
      <c r="S83" s="82"/>
      <c r="T83" s="82"/>
      <c r="U83" s="82"/>
      <c r="V83" s="82"/>
      <c r="W83" s="82"/>
      <c r="X83" s="82"/>
      <c r="Y83" s="82"/>
      <c r="Z83" s="82"/>
      <c r="AA83" s="82"/>
      <c r="AB83" s="82"/>
      <c r="AC83" s="82"/>
      <c r="AD83" s="82"/>
      <c r="AE83" s="82"/>
      <c r="AF83" s="82"/>
      <c r="AG83" s="82"/>
      <c r="AH83" s="82"/>
      <c r="AI83" s="85"/>
      <c r="AJ83" s="82"/>
      <c r="AK83" s="82"/>
      <c r="AL83" s="82"/>
      <c r="AM83" s="82"/>
      <c r="AN83" s="82"/>
      <c r="AO83" s="82"/>
      <c r="AP83" s="82"/>
      <c r="AQ83" s="82"/>
      <c r="AR83" s="82"/>
      <c r="AS83" s="82"/>
      <c r="AT83" s="82"/>
      <c r="AU83" s="82"/>
      <c r="AV83" s="85"/>
      <c r="AW83" s="82"/>
      <c r="AX83" s="85"/>
      <c r="AY83" s="82"/>
      <c r="AZ83" s="82"/>
      <c r="BA83" s="82"/>
      <c r="BB83" s="85"/>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row>
    <row r="84" spans="1:256" s="86" customFormat="1" x14ac:dyDescent="0.25">
      <c r="A84" s="82"/>
      <c r="B84" s="82"/>
      <c r="C84" s="89" t="s">
        <v>5027</v>
      </c>
      <c r="D84" s="92">
        <v>25.748200000000001</v>
      </c>
      <c r="E84" s="92">
        <v>25.236599999999999</v>
      </c>
      <c r="F84" s="83"/>
      <c r="G84" s="84"/>
      <c r="H84" s="84"/>
      <c r="I84" s="84"/>
      <c r="J84" s="84"/>
      <c r="K84" s="85"/>
      <c r="L84" s="85"/>
      <c r="M84" s="82"/>
      <c r="N84" s="82"/>
      <c r="O84" s="82"/>
      <c r="P84" s="82"/>
      <c r="Q84" s="82"/>
      <c r="R84" s="82"/>
      <c r="S84" s="82"/>
      <c r="T84" s="82"/>
      <c r="U84" s="82"/>
      <c r="V84" s="82"/>
      <c r="W84" s="82"/>
      <c r="X84" s="82"/>
      <c r="Y84" s="82"/>
      <c r="Z84" s="82"/>
      <c r="AA84" s="82"/>
      <c r="AB84" s="82"/>
      <c r="AC84" s="82"/>
      <c r="AD84" s="82"/>
      <c r="AE84" s="82"/>
      <c r="AF84" s="82"/>
      <c r="AG84" s="82"/>
      <c r="AH84" s="82"/>
      <c r="AI84" s="85"/>
      <c r="AJ84" s="82"/>
      <c r="AK84" s="82"/>
      <c r="AL84" s="82"/>
      <c r="AM84" s="82"/>
      <c r="AN84" s="82"/>
      <c r="AO84" s="82"/>
      <c r="AP84" s="82"/>
      <c r="AQ84" s="82"/>
      <c r="AR84" s="82"/>
      <c r="AS84" s="82"/>
      <c r="AT84" s="82"/>
      <c r="AU84" s="82"/>
      <c r="AV84" s="85"/>
      <c r="AW84" s="82"/>
      <c r="AX84" s="85"/>
      <c r="AY84" s="82"/>
      <c r="AZ84" s="82"/>
      <c r="BA84" s="82"/>
      <c r="BB84" s="85"/>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row>
    <row r="85" spans="1:256" s="86" customFormat="1" x14ac:dyDescent="0.25">
      <c r="A85" s="82"/>
      <c r="B85" s="82"/>
      <c r="C85" s="89" t="s">
        <v>5028</v>
      </c>
      <c r="D85" s="92">
        <v>25.748200000000001</v>
      </c>
      <c r="E85" s="92">
        <v>25.236499999999999</v>
      </c>
      <c r="F85" s="83"/>
      <c r="G85" s="84"/>
      <c r="H85" s="84"/>
      <c r="I85" s="84"/>
      <c r="J85" s="84"/>
      <c r="K85" s="85"/>
      <c r="L85" s="85"/>
      <c r="M85" s="82"/>
      <c r="N85" s="82"/>
      <c r="O85" s="82"/>
      <c r="P85" s="82"/>
      <c r="Q85" s="82"/>
      <c r="R85" s="82"/>
      <c r="S85" s="82"/>
      <c r="T85" s="82"/>
      <c r="U85" s="82"/>
      <c r="V85" s="82"/>
      <c r="W85" s="82"/>
      <c r="X85" s="82"/>
      <c r="Y85" s="82"/>
      <c r="Z85" s="82"/>
      <c r="AA85" s="82"/>
      <c r="AB85" s="82"/>
      <c r="AC85" s="82"/>
      <c r="AD85" s="82"/>
      <c r="AE85" s="82"/>
      <c r="AF85" s="82"/>
      <c r="AG85" s="82"/>
      <c r="AH85" s="82"/>
      <c r="AI85" s="85"/>
      <c r="AJ85" s="82"/>
      <c r="AK85" s="82"/>
      <c r="AL85" s="82"/>
      <c r="AM85" s="82"/>
      <c r="AN85" s="82"/>
      <c r="AO85" s="82"/>
      <c r="AP85" s="82"/>
      <c r="AQ85" s="82"/>
      <c r="AR85" s="82"/>
      <c r="AS85" s="82"/>
      <c r="AT85" s="82"/>
      <c r="AU85" s="82"/>
      <c r="AV85" s="85"/>
      <c r="AW85" s="82"/>
      <c r="AX85" s="85"/>
      <c r="AY85" s="82"/>
      <c r="AZ85" s="82"/>
      <c r="BA85" s="82"/>
      <c r="BB85" s="85"/>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82"/>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row>
    <row r="86" spans="1:256" s="86" customFormat="1" ht="85.15" customHeight="1" x14ac:dyDescent="0.25">
      <c r="A86" s="82"/>
      <c r="B86" s="82"/>
      <c r="C86" s="166" t="s">
        <v>5060</v>
      </c>
      <c r="D86" s="167"/>
      <c r="E86" s="168"/>
      <c r="F86" s="83"/>
      <c r="G86" s="84"/>
      <c r="H86" s="84"/>
      <c r="I86" s="84"/>
      <c r="J86" s="84"/>
      <c r="K86" s="85"/>
      <c r="L86" s="85"/>
      <c r="M86" s="82"/>
      <c r="N86" s="82"/>
      <c r="O86" s="82"/>
      <c r="P86" s="82"/>
      <c r="Q86" s="82"/>
      <c r="R86" s="82"/>
      <c r="S86" s="82"/>
      <c r="T86" s="82"/>
      <c r="U86" s="82"/>
      <c r="V86" s="82"/>
      <c r="W86" s="82"/>
      <c r="X86" s="82"/>
      <c r="Y86" s="82"/>
      <c r="Z86" s="82"/>
      <c r="AA86" s="82"/>
      <c r="AB86" s="82"/>
      <c r="AC86" s="82"/>
      <c r="AD86" s="82"/>
      <c r="AE86" s="82"/>
      <c r="AF86" s="82"/>
      <c r="AG86" s="82"/>
      <c r="AH86" s="82"/>
      <c r="AI86" s="85"/>
      <c r="AJ86" s="82"/>
      <c r="AK86" s="82"/>
      <c r="AL86" s="82"/>
      <c r="AM86" s="82"/>
      <c r="AN86" s="82"/>
      <c r="AO86" s="82"/>
      <c r="AP86" s="82"/>
      <c r="AQ86" s="82"/>
      <c r="AR86" s="82"/>
      <c r="AS86" s="82"/>
      <c r="AT86" s="82"/>
      <c r="AU86" s="82"/>
      <c r="AV86" s="85"/>
      <c r="AW86" s="82"/>
      <c r="AX86" s="85"/>
      <c r="AY86" s="82"/>
      <c r="AZ86" s="82"/>
      <c r="BA86" s="82"/>
      <c r="BB86" s="85"/>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82"/>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row>
    <row r="88" spans="1:256" x14ac:dyDescent="0.25">
      <c r="C88" s="2" t="s">
        <v>5066</v>
      </c>
      <c r="E88" s="2" t="s">
        <v>2</v>
      </c>
    </row>
    <row r="90" spans="1:256" x14ac:dyDescent="0.25">
      <c r="C90" s="2" t="s">
        <v>5067</v>
      </c>
      <c r="E90" s="2" t="s">
        <v>2</v>
      </c>
    </row>
    <row r="92" spans="1:256" x14ac:dyDescent="0.25">
      <c r="C92" s="2" t="s">
        <v>5018</v>
      </c>
      <c r="E92" s="2" t="s">
        <v>2</v>
      </c>
    </row>
    <row r="94" spans="1:256" x14ac:dyDescent="0.25">
      <c r="C94" s="2" t="s">
        <v>5019</v>
      </c>
      <c r="E94" s="2" t="s">
        <v>5220</v>
      </c>
    </row>
    <row r="96" spans="1:256" x14ac:dyDescent="0.25">
      <c r="C96" s="2" t="s">
        <v>5020</v>
      </c>
      <c r="E96" s="99">
        <v>0</v>
      </c>
    </row>
    <row r="98" spans="3:5" x14ac:dyDescent="0.25">
      <c r="C98" s="2" t="s">
        <v>5021</v>
      </c>
      <c r="E98" s="100" t="s">
        <v>5182</v>
      </c>
    </row>
    <row r="100" spans="3:5" x14ac:dyDescent="0.25">
      <c r="C100" s="2" t="s">
        <v>5068</v>
      </c>
      <c r="E100" s="2" t="s">
        <v>2</v>
      </c>
    </row>
    <row r="102" spans="3:5" x14ac:dyDescent="0.25">
      <c r="C102" s="2" t="s">
        <v>5183</v>
      </c>
    </row>
    <row r="104" spans="3:5" x14ac:dyDescent="0.25">
      <c r="C104" s="1" t="s">
        <v>5250</v>
      </c>
      <c r="E104" s="162" t="s">
        <v>5251</v>
      </c>
    </row>
    <row r="105" spans="3:5" x14ac:dyDescent="0.25">
      <c r="E105" s="2" t="s">
        <v>5300</v>
      </c>
    </row>
  </sheetData>
  <mergeCells count="2">
    <mergeCell ref="C71:K71"/>
    <mergeCell ref="C86:E86"/>
  </mergeCells>
  <hyperlinks>
    <hyperlink ref="J2" location="'Index'!A1" display="'Index'!A1" xr:uid="{D472E77F-BADF-4501-BE2A-06EF1DE8D1B6}"/>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2B07C-80FE-4799-96CD-1212050CA256}">
  <sheetPr codeName="Sheet1"/>
  <dimension ref="A1:IV152"/>
  <sheetViews>
    <sheetView showGridLines="0" zoomScale="90" zoomScaleNormal="90" workbookViewId="0">
      <pane ySplit="6" topLeftCell="A13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3193</v>
      </c>
      <c r="J2" s="38" t="s">
        <v>4568</v>
      </c>
    </row>
    <row r="3" spans="1:54" ht="16.5" x14ac:dyDescent="0.3">
      <c r="C3" s="1" t="s">
        <v>28</v>
      </c>
      <c r="D3" s="21" t="s">
        <v>3194</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590</v>
      </c>
      <c r="C11" s="58" t="s">
        <v>591</v>
      </c>
      <c r="D11" s="52" t="s">
        <v>592</v>
      </c>
      <c r="E11" s="6" t="s">
        <v>259</v>
      </c>
      <c r="F11" s="19">
        <v>3656146</v>
      </c>
      <c r="G11" s="24">
        <v>8181.36</v>
      </c>
      <c r="H11" s="24">
        <v>3.79</v>
      </c>
      <c r="I11" s="31"/>
      <c r="J11" s="31"/>
      <c r="K11" s="35"/>
    </row>
    <row r="12" spans="1:54" x14ac:dyDescent="0.25">
      <c r="B12" s="8" t="s">
        <v>225</v>
      </c>
      <c r="C12" s="58" t="s">
        <v>226</v>
      </c>
      <c r="D12" s="52" t="s">
        <v>227</v>
      </c>
      <c r="E12" s="6" t="s">
        <v>228</v>
      </c>
      <c r="F12" s="19">
        <v>1840285</v>
      </c>
      <c r="G12" s="24">
        <v>7783.49</v>
      </c>
      <c r="H12" s="24">
        <v>3.61</v>
      </c>
      <c r="I12" s="31"/>
      <c r="J12" s="31"/>
      <c r="K12" s="35"/>
    </row>
    <row r="13" spans="1:54" x14ac:dyDescent="0.25">
      <c r="B13" s="8" t="s">
        <v>117</v>
      </c>
      <c r="C13" s="58" t="s">
        <v>118</v>
      </c>
      <c r="D13" s="52" t="s">
        <v>119</v>
      </c>
      <c r="E13" s="6" t="s">
        <v>120</v>
      </c>
      <c r="F13" s="19">
        <v>111981</v>
      </c>
      <c r="G13" s="24">
        <v>7367.23</v>
      </c>
      <c r="H13" s="24">
        <v>3.42</v>
      </c>
      <c r="I13" s="31"/>
      <c r="J13" s="31"/>
      <c r="K13" s="35"/>
    </row>
    <row r="14" spans="1:54" x14ac:dyDescent="0.25">
      <c r="B14" s="8" t="s">
        <v>2358</v>
      </c>
      <c r="C14" s="58" t="s">
        <v>2359</v>
      </c>
      <c r="D14" s="52" t="s">
        <v>2360</v>
      </c>
      <c r="E14" s="6" t="s">
        <v>581</v>
      </c>
      <c r="F14" s="19">
        <v>167157</v>
      </c>
      <c r="G14" s="24">
        <v>7323.48</v>
      </c>
      <c r="H14" s="24">
        <v>3.4</v>
      </c>
      <c r="I14" s="31"/>
      <c r="J14" s="31"/>
      <c r="K14" s="35"/>
    </row>
    <row r="15" spans="1:54" x14ac:dyDescent="0.25">
      <c r="B15" s="8" t="s">
        <v>85</v>
      </c>
      <c r="C15" s="58" t="s">
        <v>86</v>
      </c>
      <c r="D15" s="52" t="s">
        <v>87</v>
      </c>
      <c r="E15" s="6" t="s">
        <v>58</v>
      </c>
      <c r="F15" s="19">
        <v>206985</v>
      </c>
      <c r="G15" s="24">
        <v>7162.92</v>
      </c>
      <c r="H15" s="24">
        <v>3.32</v>
      </c>
      <c r="I15" s="31"/>
      <c r="J15" s="31"/>
      <c r="K15" s="35"/>
    </row>
    <row r="16" spans="1:54" x14ac:dyDescent="0.25">
      <c r="B16" s="8" t="s">
        <v>431</v>
      </c>
      <c r="C16" s="58" t="s">
        <v>432</v>
      </c>
      <c r="D16" s="52" t="s">
        <v>433</v>
      </c>
      <c r="E16" s="6" t="s">
        <v>62</v>
      </c>
      <c r="F16" s="19">
        <v>381196</v>
      </c>
      <c r="G16" s="24">
        <v>6822.65</v>
      </c>
      <c r="H16" s="24">
        <v>3.16</v>
      </c>
      <c r="I16" s="31"/>
      <c r="J16" s="31"/>
      <c r="K16" s="35"/>
    </row>
    <row r="17" spans="2:11" x14ac:dyDescent="0.25">
      <c r="B17" s="8" t="s">
        <v>467</v>
      </c>
      <c r="C17" s="58" t="s">
        <v>468</v>
      </c>
      <c r="D17" s="52" t="s">
        <v>469</v>
      </c>
      <c r="E17" s="6" t="s">
        <v>106</v>
      </c>
      <c r="F17" s="19">
        <v>119025</v>
      </c>
      <c r="G17" s="24">
        <v>6736.22</v>
      </c>
      <c r="H17" s="24">
        <v>3.12</v>
      </c>
      <c r="I17" s="31"/>
      <c r="J17" s="31"/>
      <c r="K17" s="35"/>
    </row>
    <row r="18" spans="2:11" x14ac:dyDescent="0.25">
      <c r="B18" s="8" t="s">
        <v>599</v>
      </c>
      <c r="C18" s="58" t="s">
        <v>600</v>
      </c>
      <c r="D18" s="52" t="s">
        <v>601</v>
      </c>
      <c r="E18" s="6" t="s">
        <v>139</v>
      </c>
      <c r="F18" s="19">
        <v>141988</v>
      </c>
      <c r="G18" s="24">
        <v>6220.07</v>
      </c>
      <c r="H18" s="24">
        <v>2.88</v>
      </c>
      <c r="I18" s="31"/>
      <c r="J18" s="31"/>
      <c r="K18" s="35"/>
    </row>
    <row r="19" spans="2:11" x14ac:dyDescent="0.25">
      <c r="B19" s="8" t="s">
        <v>636</v>
      </c>
      <c r="C19" s="58" t="s">
        <v>637</v>
      </c>
      <c r="D19" s="52" t="s">
        <v>638</v>
      </c>
      <c r="E19" s="6" t="s">
        <v>266</v>
      </c>
      <c r="F19" s="19">
        <v>1204754</v>
      </c>
      <c r="G19" s="24">
        <v>6114.73</v>
      </c>
      <c r="H19" s="24">
        <v>2.83</v>
      </c>
      <c r="I19" s="31"/>
      <c r="J19" s="31"/>
      <c r="K19" s="35"/>
    </row>
    <row r="20" spans="2:11" x14ac:dyDescent="0.25">
      <c r="B20" s="8" t="s">
        <v>305</v>
      </c>
      <c r="C20" s="58" t="s">
        <v>306</v>
      </c>
      <c r="D20" s="52" t="s">
        <v>307</v>
      </c>
      <c r="E20" s="6" t="s">
        <v>131</v>
      </c>
      <c r="F20" s="19">
        <v>3892691</v>
      </c>
      <c r="G20" s="24">
        <v>5765.46</v>
      </c>
      <c r="H20" s="24">
        <v>2.67</v>
      </c>
      <c r="I20" s="31"/>
      <c r="J20" s="31"/>
      <c r="K20" s="35"/>
    </row>
    <row r="21" spans="2:11" x14ac:dyDescent="0.25">
      <c r="B21" s="8" t="s">
        <v>2400</v>
      </c>
      <c r="C21" s="58" t="s">
        <v>2401</v>
      </c>
      <c r="D21" s="52" t="s">
        <v>2402</v>
      </c>
      <c r="E21" s="6" t="s">
        <v>99</v>
      </c>
      <c r="F21" s="19">
        <v>604182</v>
      </c>
      <c r="G21" s="24">
        <v>5752.72</v>
      </c>
      <c r="H21" s="24">
        <v>2.67</v>
      </c>
      <c r="I21" s="31"/>
      <c r="J21" s="31"/>
      <c r="K21" s="35"/>
    </row>
    <row r="22" spans="2:11" x14ac:dyDescent="0.25">
      <c r="B22" s="8" t="s">
        <v>2233</v>
      </c>
      <c r="C22" s="58" t="s">
        <v>2234</v>
      </c>
      <c r="D22" s="52" t="s">
        <v>2235</v>
      </c>
      <c r="E22" s="6" t="s">
        <v>259</v>
      </c>
      <c r="F22" s="19">
        <v>1469661</v>
      </c>
      <c r="G22" s="24">
        <v>5665.54</v>
      </c>
      <c r="H22" s="24">
        <v>2.63</v>
      </c>
      <c r="I22" s="31"/>
      <c r="J22" s="31"/>
      <c r="K22" s="35"/>
    </row>
    <row r="23" spans="2:11" x14ac:dyDescent="0.25">
      <c r="B23" s="8" t="s">
        <v>113</v>
      </c>
      <c r="C23" s="58" t="s">
        <v>114</v>
      </c>
      <c r="D23" s="52" t="s">
        <v>115</v>
      </c>
      <c r="E23" s="6" t="s">
        <v>116</v>
      </c>
      <c r="F23" s="19">
        <v>773753</v>
      </c>
      <c r="G23" s="24">
        <v>5524.21</v>
      </c>
      <c r="H23" s="24">
        <v>2.56</v>
      </c>
      <c r="I23" s="31"/>
      <c r="J23" s="31"/>
      <c r="K23" s="35"/>
    </row>
    <row r="24" spans="2:11" x14ac:dyDescent="0.25">
      <c r="B24" s="8" t="s">
        <v>2231</v>
      </c>
      <c r="C24" s="58" t="s">
        <v>735</v>
      </c>
      <c r="D24" s="52" t="s">
        <v>2232</v>
      </c>
      <c r="E24" s="6" t="s">
        <v>62</v>
      </c>
      <c r="F24" s="19">
        <v>1283012</v>
      </c>
      <c r="G24" s="24">
        <v>5443.82</v>
      </c>
      <c r="H24" s="24">
        <v>2.52</v>
      </c>
      <c r="I24" s="31"/>
      <c r="J24" s="31"/>
      <c r="K24" s="35"/>
    </row>
    <row r="25" spans="2:11" x14ac:dyDescent="0.25">
      <c r="B25" s="8" t="s">
        <v>2236</v>
      </c>
      <c r="C25" s="58" t="s">
        <v>2237</v>
      </c>
      <c r="D25" s="52" t="s">
        <v>2238</v>
      </c>
      <c r="E25" s="6" t="s">
        <v>91</v>
      </c>
      <c r="F25" s="19">
        <v>1785777</v>
      </c>
      <c r="G25" s="24">
        <v>5420.73</v>
      </c>
      <c r="H25" s="24">
        <v>2.5099999999999998</v>
      </c>
      <c r="I25" s="31"/>
      <c r="J25" s="31"/>
      <c r="K25" s="35"/>
    </row>
    <row r="26" spans="2:11" x14ac:dyDescent="0.25">
      <c r="B26" s="8" t="s">
        <v>143</v>
      </c>
      <c r="C26" s="58" t="s">
        <v>144</v>
      </c>
      <c r="D26" s="52" t="s">
        <v>145</v>
      </c>
      <c r="E26" s="6" t="s">
        <v>146</v>
      </c>
      <c r="F26" s="19">
        <v>103792</v>
      </c>
      <c r="G26" s="24">
        <v>5341.66</v>
      </c>
      <c r="H26" s="24">
        <v>2.48</v>
      </c>
      <c r="I26" s="31"/>
      <c r="J26" s="31"/>
      <c r="K26" s="35"/>
    </row>
    <row r="27" spans="2:11" x14ac:dyDescent="0.25">
      <c r="B27" s="8" t="s">
        <v>370</v>
      </c>
      <c r="C27" s="58" t="s">
        <v>371</v>
      </c>
      <c r="D27" s="52" t="s">
        <v>372</v>
      </c>
      <c r="E27" s="6" t="s">
        <v>173</v>
      </c>
      <c r="F27" s="19">
        <v>179647</v>
      </c>
      <c r="G27" s="24">
        <v>4766.3900000000003</v>
      </c>
      <c r="H27" s="24">
        <v>2.21</v>
      </c>
      <c r="I27" s="31"/>
      <c r="J27" s="31"/>
      <c r="K27" s="35"/>
    </row>
    <row r="28" spans="2:11" x14ac:dyDescent="0.25">
      <c r="B28" s="8" t="s">
        <v>1072</v>
      </c>
      <c r="C28" s="58" t="s">
        <v>1073</v>
      </c>
      <c r="D28" s="52" t="s">
        <v>1074</v>
      </c>
      <c r="E28" s="6" t="s">
        <v>91</v>
      </c>
      <c r="F28" s="19">
        <v>3292159</v>
      </c>
      <c r="G28" s="24">
        <v>4588.6099999999997</v>
      </c>
      <c r="H28" s="24">
        <v>2.13</v>
      </c>
      <c r="I28" s="31"/>
      <c r="J28" s="31"/>
      <c r="K28" s="35"/>
    </row>
    <row r="29" spans="2:11" x14ac:dyDescent="0.25">
      <c r="B29" s="8" t="s">
        <v>470</v>
      </c>
      <c r="C29" s="58" t="s">
        <v>471</v>
      </c>
      <c r="D29" s="52" t="s">
        <v>472</v>
      </c>
      <c r="E29" s="6" t="s">
        <v>44</v>
      </c>
      <c r="F29" s="19">
        <v>1634704</v>
      </c>
      <c r="G29" s="24">
        <v>4452.93</v>
      </c>
      <c r="H29" s="24">
        <v>2.06</v>
      </c>
      <c r="I29" s="31"/>
      <c r="J29" s="31"/>
      <c r="K29" s="35"/>
    </row>
    <row r="30" spans="2:11" x14ac:dyDescent="0.25">
      <c r="B30" s="8" t="s">
        <v>2355</v>
      </c>
      <c r="C30" s="58" t="s">
        <v>2356</v>
      </c>
      <c r="D30" s="52" t="s">
        <v>2357</v>
      </c>
      <c r="E30" s="6" t="s">
        <v>259</v>
      </c>
      <c r="F30" s="19">
        <v>295407</v>
      </c>
      <c r="G30" s="24">
        <v>4408.0600000000004</v>
      </c>
      <c r="H30" s="24">
        <v>2.04</v>
      </c>
      <c r="I30" s="31"/>
      <c r="J30" s="31"/>
      <c r="K30" s="35"/>
    </row>
    <row r="31" spans="2:11" x14ac:dyDescent="0.25">
      <c r="B31" s="8" t="s">
        <v>92</v>
      </c>
      <c r="C31" s="58" t="s">
        <v>93</v>
      </c>
      <c r="D31" s="52" t="s">
        <v>94</v>
      </c>
      <c r="E31" s="6" t="s">
        <v>95</v>
      </c>
      <c r="F31" s="19">
        <v>273035</v>
      </c>
      <c r="G31" s="24">
        <v>4348.63</v>
      </c>
      <c r="H31" s="24">
        <v>2.02</v>
      </c>
      <c r="I31" s="31"/>
      <c r="J31" s="31"/>
      <c r="K31" s="35"/>
    </row>
    <row r="32" spans="2:11" x14ac:dyDescent="0.25">
      <c r="B32" s="8" t="s">
        <v>302</v>
      </c>
      <c r="C32" s="58" t="s">
        <v>303</v>
      </c>
      <c r="D32" s="52" t="s">
        <v>304</v>
      </c>
      <c r="E32" s="6" t="s">
        <v>259</v>
      </c>
      <c r="F32" s="19">
        <v>289372</v>
      </c>
      <c r="G32" s="24">
        <v>4315.6899999999996</v>
      </c>
      <c r="H32" s="24">
        <v>2</v>
      </c>
      <c r="I32" s="31"/>
      <c r="J32" s="31"/>
      <c r="K32" s="35"/>
    </row>
    <row r="33" spans="2:11" x14ac:dyDescent="0.25">
      <c r="B33" s="8" t="s">
        <v>1016</v>
      </c>
      <c r="C33" s="58" t="s">
        <v>1017</v>
      </c>
      <c r="D33" s="52" t="s">
        <v>1018</v>
      </c>
      <c r="E33" s="6" t="s">
        <v>120</v>
      </c>
      <c r="F33" s="19">
        <v>92466</v>
      </c>
      <c r="G33" s="24">
        <v>4272.0200000000004</v>
      </c>
      <c r="H33" s="24">
        <v>1.98</v>
      </c>
      <c r="I33" s="31"/>
      <c r="J33" s="31"/>
      <c r="K33" s="35"/>
    </row>
    <row r="34" spans="2:11" x14ac:dyDescent="0.25">
      <c r="B34" s="8" t="s">
        <v>537</v>
      </c>
      <c r="C34" s="58" t="s">
        <v>538</v>
      </c>
      <c r="D34" s="52" t="s">
        <v>539</v>
      </c>
      <c r="E34" s="6" t="s">
        <v>540</v>
      </c>
      <c r="F34" s="19">
        <v>1494196</v>
      </c>
      <c r="G34" s="24">
        <v>4194.96</v>
      </c>
      <c r="H34" s="24">
        <v>1.94</v>
      </c>
      <c r="I34" s="31"/>
      <c r="J34" s="31"/>
      <c r="K34" s="35"/>
    </row>
    <row r="35" spans="2:11" x14ac:dyDescent="0.25">
      <c r="B35" s="8" t="s">
        <v>434</v>
      </c>
      <c r="C35" s="58" t="s">
        <v>435</v>
      </c>
      <c r="D35" s="52" t="s">
        <v>436</v>
      </c>
      <c r="E35" s="6" t="s">
        <v>381</v>
      </c>
      <c r="F35" s="19">
        <v>2376757</v>
      </c>
      <c r="G35" s="24">
        <v>4122.72</v>
      </c>
      <c r="H35" s="24">
        <v>1.91</v>
      </c>
      <c r="I35" s="31"/>
      <c r="J35" s="31"/>
      <c r="K35" s="35"/>
    </row>
    <row r="36" spans="2:11" x14ac:dyDescent="0.25">
      <c r="B36" s="8" t="s">
        <v>2451</v>
      </c>
      <c r="C36" s="58" t="s">
        <v>2452</v>
      </c>
      <c r="D36" s="52" t="s">
        <v>2453</v>
      </c>
      <c r="E36" s="6" t="s">
        <v>62</v>
      </c>
      <c r="F36" s="19">
        <v>38150</v>
      </c>
      <c r="G36" s="24">
        <v>4045.04</v>
      </c>
      <c r="H36" s="24">
        <v>1.88</v>
      </c>
      <c r="I36" s="31"/>
      <c r="J36" s="31"/>
      <c r="K36" s="35"/>
    </row>
    <row r="37" spans="2:11" x14ac:dyDescent="0.25">
      <c r="B37" s="8" t="s">
        <v>519</v>
      </c>
      <c r="C37" s="58" t="s">
        <v>520</v>
      </c>
      <c r="D37" s="52" t="s">
        <v>521</v>
      </c>
      <c r="E37" s="6" t="s">
        <v>95</v>
      </c>
      <c r="F37" s="19">
        <v>21464</v>
      </c>
      <c r="G37" s="24">
        <v>4012.91</v>
      </c>
      <c r="H37" s="24">
        <v>1.86</v>
      </c>
      <c r="I37" s="31"/>
      <c r="J37" s="31"/>
      <c r="K37" s="35"/>
    </row>
    <row r="38" spans="2:11" x14ac:dyDescent="0.25">
      <c r="B38" s="8" t="s">
        <v>2361</v>
      </c>
      <c r="C38" s="58" t="s">
        <v>732</v>
      </c>
      <c r="D38" s="52" t="s">
        <v>2362</v>
      </c>
      <c r="E38" s="6" t="s">
        <v>62</v>
      </c>
      <c r="F38" s="19">
        <v>1100589</v>
      </c>
      <c r="G38" s="24">
        <v>4003.94</v>
      </c>
      <c r="H38" s="24">
        <v>1.86</v>
      </c>
      <c r="I38" s="31"/>
      <c r="J38" s="31"/>
      <c r="K38" s="35"/>
    </row>
    <row r="39" spans="2:11" x14ac:dyDescent="0.25">
      <c r="B39" s="8" t="s">
        <v>2363</v>
      </c>
      <c r="C39" s="58" t="s">
        <v>812</v>
      </c>
      <c r="D39" s="52" t="s">
        <v>2364</v>
      </c>
      <c r="E39" s="6" t="s">
        <v>44</v>
      </c>
      <c r="F39" s="19">
        <v>2961409</v>
      </c>
      <c r="G39" s="24">
        <v>3717.16</v>
      </c>
      <c r="H39" s="24">
        <v>1.72</v>
      </c>
      <c r="I39" s="31"/>
      <c r="J39" s="31"/>
      <c r="K39" s="35"/>
    </row>
    <row r="40" spans="2:11" x14ac:dyDescent="0.25">
      <c r="B40" s="8" t="s">
        <v>280</v>
      </c>
      <c r="C40" s="58" t="s">
        <v>281</v>
      </c>
      <c r="D40" s="52" t="s">
        <v>282</v>
      </c>
      <c r="E40" s="6" t="s">
        <v>184</v>
      </c>
      <c r="F40" s="19">
        <v>354112</v>
      </c>
      <c r="G40" s="24">
        <v>3576.53</v>
      </c>
      <c r="H40" s="24">
        <v>1.66</v>
      </c>
      <c r="I40" s="31"/>
      <c r="J40" s="31"/>
      <c r="K40" s="35"/>
    </row>
    <row r="41" spans="2:11" x14ac:dyDescent="0.25">
      <c r="B41" s="8" t="s">
        <v>1087</v>
      </c>
      <c r="C41" s="58" t="s">
        <v>1088</v>
      </c>
      <c r="D41" s="52" t="s">
        <v>1089</v>
      </c>
      <c r="E41" s="6" t="s">
        <v>266</v>
      </c>
      <c r="F41" s="19">
        <v>260286</v>
      </c>
      <c r="G41" s="24">
        <v>3514.9</v>
      </c>
      <c r="H41" s="24">
        <v>1.63</v>
      </c>
      <c r="I41" s="31"/>
      <c r="J41" s="31"/>
      <c r="K41" s="35"/>
    </row>
    <row r="42" spans="2:11" x14ac:dyDescent="0.25">
      <c r="B42" s="8" t="s">
        <v>612</v>
      </c>
      <c r="C42" s="58" t="s">
        <v>613</v>
      </c>
      <c r="D42" s="52" t="s">
        <v>614</v>
      </c>
      <c r="E42" s="6" t="s">
        <v>135</v>
      </c>
      <c r="F42" s="19">
        <v>565259</v>
      </c>
      <c r="G42" s="24">
        <v>3504.89</v>
      </c>
      <c r="H42" s="24">
        <v>1.62</v>
      </c>
      <c r="I42" s="31"/>
      <c r="J42" s="31"/>
      <c r="K42" s="35"/>
    </row>
    <row r="43" spans="2:11" x14ac:dyDescent="0.25">
      <c r="B43" s="8" t="s">
        <v>253</v>
      </c>
      <c r="C43" s="58" t="s">
        <v>254</v>
      </c>
      <c r="D43" s="52" t="s">
        <v>255</v>
      </c>
      <c r="E43" s="6" t="s">
        <v>80</v>
      </c>
      <c r="F43" s="19">
        <v>326398</v>
      </c>
      <c r="G43" s="24">
        <v>3460.15</v>
      </c>
      <c r="H43" s="24">
        <v>1.6</v>
      </c>
      <c r="I43" s="31"/>
      <c r="J43" s="31"/>
      <c r="K43" s="35"/>
    </row>
    <row r="44" spans="2:11" x14ac:dyDescent="0.25">
      <c r="B44" s="8" t="s">
        <v>100</v>
      </c>
      <c r="C44" s="58" t="s">
        <v>101</v>
      </c>
      <c r="D44" s="52" t="s">
        <v>102</v>
      </c>
      <c r="E44" s="6" t="s">
        <v>99</v>
      </c>
      <c r="F44" s="19">
        <v>46241</v>
      </c>
      <c r="G44" s="24">
        <v>3251.2</v>
      </c>
      <c r="H44" s="24">
        <v>1.51</v>
      </c>
      <c r="I44" s="31"/>
      <c r="J44" s="31"/>
      <c r="K44" s="35"/>
    </row>
    <row r="45" spans="2:11" x14ac:dyDescent="0.25">
      <c r="B45" s="8" t="s">
        <v>1054</v>
      </c>
      <c r="C45" s="58" t="s">
        <v>1055</v>
      </c>
      <c r="D45" s="52" t="s">
        <v>1056</v>
      </c>
      <c r="E45" s="6" t="s">
        <v>44</v>
      </c>
      <c r="F45" s="19">
        <v>3034640</v>
      </c>
      <c r="G45" s="24">
        <v>3237.66</v>
      </c>
      <c r="H45" s="24">
        <v>1.5</v>
      </c>
      <c r="I45" s="31"/>
      <c r="J45" s="31"/>
      <c r="K45" s="35"/>
    </row>
    <row r="46" spans="2:11" x14ac:dyDescent="0.25">
      <c r="B46" s="8" t="s">
        <v>510</v>
      </c>
      <c r="C46" s="58" t="s">
        <v>511</v>
      </c>
      <c r="D46" s="52" t="s">
        <v>512</v>
      </c>
      <c r="E46" s="6" t="s">
        <v>131</v>
      </c>
      <c r="F46" s="19">
        <v>7643</v>
      </c>
      <c r="G46" s="24">
        <v>3049.56</v>
      </c>
      <c r="H46" s="24">
        <v>1.41</v>
      </c>
      <c r="I46" s="31"/>
      <c r="J46" s="31"/>
      <c r="K46" s="35"/>
    </row>
    <row r="47" spans="2:11" x14ac:dyDescent="0.25">
      <c r="B47" s="8" t="s">
        <v>235</v>
      </c>
      <c r="C47" s="58" t="s">
        <v>236</v>
      </c>
      <c r="D47" s="52" t="s">
        <v>237</v>
      </c>
      <c r="E47" s="6" t="s">
        <v>84</v>
      </c>
      <c r="F47" s="19">
        <v>11784</v>
      </c>
      <c r="G47" s="24">
        <v>2975.46</v>
      </c>
      <c r="H47" s="24">
        <v>1.38</v>
      </c>
      <c r="I47" s="31"/>
      <c r="J47" s="31"/>
      <c r="K47" s="35"/>
    </row>
    <row r="48" spans="2:11" x14ac:dyDescent="0.25">
      <c r="B48" s="8" t="s">
        <v>2403</v>
      </c>
      <c r="C48" s="58" t="s">
        <v>820</v>
      </c>
      <c r="D48" s="52" t="s">
        <v>2404</v>
      </c>
      <c r="E48" s="6" t="s">
        <v>44</v>
      </c>
      <c r="F48" s="19">
        <v>1702601</v>
      </c>
      <c r="G48" s="24">
        <v>2935.79</v>
      </c>
      <c r="H48" s="24">
        <v>1.36</v>
      </c>
      <c r="I48" s="31"/>
      <c r="J48" s="31"/>
      <c r="K48" s="35"/>
    </row>
    <row r="49" spans="2:11" x14ac:dyDescent="0.25">
      <c r="B49" s="8" t="s">
        <v>107</v>
      </c>
      <c r="C49" s="58" t="s">
        <v>108</v>
      </c>
      <c r="D49" s="52" t="s">
        <v>109</v>
      </c>
      <c r="E49" s="6" t="s">
        <v>66</v>
      </c>
      <c r="F49" s="19">
        <v>81834</v>
      </c>
      <c r="G49" s="24">
        <v>2895.29</v>
      </c>
      <c r="H49" s="24">
        <v>1.34</v>
      </c>
      <c r="I49" s="31"/>
      <c r="J49" s="31"/>
      <c r="K49" s="35"/>
    </row>
    <row r="50" spans="2:11" x14ac:dyDescent="0.25">
      <c r="B50" s="8" t="s">
        <v>2877</v>
      </c>
      <c r="C50" s="58" t="s">
        <v>2878</v>
      </c>
      <c r="D50" s="52" t="s">
        <v>2879</v>
      </c>
      <c r="E50" s="6" t="s">
        <v>99</v>
      </c>
      <c r="F50" s="19">
        <v>77928</v>
      </c>
      <c r="G50" s="24">
        <v>2870.32</v>
      </c>
      <c r="H50" s="24">
        <v>1.33</v>
      </c>
      <c r="I50" s="31"/>
      <c r="J50" s="31"/>
      <c r="K50" s="35"/>
    </row>
    <row r="51" spans="2:11" x14ac:dyDescent="0.25">
      <c r="B51" s="8" t="s">
        <v>446</v>
      </c>
      <c r="C51" s="58" t="s">
        <v>447</v>
      </c>
      <c r="D51" s="52" t="s">
        <v>448</v>
      </c>
      <c r="E51" s="6" t="s">
        <v>62</v>
      </c>
      <c r="F51" s="19">
        <v>94493</v>
      </c>
      <c r="G51" s="24">
        <v>2832.24</v>
      </c>
      <c r="H51" s="24">
        <v>1.31</v>
      </c>
      <c r="I51" s="31"/>
      <c r="J51" s="31"/>
      <c r="K51" s="35"/>
    </row>
    <row r="52" spans="2:11" x14ac:dyDescent="0.25">
      <c r="B52" s="8" t="s">
        <v>96</v>
      </c>
      <c r="C52" s="58" t="s">
        <v>97</v>
      </c>
      <c r="D52" s="52" t="s">
        <v>98</v>
      </c>
      <c r="E52" s="6" t="s">
        <v>99</v>
      </c>
      <c r="F52" s="19">
        <v>77890</v>
      </c>
      <c r="G52" s="24">
        <v>2803.96</v>
      </c>
      <c r="H52" s="24">
        <v>1.3</v>
      </c>
      <c r="I52" s="31"/>
      <c r="J52" s="31"/>
      <c r="K52" s="35"/>
    </row>
    <row r="53" spans="2:11" x14ac:dyDescent="0.25">
      <c r="B53" s="8" t="s">
        <v>2419</v>
      </c>
      <c r="C53" s="58" t="s">
        <v>2420</v>
      </c>
      <c r="D53" s="52" t="s">
        <v>2421</v>
      </c>
      <c r="E53" s="6" t="s">
        <v>120</v>
      </c>
      <c r="F53" s="19">
        <v>220447</v>
      </c>
      <c r="G53" s="24">
        <v>2452.69</v>
      </c>
      <c r="H53" s="24">
        <v>1.1399999999999999</v>
      </c>
      <c r="I53" s="31"/>
      <c r="J53" s="31"/>
      <c r="K53" s="35"/>
    </row>
    <row r="54" spans="2:11" x14ac:dyDescent="0.25">
      <c r="B54" s="8" t="s">
        <v>544</v>
      </c>
      <c r="C54" s="58" t="s">
        <v>545</v>
      </c>
      <c r="D54" s="52" t="s">
        <v>546</v>
      </c>
      <c r="E54" s="6" t="s">
        <v>58</v>
      </c>
      <c r="F54" s="19">
        <v>125637</v>
      </c>
      <c r="G54" s="24">
        <v>2394.0100000000002</v>
      </c>
      <c r="H54" s="24">
        <v>1.1100000000000001</v>
      </c>
      <c r="I54" s="31"/>
      <c r="J54" s="31"/>
      <c r="K54" s="35"/>
    </row>
    <row r="55" spans="2:11" x14ac:dyDescent="0.25">
      <c r="B55" s="8" t="s">
        <v>2380</v>
      </c>
      <c r="C55" s="58" t="s">
        <v>1209</v>
      </c>
      <c r="D55" s="52" t="s">
        <v>2381</v>
      </c>
      <c r="E55" s="6" t="s">
        <v>135</v>
      </c>
      <c r="F55" s="19">
        <v>244445</v>
      </c>
      <c r="G55" s="24">
        <v>2335.06</v>
      </c>
      <c r="H55" s="24">
        <v>1.08</v>
      </c>
      <c r="I55" s="31"/>
      <c r="J55" s="31"/>
      <c r="K55" s="35"/>
    </row>
    <row r="56" spans="2:11" x14ac:dyDescent="0.25">
      <c r="B56" s="8" t="s">
        <v>2200</v>
      </c>
      <c r="C56" s="58" t="s">
        <v>2201</v>
      </c>
      <c r="D56" s="52" t="s">
        <v>2202</v>
      </c>
      <c r="E56" s="6" t="s">
        <v>84</v>
      </c>
      <c r="F56" s="19">
        <v>549349</v>
      </c>
      <c r="G56" s="24">
        <v>2317.4299999999998</v>
      </c>
      <c r="H56" s="24">
        <v>1.07</v>
      </c>
      <c r="I56" s="31"/>
      <c r="J56" s="31"/>
      <c r="K56" s="35"/>
    </row>
    <row r="57" spans="2:11" x14ac:dyDescent="0.25">
      <c r="B57" s="8" t="s">
        <v>2194</v>
      </c>
      <c r="C57" s="58" t="s">
        <v>2195</v>
      </c>
      <c r="D57" s="52" t="s">
        <v>2196</v>
      </c>
      <c r="E57" s="6" t="s">
        <v>215</v>
      </c>
      <c r="F57" s="19">
        <v>423741</v>
      </c>
      <c r="G57" s="24">
        <v>2259.1799999999998</v>
      </c>
      <c r="H57" s="24">
        <v>1.05</v>
      </c>
      <c r="I57" s="31"/>
      <c r="J57" s="31"/>
      <c r="K57" s="35"/>
    </row>
    <row r="58" spans="2:11" x14ac:dyDescent="0.25">
      <c r="B58" s="8" t="s">
        <v>2480</v>
      </c>
      <c r="C58" s="58" t="s">
        <v>2481</v>
      </c>
      <c r="D58" s="52" t="s">
        <v>2482</v>
      </c>
      <c r="E58" s="6" t="s">
        <v>150</v>
      </c>
      <c r="F58" s="19">
        <v>66940</v>
      </c>
      <c r="G58" s="24">
        <v>1671.22</v>
      </c>
      <c r="H58" s="24">
        <v>0.77</v>
      </c>
      <c r="I58" s="31"/>
      <c r="J58" s="31"/>
      <c r="K58" s="35"/>
    </row>
    <row r="59" spans="2:11" x14ac:dyDescent="0.25">
      <c r="B59" s="8" t="s">
        <v>2880</v>
      </c>
      <c r="C59" s="58" t="s">
        <v>1499</v>
      </c>
      <c r="D59" s="52" t="s">
        <v>2881</v>
      </c>
      <c r="E59" s="6" t="s">
        <v>62</v>
      </c>
      <c r="F59" s="19">
        <v>443536</v>
      </c>
      <c r="G59" s="24">
        <v>1622.9</v>
      </c>
      <c r="H59" s="24">
        <v>0.75</v>
      </c>
      <c r="I59" s="31"/>
      <c r="J59" s="31"/>
      <c r="K59" s="35"/>
    </row>
    <row r="60" spans="2:11" x14ac:dyDescent="0.25">
      <c r="B60" s="8" t="s">
        <v>2497</v>
      </c>
      <c r="C60" s="58" t="s">
        <v>2498</v>
      </c>
      <c r="D60" s="52" t="s">
        <v>2499</v>
      </c>
      <c r="E60" s="6" t="s">
        <v>62</v>
      </c>
      <c r="F60" s="19">
        <v>1772378</v>
      </c>
      <c r="G60" s="24">
        <v>1604.53</v>
      </c>
      <c r="H60" s="24">
        <v>0.74</v>
      </c>
      <c r="I60" s="31"/>
      <c r="J60" s="31"/>
      <c r="K60" s="35"/>
    </row>
    <row r="61" spans="2:11" x14ac:dyDescent="0.25">
      <c r="C61" s="56" t="s">
        <v>191</v>
      </c>
      <c r="D61" s="52"/>
      <c r="E61" s="6"/>
      <c r="F61" s="19"/>
      <c r="G61" s="25">
        <v>215440.32</v>
      </c>
      <c r="H61" s="25">
        <v>99.84</v>
      </c>
      <c r="I61" s="31"/>
      <c r="J61" s="31"/>
      <c r="K61" s="35"/>
    </row>
    <row r="62" spans="2:11" x14ac:dyDescent="0.25">
      <c r="C62" s="55"/>
      <c r="D62" s="52"/>
      <c r="E62" s="6"/>
      <c r="F62" s="19"/>
      <c r="G62" s="24"/>
      <c r="H62" s="24"/>
      <c r="I62" s="31"/>
      <c r="J62" s="31"/>
      <c r="K62" s="35"/>
    </row>
    <row r="63" spans="2:11" x14ac:dyDescent="0.25">
      <c r="C63" s="56" t="s">
        <v>3</v>
      </c>
      <c r="D63" s="52"/>
      <c r="E63" s="6"/>
      <c r="F63" s="19"/>
      <c r="G63" s="24" t="s">
        <v>2</v>
      </c>
      <c r="H63" s="24" t="s">
        <v>2</v>
      </c>
      <c r="I63" s="31"/>
      <c r="J63" s="31"/>
      <c r="K63" s="35"/>
    </row>
    <row r="64" spans="2:11" x14ac:dyDescent="0.25">
      <c r="C64" s="55"/>
      <c r="D64" s="52"/>
      <c r="E64" s="6"/>
      <c r="F64" s="19"/>
      <c r="G64" s="24"/>
      <c r="H64" s="24"/>
      <c r="I64" s="31"/>
      <c r="J64" s="31"/>
      <c r="K64" s="35"/>
    </row>
    <row r="65" spans="3:11" x14ac:dyDescent="0.25">
      <c r="C65" s="56" t="s">
        <v>4</v>
      </c>
      <c r="D65" s="52"/>
      <c r="E65" s="6"/>
      <c r="F65" s="19"/>
      <c r="G65" s="24" t="s">
        <v>2</v>
      </c>
      <c r="H65" s="24" t="s">
        <v>2</v>
      </c>
      <c r="I65" s="31"/>
      <c r="J65" s="31"/>
      <c r="K65" s="35"/>
    </row>
    <row r="66" spans="3:11" x14ac:dyDescent="0.25">
      <c r="C66" s="55"/>
      <c r="D66" s="52"/>
      <c r="E66" s="6"/>
      <c r="F66" s="19"/>
      <c r="G66" s="24"/>
      <c r="H66" s="24"/>
      <c r="I66" s="31"/>
      <c r="J66" s="31"/>
      <c r="K66" s="35"/>
    </row>
    <row r="67" spans="3:11" x14ac:dyDescent="0.25">
      <c r="C67" s="56" t="s">
        <v>5</v>
      </c>
      <c r="D67" s="52"/>
      <c r="E67" s="6"/>
      <c r="F67" s="19"/>
      <c r="G67" s="24"/>
      <c r="H67" s="24"/>
      <c r="I67" s="31"/>
      <c r="J67" s="31"/>
      <c r="K67" s="35"/>
    </row>
    <row r="68" spans="3:11" x14ac:dyDescent="0.25">
      <c r="C68" s="55"/>
      <c r="D68" s="52"/>
      <c r="E68" s="6"/>
      <c r="F68" s="19"/>
      <c r="G68" s="24"/>
      <c r="H68" s="24"/>
      <c r="I68" s="31"/>
      <c r="J68" s="31"/>
      <c r="K68" s="35"/>
    </row>
    <row r="69" spans="3:11" x14ac:dyDescent="0.25">
      <c r="C69" s="56" t="s">
        <v>6</v>
      </c>
      <c r="D69" s="52"/>
      <c r="E69" s="6"/>
      <c r="F69" s="19"/>
      <c r="G69" s="24" t="s">
        <v>2</v>
      </c>
      <c r="H69" s="24" t="s">
        <v>2</v>
      </c>
      <c r="I69" s="31"/>
      <c r="J69" s="31"/>
      <c r="K69" s="35"/>
    </row>
    <row r="70" spans="3:11" x14ac:dyDescent="0.25">
      <c r="C70" s="55"/>
      <c r="D70" s="52"/>
      <c r="E70" s="6"/>
      <c r="F70" s="19"/>
      <c r="G70" s="24"/>
      <c r="H70" s="24"/>
      <c r="I70" s="31"/>
      <c r="J70" s="31"/>
      <c r="K70" s="35"/>
    </row>
    <row r="71" spans="3:11" x14ac:dyDescent="0.25">
      <c r="C71" s="56" t="s">
        <v>7</v>
      </c>
      <c r="D71" s="52"/>
      <c r="E71" s="6"/>
      <c r="F71" s="19"/>
      <c r="G71" s="24" t="s">
        <v>2</v>
      </c>
      <c r="H71" s="24" t="s">
        <v>2</v>
      </c>
      <c r="I71" s="31"/>
      <c r="J71" s="31"/>
      <c r="K71" s="35"/>
    </row>
    <row r="72" spans="3:11" x14ac:dyDescent="0.25">
      <c r="C72" s="55"/>
      <c r="D72" s="52"/>
      <c r="E72" s="6"/>
      <c r="F72" s="19"/>
      <c r="G72" s="24"/>
      <c r="H72" s="24"/>
      <c r="I72" s="31"/>
      <c r="J72" s="31"/>
      <c r="K72" s="35"/>
    </row>
    <row r="73" spans="3:11" x14ac:dyDescent="0.25">
      <c r="C73" s="56" t="s">
        <v>8</v>
      </c>
      <c r="D73" s="52"/>
      <c r="E73" s="6"/>
      <c r="F73" s="19"/>
      <c r="G73" s="24" t="s">
        <v>2</v>
      </c>
      <c r="H73" s="24" t="s">
        <v>2</v>
      </c>
      <c r="I73" s="31"/>
      <c r="J73" s="31"/>
      <c r="K73" s="35"/>
    </row>
    <row r="74" spans="3:11" x14ac:dyDescent="0.25">
      <c r="C74" s="55"/>
      <c r="D74" s="52"/>
      <c r="E74" s="6"/>
      <c r="F74" s="19"/>
      <c r="G74" s="24"/>
      <c r="H74" s="24"/>
      <c r="I74" s="31"/>
      <c r="J74" s="31"/>
      <c r="K74" s="35"/>
    </row>
    <row r="75" spans="3:11" x14ac:dyDescent="0.25">
      <c r="C75" s="56" t="s">
        <v>9</v>
      </c>
      <c r="D75" s="52"/>
      <c r="E75" s="6"/>
      <c r="F75" s="19"/>
      <c r="G75" s="24" t="s">
        <v>2</v>
      </c>
      <c r="H75" s="24" t="s">
        <v>2</v>
      </c>
      <c r="I75" s="31"/>
      <c r="J75" s="31"/>
      <c r="K75" s="35"/>
    </row>
    <row r="76" spans="3:11" x14ac:dyDescent="0.25">
      <c r="C76" s="55"/>
      <c r="D76" s="52"/>
      <c r="E76" s="6"/>
      <c r="F76" s="19"/>
      <c r="G76" s="24"/>
      <c r="H76" s="24"/>
      <c r="I76" s="31"/>
      <c r="J76" s="31"/>
      <c r="K76" s="35"/>
    </row>
    <row r="77" spans="3:11" x14ac:dyDescent="0.25">
      <c r="C77" s="56" t="s">
        <v>10</v>
      </c>
      <c r="D77" s="52"/>
      <c r="E77" s="6"/>
      <c r="F77" s="19"/>
      <c r="G77" s="24" t="s">
        <v>2</v>
      </c>
      <c r="H77" s="24" t="s">
        <v>2</v>
      </c>
      <c r="I77" s="31"/>
      <c r="J77" s="31"/>
      <c r="K77" s="35"/>
    </row>
    <row r="78" spans="3:11" x14ac:dyDescent="0.25">
      <c r="C78" s="55"/>
      <c r="D78" s="52"/>
      <c r="E78" s="6"/>
      <c r="F78" s="19"/>
      <c r="G78" s="24"/>
      <c r="H78" s="24"/>
      <c r="I78" s="31"/>
      <c r="J78" s="31"/>
      <c r="K78" s="35"/>
    </row>
    <row r="79" spans="3:11" x14ac:dyDescent="0.25">
      <c r="C79" s="56" t="s">
        <v>11</v>
      </c>
      <c r="D79" s="52"/>
      <c r="E79" s="6"/>
      <c r="F79" s="19"/>
      <c r="G79" s="24" t="s">
        <v>2</v>
      </c>
      <c r="H79" s="24" t="s">
        <v>2</v>
      </c>
      <c r="I79" s="31"/>
      <c r="J79" s="31"/>
      <c r="K79" s="35"/>
    </row>
    <row r="80" spans="3:11" x14ac:dyDescent="0.25">
      <c r="C80" s="55"/>
      <c r="D80" s="52"/>
      <c r="E80" s="6"/>
      <c r="F80" s="19"/>
      <c r="G80" s="24"/>
      <c r="H80" s="24"/>
      <c r="I80" s="31"/>
      <c r="J80" s="31"/>
      <c r="K80" s="35"/>
    </row>
    <row r="81" spans="1:11" x14ac:dyDescent="0.25">
      <c r="C81" s="56" t="s">
        <v>13</v>
      </c>
      <c r="D81" s="52"/>
      <c r="E81" s="6"/>
      <c r="F81" s="19"/>
      <c r="G81" s="24"/>
      <c r="H81" s="24"/>
      <c r="I81" s="31"/>
      <c r="J81" s="31"/>
      <c r="K81" s="35"/>
    </row>
    <row r="82" spans="1:11" x14ac:dyDescent="0.25">
      <c r="C82" s="55"/>
      <c r="D82" s="52"/>
      <c r="E82" s="6"/>
      <c r="F82" s="19"/>
      <c r="G82" s="24"/>
      <c r="H82" s="24"/>
      <c r="I82" s="31"/>
      <c r="J82" s="31"/>
      <c r="K82" s="35"/>
    </row>
    <row r="83" spans="1:11" x14ac:dyDescent="0.25">
      <c r="C83" s="56" t="s">
        <v>14</v>
      </c>
      <c r="D83" s="52"/>
      <c r="E83" s="6"/>
      <c r="F83" s="19"/>
      <c r="G83" s="24" t="s">
        <v>2</v>
      </c>
      <c r="H83" s="24" t="s">
        <v>2</v>
      </c>
      <c r="I83" s="31"/>
      <c r="J83" s="31"/>
      <c r="K83" s="35"/>
    </row>
    <row r="84" spans="1:11" x14ac:dyDescent="0.25">
      <c r="C84" s="55"/>
      <c r="D84" s="52"/>
      <c r="E84" s="6"/>
      <c r="F84" s="19"/>
      <c r="G84" s="24"/>
      <c r="H84" s="24"/>
      <c r="I84" s="31"/>
      <c r="J84" s="31"/>
      <c r="K84" s="35"/>
    </row>
    <row r="85" spans="1:11" x14ac:dyDescent="0.25">
      <c r="C85" s="56" t="s">
        <v>15</v>
      </c>
      <c r="D85" s="52"/>
      <c r="E85" s="6"/>
      <c r="F85" s="19"/>
      <c r="G85" s="24" t="s">
        <v>2</v>
      </c>
      <c r="H85" s="24" t="s">
        <v>2</v>
      </c>
      <c r="I85" s="31"/>
      <c r="J85" s="31"/>
      <c r="K85" s="35"/>
    </row>
    <row r="86" spans="1:11" x14ac:dyDescent="0.25">
      <c r="C86" s="55"/>
      <c r="D86" s="52"/>
      <c r="E86" s="6"/>
      <c r="F86" s="19"/>
      <c r="G86" s="24"/>
      <c r="H86" s="24"/>
      <c r="I86" s="31"/>
      <c r="J86" s="31"/>
      <c r="K86" s="35"/>
    </row>
    <row r="87" spans="1:11" x14ac:dyDescent="0.25">
      <c r="C87" s="56" t="s">
        <v>16</v>
      </c>
      <c r="D87" s="52"/>
      <c r="E87" s="6"/>
      <c r="F87" s="19"/>
      <c r="G87" s="24" t="s">
        <v>2</v>
      </c>
      <c r="H87" s="24" t="s">
        <v>2</v>
      </c>
      <c r="I87" s="31"/>
      <c r="J87" s="31"/>
      <c r="K87" s="35"/>
    </row>
    <row r="88" spans="1:11" x14ac:dyDescent="0.25">
      <c r="C88" s="55"/>
      <c r="D88" s="52"/>
      <c r="E88" s="6"/>
      <c r="F88" s="19"/>
      <c r="G88" s="24"/>
      <c r="H88" s="24"/>
      <c r="I88" s="31"/>
      <c r="J88" s="31"/>
      <c r="K88" s="35"/>
    </row>
    <row r="89" spans="1:11" x14ac:dyDescent="0.25">
      <c r="C89" s="56" t="s">
        <v>17</v>
      </c>
      <c r="D89" s="52"/>
      <c r="E89" s="6"/>
      <c r="F89" s="19"/>
      <c r="G89" s="24" t="s">
        <v>2</v>
      </c>
      <c r="H89" s="24" t="s">
        <v>2</v>
      </c>
      <c r="I89" s="31"/>
      <c r="J89" s="31"/>
      <c r="K89" s="35"/>
    </row>
    <row r="90" spans="1:11" x14ac:dyDescent="0.25">
      <c r="C90" s="55"/>
      <c r="D90" s="52"/>
      <c r="E90" s="6"/>
      <c r="F90" s="19"/>
      <c r="G90" s="24"/>
      <c r="H90" s="24"/>
      <c r="I90" s="31"/>
      <c r="J90" s="31"/>
      <c r="K90" s="35"/>
    </row>
    <row r="91" spans="1:11" x14ac:dyDescent="0.25">
      <c r="C91" s="56" t="s">
        <v>18</v>
      </c>
      <c r="D91" s="52"/>
      <c r="E91" s="6"/>
      <c r="F91" s="19"/>
      <c r="G91" s="24" t="s">
        <v>2</v>
      </c>
      <c r="H91" s="24" t="s">
        <v>2</v>
      </c>
      <c r="I91" s="31"/>
      <c r="J91" s="31"/>
      <c r="K91" s="35"/>
    </row>
    <row r="92" spans="1:11" x14ac:dyDescent="0.25">
      <c r="C92" s="55"/>
      <c r="D92" s="52"/>
      <c r="E92" s="6"/>
      <c r="F92" s="19"/>
      <c r="G92" s="24"/>
      <c r="H92" s="24"/>
      <c r="I92" s="31"/>
      <c r="J92" s="31"/>
      <c r="K92" s="35"/>
    </row>
    <row r="93" spans="1:11" x14ac:dyDescent="0.25">
      <c r="A93" s="10"/>
      <c r="B93" s="28"/>
      <c r="C93" s="56" t="s">
        <v>19</v>
      </c>
      <c r="D93" s="52"/>
      <c r="E93" s="6"/>
      <c r="F93" s="19"/>
      <c r="G93" s="24"/>
      <c r="H93" s="24"/>
      <c r="I93" s="31"/>
      <c r="J93" s="31"/>
      <c r="K93" s="35"/>
    </row>
    <row r="94" spans="1:11" x14ac:dyDescent="0.25">
      <c r="A94" s="28"/>
      <c r="B94" s="28"/>
      <c r="C94" s="56" t="s">
        <v>20</v>
      </c>
      <c r="D94" s="52"/>
      <c r="E94" s="6"/>
      <c r="F94" s="19"/>
      <c r="G94" s="24" t="s">
        <v>2</v>
      </c>
      <c r="H94" s="24" t="s">
        <v>2</v>
      </c>
      <c r="I94" s="31"/>
      <c r="J94" s="31"/>
      <c r="K94" s="35"/>
    </row>
    <row r="95" spans="1:11" x14ac:dyDescent="0.25">
      <c r="A95" s="28"/>
      <c r="B95" s="28"/>
      <c r="C95" s="56"/>
      <c r="D95" s="52"/>
      <c r="E95" s="6"/>
      <c r="F95" s="19"/>
      <c r="G95" s="24"/>
      <c r="H95" s="24"/>
      <c r="I95" s="31"/>
      <c r="J95" s="31"/>
      <c r="K95" s="35"/>
    </row>
    <row r="96" spans="1:11" x14ac:dyDescent="0.25">
      <c r="A96" s="28"/>
      <c r="B96" s="28"/>
      <c r="C96" s="56" t="s">
        <v>21</v>
      </c>
      <c r="D96" s="52"/>
      <c r="E96" s="6"/>
      <c r="F96" s="19"/>
      <c r="G96" s="24" t="s">
        <v>2</v>
      </c>
      <c r="H96" s="24" t="s">
        <v>2</v>
      </c>
      <c r="I96" s="31"/>
      <c r="J96" s="31"/>
      <c r="K96" s="35"/>
    </row>
    <row r="97" spans="1:54" x14ac:dyDescent="0.25">
      <c r="A97" s="28"/>
      <c r="B97" s="28"/>
      <c r="C97" s="56"/>
      <c r="D97" s="52"/>
      <c r="E97" s="6"/>
      <c r="F97" s="19"/>
      <c r="G97" s="24"/>
      <c r="H97" s="24"/>
      <c r="I97" s="31"/>
      <c r="J97" s="31"/>
      <c r="K97" s="35"/>
    </row>
    <row r="98" spans="1:54" x14ac:dyDescent="0.25">
      <c r="A98" s="28"/>
      <c r="B98" s="28"/>
      <c r="C98" s="56" t="s">
        <v>22</v>
      </c>
      <c r="D98" s="52"/>
      <c r="E98" s="6"/>
      <c r="F98" s="19"/>
      <c r="G98" s="24" t="s">
        <v>2</v>
      </c>
      <c r="H98" s="24" t="s">
        <v>2</v>
      </c>
      <c r="I98" s="31"/>
      <c r="J98" s="31"/>
      <c r="K98" s="35"/>
    </row>
    <row r="99" spans="1:54" x14ac:dyDescent="0.25">
      <c r="A99" s="28"/>
      <c r="B99" s="28"/>
      <c r="C99" s="56"/>
      <c r="D99" s="52"/>
      <c r="E99" s="6"/>
      <c r="F99" s="19"/>
      <c r="G99" s="24"/>
      <c r="H99" s="24"/>
      <c r="I99" s="31"/>
      <c r="J99" s="31"/>
      <c r="K99" s="35"/>
    </row>
    <row r="100" spans="1:54" x14ac:dyDescent="0.25">
      <c r="A100" s="28"/>
      <c r="B100" s="28"/>
      <c r="C100" s="56" t="s">
        <v>23</v>
      </c>
      <c r="D100" s="52"/>
      <c r="E100" s="6"/>
      <c r="F100" s="19"/>
      <c r="G100" s="24" t="s">
        <v>2</v>
      </c>
      <c r="H100" s="24" t="s">
        <v>2</v>
      </c>
      <c r="I100" s="31"/>
      <c r="J100" s="31"/>
      <c r="K100" s="35"/>
    </row>
    <row r="101" spans="1:54" x14ac:dyDescent="0.25">
      <c r="A101" s="28"/>
      <c r="B101" s="28"/>
      <c r="C101" s="56"/>
      <c r="D101" s="52"/>
      <c r="E101" s="6"/>
      <c r="F101" s="19"/>
      <c r="G101" s="24"/>
      <c r="H101" s="24"/>
      <c r="I101" s="31"/>
      <c r="J101" s="31"/>
      <c r="K101" s="35"/>
    </row>
    <row r="102" spans="1:54" x14ac:dyDescent="0.25">
      <c r="C102" s="57" t="s">
        <v>24</v>
      </c>
      <c r="D102" s="52"/>
      <c r="E102" s="6"/>
      <c r="F102" s="19"/>
      <c r="G102" s="24"/>
      <c r="H102" s="24"/>
      <c r="I102" s="31"/>
      <c r="J102" s="31"/>
      <c r="K102" s="35"/>
    </row>
    <row r="103" spans="1:54" x14ac:dyDescent="0.25">
      <c r="B103" s="8" t="s">
        <v>203</v>
      </c>
      <c r="C103" s="58" t="s">
        <v>204</v>
      </c>
      <c r="D103" s="52"/>
      <c r="E103" s="6"/>
      <c r="F103" s="19"/>
      <c r="G103" s="24">
        <v>654.30999999999995</v>
      </c>
      <c r="H103" s="24">
        <v>0.3</v>
      </c>
      <c r="I103" s="31"/>
      <c r="J103" s="31"/>
      <c r="K103" s="35"/>
    </row>
    <row r="104" spans="1:54" x14ac:dyDescent="0.25">
      <c r="C104" s="56" t="s">
        <v>191</v>
      </c>
      <c r="D104" s="52"/>
      <c r="E104" s="6"/>
      <c r="F104" s="19"/>
      <c r="G104" s="25">
        <v>654.30999999999995</v>
      </c>
      <c r="H104" s="25">
        <v>0.3</v>
      </c>
      <c r="I104" s="31"/>
      <c r="J104" s="31"/>
      <c r="K104" s="35"/>
    </row>
    <row r="105" spans="1:54" x14ac:dyDescent="0.25">
      <c r="C105" s="55"/>
      <c r="D105" s="52"/>
      <c r="E105" s="6"/>
      <c r="F105" s="19"/>
      <c r="G105" s="24"/>
      <c r="H105" s="24"/>
      <c r="I105" s="31"/>
      <c r="J105" s="31"/>
      <c r="K105" s="35"/>
    </row>
    <row r="106" spans="1:54" x14ac:dyDescent="0.25">
      <c r="A106" s="10"/>
      <c r="B106" s="28"/>
      <c r="C106" s="56" t="s">
        <v>25</v>
      </c>
      <c r="D106" s="52"/>
      <c r="E106" s="6"/>
      <c r="F106" s="19"/>
      <c r="G106" s="24"/>
      <c r="H106" s="24"/>
      <c r="I106" s="31"/>
      <c r="J106" s="31"/>
      <c r="K106" s="35"/>
    </row>
    <row r="107" spans="1:54" s="2" customFormat="1" ht="13.5" x14ac:dyDescent="0.25">
      <c r="A107" s="28"/>
      <c r="B107" s="28"/>
      <c r="C107" s="55" t="s">
        <v>4578</v>
      </c>
      <c r="D107" s="52"/>
      <c r="E107" s="6"/>
      <c r="F107" s="19"/>
      <c r="G107" s="24" t="s">
        <v>2</v>
      </c>
      <c r="H107" s="24" t="s">
        <v>2</v>
      </c>
      <c r="I107" s="31"/>
      <c r="J107" s="31"/>
      <c r="K107" s="35"/>
      <c r="L107" s="3"/>
      <c r="AI107" s="3"/>
      <c r="AV107" s="3"/>
      <c r="AX107" s="3"/>
      <c r="BB107" s="3"/>
    </row>
    <row r="108" spans="1:54" x14ac:dyDescent="0.25">
      <c r="B108" s="8"/>
      <c r="C108" s="58" t="s">
        <v>205</v>
      </c>
      <c r="D108" s="52"/>
      <c r="E108" s="6"/>
      <c r="F108" s="19"/>
      <c r="G108" s="24">
        <v>-404.61</v>
      </c>
      <c r="H108" s="24">
        <v>-0.14000000000000001</v>
      </c>
      <c r="I108" s="31"/>
      <c r="J108" s="31"/>
      <c r="K108" s="35"/>
    </row>
    <row r="109" spans="1:54" x14ac:dyDescent="0.25">
      <c r="C109" s="56" t="s">
        <v>191</v>
      </c>
      <c r="D109" s="52"/>
      <c r="E109" s="6"/>
      <c r="F109" s="19"/>
      <c r="G109" s="25">
        <v>-404.61</v>
      </c>
      <c r="H109" s="25">
        <v>-0.14000000000000001</v>
      </c>
      <c r="I109" s="31"/>
      <c r="J109" s="31"/>
      <c r="K109" s="35"/>
    </row>
    <row r="110" spans="1:54" x14ac:dyDescent="0.25">
      <c r="C110" s="55"/>
      <c r="D110" s="52"/>
      <c r="E110" s="6"/>
      <c r="F110" s="19"/>
      <c r="G110" s="24"/>
      <c r="H110" s="24"/>
      <c r="I110" s="31"/>
      <c r="J110" s="31"/>
      <c r="K110" s="35"/>
    </row>
    <row r="111" spans="1:54" x14ac:dyDescent="0.25">
      <c r="C111" s="59" t="s">
        <v>206</v>
      </c>
      <c r="D111" s="53"/>
      <c r="E111" s="5"/>
      <c r="F111" s="20"/>
      <c r="G111" s="26">
        <v>215690.02</v>
      </c>
      <c r="H111" s="26">
        <v>100</v>
      </c>
      <c r="I111" s="32"/>
      <c r="J111" s="32"/>
      <c r="K111" s="36"/>
    </row>
    <row r="114" spans="1:256" x14ac:dyDescent="0.25">
      <c r="C114" s="1" t="s">
        <v>207</v>
      </c>
    </row>
    <row r="115" spans="1:256" x14ac:dyDescent="0.25">
      <c r="C115" s="37" t="s">
        <v>208</v>
      </c>
      <c r="D115" s="37"/>
      <c r="E115" s="37"/>
      <c r="F115" s="37"/>
      <c r="G115" s="37"/>
      <c r="H115" s="37"/>
      <c r="I115" s="37"/>
      <c r="J115" s="37"/>
      <c r="K115" s="37"/>
    </row>
    <row r="116" spans="1:256" x14ac:dyDescent="0.25">
      <c r="C116" s="2" t="s">
        <v>209</v>
      </c>
    </row>
    <row r="117" spans="1:256" x14ac:dyDescent="0.25">
      <c r="C117" s="2" t="s">
        <v>210</v>
      </c>
    </row>
    <row r="118" spans="1:256" ht="30" customHeight="1" x14ac:dyDescent="0.25">
      <c r="C118" s="164" t="s">
        <v>211</v>
      </c>
      <c r="D118" s="165"/>
      <c r="E118" s="165"/>
      <c r="F118" s="165"/>
      <c r="G118" s="165"/>
      <c r="H118" s="165"/>
      <c r="I118" s="165"/>
      <c r="J118" s="165"/>
      <c r="K118" s="165"/>
    </row>
    <row r="119" spans="1:256" x14ac:dyDescent="0.25">
      <c r="C119" s="2" t="s">
        <v>212</v>
      </c>
    </row>
    <row r="121" spans="1:256" x14ac:dyDescent="0.25">
      <c r="C121" s="2" t="s">
        <v>5016</v>
      </c>
      <c r="E121" s="2" t="s">
        <v>2</v>
      </c>
    </row>
    <row r="123" spans="1:256" x14ac:dyDescent="0.25">
      <c r="C123" s="2" t="s">
        <v>5017</v>
      </c>
      <c r="E123" s="2" t="s">
        <v>2</v>
      </c>
    </row>
    <row r="125" spans="1:256" x14ac:dyDescent="0.25">
      <c r="C125" s="2" t="s">
        <v>5064</v>
      </c>
    </row>
    <row r="127" spans="1:256" x14ac:dyDescent="0.25">
      <c r="C127" s="2" t="s">
        <v>5065</v>
      </c>
    </row>
    <row r="128" spans="1:256" s="86" customFormat="1" ht="35.25" customHeight="1" x14ac:dyDescent="0.25">
      <c r="A128" s="82"/>
      <c r="B128" s="82"/>
      <c r="C128" s="87" t="s">
        <v>5022</v>
      </c>
      <c r="D128" s="91" t="s">
        <v>5023</v>
      </c>
      <c r="E128" s="91" t="s">
        <v>5024</v>
      </c>
      <c r="F128" s="83"/>
      <c r="G128" s="84"/>
      <c r="H128" s="84"/>
      <c r="I128" s="84"/>
      <c r="J128" s="84"/>
      <c r="K128" s="85"/>
      <c r="L128" s="85"/>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5"/>
      <c r="AJ128" s="82"/>
      <c r="AK128" s="82"/>
      <c r="AL128" s="82"/>
      <c r="AM128" s="82"/>
      <c r="AN128" s="82"/>
      <c r="AO128" s="82"/>
      <c r="AP128" s="82"/>
      <c r="AQ128" s="82"/>
      <c r="AR128" s="82"/>
      <c r="AS128" s="82"/>
      <c r="AT128" s="82"/>
      <c r="AU128" s="82"/>
      <c r="AV128" s="85"/>
      <c r="AW128" s="82"/>
      <c r="AX128" s="85"/>
      <c r="AY128" s="82"/>
      <c r="AZ128" s="82"/>
      <c r="BA128" s="82"/>
      <c r="BB128" s="85"/>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82"/>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row>
    <row r="129" spans="1:256" s="86" customFormat="1" x14ac:dyDescent="0.25">
      <c r="A129" s="82"/>
      <c r="B129" s="82"/>
      <c r="C129" s="89" t="s">
        <v>5025</v>
      </c>
      <c r="D129" s="92">
        <v>19.226299999999998</v>
      </c>
      <c r="E129" s="92">
        <v>19.377400000000002</v>
      </c>
      <c r="F129" s="83"/>
      <c r="G129" s="84"/>
      <c r="H129" s="84"/>
      <c r="I129" s="84"/>
      <c r="J129" s="84"/>
      <c r="K129" s="85"/>
      <c r="L129" s="85"/>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5"/>
      <c r="AJ129" s="82"/>
      <c r="AK129" s="82"/>
      <c r="AL129" s="82"/>
      <c r="AM129" s="82"/>
      <c r="AN129" s="82"/>
      <c r="AO129" s="82"/>
      <c r="AP129" s="82"/>
      <c r="AQ129" s="82"/>
      <c r="AR129" s="82"/>
      <c r="AS129" s="82"/>
      <c r="AT129" s="82"/>
      <c r="AU129" s="82"/>
      <c r="AV129" s="85"/>
      <c r="AW129" s="82"/>
      <c r="AX129" s="85"/>
      <c r="AY129" s="82"/>
      <c r="AZ129" s="82"/>
      <c r="BA129" s="82"/>
      <c r="BB129" s="85"/>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82"/>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row>
    <row r="130" spans="1:256" s="86" customFormat="1" x14ac:dyDescent="0.25">
      <c r="A130" s="82"/>
      <c r="B130" s="82"/>
      <c r="C130" s="89" t="s">
        <v>5026</v>
      </c>
      <c r="D130" s="92">
        <v>19.226099999999999</v>
      </c>
      <c r="E130" s="92">
        <v>19.377199999999998</v>
      </c>
      <c r="F130" s="83"/>
      <c r="G130" s="84"/>
      <c r="H130" s="84"/>
      <c r="I130" s="84"/>
      <c r="J130" s="84"/>
      <c r="K130" s="85"/>
      <c r="L130" s="85"/>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5"/>
      <c r="AJ130" s="82"/>
      <c r="AK130" s="82"/>
      <c r="AL130" s="82"/>
      <c r="AM130" s="82"/>
      <c r="AN130" s="82"/>
      <c r="AO130" s="82"/>
      <c r="AP130" s="82"/>
      <c r="AQ130" s="82"/>
      <c r="AR130" s="82"/>
      <c r="AS130" s="82"/>
      <c r="AT130" s="82"/>
      <c r="AU130" s="82"/>
      <c r="AV130" s="85"/>
      <c r="AW130" s="82"/>
      <c r="AX130" s="85"/>
      <c r="AY130" s="82"/>
      <c r="AZ130" s="82"/>
      <c r="BA130" s="82"/>
      <c r="BB130" s="85"/>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82"/>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row>
    <row r="131" spans="1:256" s="86" customFormat="1" x14ac:dyDescent="0.25">
      <c r="A131" s="82"/>
      <c r="B131" s="82"/>
      <c r="C131" s="89" t="s">
        <v>5027</v>
      </c>
      <c r="D131" s="92">
        <v>19.680599999999998</v>
      </c>
      <c r="E131" s="92">
        <v>19.8414</v>
      </c>
      <c r="F131" s="83"/>
      <c r="G131" s="84"/>
      <c r="H131" s="84"/>
      <c r="I131" s="84"/>
      <c r="J131" s="84"/>
      <c r="K131" s="85"/>
      <c r="L131" s="85"/>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5"/>
      <c r="AJ131" s="82"/>
      <c r="AK131" s="82"/>
      <c r="AL131" s="82"/>
      <c r="AM131" s="82"/>
      <c r="AN131" s="82"/>
      <c r="AO131" s="82"/>
      <c r="AP131" s="82"/>
      <c r="AQ131" s="82"/>
      <c r="AR131" s="82"/>
      <c r="AS131" s="82"/>
      <c r="AT131" s="82"/>
      <c r="AU131" s="82"/>
      <c r="AV131" s="85"/>
      <c r="AW131" s="82"/>
      <c r="AX131" s="85"/>
      <c r="AY131" s="82"/>
      <c r="AZ131" s="82"/>
      <c r="BA131" s="82"/>
      <c r="BB131" s="85"/>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82"/>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row>
    <row r="132" spans="1:256" s="86" customFormat="1" x14ac:dyDescent="0.25">
      <c r="A132" s="82"/>
      <c r="B132" s="82"/>
      <c r="C132" s="89" t="s">
        <v>5028</v>
      </c>
      <c r="D132" s="92">
        <v>19.6816</v>
      </c>
      <c r="E132" s="92">
        <v>19.842500000000001</v>
      </c>
      <c r="F132" s="83"/>
      <c r="G132" s="84"/>
      <c r="H132" s="84"/>
      <c r="I132" s="84"/>
      <c r="J132" s="84"/>
      <c r="K132" s="85"/>
      <c r="L132" s="85"/>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5"/>
      <c r="AJ132" s="82"/>
      <c r="AK132" s="82"/>
      <c r="AL132" s="82"/>
      <c r="AM132" s="82"/>
      <c r="AN132" s="82"/>
      <c r="AO132" s="82"/>
      <c r="AP132" s="82"/>
      <c r="AQ132" s="82"/>
      <c r="AR132" s="82"/>
      <c r="AS132" s="82"/>
      <c r="AT132" s="82"/>
      <c r="AU132" s="82"/>
      <c r="AV132" s="85"/>
      <c r="AW132" s="82"/>
      <c r="AX132" s="85"/>
      <c r="AY132" s="82"/>
      <c r="AZ132" s="82"/>
      <c r="BA132" s="82"/>
      <c r="BB132" s="85"/>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82"/>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row>
    <row r="133" spans="1:256" s="86" customFormat="1" ht="85.15" customHeight="1" x14ac:dyDescent="0.25">
      <c r="A133" s="82"/>
      <c r="B133" s="82"/>
      <c r="C133" s="166" t="s">
        <v>5060</v>
      </c>
      <c r="D133" s="167"/>
      <c r="E133" s="168"/>
      <c r="F133" s="83"/>
      <c r="G133" s="84"/>
      <c r="H133" s="84"/>
      <c r="I133" s="84"/>
      <c r="J133" s="84"/>
      <c r="K133" s="85"/>
      <c r="L133" s="85"/>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5"/>
      <c r="AJ133" s="82"/>
      <c r="AK133" s="82"/>
      <c r="AL133" s="82"/>
      <c r="AM133" s="82"/>
      <c r="AN133" s="82"/>
      <c r="AO133" s="82"/>
      <c r="AP133" s="82"/>
      <c r="AQ133" s="82"/>
      <c r="AR133" s="82"/>
      <c r="AS133" s="82"/>
      <c r="AT133" s="82"/>
      <c r="AU133" s="82"/>
      <c r="AV133" s="85"/>
      <c r="AW133" s="82"/>
      <c r="AX133" s="85"/>
      <c r="AY133" s="82"/>
      <c r="AZ133" s="82"/>
      <c r="BA133" s="82"/>
      <c r="BB133" s="85"/>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82"/>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row>
    <row r="135" spans="1:256" x14ac:dyDescent="0.25">
      <c r="C135" s="2" t="s">
        <v>5066</v>
      </c>
      <c r="E135" s="2" t="s">
        <v>2</v>
      </c>
    </row>
    <row r="137" spans="1:256" x14ac:dyDescent="0.25">
      <c r="C137" s="2" t="s">
        <v>5067</v>
      </c>
      <c r="E137" s="2" t="s">
        <v>2</v>
      </c>
    </row>
    <row r="139" spans="1:256" x14ac:dyDescent="0.25">
      <c r="C139" s="2" t="s">
        <v>5018</v>
      </c>
      <c r="E139" s="2" t="s">
        <v>2</v>
      </c>
    </row>
    <row r="141" spans="1:256" x14ac:dyDescent="0.25">
      <c r="C141" s="2" t="s">
        <v>5019</v>
      </c>
      <c r="E141" s="2" t="s">
        <v>2</v>
      </c>
    </row>
    <row r="143" spans="1:256" x14ac:dyDescent="0.25">
      <c r="C143" s="2" t="s">
        <v>5020</v>
      </c>
      <c r="E143" s="99">
        <v>0.3382546985992268</v>
      </c>
    </row>
    <row r="145" spans="3:5" x14ac:dyDescent="0.25">
      <c r="C145" s="2" t="s">
        <v>5021</v>
      </c>
      <c r="E145" s="100" t="s">
        <v>5182</v>
      </c>
    </row>
    <row r="147" spans="3:5" x14ac:dyDescent="0.25">
      <c r="C147" s="2" t="s">
        <v>5068</v>
      </c>
      <c r="E147" s="2" t="s">
        <v>2</v>
      </c>
    </row>
    <row r="149" spans="3:5" x14ac:dyDescent="0.25">
      <c r="C149" s="2" t="s">
        <v>5183</v>
      </c>
    </row>
    <row r="151" spans="3:5" x14ac:dyDescent="0.25">
      <c r="C151" s="1" t="s">
        <v>5250</v>
      </c>
      <c r="E151" s="162" t="s">
        <v>5251</v>
      </c>
    </row>
    <row r="152" spans="3:5" x14ac:dyDescent="0.25">
      <c r="E152" s="2" t="s">
        <v>5288</v>
      </c>
    </row>
  </sheetData>
  <mergeCells count="2">
    <mergeCell ref="C118:K118"/>
    <mergeCell ref="C133:E133"/>
  </mergeCells>
  <hyperlinks>
    <hyperlink ref="J2" location="'Index'!A1" display="'Index'!A1" xr:uid="{72F68231-B4E8-4B7D-8A0C-8B8968AF9D86}"/>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7D5E3-8839-4B39-8202-4B5FE861EAFE}">
  <sheetPr codeName="Sheet1"/>
  <dimension ref="A1:IV99"/>
  <sheetViews>
    <sheetView showGridLines="0" zoomScale="90" zoomScaleNormal="90" workbookViewId="0">
      <pane ySplit="6" topLeftCell="A8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3195</v>
      </c>
      <c r="J2" s="38" t="s">
        <v>4568</v>
      </c>
    </row>
    <row r="3" spans="1:54" ht="16.5" x14ac:dyDescent="0.3">
      <c r="C3" s="1" t="s">
        <v>28</v>
      </c>
      <c r="D3" s="21" t="s">
        <v>3196</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C16" s="56" t="s">
        <v>5</v>
      </c>
      <c r="D16" s="52"/>
      <c r="E16" s="6"/>
      <c r="F16" s="19"/>
      <c r="G16" s="24"/>
      <c r="H16" s="24"/>
      <c r="I16" s="31"/>
      <c r="J16" s="31"/>
      <c r="K16" s="35"/>
    </row>
    <row r="17" spans="3:11" x14ac:dyDescent="0.25">
      <c r="C17" s="55"/>
      <c r="D17" s="52"/>
      <c r="E17" s="6"/>
      <c r="F17" s="19"/>
      <c r="G17" s="24"/>
      <c r="H17" s="24"/>
      <c r="I17" s="31"/>
      <c r="J17" s="31"/>
      <c r="K17" s="35"/>
    </row>
    <row r="18" spans="3:11" x14ac:dyDescent="0.25">
      <c r="C18" s="56" t="s">
        <v>6</v>
      </c>
      <c r="D18" s="52"/>
      <c r="E18" s="6"/>
      <c r="F18" s="19"/>
      <c r="G18" s="24" t="s">
        <v>2</v>
      </c>
      <c r="H18" s="24" t="s">
        <v>2</v>
      </c>
      <c r="I18" s="31"/>
      <c r="J18" s="31"/>
      <c r="K18" s="35"/>
    </row>
    <row r="19" spans="3:11" x14ac:dyDescent="0.25">
      <c r="C19" s="55"/>
      <c r="D19" s="52"/>
      <c r="E19" s="6"/>
      <c r="F19" s="19"/>
      <c r="G19" s="24"/>
      <c r="H19" s="24"/>
      <c r="I19" s="31"/>
      <c r="J19" s="31"/>
      <c r="K19" s="35"/>
    </row>
    <row r="20" spans="3:11" x14ac:dyDescent="0.25">
      <c r="C20" s="56" t="s">
        <v>7</v>
      </c>
      <c r="D20" s="52"/>
      <c r="E20" s="6"/>
      <c r="F20" s="19"/>
      <c r="G20" s="24" t="s">
        <v>2</v>
      </c>
      <c r="H20" s="24" t="s">
        <v>2</v>
      </c>
      <c r="I20" s="31"/>
      <c r="J20" s="31"/>
      <c r="K20" s="35"/>
    </row>
    <row r="21" spans="3:11" x14ac:dyDescent="0.25">
      <c r="C21" s="55"/>
      <c r="D21" s="52"/>
      <c r="E21" s="6"/>
      <c r="F21" s="19"/>
      <c r="G21" s="24"/>
      <c r="H21" s="24"/>
      <c r="I21" s="31"/>
      <c r="J21" s="31"/>
      <c r="K21" s="35"/>
    </row>
    <row r="22" spans="3:11" x14ac:dyDescent="0.25">
      <c r="C22" s="56" t="s">
        <v>8</v>
      </c>
      <c r="D22" s="52"/>
      <c r="E22" s="6"/>
      <c r="F22" s="19"/>
      <c r="G22" s="24" t="s">
        <v>2</v>
      </c>
      <c r="H22" s="24" t="s">
        <v>2</v>
      </c>
      <c r="I22" s="31"/>
      <c r="J22" s="31"/>
      <c r="K22" s="35"/>
    </row>
    <row r="23" spans="3:11" x14ac:dyDescent="0.25">
      <c r="C23" s="55"/>
      <c r="D23" s="52"/>
      <c r="E23" s="6"/>
      <c r="F23" s="19"/>
      <c r="G23" s="24"/>
      <c r="H23" s="24"/>
      <c r="I23" s="31"/>
      <c r="J23" s="31"/>
      <c r="K23" s="35"/>
    </row>
    <row r="24" spans="3:11" x14ac:dyDescent="0.25">
      <c r="C24" s="56" t="s">
        <v>9</v>
      </c>
      <c r="D24" s="52"/>
      <c r="E24" s="6"/>
      <c r="F24" s="19"/>
      <c r="G24" s="24" t="s">
        <v>2</v>
      </c>
      <c r="H24" s="24" t="s">
        <v>2</v>
      </c>
      <c r="I24" s="31"/>
      <c r="J24" s="31"/>
      <c r="K24" s="35"/>
    </row>
    <row r="25" spans="3:11" x14ac:dyDescent="0.25">
      <c r="C25" s="55"/>
      <c r="D25" s="52"/>
      <c r="E25" s="6"/>
      <c r="F25" s="19"/>
      <c r="G25" s="24"/>
      <c r="H25" s="24"/>
      <c r="I25" s="31"/>
      <c r="J25" s="31"/>
      <c r="K25" s="35"/>
    </row>
    <row r="26" spans="3:11" x14ac:dyDescent="0.25">
      <c r="C26" s="56" t="s">
        <v>10</v>
      </c>
      <c r="D26" s="52"/>
      <c r="E26" s="6"/>
      <c r="F26" s="19"/>
      <c r="G26" s="24" t="s">
        <v>2</v>
      </c>
      <c r="H26" s="24" t="s">
        <v>2</v>
      </c>
      <c r="I26" s="31"/>
      <c r="J26" s="31"/>
      <c r="K26" s="35"/>
    </row>
    <row r="27" spans="3:11" x14ac:dyDescent="0.25">
      <c r="C27" s="55"/>
      <c r="D27" s="52"/>
      <c r="E27" s="6"/>
      <c r="F27" s="19"/>
      <c r="G27" s="24"/>
      <c r="H27" s="24"/>
      <c r="I27" s="31"/>
      <c r="J27" s="31"/>
      <c r="K27" s="35"/>
    </row>
    <row r="28" spans="3:11" x14ac:dyDescent="0.25">
      <c r="C28" s="56" t="s">
        <v>11</v>
      </c>
      <c r="D28" s="52"/>
      <c r="E28" s="6"/>
      <c r="F28" s="19"/>
      <c r="G28" s="24" t="s">
        <v>2</v>
      </c>
      <c r="H28" s="24" t="s">
        <v>2</v>
      </c>
      <c r="I28" s="31"/>
      <c r="J28" s="31"/>
      <c r="K28" s="35"/>
    </row>
    <row r="29" spans="3:11" x14ac:dyDescent="0.25">
      <c r="C29" s="55"/>
      <c r="D29" s="52"/>
      <c r="E29" s="6"/>
      <c r="F29" s="19"/>
      <c r="G29" s="24"/>
      <c r="H29" s="24"/>
      <c r="I29" s="31"/>
      <c r="J29" s="31"/>
      <c r="K29" s="35"/>
    </row>
    <row r="30" spans="3:11" x14ac:dyDescent="0.25">
      <c r="C30" s="56" t="s">
        <v>13</v>
      </c>
      <c r="D30" s="52"/>
      <c r="E30" s="6"/>
      <c r="F30" s="19"/>
      <c r="G30" s="24"/>
      <c r="H30" s="24"/>
      <c r="I30" s="31"/>
      <c r="J30" s="31"/>
      <c r="K30" s="35"/>
    </row>
    <row r="31" spans="3:11" x14ac:dyDescent="0.25">
      <c r="C31" s="55"/>
      <c r="D31" s="52"/>
      <c r="E31" s="6"/>
      <c r="F31" s="19"/>
      <c r="G31" s="24"/>
      <c r="H31" s="24"/>
      <c r="I31" s="31"/>
      <c r="J31" s="31"/>
      <c r="K31" s="35"/>
    </row>
    <row r="32" spans="3:11" x14ac:dyDescent="0.25">
      <c r="C32" s="56" t="s">
        <v>14</v>
      </c>
      <c r="D32" s="52"/>
      <c r="E32" s="6"/>
      <c r="F32" s="19"/>
      <c r="G32" s="24" t="s">
        <v>2</v>
      </c>
      <c r="H32" s="24" t="s">
        <v>2</v>
      </c>
      <c r="I32" s="31"/>
      <c r="J32" s="31"/>
      <c r="K32" s="35"/>
    </row>
    <row r="33" spans="1:11" x14ac:dyDescent="0.25">
      <c r="C33" s="55"/>
      <c r="D33" s="52"/>
      <c r="E33" s="6"/>
      <c r="F33" s="19"/>
      <c r="G33" s="24"/>
      <c r="H33" s="24"/>
      <c r="I33" s="31"/>
      <c r="J33" s="31"/>
      <c r="K33" s="35"/>
    </row>
    <row r="34" spans="1:11" x14ac:dyDescent="0.25">
      <c r="C34" s="56" t="s">
        <v>15</v>
      </c>
      <c r="D34" s="52"/>
      <c r="E34" s="6"/>
      <c r="F34" s="19"/>
      <c r="G34" s="24" t="s">
        <v>2</v>
      </c>
      <c r="H34" s="24" t="s">
        <v>2</v>
      </c>
      <c r="I34" s="31"/>
      <c r="J34" s="31"/>
      <c r="K34" s="35"/>
    </row>
    <row r="35" spans="1:11" x14ac:dyDescent="0.25">
      <c r="C35" s="55"/>
      <c r="D35" s="52"/>
      <c r="E35" s="6"/>
      <c r="F35" s="19"/>
      <c r="G35" s="24"/>
      <c r="H35" s="24"/>
      <c r="I35" s="31"/>
      <c r="J35" s="31"/>
      <c r="K35" s="35"/>
    </row>
    <row r="36" spans="1:11" x14ac:dyDescent="0.25">
      <c r="C36" s="56" t="s">
        <v>16</v>
      </c>
      <c r="D36" s="52"/>
      <c r="E36" s="6"/>
      <c r="F36" s="19"/>
      <c r="G36" s="24" t="s">
        <v>2</v>
      </c>
      <c r="H36" s="24" t="s">
        <v>2</v>
      </c>
      <c r="I36" s="31"/>
      <c r="J36" s="31"/>
      <c r="K36" s="35"/>
    </row>
    <row r="37" spans="1:11" x14ac:dyDescent="0.25">
      <c r="C37" s="55"/>
      <c r="D37" s="52"/>
      <c r="E37" s="6"/>
      <c r="F37" s="19"/>
      <c r="G37" s="24"/>
      <c r="H37" s="24"/>
      <c r="I37" s="31"/>
      <c r="J37" s="31"/>
      <c r="K37" s="35"/>
    </row>
    <row r="38" spans="1:11" x14ac:dyDescent="0.25">
      <c r="C38" s="56" t="s">
        <v>17</v>
      </c>
      <c r="D38" s="52"/>
      <c r="E38" s="6"/>
      <c r="F38" s="19"/>
      <c r="G38" s="24" t="s">
        <v>2</v>
      </c>
      <c r="H38" s="24" t="s">
        <v>2</v>
      </c>
      <c r="I38" s="31"/>
      <c r="J38" s="31"/>
      <c r="K38" s="35"/>
    </row>
    <row r="39" spans="1:11" x14ac:dyDescent="0.25">
      <c r="C39" s="55"/>
      <c r="D39" s="52"/>
      <c r="E39" s="6"/>
      <c r="F39" s="19"/>
      <c r="G39" s="24"/>
      <c r="H39" s="24"/>
      <c r="I39" s="31"/>
      <c r="J39" s="31"/>
      <c r="K39" s="35"/>
    </row>
    <row r="40" spans="1:11" x14ac:dyDescent="0.25">
      <c r="C40" s="56" t="s">
        <v>18</v>
      </c>
      <c r="D40" s="52"/>
      <c r="E40" s="6"/>
      <c r="F40" s="19"/>
      <c r="G40" s="24" t="s">
        <v>2</v>
      </c>
      <c r="H40" s="24" t="s">
        <v>2</v>
      </c>
      <c r="I40" s="31"/>
      <c r="J40" s="31"/>
      <c r="K40" s="35"/>
    </row>
    <row r="41" spans="1:11" x14ac:dyDescent="0.25">
      <c r="C41" s="55"/>
      <c r="D41" s="52"/>
      <c r="E41" s="6"/>
      <c r="F41" s="19"/>
      <c r="G41" s="24"/>
      <c r="H41" s="24"/>
      <c r="I41" s="31"/>
      <c r="J41" s="31"/>
      <c r="K41" s="35"/>
    </row>
    <row r="42" spans="1:11" x14ac:dyDescent="0.25">
      <c r="A42" s="10"/>
      <c r="B42" s="28"/>
      <c r="C42" s="56" t="s">
        <v>19</v>
      </c>
      <c r="D42" s="52"/>
      <c r="E42" s="6"/>
      <c r="F42" s="19"/>
      <c r="G42" s="24"/>
      <c r="H42" s="24"/>
      <c r="I42" s="31"/>
      <c r="J42" s="31"/>
      <c r="K42" s="35"/>
    </row>
    <row r="43" spans="1:11" x14ac:dyDescent="0.25">
      <c r="A43" s="28"/>
      <c r="B43" s="28"/>
      <c r="C43" s="56" t="s">
        <v>20</v>
      </c>
      <c r="D43" s="52"/>
      <c r="E43" s="6"/>
      <c r="F43" s="19"/>
      <c r="G43" s="24" t="s">
        <v>2</v>
      </c>
      <c r="H43" s="24" t="s">
        <v>2</v>
      </c>
      <c r="I43" s="31"/>
      <c r="J43" s="31"/>
      <c r="K43" s="35"/>
    </row>
    <row r="44" spans="1:11" x14ac:dyDescent="0.25">
      <c r="A44" s="28"/>
      <c r="B44" s="28"/>
      <c r="C44" s="56"/>
      <c r="D44" s="52"/>
      <c r="E44" s="6"/>
      <c r="F44" s="19"/>
      <c r="G44" s="24"/>
      <c r="H44" s="24"/>
      <c r="I44" s="31"/>
      <c r="J44" s="31"/>
      <c r="K44" s="35"/>
    </row>
    <row r="45" spans="1:11" x14ac:dyDescent="0.25">
      <c r="A45" s="28"/>
      <c r="B45" s="28"/>
      <c r="C45" s="56" t="s">
        <v>21</v>
      </c>
      <c r="D45" s="52"/>
      <c r="E45" s="6"/>
      <c r="F45" s="19"/>
      <c r="G45" s="24" t="s">
        <v>2</v>
      </c>
      <c r="H45" s="24" t="s">
        <v>2</v>
      </c>
      <c r="I45" s="31"/>
      <c r="J45" s="31"/>
      <c r="K45" s="35"/>
    </row>
    <row r="46" spans="1:11" x14ac:dyDescent="0.25">
      <c r="A46" s="28"/>
      <c r="B46" s="28"/>
      <c r="C46" s="56"/>
      <c r="D46" s="52"/>
      <c r="E46" s="6"/>
      <c r="F46" s="19"/>
      <c r="G46" s="24"/>
      <c r="H46" s="24"/>
      <c r="I46" s="31"/>
      <c r="J46" s="31"/>
      <c r="K46" s="35"/>
    </row>
    <row r="47" spans="1:11" x14ac:dyDescent="0.25">
      <c r="A47" s="28"/>
      <c r="B47" s="28"/>
      <c r="C47" s="56" t="s">
        <v>22</v>
      </c>
      <c r="D47" s="52"/>
      <c r="E47" s="6"/>
      <c r="F47" s="19"/>
      <c r="G47" s="24" t="s">
        <v>2</v>
      </c>
      <c r="H47" s="24" t="s">
        <v>2</v>
      </c>
      <c r="I47" s="31"/>
      <c r="J47" s="31"/>
      <c r="K47" s="35"/>
    </row>
    <row r="48" spans="1:11" x14ac:dyDescent="0.25">
      <c r="A48" s="28"/>
      <c r="B48" s="28"/>
      <c r="C48" s="56"/>
      <c r="D48" s="52"/>
      <c r="E48" s="6"/>
      <c r="F48" s="19"/>
      <c r="G48" s="24"/>
      <c r="H48" s="24"/>
      <c r="I48" s="31"/>
      <c r="J48" s="31"/>
      <c r="K48" s="35"/>
    </row>
    <row r="49" spans="1:54" x14ac:dyDescent="0.25">
      <c r="A49" s="28"/>
      <c r="B49" s="28"/>
      <c r="C49" s="56" t="s">
        <v>23</v>
      </c>
      <c r="D49" s="52"/>
      <c r="E49" s="6"/>
      <c r="F49" s="19"/>
      <c r="G49" s="24" t="s">
        <v>2</v>
      </c>
      <c r="H49" s="24" t="s">
        <v>2</v>
      </c>
      <c r="I49" s="31"/>
      <c r="J49" s="31"/>
      <c r="K49" s="35"/>
    </row>
    <row r="50" spans="1:54" x14ac:dyDescent="0.25">
      <c r="A50" s="28"/>
      <c r="B50" s="28"/>
      <c r="C50" s="56"/>
      <c r="D50" s="52"/>
      <c r="E50" s="6"/>
      <c r="F50" s="19"/>
      <c r="G50" s="24"/>
      <c r="H50" s="24"/>
      <c r="I50" s="31"/>
      <c r="J50" s="31"/>
      <c r="K50" s="35"/>
    </row>
    <row r="51" spans="1:54" x14ac:dyDescent="0.25">
      <c r="C51" s="57" t="s">
        <v>24</v>
      </c>
      <c r="D51" s="52"/>
      <c r="E51" s="6"/>
      <c r="F51" s="19"/>
      <c r="G51" s="24"/>
      <c r="H51" s="24"/>
      <c r="I51" s="31"/>
      <c r="J51" s="31"/>
      <c r="K51" s="35"/>
    </row>
    <row r="52" spans="1:54" x14ac:dyDescent="0.25">
      <c r="B52" s="8" t="s">
        <v>203</v>
      </c>
      <c r="C52" s="58" t="s">
        <v>204</v>
      </c>
      <c r="D52" s="52"/>
      <c r="E52" s="6"/>
      <c r="F52" s="19"/>
      <c r="G52" s="24">
        <v>40986.39</v>
      </c>
      <c r="H52" s="24">
        <v>99.41</v>
      </c>
      <c r="I52" s="31"/>
      <c r="J52" s="31"/>
      <c r="K52" s="35"/>
    </row>
    <row r="53" spans="1:54" x14ac:dyDescent="0.25">
      <c r="C53" s="56" t="s">
        <v>191</v>
      </c>
      <c r="D53" s="52"/>
      <c r="E53" s="6"/>
      <c r="F53" s="19"/>
      <c r="G53" s="25">
        <v>40986.39</v>
      </c>
      <c r="H53" s="25">
        <v>99.41</v>
      </c>
      <c r="I53" s="31"/>
      <c r="J53" s="31"/>
      <c r="K53" s="35"/>
    </row>
    <row r="54" spans="1:54" x14ac:dyDescent="0.25">
      <c r="C54" s="55"/>
      <c r="D54" s="52"/>
      <c r="E54" s="6"/>
      <c r="F54" s="19"/>
      <c r="G54" s="24"/>
      <c r="H54" s="24"/>
      <c r="I54" s="31"/>
      <c r="J54" s="31"/>
      <c r="K54" s="35"/>
    </row>
    <row r="55" spans="1:54" x14ac:dyDescent="0.25">
      <c r="A55" s="10"/>
      <c r="B55" s="28"/>
      <c r="C55" s="56" t="s">
        <v>25</v>
      </c>
      <c r="D55" s="52"/>
      <c r="E55" s="6"/>
      <c r="F55" s="19"/>
      <c r="G55" s="24"/>
      <c r="H55" s="24"/>
      <c r="I55" s="31"/>
      <c r="J55" s="31"/>
      <c r="K55" s="35"/>
    </row>
    <row r="56" spans="1:54" s="2" customFormat="1" ht="13.5" x14ac:dyDescent="0.25">
      <c r="A56" s="28"/>
      <c r="B56" s="28"/>
      <c r="C56" s="55" t="s">
        <v>4578</v>
      </c>
      <c r="D56" s="52"/>
      <c r="E56" s="6"/>
      <c r="F56" s="19"/>
      <c r="G56" s="24" t="s">
        <v>2</v>
      </c>
      <c r="H56" s="24" t="s">
        <v>2</v>
      </c>
      <c r="I56" s="31"/>
      <c r="J56" s="31"/>
      <c r="K56" s="35"/>
      <c r="L56" s="3"/>
      <c r="AI56" s="3"/>
      <c r="AV56" s="3"/>
      <c r="AX56" s="3"/>
      <c r="BB56" s="3"/>
    </row>
    <row r="57" spans="1:54" x14ac:dyDescent="0.25">
      <c r="B57" s="8"/>
      <c r="C57" s="58" t="s">
        <v>205</v>
      </c>
      <c r="D57" s="52"/>
      <c r="E57" s="6"/>
      <c r="F57" s="19"/>
      <c r="G57" s="24">
        <v>243.94</v>
      </c>
      <c r="H57" s="24">
        <v>0.59</v>
      </c>
      <c r="I57" s="31"/>
      <c r="J57" s="31"/>
      <c r="K57" s="35"/>
    </row>
    <row r="58" spans="1:54" x14ac:dyDescent="0.25">
      <c r="C58" s="56" t="s">
        <v>191</v>
      </c>
      <c r="D58" s="52"/>
      <c r="E58" s="6"/>
      <c r="F58" s="19"/>
      <c r="G58" s="25">
        <v>243.94</v>
      </c>
      <c r="H58" s="25">
        <v>0.59</v>
      </c>
      <c r="I58" s="31"/>
      <c r="J58" s="31"/>
      <c r="K58" s="35"/>
    </row>
    <row r="59" spans="1:54" x14ac:dyDescent="0.25">
      <c r="C59" s="55"/>
      <c r="D59" s="52"/>
      <c r="E59" s="6"/>
      <c r="F59" s="19"/>
      <c r="G59" s="24"/>
      <c r="H59" s="24"/>
      <c r="I59" s="31"/>
      <c r="J59" s="31"/>
      <c r="K59" s="35"/>
    </row>
    <row r="60" spans="1:54" x14ac:dyDescent="0.25">
      <c r="C60" s="59" t="s">
        <v>206</v>
      </c>
      <c r="D60" s="53"/>
      <c r="E60" s="5"/>
      <c r="F60" s="20"/>
      <c r="G60" s="26">
        <v>41230.33</v>
      </c>
      <c r="H60" s="26">
        <v>100</v>
      </c>
      <c r="I60" s="32"/>
      <c r="J60" s="32"/>
      <c r="K60" s="36"/>
    </row>
    <row r="63" spans="1:54" x14ac:dyDescent="0.25">
      <c r="C63" s="1" t="s">
        <v>207</v>
      </c>
    </row>
    <row r="64" spans="1:54" x14ac:dyDescent="0.25">
      <c r="C64" s="37" t="s">
        <v>208</v>
      </c>
      <c r="D64" s="37"/>
      <c r="E64" s="37"/>
      <c r="F64" s="37"/>
      <c r="G64" s="37"/>
      <c r="H64" s="37"/>
      <c r="I64" s="37"/>
      <c r="J64" s="37"/>
      <c r="K64" s="37"/>
    </row>
    <row r="65" spans="1:256" x14ac:dyDescent="0.25">
      <c r="C65" s="2" t="s">
        <v>209</v>
      </c>
    </row>
    <row r="66" spans="1:256" x14ac:dyDescent="0.25">
      <c r="C66" s="2" t="s">
        <v>210</v>
      </c>
    </row>
    <row r="67" spans="1:256" ht="30" customHeight="1" x14ac:dyDescent="0.25">
      <c r="C67" s="164" t="s">
        <v>211</v>
      </c>
      <c r="D67" s="165"/>
      <c r="E67" s="165"/>
      <c r="F67" s="165"/>
      <c r="G67" s="165"/>
      <c r="H67" s="165"/>
      <c r="I67" s="165"/>
      <c r="J67" s="165"/>
      <c r="K67" s="165"/>
    </row>
    <row r="68" spans="1:256" x14ac:dyDescent="0.25">
      <c r="C68" s="2" t="s">
        <v>212</v>
      </c>
    </row>
    <row r="70" spans="1:256" x14ac:dyDescent="0.25">
      <c r="C70" s="2" t="s">
        <v>5016</v>
      </c>
      <c r="E70" s="2" t="s">
        <v>2</v>
      </c>
    </row>
    <row r="72" spans="1:256" x14ac:dyDescent="0.25">
      <c r="C72" s="2" t="s">
        <v>5017</v>
      </c>
      <c r="E72" s="2" t="s">
        <v>2</v>
      </c>
    </row>
    <row r="74" spans="1:256" x14ac:dyDescent="0.25">
      <c r="C74" s="2" t="s">
        <v>5064</v>
      </c>
    </row>
    <row r="76" spans="1:256" x14ac:dyDescent="0.25">
      <c r="C76" s="2" t="s">
        <v>5065</v>
      </c>
    </row>
    <row r="77" spans="1:256" s="86" customFormat="1" ht="35.25" customHeight="1" x14ac:dyDescent="0.25">
      <c r="A77" s="82"/>
      <c r="B77" s="82"/>
      <c r="C77" s="87" t="s">
        <v>5022</v>
      </c>
      <c r="D77" s="91" t="s">
        <v>5023</v>
      </c>
      <c r="E77" s="91" t="s">
        <v>5024</v>
      </c>
      <c r="F77" s="83"/>
      <c r="G77" s="84"/>
      <c r="H77" s="84"/>
      <c r="I77" s="84"/>
      <c r="J77" s="84"/>
      <c r="K77" s="85"/>
      <c r="L77" s="85"/>
      <c r="M77" s="82"/>
      <c r="N77" s="82"/>
      <c r="O77" s="82"/>
      <c r="P77" s="82"/>
      <c r="Q77" s="82"/>
      <c r="R77" s="82"/>
      <c r="S77" s="82"/>
      <c r="T77" s="82"/>
      <c r="U77" s="82"/>
      <c r="V77" s="82"/>
      <c r="W77" s="82"/>
      <c r="X77" s="82"/>
      <c r="Y77" s="82"/>
      <c r="Z77" s="82"/>
      <c r="AA77" s="82"/>
      <c r="AB77" s="82"/>
      <c r="AC77" s="82"/>
      <c r="AD77" s="82"/>
      <c r="AE77" s="82"/>
      <c r="AF77" s="82"/>
      <c r="AG77" s="82"/>
      <c r="AH77" s="82"/>
      <c r="AI77" s="85"/>
      <c r="AJ77" s="82"/>
      <c r="AK77" s="82"/>
      <c r="AL77" s="82"/>
      <c r="AM77" s="82"/>
      <c r="AN77" s="82"/>
      <c r="AO77" s="82"/>
      <c r="AP77" s="82"/>
      <c r="AQ77" s="82"/>
      <c r="AR77" s="82"/>
      <c r="AS77" s="82"/>
      <c r="AT77" s="82"/>
      <c r="AU77" s="82"/>
      <c r="AV77" s="85"/>
      <c r="AW77" s="82"/>
      <c r="AX77" s="85"/>
      <c r="AY77" s="82"/>
      <c r="AZ77" s="82"/>
      <c r="BA77" s="82"/>
      <c r="BB77" s="85"/>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82"/>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row>
    <row r="78" spans="1:256" s="86" customFormat="1" x14ac:dyDescent="0.25">
      <c r="A78" s="82"/>
      <c r="B78" s="82"/>
      <c r="C78" s="89" t="s">
        <v>5025</v>
      </c>
      <c r="D78" s="92">
        <v>13.401400000000001</v>
      </c>
      <c r="E78" s="92">
        <v>13.4565</v>
      </c>
      <c r="F78" s="83"/>
      <c r="G78" s="84"/>
      <c r="H78" s="84"/>
      <c r="I78" s="84"/>
      <c r="J78" s="84"/>
      <c r="K78" s="85"/>
      <c r="L78" s="85"/>
      <c r="M78" s="82"/>
      <c r="N78" s="82"/>
      <c r="O78" s="82"/>
      <c r="P78" s="82"/>
      <c r="Q78" s="82"/>
      <c r="R78" s="82"/>
      <c r="S78" s="82"/>
      <c r="T78" s="82"/>
      <c r="U78" s="82"/>
      <c r="V78" s="82"/>
      <c r="W78" s="82"/>
      <c r="X78" s="82"/>
      <c r="Y78" s="82"/>
      <c r="Z78" s="82"/>
      <c r="AA78" s="82"/>
      <c r="AB78" s="82"/>
      <c r="AC78" s="82"/>
      <c r="AD78" s="82"/>
      <c r="AE78" s="82"/>
      <c r="AF78" s="82"/>
      <c r="AG78" s="82"/>
      <c r="AH78" s="82"/>
      <c r="AI78" s="85"/>
      <c r="AJ78" s="82"/>
      <c r="AK78" s="82"/>
      <c r="AL78" s="82"/>
      <c r="AM78" s="82"/>
      <c r="AN78" s="82"/>
      <c r="AO78" s="82"/>
      <c r="AP78" s="82"/>
      <c r="AQ78" s="82"/>
      <c r="AR78" s="82"/>
      <c r="AS78" s="82"/>
      <c r="AT78" s="82"/>
      <c r="AU78" s="82"/>
      <c r="AV78" s="85"/>
      <c r="AW78" s="82"/>
      <c r="AX78" s="85"/>
      <c r="AY78" s="82"/>
      <c r="AZ78" s="82"/>
      <c r="BA78" s="82"/>
      <c r="BB78" s="85"/>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82"/>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row>
    <row r="79" spans="1:256" s="86" customFormat="1" x14ac:dyDescent="0.25">
      <c r="A79" s="82"/>
      <c r="B79" s="82"/>
      <c r="C79" s="89" t="s">
        <v>5026</v>
      </c>
      <c r="D79" s="92">
        <v>13.401400000000001</v>
      </c>
      <c r="E79" s="92">
        <v>13.4565</v>
      </c>
      <c r="F79" s="83"/>
      <c r="G79" s="84"/>
      <c r="H79" s="84"/>
      <c r="I79" s="84"/>
      <c r="J79" s="84"/>
      <c r="K79" s="85"/>
      <c r="L79" s="85"/>
      <c r="M79" s="82"/>
      <c r="N79" s="82"/>
      <c r="O79" s="82"/>
      <c r="P79" s="82"/>
      <c r="Q79" s="82"/>
      <c r="R79" s="82"/>
      <c r="S79" s="82"/>
      <c r="T79" s="82"/>
      <c r="U79" s="82"/>
      <c r="V79" s="82"/>
      <c r="W79" s="82"/>
      <c r="X79" s="82"/>
      <c r="Y79" s="82"/>
      <c r="Z79" s="82"/>
      <c r="AA79" s="82"/>
      <c r="AB79" s="82"/>
      <c r="AC79" s="82"/>
      <c r="AD79" s="82"/>
      <c r="AE79" s="82"/>
      <c r="AF79" s="82"/>
      <c r="AG79" s="82"/>
      <c r="AH79" s="82"/>
      <c r="AI79" s="85"/>
      <c r="AJ79" s="82"/>
      <c r="AK79" s="82"/>
      <c r="AL79" s="82"/>
      <c r="AM79" s="82"/>
      <c r="AN79" s="82"/>
      <c r="AO79" s="82"/>
      <c r="AP79" s="82"/>
      <c r="AQ79" s="82"/>
      <c r="AR79" s="82"/>
      <c r="AS79" s="82"/>
      <c r="AT79" s="82"/>
      <c r="AU79" s="82"/>
      <c r="AV79" s="85"/>
      <c r="AW79" s="82"/>
      <c r="AX79" s="85"/>
      <c r="AY79" s="82"/>
      <c r="AZ79" s="82"/>
      <c r="BA79" s="82"/>
      <c r="BB79" s="85"/>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82"/>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row>
    <row r="80" spans="1:256" s="86" customFormat="1" x14ac:dyDescent="0.25">
      <c r="A80" s="82"/>
      <c r="B80" s="82"/>
      <c r="C80" s="89" t="s">
        <v>5027</v>
      </c>
      <c r="D80" s="92">
        <v>13.4902</v>
      </c>
      <c r="E80" s="92">
        <v>13.5467</v>
      </c>
      <c r="F80" s="83"/>
      <c r="G80" s="84"/>
      <c r="H80" s="84"/>
      <c r="I80" s="84"/>
      <c r="J80" s="84"/>
      <c r="K80" s="85"/>
      <c r="L80" s="85"/>
      <c r="M80" s="82"/>
      <c r="N80" s="82"/>
      <c r="O80" s="82"/>
      <c r="P80" s="82"/>
      <c r="Q80" s="82"/>
      <c r="R80" s="82"/>
      <c r="S80" s="82"/>
      <c r="T80" s="82"/>
      <c r="U80" s="82"/>
      <c r="V80" s="82"/>
      <c r="W80" s="82"/>
      <c r="X80" s="82"/>
      <c r="Y80" s="82"/>
      <c r="Z80" s="82"/>
      <c r="AA80" s="82"/>
      <c r="AB80" s="82"/>
      <c r="AC80" s="82"/>
      <c r="AD80" s="82"/>
      <c r="AE80" s="82"/>
      <c r="AF80" s="82"/>
      <c r="AG80" s="82"/>
      <c r="AH80" s="82"/>
      <c r="AI80" s="85"/>
      <c r="AJ80" s="82"/>
      <c r="AK80" s="82"/>
      <c r="AL80" s="82"/>
      <c r="AM80" s="82"/>
      <c r="AN80" s="82"/>
      <c r="AO80" s="82"/>
      <c r="AP80" s="82"/>
      <c r="AQ80" s="82"/>
      <c r="AR80" s="82"/>
      <c r="AS80" s="82"/>
      <c r="AT80" s="82"/>
      <c r="AU80" s="82"/>
      <c r="AV80" s="85"/>
      <c r="AW80" s="82"/>
      <c r="AX80" s="85"/>
      <c r="AY80" s="82"/>
      <c r="AZ80" s="82"/>
      <c r="BA80" s="82"/>
      <c r="BB80" s="85"/>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82"/>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row>
    <row r="81" spans="1:256" s="86" customFormat="1" x14ac:dyDescent="0.25">
      <c r="A81" s="82"/>
      <c r="B81" s="82"/>
      <c r="C81" s="89" t="s">
        <v>5028</v>
      </c>
      <c r="D81" s="92">
        <v>13.4902</v>
      </c>
      <c r="E81" s="92">
        <v>13.5467</v>
      </c>
      <c r="F81" s="83"/>
      <c r="G81" s="84"/>
      <c r="H81" s="84"/>
      <c r="I81" s="84"/>
      <c r="J81" s="84"/>
      <c r="K81" s="85"/>
      <c r="L81" s="85"/>
      <c r="M81" s="82"/>
      <c r="N81" s="82"/>
      <c r="O81" s="82"/>
      <c r="P81" s="82"/>
      <c r="Q81" s="82"/>
      <c r="R81" s="82"/>
      <c r="S81" s="82"/>
      <c r="T81" s="82"/>
      <c r="U81" s="82"/>
      <c r="V81" s="82"/>
      <c r="W81" s="82"/>
      <c r="X81" s="82"/>
      <c r="Y81" s="82"/>
      <c r="Z81" s="82"/>
      <c r="AA81" s="82"/>
      <c r="AB81" s="82"/>
      <c r="AC81" s="82"/>
      <c r="AD81" s="82"/>
      <c r="AE81" s="82"/>
      <c r="AF81" s="82"/>
      <c r="AG81" s="82"/>
      <c r="AH81" s="82"/>
      <c r="AI81" s="85"/>
      <c r="AJ81" s="82"/>
      <c r="AK81" s="82"/>
      <c r="AL81" s="82"/>
      <c r="AM81" s="82"/>
      <c r="AN81" s="82"/>
      <c r="AO81" s="82"/>
      <c r="AP81" s="82"/>
      <c r="AQ81" s="82"/>
      <c r="AR81" s="82"/>
      <c r="AS81" s="82"/>
      <c r="AT81" s="82"/>
      <c r="AU81" s="82"/>
      <c r="AV81" s="85"/>
      <c r="AW81" s="82"/>
      <c r="AX81" s="85"/>
      <c r="AY81" s="82"/>
      <c r="AZ81" s="82"/>
      <c r="BA81" s="82"/>
      <c r="BB81" s="85"/>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82"/>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row>
    <row r="82" spans="1:256" s="86" customFormat="1" ht="85.15" customHeight="1" x14ac:dyDescent="0.25">
      <c r="A82" s="82"/>
      <c r="B82" s="82"/>
      <c r="C82" s="166" t="s">
        <v>5060</v>
      </c>
      <c r="D82" s="167"/>
      <c r="E82" s="168"/>
      <c r="F82" s="83"/>
      <c r="G82" s="84"/>
      <c r="H82" s="84"/>
      <c r="I82" s="84"/>
      <c r="J82" s="84"/>
      <c r="K82" s="85"/>
      <c r="L82" s="85"/>
      <c r="M82" s="82"/>
      <c r="N82" s="82"/>
      <c r="O82" s="82"/>
      <c r="P82" s="82"/>
      <c r="Q82" s="82"/>
      <c r="R82" s="82"/>
      <c r="S82" s="82"/>
      <c r="T82" s="82"/>
      <c r="U82" s="82"/>
      <c r="V82" s="82"/>
      <c r="W82" s="82"/>
      <c r="X82" s="82"/>
      <c r="Y82" s="82"/>
      <c r="Z82" s="82"/>
      <c r="AA82" s="82"/>
      <c r="AB82" s="82"/>
      <c r="AC82" s="82"/>
      <c r="AD82" s="82"/>
      <c r="AE82" s="82"/>
      <c r="AF82" s="82"/>
      <c r="AG82" s="82"/>
      <c r="AH82" s="82"/>
      <c r="AI82" s="85"/>
      <c r="AJ82" s="82"/>
      <c r="AK82" s="82"/>
      <c r="AL82" s="82"/>
      <c r="AM82" s="82"/>
      <c r="AN82" s="82"/>
      <c r="AO82" s="82"/>
      <c r="AP82" s="82"/>
      <c r="AQ82" s="82"/>
      <c r="AR82" s="82"/>
      <c r="AS82" s="82"/>
      <c r="AT82" s="82"/>
      <c r="AU82" s="82"/>
      <c r="AV82" s="85"/>
      <c r="AW82" s="82"/>
      <c r="AX82" s="85"/>
      <c r="AY82" s="82"/>
      <c r="AZ82" s="82"/>
      <c r="BA82" s="82"/>
      <c r="BB82" s="85"/>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row>
    <row r="84" spans="1:256" x14ac:dyDescent="0.25">
      <c r="C84" s="2" t="s">
        <v>5066</v>
      </c>
      <c r="E84" s="2" t="s">
        <v>2</v>
      </c>
    </row>
    <row r="86" spans="1:256" x14ac:dyDescent="0.25">
      <c r="C86" s="2" t="s">
        <v>5067</v>
      </c>
      <c r="E86" s="2" t="s">
        <v>2</v>
      </c>
    </row>
    <row r="88" spans="1:256" x14ac:dyDescent="0.25">
      <c r="C88" s="2" t="s">
        <v>5018</v>
      </c>
      <c r="E88" s="2" t="s">
        <v>2</v>
      </c>
    </row>
    <row r="90" spans="1:256" x14ac:dyDescent="0.25">
      <c r="C90" s="2" t="s">
        <v>5019</v>
      </c>
      <c r="E90" s="2" t="s">
        <v>2</v>
      </c>
    </row>
    <row r="92" spans="1:256" x14ac:dyDescent="0.25">
      <c r="C92" s="2" t="s">
        <v>5020</v>
      </c>
      <c r="E92" s="99" t="s">
        <v>5182</v>
      </c>
    </row>
    <row r="94" spans="1:256" x14ac:dyDescent="0.25">
      <c r="C94" s="2" t="s">
        <v>5021</v>
      </c>
      <c r="E94" s="100" t="s">
        <v>5221</v>
      </c>
    </row>
    <row r="96" spans="1:256" x14ac:dyDescent="0.25">
      <c r="C96" s="2" t="s">
        <v>5068</v>
      </c>
      <c r="E96" s="2" t="s">
        <v>2</v>
      </c>
    </row>
    <row r="98" spans="3:5" x14ac:dyDescent="0.25">
      <c r="C98" s="1" t="s">
        <v>5250</v>
      </c>
      <c r="E98" s="162" t="s">
        <v>5251</v>
      </c>
    </row>
    <row r="99" spans="3:5" x14ac:dyDescent="0.25">
      <c r="E99" s="2" t="s">
        <v>5257</v>
      </c>
    </row>
  </sheetData>
  <mergeCells count="2">
    <mergeCell ref="C67:K67"/>
    <mergeCell ref="C82:E82"/>
  </mergeCells>
  <hyperlinks>
    <hyperlink ref="J2" location="'Index'!A1" display="'Index'!A1" xr:uid="{290FED6B-A02E-47CF-B780-5640DFAB2618}"/>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D209F-3ACB-45C2-A794-A85CA2185A17}">
  <sheetPr codeName="Sheet1"/>
  <dimension ref="A1:IV99"/>
  <sheetViews>
    <sheetView showGridLines="0" zoomScale="90" zoomScaleNormal="90" workbookViewId="0">
      <pane ySplit="6" topLeftCell="A8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3197</v>
      </c>
      <c r="J2" s="38" t="s">
        <v>4568</v>
      </c>
    </row>
    <row r="3" spans="1:54" ht="16.5" x14ac:dyDescent="0.3">
      <c r="C3" s="1" t="s">
        <v>28</v>
      </c>
      <c r="D3" s="21" t="s">
        <v>3198</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C16" s="56" t="s">
        <v>5</v>
      </c>
      <c r="D16" s="52"/>
      <c r="E16" s="6"/>
      <c r="F16" s="19"/>
      <c r="G16" s="24"/>
      <c r="H16" s="24"/>
      <c r="I16" s="31"/>
      <c r="J16" s="31"/>
      <c r="K16" s="35"/>
    </row>
    <row r="17" spans="3:11" x14ac:dyDescent="0.25">
      <c r="C17" s="55"/>
      <c r="D17" s="52"/>
      <c r="E17" s="6"/>
      <c r="F17" s="19"/>
      <c r="G17" s="24"/>
      <c r="H17" s="24"/>
      <c r="I17" s="31"/>
      <c r="J17" s="31"/>
      <c r="K17" s="35"/>
    </row>
    <row r="18" spans="3:11" x14ac:dyDescent="0.25">
      <c r="C18" s="56" t="s">
        <v>6</v>
      </c>
      <c r="D18" s="52"/>
      <c r="E18" s="6"/>
      <c r="F18" s="19"/>
      <c r="G18" s="24" t="s">
        <v>2</v>
      </c>
      <c r="H18" s="24" t="s">
        <v>2</v>
      </c>
      <c r="I18" s="31"/>
      <c r="J18" s="31"/>
      <c r="K18" s="35"/>
    </row>
    <row r="19" spans="3:11" x14ac:dyDescent="0.25">
      <c r="C19" s="55"/>
      <c r="D19" s="52"/>
      <c r="E19" s="6"/>
      <c r="F19" s="19"/>
      <c r="G19" s="24"/>
      <c r="H19" s="24"/>
      <c r="I19" s="31"/>
      <c r="J19" s="31"/>
      <c r="K19" s="35"/>
    </row>
    <row r="20" spans="3:11" x14ac:dyDescent="0.25">
      <c r="C20" s="56" t="s">
        <v>7</v>
      </c>
      <c r="D20" s="52"/>
      <c r="E20" s="6"/>
      <c r="F20" s="19"/>
      <c r="G20" s="24" t="s">
        <v>2</v>
      </c>
      <c r="H20" s="24" t="s">
        <v>2</v>
      </c>
      <c r="I20" s="31"/>
      <c r="J20" s="31"/>
      <c r="K20" s="35"/>
    </row>
    <row r="21" spans="3:11" x14ac:dyDescent="0.25">
      <c r="C21" s="55"/>
      <c r="D21" s="52"/>
      <c r="E21" s="6"/>
      <c r="F21" s="19"/>
      <c r="G21" s="24"/>
      <c r="H21" s="24"/>
      <c r="I21" s="31"/>
      <c r="J21" s="31"/>
      <c r="K21" s="35"/>
    </row>
    <row r="22" spans="3:11" x14ac:dyDescent="0.25">
      <c r="C22" s="56" t="s">
        <v>8</v>
      </c>
      <c r="D22" s="52"/>
      <c r="E22" s="6"/>
      <c r="F22" s="19"/>
      <c r="G22" s="24" t="s">
        <v>2</v>
      </c>
      <c r="H22" s="24" t="s">
        <v>2</v>
      </c>
      <c r="I22" s="31"/>
      <c r="J22" s="31"/>
      <c r="K22" s="35"/>
    </row>
    <row r="23" spans="3:11" x14ac:dyDescent="0.25">
      <c r="C23" s="55"/>
      <c r="D23" s="52"/>
      <c r="E23" s="6"/>
      <c r="F23" s="19"/>
      <c r="G23" s="24"/>
      <c r="H23" s="24"/>
      <c r="I23" s="31"/>
      <c r="J23" s="31"/>
      <c r="K23" s="35"/>
    </row>
    <row r="24" spans="3:11" x14ac:dyDescent="0.25">
      <c r="C24" s="56" t="s">
        <v>9</v>
      </c>
      <c r="D24" s="52"/>
      <c r="E24" s="6"/>
      <c r="F24" s="19"/>
      <c r="G24" s="24" t="s">
        <v>2</v>
      </c>
      <c r="H24" s="24" t="s">
        <v>2</v>
      </c>
      <c r="I24" s="31"/>
      <c r="J24" s="31"/>
      <c r="K24" s="35"/>
    </row>
    <row r="25" spans="3:11" x14ac:dyDescent="0.25">
      <c r="C25" s="55"/>
      <c r="D25" s="52"/>
      <c r="E25" s="6"/>
      <c r="F25" s="19"/>
      <c r="G25" s="24"/>
      <c r="H25" s="24"/>
      <c r="I25" s="31"/>
      <c r="J25" s="31"/>
      <c r="K25" s="35"/>
    </row>
    <row r="26" spans="3:11" x14ac:dyDescent="0.25">
      <c r="C26" s="56" t="s">
        <v>10</v>
      </c>
      <c r="D26" s="52"/>
      <c r="E26" s="6"/>
      <c r="F26" s="19"/>
      <c r="G26" s="24" t="s">
        <v>2</v>
      </c>
      <c r="H26" s="24" t="s">
        <v>2</v>
      </c>
      <c r="I26" s="31"/>
      <c r="J26" s="31"/>
      <c r="K26" s="35"/>
    </row>
    <row r="27" spans="3:11" x14ac:dyDescent="0.25">
      <c r="C27" s="55"/>
      <c r="D27" s="52"/>
      <c r="E27" s="6"/>
      <c r="F27" s="19"/>
      <c r="G27" s="24"/>
      <c r="H27" s="24"/>
      <c r="I27" s="31"/>
      <c r="J27" s="31"/>
      <c r="K27" s="35"/>
    </row>
    <row r="28" spans="3:11" x14ac:dyDescent="0.25">
      <c r="C28" s="56" t="s">
        <v>11</v>
      </c>
      <c r="D28" s="52"/>
      <c r="E28" s="6"/>
      <c r="F28" s="19"/>
      <c r="G28" s="24" t="s">
        <v>2</v>
      </c>
      <c r="H28" s="24" t="s">
        <v>2</v>
      </c>
      <c r="I28" s="31"/>
      <c r="J28" s="31"/>
      <c r="K28" s="35"/>
    </row>
    <row r="29" spans="3:11" x14ac:dyDescent="0.25">
      <c r="C29" s="55"/>
      <c r="D29" s="52"/>
      <c r="E29" s="6"/>
      <c r="F29" s="19"/>
      <c r="G29" s="24"/>
      <c r="H29" s="24"/>
      <c r="I29" s="31"/>
      <c r="J29" s="31"/>
      <c r="K29" s="35"/>
    </row>
    <row r="30" spans="3:11" x14ac:dyDescent="0.25">
      <c r="C30" s="56" t="s">
        <v>13</v>
      </c>
      <c r="D30" s="52"/>
      <c r="E30" s="6"/>
      <c r="F30" s="19"/>
      <c r="G30" s="24"/>
      <c r="H30" s="24"/>
      <c r="I30" s="31"/>
      <c r="J30" s="31"/>
      <c r="K30" s="35"/>
    </row>
    <row r="31" spans="3:11" x14ac:dyDescent="0.25">
      <c r="C31" s="55"/>
      <c r="D31" s="52"/>
      <c r="E31" s="6"/>
      <c r="F31" s="19"/>
      <c r="G31" s="24"/>
      <c r="H31" s="24"/>
      <c r="I31" s="31"/>
      <c r="J31" s="31"/>
      <c r="K31" s="35"/>
    </row>
    <row r="32" spans="3:11" x14ac:dyDescent="0.25">
      <c r="C32" s="56" t="s">
        <v>14</v>
      </c>
      <c r="D32" s="52"/>
      <c r="E32" s="6"/>
      <c r="F32" s="19"/>
      <c r="G32" s="24" t="s">
        <v>2</v>
      </c>
      <c r="H32" s="24" t="s">
        <v>2</v>
      </c>
      <c r="I32" s="31"/>
      <c r="J32" s="31"/>
      <c r="K32" s="35"/>
    </row>
    <row r="33" spans="1:11" x14ac:dyDescent="0.25">
      <c r="C33" s="55"/>
      <c r="D33" s="52"/>
      <c r="E33" s="6"/>
      <c r="F33" s="19"/>
      <c r="G33" s="24"/>
      <c r="H33" s="24"/>
      <c r="I33" s="31"/>
      <c r="J33" s="31"/>
      <c r="K33" s="35"/>
    </row>
    <row r="34" spans="1:11" x14ac:dyDescent="0.25">
      <c r="C34" s="56" t="s">
        <v>15</v>
      </c>
      <c r="D34" s="52"/>
      <c r="E34" s="6"/>
      <c r="F34" s="19"/>
      <c r="G34" s="24" t="s">
        <v>2</v>
      </c>
      <c r="H34" s="24" t="s">
        <v>2</v>
      </c>
      <c r="I34" s="31"/>
      <c r="J34" s="31"/>
      <c r="K34" s="35"/>
    </row>
    <row r="35" spans="1:11" x14ac:dyDescent="0.25">
      <c r="C35" s="55"/>
      <c r="D35" s="52"/>
      <c r="E35" s="6"/>
      <c r="F35" s="19"/>
      <c r="G35" s="24"/>
      <c r="H35" s="24"/>
      <c r="I35" s="31"/>
      <c r="J35" s="31"/>
      <c r="K35" s="35"/>
    </row>
    <row r="36" spans="1:11" x14ac:dyDescent="0.25">
      <c r="C36" s="56" t="s">
        <v>16</v>
      </c>
      <c r="D36" s="52"/>
      <c r="E36" s="6"/>
      <c r="F36" s="19"/>
      <c r="G36" s="24" t="s">
        <v>2</v>
      </c>
      <c r="H36" s="24" t="s">
        <v>2</v>
      </c>
      <c r="I36" s="31"/>
      <c r="J36" s="31"/>
      <c r="K36" s="35"/>
    </row>
    <row r="37" spans="1:11" x14ac:dyDescent="0.25">
      <c r="C37" s="55"/>
      <c r="D37" s="52"/>
      <c r="E37" s="6"/>
      <c r="F37" s="19"/>
      <c r="G37" s="24"/>
      <c r="H37" s="24"/>
      <c r="I37" s="31"/>
      <c r="J37" s="31"/>
      <c r="K37" s="35"/>
    </row>
    <row r="38" spans="1:11" x14ac:dyDescent="0.25">
      <c r="C38" s="56" t="s">
        <v>17</v>
      </c>
      <c r="D38" s="52"/>
      <c r="E38" s="6"/>
      <c r="F38" s="19"/>
      <c r="G38" s="24" t="s">
        <v>2</v>
      </c>
      <c r="H38" s="24" t="s">
        <v>2</v>
      </c>
      <c r="I38" s="31"/>
      <c r="J38" s="31"/>
      <c r="K38" s="35"/>
    </row>
    <row r="39" spans="1:11" x14ac:dyDescent="0.25">
      <c r="C39" s="55"/>
      <c r="D39" s="52"/>
      <c r="E39" s="6"/>
      <c r="F39" s="19"/>
      <c r="G39" s="24"/>
      <c r="H39" s="24"/>
      <c r="I39" s="31"/>
      <c r="J39" s="31"/>
      <c r="K39" s="35"/>
    </row>
    <row r="40" spans="1:11" x14ac:dyDescent="0.25">
      <c r="C40" s="56" t="s">
        <v>18</v>
      </c>
      <c r="D40" s="52"/>
      <c r="E40" s="6"/>
      <c r="F40" s="19"/>
      <c r="G40" s="24" t="s">
        <v>2</v>
      </c>
      <c r="H40" s="24" t="s">
        <v>2</v>
      </c>
      <c r="I40" s="31"/>
      <c r="J40" s="31"/>
      <c r="K40" s="35"/>
    </row>
    <row r="41" spans="1:11" x14ac:dyDescent="0.25">
      <c r="C41" s="55"/>
      <c r="D41" s="52"/>
      <c r="E41" s="6"/>
      <c r="F41" s="19"/>
      <c r="G41" s="24"/>
      <c r="H41" s="24"/>
      <c r="I41" s="31"/>
      <c r="J41" s="31"/>
      <c r="K41" s="35"/>
    </row>
    <row r="42" spans="1:11" x14ac:dyDescent="0.25">
      <c r="A42" s="10"/>
      <c r="B42" s="28"/>
      <c r="C42" s="56" t="s">
        <v>19</v>
      </c>
      <c r="D42" s="52"/>
      <c r="E42" s="6"/>
      <c r="F42" s="19"/>
      <c r="G42" s="24"/>
      <c r="H42" s="24"/>
      <c r="I42" s="31"/>
      <c r="J42" s="31"/>
      <c r="K42" s="35"/>
    </row>
    <row r="43" spans="1:11" x14ac:dyDescent="0.25">
      <c r="A43" s="28"/>
      <c r="B43" s="28"/>
      <c r="C43" s="56" t="s">
        <v>20</v>
      </c>
      <c r="D43" s="52"/>
      <c r="E43" s="6"/>
      <c r="F43" s="19"/>
      <c r="G43" s="24" t="s">
        <v>2</v>
      </c>
      <c r="H43" s="24" t="s">
        <v>2</v>
      </c>
      <c r="I43" s="31"/>
      <c r="J43" s="31"/>
      <c r="K43" s="35"/>
    </row>
    <row r="44" spans="1:11" x14ac:dyDescent="0.25">
      <c r="A44" s="28"/>
      <c r="B44" s="28"/>
      <c r="C44" s="56"/>
      <c r="D44" s="52"/>
      <c r="E44" s="6"/>
      <c r="F44" s="19"/>
      <c r="G44" s="24"/>
      <c r="H44" s="24"/>
      <c r="I44" s="31"/>
      <c r="J44" s="31"/>
      <c r="K44" s="35"/>
    </row>
    <row r="45" spans="1:11" x14ac:dyDescent="0.25">
      <c r="A45" s="28"/>
      <c r="B45" s="28"/>
      <c r="C45" s="56" t="s">
        <v>21</v>
      </c>
      <c r="D45" s="52"/>
      <c r="E45" s="6"/>
      <c r="F45" s="19"/>
      <c r="G45" s="24" t="s">
        <v>2</v>
      </c>
      <c r="H45" s="24" t="s">
        <v>2</v>
      </c>
      <c r="I45" s="31"/>
      <c r="J45" s="31"/>
      <c r="K45" s="35"/>
    </row>
    <row r="46" spans="1:11" x14ac:dyDescent="0.25">
      <c r="A46" s="28"/>
      <c r="B46" s="28"/>
      <c r="C46" s="56"/>
      <c r="D46" s="52"/>
      <c r="E46" s="6"/>
      <c r="F46" s="19"/>
      <c r="G46" s="24"/>
      <c r="H46" s="24"/>
      <c r="I46" s="31"/>
      <c r="J46" s="31"/>
      <c r="K46" s="35"/>
    </row>
    <row r="47" spans="1:11" x14ac:dyDescent="0.25">
      <c r="A47" s="28"/>
      <c r="B47" s="28"/>
      <c r="C47" s="56" t="s">
        <v>22</v>
      </c>
      <c r="D47" s="52"/>
      <c r="E47" s="6"/>
      <c r="F47" s="19"/>
      <c r="G47" s="24" t="s">
        <v>2</v>
      </c>
      <c r="H47" s="24" t="s">
        <v>2</v>
      </c>
      <c r="I47" s="31"/>
      <c r="J47" s="31"/>
      <c r="K47" s="35"/>
    </row>
    <row r="48" spans="1:11" x14ac:dyDescent="0.25">
      <c r="A48" s="28"/>
      <c r="B48" s="28"/>
      <c r="C48" s="56"/>
      <c r="D48" s="52"/>
      <c r="E48" s="6"/>
      <c r="F48" s="19"/>
      <c r="G48" s="24"/>
      <c r="H48" s="24"/>
      <c r="I48" s="31"/>
      <c r="J48" s="31"/>
      <c r="K48" s="35"/>
    </row>
    <row r="49" spans="1:54" x14ac:dyDescent="0.25">
      <c r="A49" s="28"/>
      <c r="B49" s="28"/>
      <c r="C49" s="56" t="s">
        <v>23</v>
      </c>
      <c r="D49" s="52"/>
      <c r="E49" s="6"/>
      <c r="F49" s="19"/>
      <c r="G49" s="24" t="s">
        <v>2</v>
      </c>
      <c r="H49" s="24" t="s">
        <v>2</v>
      </c>
      <c r="I49" s="31"/>
      <c r="J49" s="31"/>
      <c r="K49" s="35"/>
    </row>
    <row r="50" spans="1:54" x14ac:dyDescent="0.25">
      <c r="A50" s="28"/>
      <c r="B50" s="28"/>
      <c r="C50" s="56"/>
      <c r="D50" s="52"/>
      <c r="E50" s="6"/>
      <c r="F50" s="19"/>
      <c r="G50" s="24"/>
      <c r="H50" s="24"/>
      <c r="I50" s="31"/>
      <c r="J50" s="31"/>
      <c r="K50" s="35"/>
    </row>
    <row r="51" spans="1:54" x14ac:dyDescent="0.25">
      <c r="C51" s="57" t="s">
        <v>24</v>
      </c>
      <c r="D51" s="52"/>
      <c r="E51" s="6"/>
      <c r="F51" s="19"/>
      <c r="G51" s="24"/>
      <c r="H51" s="24"/>
      <c r="I51" s="31"/>
      <c r="J51" s="31"/>
      <c r="K51" s="35"/>
    </row>
    <row r="52" spans="1:54" x14ac:dyDescent="0.25">
      <c r="B52" s="8" t="s">
        <v>203</v>
      </c>
      <c r="C52" s="58" t="s">
        <v>204</v>
      </c>
      <c r="D52" s="52"/>
      <c r="E52" s="6"/>
      <c r="F52" s="19"/>
      <c r="G52" s="24">
        <v>24021.75</v>
      </c>
      <c r="H52" s="24">
        <v>99.41</v>
      </c>
      <c r="I52" s="31"/>
      <c r="J52" s="31"/>
      <c r="K52" s="35"/>
    </row>
    <row r="53" spans="1:54" x14ac:dyDescent="0.25">
      <c r="C53" s="56" t="s">
        <v>191</v>
      </c>
      <c r="D53" s="52"/>
      <c r="E53" s="6"/>
      <c r="F53" s="19"/>
      <c r="G53" s="25">
        <v>24021.75</v>
      </c>
      <c r="H53" s="25">
        <v>99.41</v>
      </c>
      <c r="I53" s="31"/>
      <c r="J53" s="31"/>
      <c r="K53" s="35"/>
    </row>
    <row r="54" spans="1:54" x14ac:dyDescent="0.25">
      <c r="C54" s="55"/>
      <c r="D54" s="52"/>
      <c r="E54" s="6"/>
      <c r="F54" s="19"/>
      <c r="G54" s="24"/>
      <c r="H54" s="24"/>
      <c r="I54" s="31"/>
      <c r="J54" s="31"/>
      <c r="K54" s="35"/>
    </row>
    <row r="55" spans="1:54" x14ac:dyDescent="0.25">
      <c r="A55" s="10"/>
      <c r="B55" s="28"/>
      <c r="C55" s="56" t="s">
        <v>25</v>
      </c>
      <c r="D55" s="52"/>
      <c r="E55" s="6"/>
      <c r="F55" s="19"/>
      <c r="G55" s="24"/>
      <c r="H55" s="24"/>
      <c r="I55" s="31"/>
      <c r="J55" s="31"/>
      <c r="K55" s="35"/>
    </row>
    <row r="56" spans="1:54" s="2" customFormat="1" ht="13.5" x14ac:dyDescent="0.25">
      <c r="A56" s="28"/>
      <c r="B56" s="28"/>
      <c r="C56" s="55" t="s">
        <v>4578</v>
      </c>
      <c r="D56" s="52"/>
      <c r="E56" s="6"/>
      <c r="F56" s="19"/>
      <c r="G56" s="24" t="s">
        <v>2</v>
      </c>
      <c r="H56" s="24" t="s">
        <v>2</v>
      </c>
      <c r="I56" s="31"/>
      <c r="J56" s="31"/>
      <c r="K56" s="35"/>
      <c r="L56" s="3"/>
      <c r="AI56" s="3"/>
      <c r="AV56" s="3"/>
      <c r="AX56" s="3"/>
      <c r="BB56" s="3"/>
    </row>
    <row r="57" spans="1:54" x14ac:dyDescent="0.25">
      <c r="B57" s="8"/>
      <c r="C57" s="58" t="s">
        <v>205</v>
      </c>
      <c r="D57" s="52"/>
      <c r="E57" s="6"/>
      <c r="F57" s="19"/>
      <c r="G57" s="24">
        <v>143.21</v>
      </c>
      <c r="H57" s="24">
        <v>0.59</v>
      </c>
      <c r="I57" s="31"/>
      <c r="J57" s="31"/>
      <c r="K57" s="35"/>
    </row>
    <row r="58" spans="1:54" x14ac:dyDescent="0.25">
      <c r="C58" s="56" t="s">
        <v>191</v>
      </c>
      <c r="D58" s="52"/>
      <c r="E58" s="6"/>
      <c r="F58" s="19"/>
      <c r="G58" s="25">
        <v>143.21</v>
      </c>
      <c r="H58" s="25">
        <v>0.59</v>
      </c>
      <c r="I58" s="31"/>
      <c r="J58" s="31"/>
      <c r="K58" s="35"/>
    </row>
    <row r="59" spans="1:54" x14ac:dyDescent="0.25">
      <c r="C59" s="55"/>
      <c r="D59" s="52"/>
      <c r="E59" s="6"/>
      <c r="F59" s="19"/>
      <c r="G59" s="24"/>
      <c r="H59" s="24"/>
      <c r="I59" s="31"/>
      <c r="J59" s="31"/>
      <c r="K59" s="35"/>
    </row>
    <row r="60" spans="1:54" x14ac:dyDescent="0.25">
      <c r="C60" s="59" t="s">
        <v>206</v>
      </c>
      <c r="D60" s="53"/>
      <c r="E60" s="5"/>
      <c r="F60" s="20"/>
      <c r="G60" s="26">
        <v>24164.959999999999</v>
      </c>
      <c r="H60" s="26">
        <v>100</v>
      </c>
      <c r="I60" s="32"/>
      <c r="J60" s="32"/>
      <c r="K60" s="36"/>
    </row>
    <row r="63" spans="1:54" x14ac:dyDescent="0.25">
      <c r="C63" s="1" t="s">
        <v>207</v>
      </c>
    </row>
    <row r="64" spans="1:54" x14ac:dyDescent="0.25">
      <c r="C64" s="37" t="s">
        <v>208</v>
      </c>
      <c r="D64" s="37"/>
      <c r="E64" s="37"/>
      <c r="F64" s="37"/>
      <c r="G64" s="37"/>
      <c r="H64" s="37"/>
      <c r="I64" s="37"/>
      <c r="J64" s="37"/>
      <c r="K64" s="37"/>
    </row>
    <row r="65" spans="1:256" x14ac:dyDescent="0.25">
      <c r="C65" s="2" t="s">
        <v>209</v>
      </c>
    </row>
    <row r="66" spans="1:256" x14ac:dyDescent="0.25">
      <c r="C66" s="2" t="s">
        <v>210</v>
      </c>
    </row>
    <row r="67" spans="1:256" ht="30" customHeight="1" x14ac:dyDescent="0.25">
      <c r="C67" s="164" t="s">
        <v>211</v>
      </c>
      <c r="D67" s="165"/>
      <c r="E67" s="165"/>
      <c r="F67" s="165"/>
      <c r="G67" s="165"/>
      <c r="H67" s="165"/>
      <c r="I67" s="165"/>
      <c r="J67" s="165"/>
      <c r="K67" s="165"/>
    </row>
    <row r="68" spans="1:256" x14ac:dyDescent="0.25">
      <c r="C68" s="2" t="s">
        <v>212</v>
      </c>
    </row>
    <row r="70" spans="1:256" x14ac:dyDescent="0.25">
      <c r="C70" s="2" t="s">
        <v>5016</v>
      </c>
      <c r="E70" s="2" t="s">
        <v>2</v>
      </c>
    </row>
    <row r="72" spans="1:256" x14ac:dyDescent="0.25">
      <c r="C72" s="2" t="s">
        <v>5017</v>
      </c>
      <c r="E72" s="2" t="s">
        <v>2</v>
      </c>
    </row>
    <row r="74" spans="1:256" x14ac:dyDescent="0.25">
      <c r="C74" s="2" t="s">
        <v>5064</v>
      </c>
    </row>
    <row r="76" spans="1:256" x14ac:dyDescent="0.25">
      <c r="C76" s="2" t="s">
        <v>5065</v>
      </c>
    </row>
    <row r="77" spans="1:256" s="86" customFormat="1" ht="35.25" customHeight="1" x14ac:dyDescent="0.25">
      <c r="A77" s="82"/>
      <c r="B77" s="82"/>
      <c r="C77" s="87" t="s">
        <v>5022</v>
      </c>
      <c r="D77" s="91" t="s">
        <v>5023</v>
      </c>
      <c r="E77" s="91" t="s">
        <v>5024</v>
      </c>
      <c r="F77" s="83"/>
      <c r="G77" s="84"/>
      <c r="H77" s="84"/>
      <c r="I77" s="84"/>
      <c r="J77" s="84"/>
      <c r="K77" s="85"/>
      <c r="L77" s="85"/>
      <c r="M77" s="82"/>
      <c r="N77" s="82"/>
      <c r="O77" s="82"/>
      <c r="P77" s="82"/>
      <c r="Q77" s="82"/>
      <c r="R77" s="82"/>
      <c r="S77" s="82"/>
      <c r="T77" s="82"/>
      <c r="U77" s="82"/>
      <c r="V77" s="82"/>
      <c r="W77" s="82"/>
      <c r="X77" s="82"/>
      <c r="Y77" s="82"/>
      <c r="Z77" s="82"/>
      <c r="AA77" s="82"/>
      <c r="AB77" s="82"/>
      <c r="AC77" s="82"/>
      <c r="AD77" s="82"/>
      <c r="AE77" s="82"/>
      <c r="AF77" s="82"/>
      <c r="AG77" s="82"/>
      <c r="AH77" s="82"/>
      <c r="AI77" s="85"/>
      <c r="AJ77" s="82"/>
      <c r="AK77" s="82"/>
      <c r="AL77" s="82"/>
      <c r="AM77" s="82"/>
      <c r="AN77" s="82"/>
      <c r="AO77" s="82"/>
      <c r="AP77" s="82"/>
      <c r="AQ77" s="82"/>
      <c r="AR77" s="82"/>
      <c r="AS77" s="82"/>
      <c r="AT77" s="82"/>
      <c r="AU77" s="82"/>
      <c r="AV77" s="85"/>
      <c r="AW77" s="82"/>
      <c r="AX77" s="85"/>
      <c r="AY77" s="82"/>
      <c r="AZ77" s="82"/>
      <c r="BA77" s="82"/>
      <c r="BB77" s="85"/>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82"/>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row>
    <row r="78" spans="1:256" s="86" customFormat="1" x14ac:dyDescent="0.25">
      <c r="A78" s="82"/>
      <c r="B78" s="82"/>
      <c r="C78" s="89" t="s">
        <v>5025</v>
      </c>
      <c r="D78" s="92">
        <v>13.3879</v>
      </c>
      <c r="E78" s="92">
        <v>13.4429</v>
      </c>
      <c r="F78" s="83"/>
      <c r="G78" s="84"/>
      <c r="H78" s="84"/>
      <c r="I78" s="84"/>
      <c r="J78" s="84"/>
      <c r="K78" s="85"/>
      <c r="L78" s="85"/>
      <c r="M78" s="82"/>
      <c r="N78" s="82"/>
      <c r="O78" s="82"/>
      <c r="P78" s="82"/>
      <c r="Q78" s="82"/>
      <c r="R78" s="82"/>
      <c r="S78" s="82"/>
      <c r="T78" s="82"/>
      <c r="U78" s="82"/>
      <c r="V78" s="82"/>
      <c r="W78" s="82"/>
      <c r="X78" s="82"/>
      <c r="Y78" s="82"/>
      <c r="Z78" s="82"/>
      <c r="AA78" s="82"/>
      <c r="AB78" s="82"/>
      <c r="AC78" s="82"/>
      <c r="AD78" s="82"/>
      <c r="AE78" s="82"/>
      <c r="AF78" s="82"/>
      <c r="AG78" s="82"/>
      <c r="AH78" s="82"/>
      <c r="AI78" s="85"/>
      <c r="AJ78" s="82"/>
      <c r="AK78" s="82"/>
      <c r="AL78" s="82"/>
      <c r="AM78" s="82"/>
      <c r="AN78" s="82"/>
      <c r="AO78" s="82"/>
      <c r="AP78" s="82"/>
      <c r="AQ78" s="82"/>
      <c r="AR78" s="82"/>
      <c r="AS78" s="82"/>
      <c r="AT78" s="82"/>
      <c r="AU78" s="82"/>
      <c r="AV78" s="85"/>
      <c r="AW78" s="82"/>
      <c r="AX78" s="85"/>
      <c r="AY78" s="82"/>
      <c r="AZ78" s="82"/>
      <c r="BA78" s="82"/>
      <c r="BB78" s="85"/>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82"/>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row>
    <row r="79" spans="1:256" s="86" customFormat="1" x14ac:dyDescent="0.25">
      <c r="A79" s="82"/>
      <c r="B79" s="82"/>
      <c r="C79" s="89" t="s">
        <v>5026</v>
      </c>
      <c r="D79" s="92">
        <v>13.3879</v>
      </c>
      <c r="E79" s="92">
        <v>13.4429</v>
      </c>
      <c r="F79" s="83"/>
      <c r="G79" s="84"/>
      <c r="H79" s="84"/>
      <c r="I79" s="84"/>
      <c r="J79" s="84"/>
      <c r="K79" s="85"/>
      <c r="L79" s="85"/>
      <c r="M79" s="82"/>
      <c r="N79" s="82"/>
      <c r="O79" s="82"/>
      <c r="P79" s="82"/>
      <c r="Q79" s="82"/>
      <c r="R79" s="82"/>
      <c r="S79" s="82"/>
      <c r="T79" s="82"/>
      <c r="U79" s="82"/>
      <c r="V79" s="82"/>
      <c r="W79" s="82"/>
      <c r="X79" s="82"/>
      <c r="Y79" s="82"/>
      <c r="Z79" s="82"/>
      <c r="AA79" s="82"/>
      <c r="AB79" s="82"/>
      <c r="AC79" s="82"/>
      <c r="AD79" s="82"/>
      <c r="AE79" s="82"/>
      <c r="AF79" s="82"/>
      <c r="AG79" s="82"/>
      <c r="AH79" s="82"/>
      <c r="AI79" s="85"/>
      <c r="AJ79" s="82"/>
      <c r="AK79" s="82"/>
      <c r="AL79" s="82"/>
      <c r="AM79" s="82"/>
      <c r="AN79" s="82"/>
      <c r="AO79" s="82"/>
      <c r="AP79" s="82"/>
      <c r="AQ79" s="82"/>
      <c r="AR79" s="82"/>
      <c r="AS79" s="82"/>
      <c r="AT79" s="82"/>
      <c r="AU79" s="82"/>
      <c r="AV79" s="85"/>
      <c r="AW79" s="82"/>
      <c r="AX79" s="85"/>
      <c r="AY79" s="82"/>
      <c r="AZ79" s="82"/>
      <c r="BA79" s="82"/>
      <c r="BB79" s="85"/>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82"/>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row>
    <row r="80" spans="1:256" s="86" customFormat="1" x14ac:dyDescent="0.25">
      <c r="A80" s="82"/>
      <c r="B80" s="82"/>
      <c r="C80" s="89" t="s">
        <v>5027</v>
      </c>
      <c r="D80" s="92">
        <v>13.472799999999999</v>
      </c>
      <c r="E80" s="92">
        <v>13.529299999999999</v>
      </c>
      <c r="F80" s="83"/>
      <c r="G80" s="84"/>
      <c r="H80" s="84"/>
      <c r="I80" s="84"/>
      <c r="J80" s="84"/>
      <c r="K80" s="85"/>
      <c r="L80" s="85"/>
      <c r="M80" s="82"/>
      <c r="N80" s="82"/>
      <c r="O80" s="82"/>
      <c r="P80" s="82"/>
      <c r="Q80" s="82"/>
      <c r="R80" s="82"/>
      <c r="S80" s="82"/>
      <c r="T80" s="82"/>
      <c r="U80" s="82"/>
      <c r="V80" s="82"/>
      <c r="W80" s="82"/>
      <c r="X80" s="82"/>
      <c r="Y80" s="82"/>
      <c r="Z80" s="82"/>
      <c r="AA80" s="82"/>
      <c r="AB80" s="82"/>
      <c r="AC80" s="82"/>
      <c r="AD80" s="82"/>
      <c r="AE80" s="82"/>
      <c r="AF80" s="82"/>
      <c r="AG80" s="82"/>
      <c r="AH80" s="82"/>
      <c r="AI80" s="85"/>
      <c r="AJ80" s="82"/>
      <c r="AK80" s="82"/>
      <c r="AL80" s="82"/>
      <c r="AM80" s="82"/>
      <c r="AN80" s="82"/>
      <c r="AO80" s="82"/>
      <c r="AP80" s="82"/>
      <c r="AQ80" s="82"/>
      <c r="AR80" s="82"/>
      <c r="AS80" s="82"/>
      <c r="AT80" s="82"/>
      <c r="AU80" s="82"/>
      <c r="AV80" s="85"/>
      <c r="AW80" s="82"/>
      <c r="AX80" s="85"/>
      <c r="AY80" s="82"/>
      <c r="AZ80" s="82"/>
      <c r="BA80" s="82"/>
      <c r="BB80" s="85"/>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82"/>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row>
    <row r="81" spans="1:256" s="86" customFormat="1" x14ac:dyDescent="0.25">
      <c r="A81" s="82"/>
      <c r="B81" s="82"/>
      <c r="C81" s="89" t="s">
        <v>5028</v>
      </c>
      <c r="D81" s="92">
        <v>13.472799999999999</v>
      </c>
      <c r="E81" s="92">
        <v>13.529299999999999</v>
      </c>
      <c r="F81" s="83"/>
      <c r="G81" s="84"/>
      <c r="H81" s="84"/>
      <c r="I81" s="84"/>
      <c r="J81" s="84"/>
      <c r="K81" s="85"/>
      <c r="L81" s="85"/>
      <c r="M81" s="82"/>
      <c r="N81" s="82"/>
      <c r="O81" s="82"/>
      <c r="P81" s="82"/>
      <c r="Q81" s="82"/>
      <c r="R81" s="82"/>
      <c r="S81" s="82"/>
      <c r="T81" s="82"/>
      <c r="U81" s="82"/>
      <c r="V81" s="82"/>
      <c r="W81" s="82"/>
      <c r="X81" s="82"/>
      <c r="Y81" s="82"/>
      <c r="Z81" s="82"/>
      <c r="AA81" s="82"/>
      <c r="AB81" s="82"/>
      <c r="AC81" s="82"/>
      <c r="AD81" s="82"/>
      <c r="AE81" s="82"/>
      <c r="AF81" s="82"/>
      <c r="AG81" s="82"/>
      <c r="AH81" s="82"/>
      <c r="AI81" s="85"/>
      <c r="AJ81" s="82"/>
      <c r="AK81" s="82"/>
      <c r="AL81" s="82"/>
      <c r="AM81" s="82"/>
      <c r="AN81" s="82"/>
      <c r="AO81" s="82"/>
      <c r="AP81" s="82"/>
      <c r="AQ81" s="82"/>
      <c r="AR81" s="82"/>
      <c r="AS81" s="82"/>
      <c r="AT81" s="82"/>
      <c r="AU81" s="82"/>
      <c r="AV81" s="85"/>
      <c r="AW81" s="82"/>
      <c r="AX81" s="85"/>
      <c r="AY81" s="82"/>
      <c r="AZ81" s="82"/>
      <c r="BA81" s="82"/>
      <c r="BB81" s="85"/>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82"/>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row>
    <row r="82" spans="1:256" s="86" customFormat="1" ht="85.15" customHeight="1" x14ac:dyDescent="0.25">
      <c r="A82" s="82"/>
      <c r="B82" s="82"/>
      <c r="C82" s="166" t="s">
        <v>5060</v>
      </c>
      <c r="D82" s="167"/>
      <c r="E82" s="168"/>
      <c r="F82" s="83"/>
      <c r="G82" s="84"/>
      <c r="H82" s="84"/>
      <c r="I82" s="84"/>
      <c r="J82" s="84"/>
      <c r="K82" s="85"/>
      <c r="L82" s="85"/>
      <c r="M82" s="82"/>
      <c r="N82" s="82"/>
      <c r="O82" s="82"/>
      <c r="P82" s="82"/>
      <c r="Q82" s="82"/>
      <c r="R82" s="82"/>
      <c r="S82" s="82"/>
      <c r="T82" s="82"/>
      <c r="U82" s="82"/>
      <c r="V82" s="82"/>
      <c r="W82" s="82"/>
      <c r="X82" s="82"/>
      <c r="Y82" s="82"/>
      <c r="Z82" s="82"/>
      <c r="AA82" s="82"/>
      <c r="AB82" s="82"/>
      <c r="AC82" s="82"/>
      <c r="AD82" s="82"/>
      <c r="AE82" s="82"/>
      <c r="AF82" s="82"/>
      <c r="AG82" s="82"/>
      <c r="AH82" s="82"/>
      <c r="AI82" s="85"/>
      <c r="AJ82" s="82"/>
      <c r="AK82" s="82"/>
      <c r="AL82" s="82"/>
      <c r="AM82" s="82"/>
      <c r="AN82" s="82"/>
      <c r="AO82" s="82"/>
      <c r="AP82" s="82"/>
      <c r="AQ82" s="82"/>
      <c r="AR82" s="82"/>
      <c r="AS82" s="82"/>
      <c r="AT82" s="82"/>
      <c r="AU82" s="82"/>
      <c r="AV82" s="85"/>
      <c r="AW82" s="82"/>
      <c r="AX82" s="85"/>
      <c r="AY82" s="82"/>
      <c r="AZ82" s="82"/>
      <c r="BA82" s="82"/>
      <c r="BB82" s="85"/>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row>
    <row r="84" spans="1:256" x14ac:dyDescent="0.25">
      <c r="C84" s="2" t="s">
        <v>5066</v>
      </c>
      <c r="E84" s="2" t="s">
        <v>2</v>
      </c>
    </row>
    <row r="86" spans="1:256" x14ac:dyDescent="0.25">
      <c r="C86" s="2" t="s">
        <v>5067</v>
      </c>
      <c r="E86" s="2" t="s">
        <v>2</v>
      </c>
    </row>
    <row r="88" spans="1:256" x14ac:dyDescent="0.25">
      <c r="C88" s="2" t="s">
        <v>5018</v>
      </c>
      <c r="E88" s="2" t="s">
        <v>2</v>
      </c>
    </row>
    <row r="90" spans="1:256" x14ac:dyDescent="0.25">
      <c r="C90" s="2" t="s">
        <v>5019</v>
      </c>
      <c r="E90" s="2" t="s">
        <v>2</v>
      </c>
    </row>
    <row r="92" spans="1:256" x14ac:dyDescent="0.25">
      <c r="C92" s="2" t="s">
        <v>5020</v>
      </c>
      <c r="E92" s="99" t="s">
        <v>5182</v>
      </c>
    </row>
    <row r="94" spans="1:256" x14ac:dyDescent="0.25">
      <c r="C94" s="2" t="s">
        <v>5021</v>
      </c>
      <c r="E94" s="100" t="s">
        <v>5221</v>
      </c>
    </row>
    <row r="96" spans="1:256" x14ac:dyDescent="0.25">
      <c r="C96" s="2" t="s">
        <v>5068</v>
      </c>
      <c r="E96" s="2" t="s">
        <v>2</v>
      </c>
    </row>
    <row r="98" spans="3:5" x14ac:dyDescent="0.25">
      <c r="C98" s="1" t="s">
        <v>5250</v>
      </c>
      <c r="E98" s="162" t="s">
        <v>5251</v>
      </c>
    </row>
    <row r="99" spans="3:5" x14ac:dyDescent="0.25">
      <c r="E99" s="2" t="s">
        <v>5257</v>
      </c>
    </row>
  </sheetData>
  <mergeCells count="2">
    <mergeCell ref="C67:K67"/>
    <mergeCell ref="C82:E82"/>
  </mergeCells>
  <hyperlinks>
    <hyperlink ref="J2" location="'Index'!A1" display="'Index'!A1" xr:uid="{796A85AF-BD52-4865-8C09-64A6D40C5618}"/>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36EFE-891D-418C-B224-15A3E352274F}">
  <sheetPr codeName="Sheet1"/>
  <dimension ref="A1:IV128"/>
  <sheetViews>
    <sheetView showGridLines="0" zoomScale="90" zoomScaleNormal="90" workbookViewId="0">
      <pane ySplit="6" topLeftCell="A11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3199</v>
      </c>
      <c r="J2" s="38" t="s">
        <v>4568</v>
      </c>
    </row>
    <row r="3" spans="1:54" ht="16.5" x14ac:dyDescent="0.3">
      <c r="C3" s="1" t="s">
        <v>28</v>
      </c>
      <c r="D3" s="21" t="s">
        <v>3200</v>
      </c>
      <c r="F3" s="75" t="s">
        <v>4653</v>
      </c>
      <c r="G3" s="13" t="s">
        <v>4513</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418</v>
      </c>
      <c r="C11" s="58" t="s">
        <v>419</v>
      </c>
      <c r="D11" s="52" t="s">
        <v>420</v>
      </c>
      <c r="E11" s="6" t="s">
        <v>273</v>
      </c>
      <c r="F11" s="19">
        <v>12379</v>
      </c>
      <c r="G11" s="24">
        <v>229.26</v>
      </c>
      <c r="H11" s="24">
        <v>9.82</v>
      </c>
      <c r="I11" s="31"/>
      <c r="J11" s="31"/>
      <c r="K11" s="35"/>
    </row>
    <row r="12" spans="1:54" x14ac:dyDescent="0.25">
      <c r="B12" s="8" t="s">
        <v>624</v>
      </c>
      <c r="C12" s="58" t="s">
        <v>625</v>
      </c>
      <c r="D12" s="52" t="s">
        <v>626</v>
      </c>
      <c r="E12" s="6" t="s">
        <v>301</v>
      </c>
      <c r="F12" s="19">
        <v>67439</v>
      </c>
      <c r="G12" s="24">
        <v>193.52</v>
      </c>
      <c r="H12" s="24">
        <v>8.2899999999999991</v>
      </c>
      <c r="I12" s="31"/>
      <c r="J12" s="31"/>
      <c r="K12" s="35"/>
    </row>
    <row r="13" spans="1:54" x14ac:dyDescent="0.25">
      <c r="B13" s="8" t="s">
        <v>464</v>
      </c>
      <c r="C13" s="58" t="s">
        <v>465</v>
      </c>
      <c r="D13" s="52" t="s">
        <v>466</v>
      </c>
      <c r="E13" s="6" t="s">
        <v>58</v>
      </c>
      <c r="F13" s="19">
        <v>6246</v>
      </c>
      <c r="G13" s="24">
        <v>191.68</v>
      </c>
      <c r="H13" s="24">
        <v>8.2100000000000009</v>
      </c>
      <c r="I13" s="31"/>
      <c r="J13" s="31"/>
      <c r="K13" s="35"/>
    </row>
    <row r="14" spans="1:54" x14ac:dyDescent="0.25">
      <c r="B14" s="8" t="s">
        <v>897</v>
      </c>
      <c r="C14" s="58" t="s">
        <v>898</v>
      </c>
      <c r="D14" s="52" t="s">
        <v>899</v>
      </c>
      <c r="E14" s="6" t="s">
        <v>139</v>
      </c>
      <c r="F14" s="19">
        <v>50578</v>
      </c>
      <c r="G14" s="24">
        <v>133.83000000000001</v>
      </c>
      <c r="H14" s="24">
        <v>5.73</v>
      </c>
      <c r="I14" s="31"/>
      <c r="J14" s="31"/>
      <c r="K14" s="35"/>
    </row>
    <row r="15" spans="1:54" x14ac:dyDescent="0.25">
      <c r="B15" s="8" t="s">
        <v>298</v>
      </c>
      <c r="C15" s="58" t="s">
        <v>299</v>
      </c>
      <c r="D15" s="52" t="s">
        <v>300</v>
      </c>
      <c r="E15" s="6" t="s">
        <v>301</v>
      </c>
      <c r="F15" s="19">
        <v>6207</v>
      </c>
      <c r="G15" s="24">
        <v>131.47999999999999</v>
      </c>
      <c r="H15" s="24">
        <v>5.63</v>
      </c>
      <c r="I15" s="31"/>
      <c r="J15" s="31"/>
      <c r="K15" s="35"/>
    </row>
    <row r="16" spans="1:54" x14ac:dyDescent="0.25">
      <c r="B16" s="8" t="s">
        <v>55</v>
      </c>
      <c r="C16" s="58" t="s">
        <v>56</v>
      </c>
      <c r="D16" s="52" t="s">
        <v>57</v>
      </c>
      <c r="E16" s="6" t="s">
        <v>58</v>
      </c>
      <c r="F16" s="19">
        <v>913</v>
      </c>
      <c r="G16" s="24">
        <v>128.87</v>
      </c>
      <c r="H16" s="24">
        <v>5.52</v>
      </c>
      <c r="I16" s="31"/>
      <c r="J16" s="31"/>
      <c r="K16" s="35"/>
    </row>
    <row r="17" spans="2:11" x14ac:dyDescent="0.25">
      <c r="B17" s="8" t="s">
        <v>900</v>
      </c>
      <c r="C17" s="58" t="s">
        <v>901</v>
      </c>
      <c r="D17" s="52" t="s">
        <v>902</v>
      </c>
      <c r="E17" s="6" t="s">
        <v>76</v>
      </c>
      <c r="F17" s="19">
        <v>2888</v>
      </c>
      <c r="G17" s="24">
        <v>127.19</v>
      </c>
      <c r="H17" s="24">
        <v>5.45</v>
      </c>
      <c r="I17" s="31"/>
      <c r="J17" s="31"/>
      <c r="K17" s="35"/>
    </row>
    <row r="18" spans="2:11" x14ac:dyDescent="0.25">
      <c r="B18" s="8" t="s">
        <v>596</v>
      </c>
      <c r="C18" s="58" t="s">
        <v>597</v>
      </c>
      <c r="D18" s="52" t="s">
        <v>598</v>
      </c>
      <c r="E18" s="6" t="s">
        <v>214</v>
      </c>
      <c r="F18" s="19">
        <v>1584</v>
      </c>
      <c r="G18" s="24">
        <v>85.04</v>
      </c>
      <c r="H18" s="24">
        <v>3.64</v>
      </c>
      <c r="I18" s="31"/>
      <c r="J18" s="31"/>
      <c r="K18" s="35"/>
    </row>
    <row r="19" spans="2:11" x14ac:dyDescent="0.25">
      <c r="B19" s="8" t="s">
        <v>73</v>
      </c>
      <c r="C19" s="58" t="s">
        <v>74</v>
      </c>
      <c r="D19" s="52" t="s">
        <v>75</v>
      </c>
      <c r="E19" s="6" t="s">
        <v>76</v>
      </c>
      <c r="F19" s="19">
        <v>3164</v>
      </c>
      <c r="G19" s="24">
        <v>83.39</v>
      </c>
      <c r="H19" s="24">
        <v>3.57</v>
      </c>
      <c r="I19" s="31"/>
      <c r="J19" s="31"/>
      <c r="K19" s="35"/>
    </row>
    <row r="20" spans="2:11" x14ac:dyDescent="0.25">
      <c r="B20" s="8" t="s">
        <v>903</v>
      </c>
      <c r="C20" s="58" t="s">
        <v>904</v>
      </c>
      <c r="D20" s="52" t="s">
        <v>905</v>
      </c>
      <c r="E20" s="6" t="s">
        <v>139</v>
      </c>
      <c r="F20" s="19">
        <v>2328</v>
      </c>
      <c r="G20" s="24">
        <v>76.42</v>
      </c>
      <c r="H20" s="24">
        <v>3.27</v>
      </c>
      <c r="I20" s="31"/>
      <c r="J20" s="31"/>
      <c r="K20" s="35"/>
    </row>
    <row r="21" spans="2:11" x14ac:dyDescent="0.25">
      <c r="B21" s="8" t="s">
        <v>1066</v>
      </c>
      <c r="C21" s="58" t="s">
        <v>1067</v>
      </c>
      <c r="D21" s="52" t="s">
        <v>1068</v>
      </c>
      <c r="E21" s="6" t="s">
        <v>58</v>
      </c>
      <c r="F21" s="19">
        <v>775</v>
      </c>
      <c r="G21" s="24">
        <v>75.3</v>
      </c>
      <c r="H21" s="24">
        <v>3.23</v>
      </c>
      <c r="I21" s="31"/>
      <c r="J21" s="31"/>
      <c r="K21" s="35"/>
    </row>
    <row r="22" spans="2:11" x14ac:dyDescent="0.25">
      <c r="B22" s="8" t="s">
        <v>934</v>
      </c>
      <c r="C22" s="58" t="s">
        <v>935</v>
      </c>
      <c r="D22" s="52" t="s">
        <v>936</v>
      </c>
      <c r="E22" s="6" t="s">
        <v>146</v>
      </c>
      <c r="F22" s="19">
        <v>5016</v>
      </c>
      <c r="G22" s="24">
        <v>70.48</v>
      </c>
      <c r="H22" s="24">
        <v>3.02</v>
      </c>
      <c r="I22" s="31"/>
      <c r="J22" s="31"/>
      <c r="K22" s="35"/>
    </row>
    <row r="23" spans="2:11" x14ac:dyDescent="0.25">
      <c r="B23" s="8" t="s">
        <v>906</v>
      </c>
      <c r="C23" s="58" t="s">
        <v>907</v>
      </c>
      <c r="D23" s="52" t="s">
        <v>908</v>
      </c>
      <c r="E23" s="6" t="s">
        <v>58</v>
      </c>
      <c r="F23" s="19">
        <v>964</v>
      </c>
      <c r="G23" s="24">
        <v>68.19</v>
      </c>
      <c r="H23" s="24">
        <v>2.92</v>
      </c>
      <c r="I23" s="31"/>
      <c r="J23" s="31"/>
      <c r="K23" s="35"/>
    </row>
    <row r="24" spans="2:11" x14ac:dyDescent="0.25">
      <c r="B24" s="8" t="s">
        <v>590</v>
      </c>
      <c r="C24" s="58" t="s">
        <v>591</v>
      </c>
      <c r="D24" s="52" t="s">
        <v>592</v>
      </c>
      <c r="E24" s="6" t="s">
        <v>259</v>
      </c>
      <c r="F24" s="19">
        <v>29029</v>
      </c>
      <c r="G24" s="24">
        <v>64.959999999999994</v>
      </c>
      <c r="H24" s="24">
        <v>2.78</v>
      </c>
      <c r="I24" s="31"/>
      <c r="J24" s="31"/>
      <c r="K24" s="35"/>
    </row>
    <row r="25" spans="2:11" x14ac:dyDescent="0.25">
      <c r="B25" s="8" t="s">
        <v>1010</v>
      </c>
      <c r="C25" s="58" t="s">
        <v>1011</v>
      </c>
      <c r="D25" s="52" t="s">
        <v>1012</v>
      </c>
      <c r="E25" s="6" t="s">
        <v>342</v>
      </c>
      <c r="F25" s="19">
        <v>720</v>
      </c>
      <c r="G25" s="24">
        <v>62.51</v>
      </c>
      <c r="H25" s="24">
        <v>2.68</v>
      </c>
      <c r="I25" s="31"/>
      <c r="J25" s="31"/>
      <c r="K25" s="35"/>
    </row>
    <row r="26" spans="2:11" x14ac:dyDescent="0.25">
      <c r="B26" s="8" t="s">
        <v>615</v>
      </c>
      <c r="C26" s="58" t="s">
        <v>616</v>
      </c>
      <c r="D26" s="52" t="s">
        <v>617</v>
      </c>
      <c r="E26" s="6" t="s">
        <v>342</v>
      </c>
      <c r="F26" s="19">
        <v>5207</v>
      </c>
      <c r="G26" s="24">
        <v>58.8</v>
      </c>
      <c r="H26" s="24">
        <v>2.52</v>
      </c>
      <c r="I26" s="31"/>
      <c r="J26" s="31"/>
      <c r="K26" s="35"/>
    </row>
    <row r="27" spans="2:11" x14ac:dyDescent="0.25">
      <c r="B27" s="8" t="s">
        <v>85</v>
      </c>
      <c r="C27" s="58" t="s">
        <v>86</v>
      </c>
      <c r="D27" s="52" t="s">
        <v>87</v>
      </c>
      <c r="E27" s="6" t="s">
        <v>58</v>
      </c>
      <c r="F27" s="19">
        <v>1643</v>
      </c>
      <c r="G27" s="24">
        <v>56.86</v>
      </c>
      <c r="H27" s="24">
        <v>2.44</v>
      </c>
      <c r="I27" s="31"/>
      <c r="J27" s="31"/>
      <c r="K27" s="35"/>
    </row>
    <row r="28" spans="2:11" x14ac:dyDescent="0.25">
      <c r="B28" s="8" t="s">
        <v>599</v>
      </c>
      <c r="C28" s="58" t="s">
        <v>600</v>
      </c>
      <c r="D28" s="52" t="s">
        <v>601</v>
      </c>
      <c r="E28" s="6" t="s">
        <v>139</v>
      </c>
      <c r="F28" s="19">
        <v>1127</v>
      </c>
      <c r="G28" s="24">
        <v>49.37</v>
      </c>
      <c r="H28" s="24">
        <v>2.11</v>
      </c>
      <c r="I28" s="31"/>
      <c r="J28" s="31"/>
      <c r="K28" s="35"/>
    </row>
    <row r="29" spans="2:11" x14ac:dyDescent="0.25">
      <c r="B29" s="8" t="s">
        <v>1187</v>
      </c>
      <c r="C29" s="58" t="s">
        <v>1188</v>
      </c>
      <c r="D29" s="52" t="s">
        <v>1189</v>
      </c>
      <c r="E29" s="6" t="s">
        <v>536</v>
      </c>
      <c r="F29" s="19">
        <v>4556</v>
      </c>
      <c r="G29" s="24">
        <v>49</v>
      </c>
      <c r="H29" s="24">
        <v>2.1</v>
      </c>
      <c r="I29" s="31"/>
      <c r="J29" s="31"/>
      <c r="K29" s="35"/>
    </row>
    <row r="30" spans="2:11" x14ac:dyDescent="0.25">
      <c r="B30" s="8" t="s">
        <v>636</v>
      </c>
      <c r="C30" s="58" t="s">
        <v>637</v>
      </c>
      <c r="D30" s="52" t="s">
        <v>638</v>
      </c>
      <c r="E30" s="6" t="s">
        <v>266</v>
      </c>
      <c r="F30" s="19">
        <v>9566</v>
      </c>
      <c r="G30" s="24">
        <v>48.55</v>
      </c>
      <c r="H30" s="24">
        <v>2.08</v>
      </c>
      <c r="I30" s="31"/>
      <c r="J30" s="31"/>
      <c r="K30" s="35"/>
    </row>
    <row r="31" spans="2:11" x14ac:dyDescent="0.25">
      <c r="B31" s="8" t="s">
        <v>2233</v>
      </c>
      <c r="C31" s="58" t="s">
        <v>2234</v>
      </c>
      <c r="D31" s="52" t="s">
        <v>2235</v>
      </c>
      <c r="E31" s="6" t="s">
        <v>259</v>
      </c>
      <c r="F31" s="19">
        <v>11669</v>
      </c>
      <c r="G31" s="24">
        <v>44.98</v>
      </c>
      <c r="H31" s="24">
        <v>1.93</v>
      </c>
      <c r="I31" s="31"/>
      <c r="J31" s="31"/>
      <c r="K31" s="35"/>
    </row>
    <row r="32" spans="2:11" x14ac:dyDescent="0.25">
      <c r="B32" s="8" t="s">
        <v>113</v>
      </c>
      <c r="C32" s="58" t="s">
        <v>114</v>
      </c>
      <c r="D32" s="52" t="s">
        <v>115</v>
      </c>
      <c r="E32" s="6" t="s">
        <v>116</v>
      </c>
      <c r="F32" s="19">
        <v>6143</v>
      </c>
      <c r="G32" s="24">
        <v>43.86</v>
      </c>
      <c r="H32" s="24">
        <v>1.88</v>
      </c>
      <c r="I32" s="31"/>
      <c r="J32" s="31"/>
      <c r="K32" s="35"/>
    </row>
    <row r="33" spans="2:11" x14ac:dyDescent="0.25">
      <c r="B33" s="8" t="s">
        <v>1109</v>
      </c>
      <c r="C33" s="58" t="s">
        <v>1110</v>
      </c>
      <c r="D33" s="52" t="s">
        <v>1111</v>
      </c>
      <c r="E33" s="6" t="s">
        <v>58</v>
      </c>
      <c r="F33" s="19">
        <v>908</v>
      </c>
      <c r="G33" s="24">
        <v>43.53</v>
      </c>
      <c r="H33" s="24">
        <v>1.86</v>
      </c>
      <c r="I33" s="31"/>
      <c r="J33" s="31"/>
      <c r="K33" s="35"/>
    </row>
    <row r="34" spans="2:11" x14ac:dyDescent="0.25">
      <c r="B34" s="8" t="s">
        <v>143</v>
      </c>
      <c r="C34" s="58" t="s">
        <v>144</v>
      </c>
      <c r="D34" s="52" t="s">
        <v>145</v>
      </c>
      <c r="E34" s="6" t="s">
        <v>146</v>
      </c>
      <c r="F34" s="19">
        <v>824</v>
      </c>
      <c r="G34" s="24">
        <v>42.41</v>
      </c>
      <c r="H34" s="24">
        <v>1.82</v>
      </c>
      <c r="I34" s="31"/>
      <c r="J34" s="31"/>
      <c r="K34" s="35"/>
    </row>
    <row r="35" spans="2:11" x14ac:dyDescent="0.25">
      <c r="B35" s="8" t="s">
        <v>2410</v>
      </c>
      <c r="C35" s="58" t="s">
        <v>2411</v>
      </c>
      <c r="D35" s="52" t="s">
        <v>2412</v>
      </c>
      <c r="E35" s="6" t="s">
        <v>76</v>
      </c>
      <c r="F35" s="19">
        <v>290</v>
      </c>
      <c r="G35" s="24">
        <v>34.57</v>
      </c>
      <c r="H35" s="24">
        <v>1.48</v>
      </c>
      <c r="I35" s="31"/>
      <c r="J35" s="31"/>
      <c r="K35" s="35"/>
    </row>
    <row r="36" spans="2:11" x14ac:dyDescent="0.25">
      <c r="B36" s="8" t="s">
        <v>280</v>
      </c>
      <c r="C36" s="58" t="s">
        <v>281</v>
      </c>
      <c r="D36" s="52" t="s">
        <v>282</v>
      </c>
      <c r="E36" s="6" t="s">
        <v>184</v>
      </c>
      <c r="F36" s="19">
        <v>2812</v>
      </c>
      <c r="G36" s="24">
        <v>28.4</v>
      </c>
      <c r="H36" s="24">
        <v>1.22</v>
      </c>
      <c r="I36" s="31"/>
      <c r="J36" s="31"/>
      <c r="K36" s="35"/>
    </row>
    <row r="37" spans="2:11" x14ac:dyDescent="0.25">
      <c r="B37" s="8" t="s">
        <v>1087</v>
      </c>
      <c r="C37" s="58" t="s">
        <v>1088</v>
      </c>
      <c r="D37" s="52" t="s">
        <v>1089</v>
      </c>
      <c r="E37" s="6" t="s">
        <v>266</v>
      </c>
      <c r="F37" s="19">
        <v>2067</v>
      </c>
      <c r="G37" s="24">
        <v>27.91</v>
      </c>
      <c r="H37" s="24">
        <v>1.2</v>
      </c>
      <c r="I37" s="31"/>
      <c r="J37" s="31"/>
      <c r="K37" s="35"/>
    </row>
    <row r="38" spans="2:11" x14ac:dyDescent="0.25">
      <c r="B38" s="8" t="s">
        <v>612</v>
      </c>
      <c r="C38" s="58" t="s">
        <v>613</v>
      </c>
      <c r="D38" s="52" t="s">
        <v>614</v>
      </c>
      <c r="E38" s="6" t="s">
        <v>135</v>
      </c>
      <c r="F38" s="19">
        <v>4488</v>
      </c>
      <c r="G38" s="24">
        <v>27.83</v>
      </c>
      <c r="H38" s="24">
        <v>1.19</v>
      </c>
      <c r="I38" s="31"/>
      <c r="J38" s="31"/>
      <c r="K38" s="35"/>
    </row>
    <row r="39" spans="2:11" x14ac:dyDescent="0.25">
      <c r="B39" s="8" t="s">
        <v>639</v>
      </c>
      <c r="C39" s="58" t="s">
        <v>640</v>
      </c>
      <c r="D39" s="52" t="s">
        <v>641</v>
      </c>
      <c r="E39" s="6" t="s">
        <v>139</v>
      </c>
      <c r="F39" s="19">
        <v>2679</v>
      </c>
      <c r="G39" s="24">
        <v>26.2</v>
      </c>
      <c r="H39" s="24">
        <v>1.1200000000000001</v>
      </c>
      <c r="I39" s="31"/>
      <c r="J39" s="31"/>
      <c r="K39" s="35"/>
    </row>
    <row r="40" spans="2:11" x14ac:dyDescent="0.25">
      <c r="B40" s="8" t="s">
        <v>2437</v>
      </c>
      <c r="C40" s="58" t="s">
        <v>2438</v>
      </c>
      <c r="D40" s="52" t="s">
        <v>2439</v>
      </c>
      <c r="E40" s="6" t="s">
        <v>76</v>
      </c>
      <c r="F40" s="19">
        <v>1763</v>
      </c>
      <c r="G40" s="24">
        <v>20.440000000000001</v>
      </c>
      <c r="H40" s="24">
        <v>0.88</v>
      </c>
      <c r="I40" s="31"/>
      <c r="J40" s="31"/>
      <c r="K40" s="35"/>
    </row>
    <row r="41" spans="2:11" x14ac:dyDescent="0.25">
      <c r="C41" s="56" t="s">
        <v>191</v>
      </c>
      <c r="D41" s="52"/>
      <c r="E41" s="6"/>
      <c r="F41" s="19"/>
      <c r="G41" s="25">
        <v>2324.83</v>
      </c>
      <c r="H41" s="25">
        <v>99.59</v>
      </c>
      <c r="I41" s="31"/>
      <c r="J41" s="31"/>
      <c r="K41" s="35"/>
    </row>
    <row r="42" spans="2:11" x14ac:dyDescent="0.25">
      <c r="C42" s="55"/>
      <c r="D42" s="52"/>
      <c r="E42" s="6"/>
      <c r="F42" s="19"/>
      <c r="G42" s="24"/>
      <c r="H42" s="24"/>
      <c r="I42" s="31"/>
      <c r="J42" s="31"/>
      <c r="K42" s="35"/>
    </row>
    <row r="43" spans="2:11" x14ac:dyDescent="0.25">
      <c r="C43" s="56" t="s">
        <v>3</v>
      </c>
      <c r="D43" s="52"/>
      <c r="E43" s="6"/>
      <c r="F43" s="19"/>
      <c r="G43" s="24" t="s">
        <v>2</v>
      </c>
      <c r="H43" s="24" t="s">
        <v>2</v>
      </c>
      <c r="I43" s="31"/>
      <c r="J43" s="31"/>
      <c r="K43" s="35"/>
    </row>
    <row r="44" spans="2:11" x14ac:dyDescent="0.25">
      <c r="C44" s="55"/>
      <c r="D44" s="52"/>
      <c r="E44" s="6"/>
      <c r="F44" s="19"/>
      <c r="G44" s="24"/>
      <c r="H44" s="24"/>
      <c r="I44" s="31"/>
      <c r="J44" s="31"/>
      <c r="K44" s="35"/>
    </row>
    <row r="45" spans="2:11" x14ac:dyDescent="0.25">
      <c r="C45" s="56" t="s">
        <v>4</v>
      </c>
      <c r="D45" s="52"/>
      <c r="E45" s="6"/>
      <c r="F45" s="19"/>
      <c r="G45" s="24" t="s">
        <v>2</v>
      </c>
      <c r="H45" s="24" t="s">
        <v>2</v>
      </c>
      <c r="I45" s="31"/>
      <c r="J45" s="31"/>
      <c r="K45" s="35"/>
    </row>
    <row r="46" spans="2:11" x14ac:dyDescent="0.25">
      <c r="C46" s="55"/>
      <c r="D46" s="52"/>
      <c r="E46" s="6"/>
      <c r="F46" s="19"/>
      <c r="G46" s="24"/>
      <c r="H46" s="24"/>
      <c r="I46" s="31"/>
      <c r="J46" s="31"/>
      <c r="K46" s="35"/>
    </row>
    <row r="47" spans="2:11" x14ac:dyDescent="0.25">
      <c r="C47" s="56" t="s">
        <v>5</v>
      </c>
      <c r="D47" s="52"/>
      <c r="E47" s="6"/>
      <c r="F47" s="19"/>
      <c r="G47" s="24"/>
      <c r="H47" s="24"/>
      <c r="I47" s="31"/>
      <c r="J47" s="31"/>
      <c r="K47" s="35"/>
    </row>
    <row r="48" spans="2:11" x14ac:dyDescent="0.25">
      <c r="C48" s="55"/>
      <c r="D48" s="52"/>
      <c r="E48" s="6"/>
      <c r="F48" s="19"/>
      <c r="G48" s="24"/>
      <c r="H48" s="24"/>
      <c r="I48" s="31"/>
      <c r="J48" s="31"/>
      <c r="K48" s="35"/>
    </row>
    <row r="49" spans="3:11" x14ac:dyDescent="0.25">
      <c r="C49" s="56" t="s">
        <v>6</v>
      </c>
      <c r="D49" s="52"/>
      <c r="E49" s="6"/>
      <c r="F49" s="19"/>
      <c r="G49" s="24" t="s">
        <v>2</v>
      </c>
      <c r="H49" s="24" t="s">
        <v>2</v>
      </c>
      <c r="I49" s="31"/>
      <c r="J49" s="31"/>
      <c r="K49" s="35"/>
    </row>
    <row r="50" spans="3:11" x14ac:dyDescent="0.25">
      <c r="C50" s="55"/>
      <c r="D50" s="52"/>
      <c r="E50" s="6"/>
      <c r="F50" s="19"/>
      <c r="G50" s="24"/>
      <c r="H50" s="24"/>
      <c r="I50" s="31"/>
      <c r="J50" s="31"/>
      <c r="K50" s="35"/>
    </row>
    <row r="51" spans="3:11" x14ac:dyDescent="0.25">
      <c r="C51" s="56" t="s">
        <v>7</v>
      </c>
      <c r="D51" s="52"/>
      <c r="E51" s="6"/>
      <c r="F51" s="19"/>
      <c r="G51" s="24" t="s">
        <v>2</v>
      </c>
      <c r="H51" s="24" t="s">
        <v>2</v>
      </c>
      <c r="I51" s="31"/>
      <c r="J51" s="31"/>
      <c r="K51" s="35"/>
    </row>
    <row r="52" spans="3:11" x14ac:dyDescent="0.25">
      <c r="C52" s="55"/>
      <c r="D52" s="52"/>
      <c r="E52" s="6"/>
      <c r="F52" s="19"/>
      <c r="G52" s="24"/>
      <c r="H52" s="24"/>
      <c r="I52" s="31"/>
      <c r="J52" s="31"/>
      <c r="K52" s="35"/>
    </row>
    <row r="53" spans="3:11" x14ac:dyDescent="0.25">
      <c r="C53" s="56" t="s">
        <v>8</v>
      </c>
      <c r="D53" s="52"/>
      <c r="E53" s="6"/>
      <c r="F53" s="19"/>
      <c r="G53" s="24" t="s">
        <v>2</v>
      </c>
      <c r="H53" s="24" t="s">
        <v>2</v>
      </c>
      <c r="I53" s="31"/>
      <c r="J53" s="31"/>
      <c r="K53" s="35"/>
    </row>
    <row r="54" spans="3:11" x14ac:dyDescent="0.25">
      <c r="C54" s="55"/>
      <c r="D54" s="52"/>
      <c r="E54" s="6"/>
      <c r="F54" s="19"/>
      <c r="G54" s="24"/>
      <c r="H54" s="24"/>
      <c r="I54" s="31"/>
      <c r="J54" s="31"/>
      <c r="K54" s="35"/>
    </row>
    <row r="55" spans="3:11" x14ac:dyDescent="0.25">
      <c r="C55" s="56" t="s">
        <v>9</v>
      </c>
      <c r="D55" s="52"/>
      <c r="E55" s="6"/>
      <c r="F55" s="19"/>
      <c r="G55" s="24" t="s">
        <v>2</v>
      </c>
      <c r="H55" s="24" t="s">
        <v>2</v>
      </c>
      <c r="I55" s="31"/>
      <c r="J55" s="31"/>
      <c r="K55" s="35"/>
    </row>
    <row r="56" spans="3:11" x14ac:dyDescent="0.25">
      <c r="C56" s="55"/>
      <c r="D56" s="52"/>
      <c r="E56" s="6"/>
      <c r="F56" s="19"/>
      <c r="G56" s="24"/>
      <c r="H56" s="24"/>
      <c r="I56" s="31"/>
      <c r="J56" s="31"/>
      <c r="K56" s="35"/>
    </row>
    <row r="57" spans="3:11" x14ac:dyDescent="0.25">
      <c r="C57" s="56" t="s">
        <v>10</v>
      </c>
      <c r="D57" s="52"/>
      <c r="E57" s="6"/>
      <c r="F57" s="19"/>
      <c r="G57" s="24" t="s">
        <v>2</v>
      </c>
      <c r="H57" s="24" t="s">
        <v>2</v>
      </c>
      <c r="I57" s="31"/>
      <c r="J57" s="31"/>
      <c r="K57" s="35"/>
    </row>
    <row r="58" spans="3:11" x14ac:dyDescent="0.25">
      <c r="C58" s="55"/>
      <c r="D58" s="52"/>
      <c r="E58" s="6"/>
      <c r="F58" s="19"/>
      <c r="G58" s="24"/>
      <c r="H58" s="24"/>
      <c r="I58" s="31"/>
      <c r="J58" s="31"/>
      <c r="K58" s="35"/>
    </row>
    <row r="59" spans="3:11" x14ac:dyDescent="0.25">
      <c r="C59" s="56" t="s">
        <v>11</v>
      </c>
      <c r="D59" s="52"/>
      <c r="E59" s="6"/>
      <c r="F59" s="19"/>
      <c r="G59" s="24" t="s">
        <v>2</v>
      </c>
      <c r="H59" s="24" t="s">
        <v>2</v>
      </c>
      <c r="I59" s="31"/>
      <c r="J59" s="31"/>
      <c r="K59" s="35"/>
    </row>
    <row r="60" spans="3:11" x14ac:dyDescent="0.25">
      <c r="C60" s="55"/>
      <c r="D60" s="52"/>
      <c r="E60" s="6"/>
      <c r="F60" s="19"/>
      <c r="G60" s="24"/>
      <c r="H60" s="24"/>
      <c r="I60" s="31"/>
      <c r="J60" s="31"/>
      <c r="K60" s="35"/>
    </row>
    <row r="61" spans="3:11" x14ac:dyDescent="0.25">
      <c r="C61" s="56" t="s">
        <v>13</v>
      </c>
      <c r="D61" s="52"/>
      <c r="E61" s="6"/>
      <c r="F61" s="19"/>
      <c r="G61" s="24"/>
      <c r="H61" s="24"/>
      <c r="I61" s="31"/>
      <c r="J61" s="31"/>
      <c r="K61" s="35"/>
    </row>
    <row r="62" spans="3:11" x14ac:dyDescent="0.25">
      <c r="C62" s="55"/>
      <c r="D62" s="52"/>
      <c r="E62" s="6"/>
      <c r="F62" s="19"/>
      <c r="G62" s="24"/>
      <c r="H62" s="24"/>
      <c r="I62" s="31"/>
      <c r="J62" s="31"/>
      <c r="K62" s="35"/>
    </row>
    <row r="63" spans="3:11" x14ac:dyDescent="0.25">
      <c r="C63" s="56" t="s">
        <v>14</v>
      </c>
      <c r="D63" s="52"/>
      <c r="E63" s="6"/>
      <c r="F63" s="19"/>
      <c r="G63" s="24" t="s">
        <v>2</v>
      </c>
      <c r="H63" s="24" t="s">
        <v>2</v>
      </c>
      <c r="I63" s="31"/>
      <c r="J63" s="31"/>
      <c r="K63" s="35"/>
    </row>
    <row r="64" spans="3:11" x14ac:dyDescent="0.25">
      <c r="C64" s="55"/>
      <c r="D64" s="52"/>
      <c r="E64" s="6"/>
      <c r="F64" s="19"/>
      <c r="G64" s="24"/>
      <c r="H64" s="24"/>
      <c r="I64" s="31"/>
      <c r="J64" s="31"/>
      <c r="K64" s="35"/>
    </row>
    <row r="65" spans="1:11" x14ac:dyDescent="0.25">
      <c r="C65" s="56" t="s">
        <v>15</v>
      </c>
      <c r="D65" s="52"/>
      <c r="E65" s="6"/>
      <c r="F65" s="19"/>
      <c r="G65" s="24" t="s">
        <v>2</v>
      </c>
      <c r="H65" s="24" t="s">
        <v>2</v>
      </c>
      <c r="I65" s="31"/>
      <c r="J65" s="31"/>
      <c r="K65" s="35"/>
    </row>
    <row r="66" spans="1:11" x14ac:dyDescent="0.25">
      <c r="C66" s="55"/>
      <c r="D66" s="52"/>
      <c r="E66" s="6"/>
      <c r="F66" s="19"/>
      <c r="G66" s="24"/>
      <c r="H66" s="24"/>
      <c r="I66" s="31"/>
      <c r="J66" s="31"/>
      <c r="K66" s="35"/>
    </row>
    <row r="67" spans="1:11" x14ac:dyDescent="0.25">
      <c r="C67" s="56" t="s">
        <v>16</v>
      </c>
      <c r="D67" s="52"/>
      <c r="E67" s="6"/>
      <c r="F67" s="19"/>
      <c r="G67" s="24" t="s">
        <v>2</v>
      </c>
      <c r="H67" s="24" t="s">
        <v>2</v>
      </c>
      <c r="I67" s="31"/>
      <c r="J67" s="31"/>
      <c r="K67" s="35"/>
    </row>
    <row r="68" spans="1:11" x14ac:dyDescent="0.25">
      <c r="C68" s="55"/>
      <c r="D68" s="52"/>
      <c r="E68" s="6"/>
      <c r="F68" s="19"/>
      <c r="G68" s="24"/>
      <c r="H68" s="24"/>
      <c r="I68" s="31"/>
      <c r="J68" s="31"/>
      <c r="K68" s="35"/>
    </row>
    <row r="69" spans="1:11" x14ac:dyDescent="0.25">
      <c r="C69" s="56" t="s">
        <v>17</v>
      </c>
      <c r="D69" s="52"/>
      <c r="E69" s="6"/>
      <c r="F69" s="19"/>
      <c r="G69" s="24" t="s">
        <v>2</v>
      </c>
      <c r="H69" s="24" t="s">
        <v>2</v>
      </c>
      <c r="I69" s="31"/>
      <c r="J69" s="31"/>
      <c r="K69" s="35"/>
    </row>
    <row r="70" spans="1:11" x14ac:dyDescent="0.25">
      <c r="C70" s="55"/>
      <c r="D70" s="52"/>
      <c r="E70" s="6"/>
      <c r="F70" s="19"/>
      <c r="G70" s="24"/>
      <c r="H70" s="24"/>
      <c r="I70" s="31"/>
      <c r="J70" s="31"/>
      <c r="K70" s="35"/>
    </row>
    <row r="71" spans="1:11" x14ac:dyDescent="0.25">
      <c r="C71" s="56" t="s">
        <v>18</v>
      </c>
      <c r="D71" s="52"/>
      <c r="E71" s="6"/>
      <c r="F71" s="19"/>
      <c r="G71" s="24" t="s">
        <v>2</v>
      </c>
      <c r="H71" s="24" t="s">
        <v>2</v>
      </c>
      <c r="I71" s="31"/>
      <c r="J71" s="31"/>
      <c r="K71" s="35"/>
    </row>
    <row r="72" spans="1:11" x14ac:dyDescent="0.25">
      <c r="C72" s="55"/>
      <c r="D72" s="52"/>
      <c r="E72" s="6"/>
      <c r="F72" s="19"/>
      <c r="G72" s="24"/>
      <c r="H72" s="24"/>
      <c r="I72" s="31"/>
      <c r="J72" s="31"/>
      <c r="K72" s="35"/>
    </row>
    <row r="73" spans="1:11" x14ac:dyDescent="0.25">
      <c r="A73" s="10"/>
      <c r="B73" s="28"/>
      <c r="C73" s="56" t="s">
        <v>19</v>
      </c>
      <c r="D73" s="52"/>
      <c r="E73" s="6"/>
      <c r="F73" s="19"/>
      <c r="G73" s="24"/>
      <c r="H73" s="24"/>
      <c r="I73" s="31"/>
      <c r="J73" s="31"/>
      <c r="K73" s="35"/>
    </row>
    <row r="74" spans="1:11" x14ac:dyDescent="0.25">
      <c r="A74" s="28"/>
      <c r="B74" s="28"/>
      <c r="C74" s="56" t="s">
        <v>20</v>
      </c>
      <c r="D74" s="52"/>
      <c r="E74" s="6"/>
      <c r="F74" s="19"/>
      <c r="G74" s="24" t="s">
        <v>2</v>
      </c>
      <c r="H74" s="24" t="s">
        <v>2</v>
      </c>
      <c r="I74" s="31"/>
      <c r="J74" s="31"/>
      <c r="K74" s="35"/>
    </row>
    <row r="75" spans="1:11" x14ac:dyDescent="0.25">
      <c r="A75" s="28"/>
      <c r="B75" s="28"/>
      <c r="C75" s="56"/>
      <c r="D75" s="52"/>
      <c r="E75" s="6"/>
      <c r="F75" s="19"/>
      <c r="G75" s="24"/>
      <c r="H75" s="24"/>
      <c r="I75" s="31"/>
      <c r="J75" s="31"/>
      <c r="K75" s="35"/>
    </row>
    <row r="76" spans="1:11" x14ac:dyDescent="0.25">
      <c r="A76" s="28"/>
      <c r="B76" s="28"/>
      <c r="C76" s="56" t="s">
        <v>21</v>
      </c>
      <c r="D76" s="52"/>
      <c r="E76" s="6"/>
      <c r="F76" s="19"/>
      <c r="G76" s="24" t="s">
        <v>2</v>
      </c>
      <c r="H76" s="24" t="s">
        <v>2</v>
      </c>
      <c r="I76" s="31"/>
      <c r="J76" s="31"/>
      <c r="K76" s="35"/>
    </row>
    <row r="77" spans="1:11" x14ac:dyDescent="0.25">
      <c r="A77" s="28"/>
      <c r="B77" s="28"/>
      <c r="C77" s="56"/>
      <c r="D77" s="52"/>
      <c r="E77" s="6"/>
      <c r="F77" s="19"/>
      <c r="G77" s="24"/>
      <c r="H77" s="24"/>
      <c r="I77" s="31"/>
      <c r="J77" s="31"/>
      <c r="K77" s="35"/>
    </row>
    <row r="78" spans="1:11" x14ac:dyDescent="0.25">
      <c r="A78" s="28"/>
      <c r="B78" s="28"/>
      <c r="C78" s="56" t="s">
        <v>22</v>
      </c>
      <c r="D78" s="52"/>
      <c r="E78" s="6"/>
      <c r="F78" s="19"/>
      <c r="G78" s="24" t="s">
        <v>2</v>
      </c>
      <c r="H78" s="24" t="s">
        <v>2</v>
      </c>
      <c r="I78" s="31"/>
      <c r="J78" s="31"/>
      <c r="K78" s="35"/>
    </row>
    <row r="79" spans="1:11" x14ac:dyDescent="0.25">
      <c r="A79" s="28"/>
      <c r="B79" s="28"/>
      <c r="C79" s="56"/>
      <c r="D79" s="52"/>
      <c r="E79" s="6"/>
      <c r="F79" s="19"/>
      <c r="G79" s="24"/>
      <c r="H79" s="24"/>
      <c r="I79" s="31"/>
      <c r="J79" s="31"/>
      <c r="K79" s="35"/>
    </row>
    <row r="80" spans="1:11" x14ac:dyDescent="0.25">
      <c r="A80" s="28"/>
      <c r="B80" s="28"/>
      <c r="C80" s="56" t="s">
        <v>23</v>
      </c>
      <c r="D80" s="52"/>
      <c r="E80" s="6"/>
      <c r="F80" s="19"/>
      <c r="G80" s="24" t="s">
        <v>2</v>
      </c>
      <c r="H80" s="24" t="s">
        <v>2</v>
      </c>
      <c r="I80" s="31"/>
      <c r="J80" s="31"/>
      <c r="K80" s="35"/>
    </row>
    <row r="81" spans="1:54" x14ac:dyDescent="0.25">
      <c r="A81" s="28"/>
      <c r="B81" s="28"/>
      <c r="C81" s="56"/>
      <c r="D81" s="52"/>
      <c r="E81" s="6"/>
      <c r="F81" s="19"/>
      <c r="G81" s="24"/>
      <c r="H81" s="24"/>
      <c r="I81" s="31"/>
      <c r="J81" s="31"/>
      <c r="K81" s="35"/>
    </row>
    <row r="82" spans="1:54" x14ac:dyDescent="0.25">
      <c r="C82" s="57" t="s">
        <v>24</v>
      </c>
      <c r="D82" s="52"/>
      <c r="E82" s="6"/>
      <c r="F82" s="19"/>
      <c r="G82" s="24"/>
      <c r="H82" s="24"/>
      <c r="I82" s="31"/>
      <c r="J82" s="31"/>
      <c r="K82" s="35"/>
    </row>
    <row r="83" spans="1:54" x14ac:dyDescent="0.25">
      <c r="B83" s="8" t="s">
        <v>203</v>
      </c>
      <c r="C83" s="58" t="s">
        <v>204</v>
      </c>
      <c r="D83" s="52"/>
      <c r="E83" s="6"/>
      <c r="F83" s="19"/>
      <c r="G83" s="24">
        <v>0.32</v>
      </c>
      <c r="H83" s="24">
        <v>0.01</v>
      </c>
      <c r="I83" s="31"/>
      <c r="J83" s="31"/>
      <c r="K83" s="35"/>
    </row>
    <row r="84" spans="1:54" x14ac:dyDescent="0.25">
      <c r="C84" s="56" t="s">
        <v>191</v>
      </c>
      <c r="D84" s="52"/>
      <c r="E84" s="6"/>
      <c r="F84" s="19"/>
      <c r="G84" s="25">
        <v>0.32</v>
      </c>
      <c r="H84" s="25">
        <v>0.01</v>
      </c>
      <c r="I84" s="31"/>
      <c r="J84" s="31"/>
      <c r="K84" s="35"/>
    </row>
    <row r="85" spans="1:54" x14ac:dyDescent="0.25">
      <c r="C85" s="55"/>
      <c r="D85" s="52"/>
      <c r="E85" s="6"/>
      <c r="F85" s="19"/>
      <c r="G85" s="24"/>
      <c r="H85" s="24"/>
      <c r="I85" s="31"/>
      <c r="J85" s="31"/>
      <c r="K85" s="35"/>
    </row>
    <row r="86" spans="1:54" x14ac:dyDescent="0.25">
      <c r="A86" s="10"/>
      <c r="B86" s="28"/>
      <c r="C86" s="56" t="s">
        <v>25</v>
      </c>
      <c r="D86" s="52"/>
      <c r="E86" s="6"/>
      <c r="F86" s="19"/>
      <c r="G86" s="24"/>
      <c r="H86" s="24"/>
      <c r="I86" s="31"/>
      <c r="J86" s="31"/>
      <c r="K86" s="35"/>
    </row>
    <row r="87" spans="1:54" s="2" customFormat="1" ht="13.5" x14ac:dyDescent="0.25">
      <c r="A87" s="28"/>
      <c r="B87" s="28"/>
      <c r="C87" s="55" t="s">
        <v>4578</v>
      </c>
      <c r="D87" s="52"/>
      <c r="E87" s="6"/>
      <c r="F87" s="19"/>
      <c r="G87" s="24" t="s">
        <v>2</v>
      </c>
      <c r="H87" s="24" t="s">
        <v>2</v>
      </c>
      <c r="I87" s="31"/>
      <c r="J87" s="31"/>
      <c r="K87" s="35"/>
      <c r="L87" s="3"/>
      <c r="AI87" s="3"/>
      <c r="AV87" s="3"/>
      <c r="AX87" s="3"/>
      <c r="BB87" s="3"/>
    </row>
    <row r="88" spans="1:54" x14ac:dyDescent="0.25">
      <c r="B88" s="8"/>
      <c r="C88" s="58" t="s">
        <v>205</v>
      </c>
      <c r="D88" s="52"/>
      <c r="E88" s="6"/>
      <c r="F88" s="19"/>
      <c r="G88" s="24">
        <v>9.44</v>
      </c>
      <c r="H88" s="24">
        <v>0.4</v>
      </c>
      <c r="I88" s="31"/>
      <c r="J88" s="31"/>
      <c r="K88" s="35"/>
    </row>
    <row r="89" spans="1:54" x14ac:dyDescent="0.25">
      <c r="C89" s="56" t="s">
        <v>191</v>
      </c>
      <c r="D89" s="52"/>
      <c r="E89" s="6"/>
      <c r="F89" s="19"/>
      <c r="G89" s="25">
        <v>9.44</v>
      </c>
      <c r="H89" s="25">
        <v>0.4</v>
      </c>
      <c r="I89" s="31"/>
      <c r="J89" s="31"/>
      <c r="K89" s="35"/>
    </row>
    <row r="90" spans="1:54" x14ac:dyDescent="0.25">
      <c r="C90" s="55"/>
      <c r="D90" s="52"/>
      <c r="E90" s="6"/>
      <c r="F90" s="19"/>
      <c r="G90" s="24"/>
      <c r="H90" s="24"/>
      <c r="I90" s="31"/>
      <c r="J90" s="31"/>
      <c r="K90" s="35"/>
    </row>
    <row r="91" spans="1:54" x14ac:dyDescent="0.25">
      <c r="C91" s="59" t="s">
        <v>206</v>
      </c>
      <c r="D91" s="53"/>
      <c r="E91" s="5"/>
      <c r="F91" s="20"/>
      <c r="G91" s="26">
        <v>2334.59</v>
      </c>
      <c r="H91" s="26">
        <v>100.00000000000001</v>
      </c>
      <c r="I91" s="32"/>
      <c r="J91" s="32"/>
      <c r="K91" s="36"/>
    </row>
    <row r="94" spans="1:54" x14ac:dyDescent="0.25">
      <c r="C94" s="1" t="s">
        <v>207</v>
      </c>
    </row>
    <row r="95" spans="1:54" x14ac:dyDescent="0.25">
      <c r="C95" s="37" t="s">
        <v>208</v>
      </c>
      <c r="D95" s="37"/>
      <c r="E95" s="37"/>
      <c r="F95" s="37"/>
      <c r="G95" s="37"/>
      <c r="H95" s="37"/>
      <c r="I95" s="37"/>
      <c r="J95" s="37"/>
      <c r="K95" s="37"/>
    </row>
    <row r="96" spans="1:54" x14ac:dyDescent="0.25">
      <c r="C96" s="2" t="s">
        <v>209</v>
      </c>
    </row>
    <row r="97" spans="1:256" x14ac:dyDescent="0.25">
      <c r="C97" s="2" t="s">
        <v>210</v>
      </c>
    </row>
    <row r="98" spans="1:256" ht="30" customHeight="1" x14ac:dyDescent="0.25">
      <c r="C98" s="164" t="s">
        <v>211</v>
      </c>
      <c r="D98" s="165"/>
      <c r="E98" s="165"/>
      <c r="F98" s="165"/>
      <c r="G98" s="165"/>
      <c r="H98" s="165"/>
      <c r="I98" s="165"/>
      <c r="J98" s="165"/>
      <c r="K98" s="165"/>
    </row>
    <row r="99" spans="1:256" x14ac:dyDescent="0.25">
      <c r="C99" s="2" t="s">
        <v>212</v>
      </c>
    </row>
    <row r="101" spans="1:256" x14ac:dyDescent="0.25">
      <c r="C101" s="2" t="s">
        <v>5016</v>
      </c>
      <c r="E101" s="2" t="s">
        <v>2</v>
      </c>
    </row>
    <row r="103" spans="1:256" x14ac:dyDescent="0.25">
      <c r="C103" s="2" t="s">
        <v>5017</v>
      </c>
      <c r="E103" s="2" t="s">
        <v>2</v>
      </c>
    </row>
    <row r="105" spans="1:256" x14ac:dyDescent="0.25">
      <c r="C105" s="2" t="s">
        <v>5064</v>
      </c>
    </row>
    <row r="107" spans="1:256" x14ac:dyDescent="0.25">
      <c r="C107" s="2" t="s">
        <v>5065</v>
      </c>
    </row>
    <row r="108" spans="1:256" s="86" customFormat="1" ht="35.25" customHeight="1" x14ac:dyDescent="0.25">
      <c r="A108" s="82"/>
      <c r="B108" s="82"/>
      <c r="C108" s="87" t="s">
        <v>5022</v>
      </c>
      <c r="D108" s="91" t="s">
        <v>5023</v>
      </c>
      <c r="E108" s="91" t="s">
        <v>5024</v>
      </c>
      <c r="F108" s="83"/>
      <c r="G108" s="84"/>
      <c r="H108" s="84"/>
      <c r="I108" s="84"/>
      <c r="J108" s="84"/>
      <c r="K108" s="85"/>
      <c r="L108" s="85"/>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5"/>
      <c r="AJ108" s="82"/>
      <c r="AK108" s="82"/>
      <c r="AL108" s="82"/>
      <c r="AM108" s="82"/>
      <c r="AN108" s="82"/>
      <c r="AO108" s="82"/>
      <c r="AP108" s="82"/>
      <c r="AQ108" s="82"/>
      <c r="AR108" s="82"/>
      <c r="AS108" s="82"/>
      <c r="AT108" s="82"/>
      <c r="AU108" s="82"/>
      <c r="AV108" s="85"/>
      <c r="AW108" s="82"/>
      <c r="AX108" s="85"/>
      <c r="AY108" s="82"/>
      <c r="AZ108" s="82"/>
      <c r="BA108" s="82"/>
      <c r="BB108" s="85"/>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row>
    <row r="109" spans="1:256" s="86" customFormat="1" x14ac:dyDescent="0.25">
      <c r="A109" s="82"/>
      <c r="B109" s="82"/>
      <c r="C109" s="88" t="s">
        <v>5059</v>
      </c>
      <c r="D109" s="93">
        <v>115.89619999999999</v>
      </c>
      <c r="E109" s="93">
        <v>118.61450000000001</v>
      </c>
      <c r="F109" s="83"/>
      <c r="G109" s="84"/>
      <c r="H109" s="84"/>
      <c r="I109" s="84"/>
      <c r="J109" s="84"/>
      <c r="K109" s="85"/>
      <c r="L109" s="85"/>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5"/>
      <c r="AJ109" s="82"/>
      <c r="AK109" s="82"/>
      <c r="AL109" s="82"/>
      <c r="AM109" s="82"/>
      <c r="AN109" s="82"/>
      <c r="AO109" s="82"/>
      <c r="AP109" s="82"/>
      <c r="AQ109" s="82"/>
      <c r="AR109" s="82"/>
      <c r="AS109" s="82"/>
      <c r="AT109" s="82"/>
      <c r="AU109" s="82"/>
      <c r="AV109" s="85"/>
      <c r="AW109" s="82"/>
      <c r="AX109" s="85"/>
      <c r="AY109" s="82"/>
      <c r="AZ109" s="82"/>
      <c r="BA109" s="82"/>
      <c r="BB109" s="85"/>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row>
    <row r="111" spans="1:256" x14ac:dyDescent="0.25">
      <c r="C111" s="2" t="s">
        <v>5066</v>
      </c>
      <c r="E111" s="2" t="s">
        <v>2</v>
      </c>
    </row>
    <row r="113" spans="3:5" x14ac:dyDescent="0.25">
      <c r="C113" s="2" t="s">
        <v>5067</v>
      </c>
      <c r="E113" s="2" t="s">
        <v>2</v>
      </c>
    </row>
    <row r="115" spans="3:5" x14ac:dyDescent="0.25">
      <c r="C115" s="2" t="s">
        <v>5018</v>
      </c>
      <c r="E115" s="2" t="s">
        <v>2</v>
      </c>
    </row>
    <row r="117" spans="3:5" x14ac:dyDescent="0.25">
      <c r="C117" s="2" t="s">
        <v>5019</v>
      </c>
      <c r="E117" s="2" t="s">
        <v>2</v>
      </c>
    </row>
    <row r="119" spans="3:5" x14ac:dyDescent="0.25">
      <c r="C119" s="2" t="s">
        <v>5020</v>
      </c>
      <c r="E119" s="99">
        <v>0.1836817476529172</v>
      </c>
    </row>
    <row r="121" spans="3:5" x14ac:dyDescent="0.25">
      <c r="C121" s="2" t="s">
        <v>5021</v>
      </c>
      <c r="E121" s="100" t="s">
        <v>5182</v>
      </c>
    </row>
    <row r="123" spans="3:5" x14ac:dyDescent="0.25">
      <c r="C123" s="2" t="s">
        <v>5068</v>
      </c>
      <c r="E123" s="2" t="s">
        <v>2</v>
      </c>
    </row>
    <row r="125" spans="3:5" x14ac:dyDescent="0.25">
      <c r="C125" s="2" t="s">
        <v>5183</v>
      </c>
    </row>
    <row r="127" spans="3:5" x14ac:dyDescent="0.25">
      <c r="C127" s="1" t="s">
        <v>5250</v>
      </c>
      <c r="E127" s="162" t="s">
        <v>5251</v>
      </c>
    </row>
    <row r="128" spans="3:5" x14ac:dyDescent="0.25">
      <c r="E128" s="2" t="s">
        <v>5258</v>
      </c>
    </row>
  </sheetData>
  <mergeCells count="1">
    <mergeCell ref="C98:K98"/>
  </mergeCells>
  <hyperlinks>
    <hyperlink ref="J2" location="'Index'!A1" display="'Index'!A1" xr:uid="{1CEE5AC5-F54A-41BD-BC63-2B27AF65033B}"/>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2B746-109C-41F6-ADA8-34C16BAFD526}">
  <sheetPr codeName="Sheet1"/>
  <dimension ref="A1:IV146"/>
  <sheetViews>
    <sheetView showGridLines="0" zoomScale="90" zoomScaleNormal="90" workbookViewId="0">
      <pane ySplit="6" topLeftCell="A13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840</v>
      </c>
      <c r="J2" s="38" t="s">
        <v>4568</v>
      </c>
    </row>
    <row r="3" spans="1:54" ht="16.5" x14ac:dyDescent="0.3">
      <c r="C3" s="1" t="s">
        <v>28</v>
      </c>
      <c r="D3" s="21" t="s">
        <v>841</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2:11" x14ac:dyDescent="0.25">
      <c r="C17" s="57" t="s">
        <v>6</v>
      </c>
      <c r="D17" s="52"/>
      <c r="E17" s="6"/>
      <c r="F17" s="19"/>
      <c r="G17" s="24"/>
      <c r="H17" s="24"/>
      <c r="I17" s="31"/>
      <c r="J17" s="31"/>
      <c r="K17" s="35"/>
    </row>
    <row r="18" spans="2:11" x14ac:dyDescent="0.25">
      <c r="C18" s="57" t="s">
        <v>647</v>
      </c>
      <c r="D18" s="52"/>
      <c r="E18" s="6"/>
      <c r="F18" s="19"/>
      <c r="G18" s="24"/>
      <c r="H18" s="24"/>
      <c r="I18" s="31"/>
      <c r="J18" s="31"/>
      <c r="K18" s="35"/>
    </row>
    <row r="19" spans="2:11" x14ac:dyDescent="0.25">
      <c r="B19" s="8" t="s">
        <v>842</v>
      </c>
      <c r="C19" s="58" t="s">
        <v>257</v>
      </c>
      <c r="D19" s="52" t="s">
        <v>843</v>
      </c>
      <c r="E19" s="6" t="s">
        <v>679</v>
      </c>
      <c r="F19" s="19">
        <v>7500</v>
      </c>
      <c r="G19" s="24">
        <v>7693.37</v>
      </c>
      <c r="H19" s="24">
        <v>3.74</v>
      </c>
      <c r="I19" s="31">
        <v>7.8449999999999998</v>
      </c>
      <c r="J19" s="31"/>
      <c r="K19" s="35" t="s">
        <v>651</v>
      </c>
    </row>
    <row r="20" spans="2:11" x14ac:dyDescent="0.25">
      <c r="B20" s="8" t="s">
        <v>844</v>
      </c>
      <c r="C20" s="58" t="s">
        <v>732</v>
      </c>
      <c r="D20" s="52" t="s">
        <v>845</v>
      </c>
      <c r="E20" s="6" t="s">
        <v>662</v>
      </c>
      <c r="F20" s="19">
        <v>7500</v>
      </c>
      <c r="G20" s="24">
        <v>7560</v>
      </c>
      <c r="H20" s="24">
        <v>3.68</v>
      </c>
      <c r="I20" s="31">
        <v>7.0549999999999997</v>
      </c>
      <c r="J20" s="31"/>
      <c r="K20" s="35" t="s">
        <v>651</v>
      </c>
    </row>
    <row r="21" spans="2:11" x14ac:dyDescent="0.25">
      <c r="B21" s="8" t="s">
        <v>763</v>
      </c>
      <c r="C21" s="58" t="s">
        <v>718</v>
      </c>
      <c r="D21" s="52" t="s">
        <v>764</v>
      </c>
      <c r="E21" s="6" t="s">
        <v>662</v>
      </c>
      <c r="F21" s="19">
        <v>7500</v>
      </c>
      <c r="G21" s="24">
        <v>7419.5</v>
      </c>
      <c r="H21" s="24">
        <v>3.61</v>
      </c>
      <c r="I21" s="31">
        <v>7.915</v>
      </c>
      <c r="J21" s="31"/>
      <c r="K21" s="35" t="s">
        <v>651</v>
      </c>
    </row>
    <row r="22" spans="2:11" x14ac:dyDescent="0.25">
      <c r="B22" s="8" t="s">
        <v>846</v>
      </c>
      <c r="C22" s="58" t="s">
        <v>591</v>
      </c>
      <c r="D22" s="52" t="s">
        <v>847</v>
      </c>
      <c r="E22" s="6" t="s">
        <v>650</v>
      </c>
      <c r="F22" s="19">
        <v>7000</v>
      </c>
      <c r="G22" s="24">
        <v>7002.46</v>
      </c>
      <c r="H22" s="24">
        <v>3.41</v>
      </c>
      <c r="I22" s="31">
        <v>8.2200000000000006</v>
      </c>
      <c r="J22" s="31"/>
      <c r="K22" s="35" t="s">
        <v>651</v>
      </c>
    </row>
    <row r="23" spans="2:11" x14ac:dyDescent="0.25">
      <c r="B23" s="8" t="s">
        <v>848</v>
      </c>
      <c r="C23" s="58" t="s">
        <v>849</v>
      </c>
      <c r="D23" s="52" t="s">
        <v>850</v>
      </c>
      <c r="E23" s="6" t="s">
        <v>851</v>
      </c>
      <c r="F23" s="19">
        <v>7000</v>
      </c>
      <c r="G23" s="24">
        <v>6978.9</v>
      </c>
      <c r="H23" s="24">
        <v>3.4</v>
      </c>
      <c r="I23" s="31">
        <v>9.0672999999999995</v>
      </c>
      <c r="J23" s="31"/>
      <c r="K23" s="35" t="s">
        <v>651</v>
      </c>
    </row>
    <row r="24" spans="2:11" x14ac:dyDescent="0.25">
      <c r="B24" s="8" t="s">
        <v>852</v>
      </c>
      <c r="C24" s="58" t="s">
        <v>853</v>
      </c>
      <c r="D24" s="52" t="s">
        <v>854</v>
      </c>
      <c r="E24" s="6" t="s">
        <v>685</v>
      </c>
      <c r="F24" s="19">
        <v>7500</v>
      </c>
      <c r="G24" s="24">
        <v>6835.1</v>
      </c>
      <c r="H24" s="24">
        <v>3.33</v>
      </c>
      <c r="I24" s="31">
        <v>8.7475000000000005</v>
      </c>
      <c r="J24" s="31"/>
      <c r="K24" s="35" t="s">
        <v>651</v>
      </c>
    </row>
    <row r="25" spans="2:11" x14ac:dyDescent="0.25">
      <c r="B25" s="8" t="s">
        <v>855</v>
      </c>
      <c r="C25" s="58" t="s">
        <v>856</v>
      </c>
      <c r="D25" s="52" t="s">
        <v>857</v>
      </c>
      <c r="E25" s="6" t="s">
        <v>650</v>
      </c>
      <c r="F25" s="19">
        <v>6000</v>
      </c>
      <c r="G25" s="24">
        <v>6032.62</v>
      </c>
      <c r="H25" s="24">
        <v>2.94</v>
      </c>
      <c r="I25" s="31">
        <v>8.2531999999999996</v>
      </c>
      <c r="J25" s="31"/>
      <c r="K25" s="35" t="s">
        <v>651</v>
      </c>
    </row>
    <row r="26" spans="2:11" x14ac:dyDescent="0.25">
      <c r="B26" s="8" t="s">
        <v>858</v>
      </c>
      <c r="C26" s="58" t="s">
        <v>859</v>
      </c>
      <c r="D26" s="52" t="s">
        <v>860</v>
      </c>
      <c r="E26" s="6" t="s">
        <v>861</v>
      </c>
      <c r="F26" s="19">
        <v>6000</v>
      </c>
      <c r="G26" s="24">
        <v>5961.37</v>
      </c>
      <c r="H26" s="24">
        <v>2.9</v>
      </c>
      <c r="I26" s="31">
        <v>9.0702999999999996</v>
      </c>
      <c r="J26" s="31"/>
      <c r="K26" s="35" t="s">
        <v>651</v>
      </c>
    </row>
    <row r="27" spans="2:11" x14ac:dyDescent="0.25">
      <c r="B27" s="8" t="s">
        <v>677</v>
      </c>
      <c r="C27" s="58" t="s">
        <v>447</v>
      </c>
      <c r="D27" s="52" t="s">
        <v>678</v>
      </c>
      <c r="E27" s="6" t="s">
        <v>679</v>
      </c>
      <c r="F27" s="19">
        <v>5000</v>
      </c>
      <c r="G27" s="24">
        <v>5047.6400000000003</v>
      </c>
      <c r="H27" s="24">
        <v>2.46</v>
      </c>
      <c r="I27" s="31">
        <v>9.1327499999999997</v>
      </c>
      <c r="J27" s="31"/>
      <c r="K27" s="35" t="s">
        <v>651</v>
      </c>
    </row>
    <row r="28" spans="2:11" x14ac:dyDescent="0.25">
      <c r="B28" s="8" t="s">
        <v>688</v>
      </c>
      <c r="C28" s="58" t="s">
        <v>689</v>
      </c>
      <c r="D28" s="52" t="s">
        <v>690</v>
      </c>
      <c r="E28" s="6" t="s">
        <v>654</v>
      </c>
      <c r="F28" s="19">
        <v>5000</v>
      </c>
      <c r="G28" s="24">
        <v>5028.7299999999996</v>
      </c>
      <c r="H28" s="24">
        <v>2.4500000000000002</v>
      </c>
      <c r="I28" s="31">
        <v>7.7443999999999997</v>
      </c>
      <c r="J28" s="31"/>
      <c r="K28" s="35" t="s">
        <v>651</v>
      </c>
    </row>
    <row r="29" spans="2:11" x14ac:dyDescent="0.25">
      <c r="B29" s="8" t="s">
        <v>862</v>
      </c>
      <c r="C29" s="58" t="s">
        <v>692</v>
      </c>
      <c r="D29" s="52" t="s">
        <v>863</v>
      </c>
      <c r="E29" s="6" t="s">
        <v>662</v>
      </c>
      <c r="F29" s="19">
        <v>5000</v>
      </c>
      <c r="G29" s="24">
        <v>5025.91</v>
      </c>
      <c r="H29" s="24">
        <v>2.4500000000000002</v>
      </c>
      <c r="I29" s="31">
        <v>7.2698</v>
      </c>
      <c r="J29" s="31"/>
      <c r="K29" s="35"/>
    </row>
    <row r="30" spans="2:11" x14ac:dyDescent="0.25">
      <c r="B30" s="8" t="s">
        <v>864</v>
      </c>
      <c r="C30" s="58" t="s">
        <v>865</v>
      </c>
      <c r="D30" s="52" t="s">
        <v>866</v>
      </c>
      <c r="E30" s="6" t="s">
        <v>867</v>
      </c>
      <c r="F30" s="19">
        <v>5000</v>
      </c>
      <c r="G30" s="24">
        <v>5011.25</v>
      </c>
      <c r="H30" s="24">
        <v>2.44</v>
      </c>
      <c r="I30" s="31">
        <v>8.4250000000000007</v>
      </c>
      <c r="J30" s="31"/>
      <c r="K30" s="35" t="s">
        <v>651</v>
      </c>
    </row>
    <row r="31" spans="2:11" x14ac:dyDescent="0.25">
      <c r="B31" s="8" t="s">
        <v>717</v>
      </c>
      <c r="C31" s="58" t="s">
        <v>718</v>
      </c>
      <c r="D31" s="52" t="s">
        <v>719</v>
      </c>
      <c r="E31" s="6" t="s">
        <v>662</v>
      </c>
      <c r="F31" s="19">
        <v>2500</v>
      </c>
      <c r="G31" s="24">
        <v>2559.29</v>
      </c>
      <c r="H31" s="24">
        <v>1.25</v>
      </c>
      <c r="I31" s="31">
        <v>7.89</v>
      </c>
      <c r="J31" s="31"/>
      <c r="K31" s="35"/>
    </row>
    <row r="32" spans="2:11" x14ac:dyDescent="0.25">
      <c r="B32" s="8" t="s">
        <v>868</v>
      </c>
      <c r="C32" s="58" t="s">
        <v>257</v>
      </c>
      <c r="D32" s="52" t="s">
        <v>869</v>
      </c>
      <c r="E32" s="6" t="s">
        <v>679</v>
      </c>
      <c r="F32" s="19">
        <v>2500</v>
      </c>
      <c r="G32" s="24">
        <v>2530.34</v>
      </c>
      <c r="H32" s="24">
        <v>1.23</v>
      </c>
      <c r="I32" s="31">
        <v>7.8449</v>
      </c>
      <c r="J32" s="31"/>
      <c r="K32" s="35" t="s">
        <v>651</v>
      </c>
    </row>
    <row r="33" spans="2:11" x14ac:dyDescent="0.25">
      <c r="B33" s="8" t="s">
        <v>870</v>
      </c>
      <c r="C33" s="58" t="s">
        <v>871</v>
      </c>
      <c r="D33" s="52" t="s">
        <v>872</v>
      </c>
      <c r="E33" s="6" t="s">
        <v>650</v>
      </c>
      <c r="F33" s="19">
        <v>2500</v>
      </c>
      <c r="G33" s="24">
        <v>2488.59</v>
      </c>
      <c r="H33" s="24">
        <v>1.21</v>
      </c>
      <c r="I33" s="31">
        <v>8.0299999999999994</v>
      </c>
      <c r="J33" s="31"/>
      <c r="K33" s="35" t="s">
        <v>651</v>
      </c>
    </row>
    <row r="34" spans="2:11" x14ac:dyDescent="0.25">
      <c r="B34" s="8" t="s">
        <v>873</v>
      </c>
      <c r="C34" s="58" t="s">
        <v>871</v>
      </c>
      <c r="D34" s="52" t="s">
        <v>874</v>
      </c>
      <c r="E34" s="6" t="s">
        <v>650</v>
      </c>
      <c r="F34" s="19">
        <v>2500</v>
      </c>
      <c r="G34" s="24">
        <v>2486.7600000000002</v>
      </c>
      <c r="H34" s="24">
        <v>1.21</v>
      </c>
      <c r="I34" s="31">
        <v>8.02</v>
      </c>
      <c r="J34" s="31"/>
      <c r="K34" s="35" t="s">
        <v>651</v>
      </c>
    </row>
    <row r="35" spans="2:11" x14ac:dyDescent="0.25">
      <c r="B35" s="8" t="s">
        <v>875</v>
      </c>
      <c r="C35" s="58" t="s">
        <v>871</v>
      </c>
      <c r="D35" s="52" t="s">
        <v>876</v>
      </c>
      <c r="E35" s="6" t="s">
        <v>650</v>
      </c>
      <c r="F35" s="19">
        <v>2500</v>
      </c>
      <c r="G35" s="24">
        <v>2484.0500000000002</v>
      </c>
      <c r="H35" s="24">
        <v>1.21</v>
      </c>
      <c r="I35" s="31">
        <v>8.0150000000000006</v>
      </c>
      <c r="J35" s="31"/>
      <c r="K35" s="35" t="s">
        <v>651</v>
      </c>
    </row>
    <row r="36" spans="2:11" x14ac:dyDescent="0.25">
      <c r="B36" s="8" t="s">
        <v>877</v>
      </c>
      <c r="C36" s="58" t="s">
        <v>871</v>
      </c>
      <c r="D36" s="52" t="s">
        <v>878</v>
      </c>
      <c r="E36" s="6" t="s">
        <v>650</v>
      </c>
      <c r="F36" s="19">
        <v>2500</v>
      </c>
      <c r="G36" s="24">
        <v>2483.6</v>
      </c>
      <c r="H36" s="24">
        <v>1.21</v>
      </c>
      <c r="I36" s="31">
        <v>8.0121000000000002</v>
      </c>
      <c r="J36" s="31"/>
      <c r="K36" s="35" t="s">
        <v>651</v>
      </c>
    </row>
    <row r="37" spans="2:11" x14ac:dyDescent="0.25">
      <c r="C37" s="56" t="s">
        <v>191</v>
      </c>
      <c r="D37" s="52"/>
      <c r="E37" s="6"/>
      <c r="F37" s="19"/>
      <c r="G37" s="25">
        <v>90629.48</v>
      </c>
      <c r="H37" s="25">
        <v>44.13</v>
      </c>
      <c r="I37" s="31"/>
      <c r="J37" s="31"/>
      <c r="K37" s="35"/>
    </row>
    <row r="38" spans="2:11" x14ac:dyDescent="0.25">
      <c r="C38" s="55"/>
      <c r="D38" s="52"/>
      <c r="E38" s="6"/>
      <c r="F38" s="19"/>
      <c r="G38" s="24"/>
      <c r="H38" s="24"/>
      <c r="I38" s="31"/>
      <c r="J38" s="31"/>
      <c r="K38" s="35"/>
    </row>
    <row r="39" spans="2:11" x14ac:dyDescent="0.25">
      <c r="C39" s="57" t="s">
        <v>770</v>
      </c>
      <c r="D39" s="52"/>
      <c r="E39" s="6"/>
      <c r="F39" s="19"/>
      <c r="G39" s="24"/>
      <c r="H39" s="24"/>
      <c r="I39" s="31"/>
      <c r="J39" s="31"/>
      <c r="K39" s="35"/>
    </row>
    <row r="40" spans="2:11" x14ac:dyDescent="0.25">
      <c r="B40" s="8" t="s">
        <v>771</v>
      </c>
      <c r="C40" s="58" t="s">
        <v>772</v>
      </c>
      <c r="D40" s="52" t="s">
        <v>773</v>
      </c>
      <c r="E40" s="6" t="s">
        <v>650</v>
      </c>
      <c r="F40" s="19">
        <v>7500</v>
      </c>
      <c r="G40" s="24">
        <v>7706.22</v>
      </c>
      <c r="H40" s="24">
        <v>3.75</v>
      </c>
      <c r="I40" s="31">
        <v>8.6050000000000004</v>
      </c>
      <c r="J40" s="31"/>
      <c r="K40" s="35" t="s">
        <v>651</v>
      </c>
    </row>
    <row r="41" spans="2:11" x14ac:dyDescent="0.25">
      <c r="B41" s="8" t="s">
        <v>774</v>
      </c>
      <c r="C41" s="58" t="s">
        <v>775</v>
      </c>
      <c r="D41" s="52" t="s">
        <v>776</v>
      </c>
      <c r="E41" s="6" t="s">
        <v>650</v>
      </c>
      <c r="F41" s="19">
        <v>6000</v>
      </c>
      <c r="G41" s="24">
        <v>6430.51</v>
      </c>
      <c r="H41" s="24">
        <v>3.13</v>
      </c>
      <c r="I41" s="31">
        <v>8.1226000000000003</v>
      </c>
      <c r="J41" s="31"/>
      <c r="K41" s="35" t="s">
        <v>651</v>
      </c>
    </row>
    <row r="42" spans="2:11" x14ac:dyDescent="0.25">
      <c r="B42" s="8" t="s">
        <v>777</v>
      </c>
      <c r="C42" s="58" t="s">
        <v>778</v>
      </c>
      <c r="D42" s="52" t="s">
        <v>779</v>
      </c>
      <c r="E42" s="6" t="s">
        <v>697</v>
      </c>
      <c r="F42" s="19">
        <v>7500</v>
      </c>
      <c r="G42" s="24">
        <v>3964.52</v>
      </c>
      <c r="H42" s="24">
        <v>1.93</v>
      </c>
      <c r="I42" s="31">
        <v>7.71</v>
      </c>
      <c r="J42" s="31"/>
      <c r="K42" s="35" t="s">
        <v>651</v>
      </c>
    </row>
    <row r="43" spans="2:11" x14ac:dyDescent="0.25">
      <c r="C43" s="56" t="s">
        <v>191</v>
      </c>
      <c r="D43" s="52"/>
      <c r="E43" s="6"/>
      <c r="F43" s="19"/>
      <c r="G43" s="25">
        <v>18101.25</v>
      </c>
      <c r="H43" s="25">
        <v>8.81</v>
      </c>
      <c r="I43" s="31"/>
      <c r="J43" s="31"/>
      <c r="K43" s="35"/>
    </row>
    <row r="44" spans="2:11" x14ac:dyDescent="0.25">
      <c r="C44" s="55"/>
      <c r="D44" s="52"/>
      <c r="E44" s="6"/>
      <c r="F44" s="19"/>
      <c r="G44" s="24"/>
      <c r="H44" s="24"/>
      <c r="I44" s="31"/>
      <c r="J44" s="31"/>
      <c r="K44" s="35"/>
    </row>
    <row r="45" spans="2:11" x14ac:dyDescent="0.25">
      <c r="C45" s="56" t="s">
        <v>7</v>
      </c>
      <c r="D45" s="52"/>
      <c r="E45" s="6"/>
      <c r="F45" s="19"/>
      <c r="G45" s="24" t="s">
        <v>2</v>
      </c>
      <c r="H45" s="24" t="s">
        <v>2</v>
      </c>
      <c r="I45" s="31"/>
      <c r="J45" s="31"/>
      <c r="K45" s="35"/>
    </row>
    <row r="46" spans="2:11" x14ac:dyDescent="0.25">
      <c r="C46" s="55"/>
      <c r="D46" s="52"/>
      <c r="E46" s="6"/>
      <c r="F46" s="19"/>
      <c r="G46" s="24"/>
      <c r="H46" s="24"/>
      <c r="I46" s="31"/>
      <c r="J46" s="31"/>
      <c r="K46" s="35"/>
    </row>
    <row r="47" spans="2:11" x14ac:dyDescent="0.25">
      <c r="C47" s="57" t="s">
        <v>8</v>
      </c>
      <c r="D47" s="52"/>
      <c r="E47" s="6"/>
      <c r="F47" s="19"/>
      <c r="G47" s="24"/>
      <c r="H47" s="24"/>
      <c r="I47" s="31"/>
      <c r="J47" s="31"/>
      <c r="K47" s="35"/>
    </row>
    <row r="48" spans="2:11" x14ac:dyDescent="0.25">
      <c r="B48" s="8" t="s">
        <v>879</v>
      </c>
      <c r="C48" s="58" t="s">
        <v>4624</v>
      </c>
      <c r="D48" s="52" t="s">
        <v>880</v>
      </c>
      <c r="E48" s="6" t="s">
        <v>782</v>
      </c>
      <c r="F48" s="19">
        <v>50</v>
      </c>
      <c r="G48" s="24">
        <v>4935.2700000000004</v>
      </c>
      <c r="H48" s="24">
        <v>2.4</v>
      </c>
      <c r="I48" s="31">
        <v>7.55</v>
      </c>
      <c r="J48" s="31"/>
      <c r="K48" s="35"/>
    </row>
    <row r="49" spans="2:11" x14ac:dyDescent="0.25">
      <c r="B49" s="8" t="s">
        <v>881</v>
      </c>
      <c r="C49" s="58" t="s">
        <v>4625</v>
      </c>
      <c r="D49" s="52" t="s">
        <v>882</v>
      </c>
      <c r="E49" s="6" t="s">
        <v>782</v>
      </c>
      <c r="F49" s="19">
        <v>50</v>
      </c>
      <c r="G49" s="24">
        <v>4907.6400000000003</v>
      </c>
      <c r="H49" s="24">
        <v>2.39</v>
      </c>
      <c r="I49" s="31">
        <v>7.5449999999999999</v>
      </c>
      <c r="J49" s="31"/>
      <c r="K49" s="35" t="s">
        <v>651</v>
      </c>
    </row>
    <row r="50" spans="2:11" x14ac:dyDescent="0.25">
      <c r="C50" s="56" t="s">
        <v>191</v>
      </c>
      <c r="D50" s="52"/>
      <c r="E50" s="6"/>
      <c r="F50" s="19"/>
      <c r="G50" s="25">
        <v>9842.91</v>
      </c>
      <c r="H50" s="25">
        <v>4.79</v>
      </c>
      <c r="I50" s="31"/>
      <c r="J50" s="31"/>
      <c r="K50" s="35"/>
    </row>
    <row r="51" spans="2:11" x14ac:dyDescent="0.25">
      <c r="C51" s="55"/>
      <c r="D51" s="52"/>
      <c r="E51" s="6"/>
      <c r="F51" s="19"/>
      <c r="G51" s="24"/>
      <c r="H51" s="24"/>
      <c r="I51" s="31"/>
      <c r="J51" s="31"/>
      <c r="K51" s="35"/>
    </row>
    <row r="52" spans="2:11" x14ac:dyDescent="0.25">
      <c r="C52" s="57" t="s">
        <v>9</v>
      </c>
      <c r="D52" s="52"/>
      <c r="E52" s="6"/>
      <c r="F52" s="19"/>
      <c r="G52" s="24"/>
      <c r="H52" s="24"/>
      <c r="I52" s="31"/>
      <c r="J52" s="31"/>
      <c r="K52" s="35"/>
    </row>
    <row r="53" spans="2:11" x14ac:dyDescent="0.25">
      <c r="B53" s="8" t="s">
        <v>883</v>
      </c>
      <c r="C53" s="58" t="s">
        <v>884</v>
      </c>
      <c r="D53" s="52" t="s">
        <v>885</v>
      </c>
      <c r="E53" s="6" t="s">
        <v>202</v>
      </c>
      <c r="F53" s="19">
        <v>27500000</v>
      </c>
      <c r="G53" s="24">
        <v>26797.73</v>
      </c>
      <c r="H53" s="24">
        <v>13.04</v>
      </c>
      <c r="I53" s="31">
        <v>7.0895412999999996</v>
      </c>
      <c r="J53" s="31"/>
      <c r="K53" s="35"/>
    </row>
    <row r="54" spans="2:11" x14ac:dyDescent="0.25">
      <c r="B54" s="8" t="s">
        <v>789</v>
      </c>
      <c r="C54" s="58" t="s">
        <v>790</v>
      </c>
      <c r="D54" s="52" t="s">
        <v>791</v>
      </c>
      <c r="E54" s="6" t="s">
        <v>202</v>
      </c>
      <c r="F54" s="19">
        <v>25000000</v>
      </c>
      <c r="G54" s="24">
        <v>24795.33</v>
      </c>
      <c r="H54" s="24">
        <v>12.07</v>
      </c>
      <c r="I54" s="31">
        <v>7.4406939999999997</v>
      </c>
      <c r="J54" s="31"/>
      <c r="K54" s="35"/>
    </row>
    <row r="55" spans="2:11" x14ac:dyDescent="0.25">
      <c r="B55" s="8" t="s">
        <v>783</v>
      </c>
      <c r="C55" s="58" t="s">
        <v>784</v>
      </c>
      <c r="D55" s="52" t="s">
        <v>785</v>
      </c>
      <c r="E55" s="6" t="s">
        <v>202</v>
      </c>
      <c r="F55" s="19">
        <v>7500000</v>
      </c>
      <c r="G55" s="24">
        <v>7608.83</v>
      </c>
      <c r="H55" s="24">
        <v>3.7</v>
      </c>
      <c r="I55" s="31">
        <v>6.8480401999999998</v>
      </c>
      <c r="J55" s="31"/>
      <c r="K55" s="35"/>
    </row>
    <row r="56" spans="2:11" x14ac:dyDescent="0.25">
      <c r="B56" s="8" t="s">
        <v>786</v>
      </c>
      <c r="C56" s="58" t="s">
        <v>787</v>
      </c>
      <c r="D56" s="52" t="s">
        <v>788</v>
      </c>
      <c r="E56" s="6" t="s">
        <v>202</v>
      </c>
      <c r="F56" s="19">
        <v>5000000</v>
      </c>
      <c r="G56" s="24">
        <v>4648.9799999999996</v>
      </c>
      <c r="H56" s="24">
        <v>2.2599999999999998</v>
      </c>
      <c r="I56" s="31">
        <v>7.5935676000000001</v>
      </c>
      <c r="J56" s="31"/>
      <c r="K56" s="35"/>
    </row>
    <row r="57" spans="2:11" x14ac:dyDescent="0.25">
      <c r="C57" s="56" t="s">
        <v>191</v>
      </c>
      <c r="D57" s="52"/>
      <c r="E57" s="6"/>
      <c r="F57" s="19"/>
      <c r="G57" s="25">
        <v>63850.87</v>
      </c>
      <c r="H57" s="25">
        <v>31.07</v>
      </c>
      <c r="I57" s="31"/>
      <c r="J57" s="31"/>
      <c r="K57" s="35"/>
    </row>
    <row r="58" spans="2:11" x14ac:dyDescent="0.25">
      <c r="C58" s="55"/>
      <c r="D58" s="52"/>
      <c r="E58" s="6"/>
      <c r="F58" s="19"/>
      <c r="G58" s="24"/>
      <c r="H58" s="24"/>
      <c r="I58" s="31"/>
      <c r="J58" s="31"/>
      <c r="K58" s="35"/>
    </row>
    <row r="59" spans="2:11" x14ac:dyDescent="0.25">
      <c r="C59" s="57" t="s">
        <v>10</v>
      </c>
      <c r="D59" s="52"/>
      <c r="E59" s="6"/>
      <c r="F59" s="19"/>
      <c r="G59" s="24"/>
      <c r="H59" s="24"/>
      <c r="I59" s="31"/>
      <c r="J59" s="31"/>
      <c r="K59" s="35"/>
    </row>
    <row r="60" spans="2:11" x14ac:dyDescent="0.25">
      <c r="B60" s="8" t="s">
        <v>886</v>
      </c>
      <c r="C60" s="58" t="s">
        <v>887</v>
      </c>
      <c r="D60" s="52" t="s">
        <v>888</v>
      </c>
      <c r="E60" s="6" t="s">
        <v>202</v>
      </c>
      <c r="F60" s="19">
        <v>10000000</v>
      </c>
      <c r="G60" s="24">
        <v>9610.11</v>
      </c>
      <c r="H60" s="24">
        <v>4.68</v>
      </c>
      <c r="I60" s="31">
        <v>7.6415480999999996</v>
      </c>
      <c r="J60" s="31"/>
      <c r="K60" s="35"/>
    </row>
    <row r="61" spans="2:11" x14ac:dyDescent="0.25">
      <c r="C61" s="56" t="s">
        <v>191</v>
      </c>
      <c r="D61" s="52"/>
      <c r="E61" s="6"/>
      <c r="F61" s="19"/>
      <c r="G61" s="25">
        <v>9610.11</v>
      </c>
      <c r="H61" s="25">
        <v>4.68</v>
      </c>
      <c r="I61" s="31"/>
      <c r="J61" s="31"/>
      <c r="K61" s="35"/>
    </row>
    <row r="62" spans="2:11" x14ac:dyDescent="0.25">
      <c r="C62" s="55"/>
      <c r="D62" s="52"/>
      <c r="E62" s="6"/>
      <c r="F62" s="19"/>
      <c r="G62" s="24"/>
      <c r="H62" s="24"/>
      <c r="I62" s="31"/>
      <c r="J62" s="31"/>
      <c r="K62" s="35"/>
    </row>
    <row r="63" spans="2:11" x14ac:dyDescent="0.25">
      <c r="C63" s="56" t="s">
        <v>11</v>
      </c>
      <c r="D63" s="52"/>
      <c r="E63" s="6"/>
      <c r="F63" s="19"/>
      <c r="G63" s="24" t="s">
        <v>2</v>
      </c>
      <c r="H63" s="24" t="s">
        <v>2</v>
      </c>
      <c r="I63" s="31"/>
      <c r="J63" s="31"/>
      <c r="K63" s="35"/>
    </row>
    <row r="64" spans="2:11" x14ac:dyDescent="0.25">
      <c r="C64" s="55"/>
      <c r="D64" s="52"/>
      <c r="E64" s="6"/>
      <c r="F64" s="19"/>
      <c r="G64" s="24"/>
      <c r="H64" s="24"/>
      <c r="I64" s="31"/>
      <c r="J64" s="31"/>
      <c r="K64" s="35"/>
    </row>
    <row r="65" spans="1:11" x14ac:dyDescent="0.25">
      <c r="C65" s="56" t="s">
        <v>13</v>
      </c>
      <c r="D65" s="52"/>
      <c r="E65" s="6"/>
      <c r="F65" s="19"/>
      <c r="G65" s="24"/>
      <c r="H65" s="24"/>
      <c r="I65" s="31"/>
      <c r="J65" s="31"/>
      <c r="K65" s="35"/>
    </row>
    <row r="66" spans="1:11" x14ac:dyDescent="0.25">
      <c r="C66" s="55"/>
      <c r="D66" s="52"/>
      <c r="E66" s="6"/>
      <c r="F66" s="19"/>
      <c r="G66" s="24"/>
      <c r="H66" s="24"/>
      <c r="I66" s="31"/>
      <c r="J66" s="31"/>
      <c r="K66" s="35"/>
    </row>
    <row r="67" spans="1:11" x14ac:dyDescent="0.25">
      <c r="C67" s="56" t="s">
        <v>14</v>
      </c>
      <c r="D67" s="52"/>
      <c r="E67" s="6"/>
      <c r="F67" s="19"/>
      <c r="G67" s="24" t="s">
        <v>2</v>
      </c>
      <c r="H67" s="24" t="s">
        <v>2</v>
      </c>
      <c r="I67" s="31"/>
      <c r="J67" s="31"/>
      <c r="K67" s="35"/>
    </row>
    <row r="68" spans="1:11" x14ac:dyDescent="0.25">
      <c r="C68" s="55"/>
      <c r="D68" s="52"/>
      <c r="E68" s="6"/>
      <c r="F68" s="19"/>
      <c r="G68" s="24"/>
      <c r="H68" s="24"/>
      <c r="I68" s="31"/>
      <c r="J68" s="31"/>
      <c r="K68" s="35"/>
    </row>
    <row r="69" spans="1:11" x14ac:dyDescent="0.25">
      <c r="C69" s="56" t="s">
        <v>15</v>
      </c>
      <c r="D69" s="52"/>
      <c r="E69" s="6"/>
      <c r="F69" s="19"/>
      <c r="G69" s="24" t="s">
        <v>2</v>
      </c>
      <c r="H69" s="24" t="s">
        <v>2</v>
      </c>
      <c r="I69" s="31"/>
      <c r="J69" s="31"/>
      <c r="K69" s="35"/>
    </row>
    <row r="70" spans="1:11" x14ac:dyDescent="0.25">
      <c r="C70" s="55"/>
      <c r="D70" s="52"/>
      <c r="E70" s="6"/>
      <c r="F70" s="19"/>
      <c r="G70" s="24"/>
      <c r="H70" s="24"/>
      <c r="I70" s="31"/>
      <c r="J70" s="31"/>
      <c r="K70" s="35"/>
    </row>
    <row r="71" spans="1:11" x14ac:dyDescent="0.25">
      <c r="C71" s="56" t="s">
        <v>16</v>
      </c>
      <c r="D71" s="52"/>
      <c r="E71" s="6"/>
      <c r="F71" s="19"/>
      <c r="G71" s="24" t="s">
        <v>2</v>
      </c>
      <c r="H71" s="24" t="s">
        <v>2</v>
      </c>
      <c r="I71" s="31"/>
      <c r="J71" s="31"/>
      <c r="K71" s="35"/>
    </row>
    <row r="72" spans="1:11" x14ac:dyDescent="0.25">
      <c r="C72" s="55"/>
      <c r="D72" s="52"/>
      <c r="E72" s="6"/>
      <c r="F72" s="19"/>
      <c r="G72" s="24"/>
      <c r="H72" s="24"/>
      <c r="I72" s="31"/>
      <c r="J72" s="31"/>
      <c r="K72" s="35"/>
    </row>
    <row r="73" spans="1:11" x14ac:dyDescent="0.25">
      <c r="C73" s="56" t="s">
        <v>17</v>
      </c>
      <c r="D73" s="52"/>
      <c r="E73" s="6"/>
      <c r="F73" s="19"/>
      <c r="G73" s="24" t="s">
        <v>2</v>
      </c>
      <c r="H73" s="24" t="s">
        <v>2</v>
      </c>
      <c r="I73" s="31"/>
      <c r="J73" s="31"/>
      <c r="K73" s="35"/>
    </row>
    <row r="74" spans="1:11" x14ac:dyDescent="0.25">
      <c r="C74" s="55"/>
      <c r="D74" s="52"/>
      <c r="E74" s="6"/>
      <c r="F74" s="19"/>
      <c r="G74" s="24"/>
      <c r="H74" s="24"/>
      <c r="I74" s="31"/>
      <c r="J74" s="31"/>
      <c r="K74" s="35"/>
    </row>
    <row r="75" spans="1:11" x14ac:dyDescent="0.25">
      <c r="C75" s="56" t="s">
        <v>18</v>
      </c>
      <c r="D75" s="52"/>
      <c r="E75" s="6"/>
      <c r="F75" s="19"/>
      <c r="G75" s="24" t="s">
        <v>2</v>
      </c>
      <c r="H75" s="24" t="s">
        <v>2</v>
      </c>
      <c r="I75" s="31"/>
      <c r="J75" s="31"/>
      <c r="K75" s="35"/>
    </row>
    <row r="76" spans="1:11" x14ac:dyDescent="0.25">
      <c r="C76" s="55"/>
      <c r="D76" s="52"/>
      <c r="E76" s="6"/>
      <c r="F76" s="19"/>
      <c r="G76" s="24"/>
      <c r="H76" s="24"/>
      <c r="I76" s="31"/>
      <c r="J76" s="31"/>
      <c r="K76" s="35"/>
    </row>
    <row r="77" spans="1:11" x14ac:dyDescent="0.25">
      <c r="A77" s="10"/>
      <c r="B77" s="28"/>
      <c r="C77" s="56" t="s">
        <v>19</v>
      </c>
      <c r="D77" s="52"/>
      <c r="E77" s="6"/>
      <c r="F77" s="19"/>
      <c r="G77" s="24"/>
      <c r="H77" s="24"/>
      <c r="I77" s="31"/>
      <c r="J77" s="31"/>
      <c r="K77" s="35"/>
    </row>
    <row r="78" spans="1:11" x14ac:dyDescent="0.25">
      <c r="A78" s="28"/>
      <c r="B78" s="28"/>
      <c r="C78" s="56" t="s">
        <v>20</v>
      </c>
      <c r="D78" s="52"/>
      <c r="E78" s="6"/>
      <c r="F78" s="19"/>
      <c r="G78" s="24" t="s">
        <v>2</v>
      </c>
      <c r="H78" s="24" t="s">
        <v>2</v>
      </c>
      <c r="I78" s="31"/>
      <c r="J78" s="31"/>
      <c r="K78" s="35"/>
    </row>
    <row r="79" spans="1:11" x14ac:dyDescent="0.25">
      <c r="A79" s="28"/>
      <c r="B79" s="28"/>
      <c r="C79" s="56"/>
      <c r="D79" s="52"/>
      <c r="E79" s="6"/>
      <c r="F79" s="19"/>
      <c r="G79" s="24"/>
      <c r="H79" s="24"/>
      <c r="I79" s="31"/>
      <c r="J79" s="31"/>
      <c r="K79" s="35"/>
    </row>
    <row r="80" spans="1:11" x14ac:dyDescent="0.25">
      <c r="C80" s="57" t="s">
        <v>21</v>
      </c>
      <c r="D80" s="52"/>
      <c r="E80" s="6"/>
      <c r="F80" s="19"/>
      <c r="G80" s="24"/>
      <c r="H80" s="24"/>
      <c r="I80" s="31"/>
      <c r="J80" s="31"/>
      <c r="K80" s="35"/>
    </row>
    <row r="81" spans="1:11" x14ac:dyDescent="0.25">
      <c r="B81" s="8" t="s">
        <v>889</v>
      </c>
      <c r="C81" s="58" t="s">
        <v>4628</v>
      </c>
      <c r="D81" s="52" t="s">
        <v>890</v>
      </c>
      <c r="E81" s="6" t="s">
        <v>891</v>
      </c>
      <c r="F81" s="19">
        <v>5273.4979999999996</v>
      </c>
      <c r="G81" s="24">
        <v>626.04</v>
      </c>
      <c r="H81" s="24">
        <v>0.3</v>
      </c>
      <c r="I81" s="31">
        <v>5.51</v>
      </c>
      <c r="J81" s="31"/>
      <c r="K81" s="35"/>
    </row>
    <row r="82" spans="1:11" x14ac:dyDescent="0.25">
      <c r="C82" s="56" t="s">
        <v>191</v>
      </c>
      <c r="D82" s="52"/>
      <c r="E82" s="6"/>
      <c r="F82" s="19"/>
      <c r="G82" s="25">
        <v>626.04</v>
      </c>
      <c r="H82" s="25">
        <v>0.3</v>
      </c>
      <c r="I82" s="31"/>
      <c r="J82" s="31"/>
      <c r="K82" s="35"/>
    </row>
    <row r="83" spans="1:11" x14ac:dyDescent="0.25">
      <c r="C83" s="55"/>
      <c r="D83" s="52"/>
      <c r="E83" s="6"/>
      <c r="F83" s="19"/>
      <c r="G83" s="24"/>
      <c r="H83" s="24"/>
      <c r="I83" s="31"/>
      <c r="J83" s="31"/>
      <c r="K83" s="35"/>
    </row>
    <row r="84" spans="1:11" x14ac:dyDescent="0.25">
      <c r="C84" s="57" t="s">
        <v>834</v>
      </c>
      <c r="D84" s="52"/>
      <c r="E84" s="6"/>
      <c r="F84" s="19"/>
      <c r="G84" s="24"/>
      <c r="H84" s="24"/>
      <c r="I84" s="31"/>
      <c r="J84" s="31"/>
      <c r="K84" s="35"/>
    </row>
    <row r="85" spans="1:11" x14ac:dyDescent="0.25">
      <c r="B85" s="8" t="s">
        <v>892</v>
      </c>
      <c r="C85" s="58" t="s">
        <v>893</v>
      </c>
      <c r="D85" s="52" t="s">
        <v>894</v>
      </c>
      <c r="E85" s="6" t="s">
        <v>332</v>
      </c>
      <c r="F85" s="19">
        <v>517566</v>
      </c>
      <c r="G85" s="24">
        <v>592.91999999999996</v>
      </c>
      <c r="H85" s="24">
        <v>0.28999999999999998</v>
      </c>
      <c r="I85" s="31"/>
      <c r="J85" s="31"/>
      <c r="K85" s="35"/>
    </row>
    <row r="86" spans="1:11" x14ac:dyDescent="0.25">
      <c r="C86" s="56" t="s">
        <v>191</v>
      </c>
      <c r="D86" s="52"/>
      <c r="E86" s="6"/>
      <c r="F86" s="19"/>
      <c r="G86" s="25">
        <v>592.91999999999996</v>
      </c>
      <c r="H86" s="25">
        <v>0.28999999999999998</v>
      </c>
      <c r="I86" s="31"/>
      <c r="J86" s="31"/>
      <c r="K86" s="35"/>
    </row>
    <row r="87" spans="1:11" x14ac:dyDescent="0.25">
      <c r="C87" s="55"/>
      <c r="D87" s="52"/>
      <c r="E87" s="6"/>
      <c r="F87" s="19"/>
      <c r="G87" s="24"/>
      <c r="H87" s="24"/>
      <c r="I87" s="31"/>
      <c r="J87" s="31"/>
      <c r="K87" s="35"/>
    </row>
    <row r="88" spans="1:11" x14ac:dyDescent="0.25">
      <c r="C88" s="56" t="s">
        <v>22</v>
      </c>
      <c r="D88" s="52"/>
      <c r="E88" s="6"/>
      <c r="F88" s="19"/>
      <c r="G88" s="24" t="s">
        <v>2</v>
      </c>
      <c r="H88" s="24" t="s">
        <v>2</v>
      </c>
      <c r="I88" s="31"/>
      <c r="J88" s="31"/>
      <c r="K88" s="35"/>
    </row>
    <row r="89" spans="1:11" x14ac:dyDescent="0.25">
      <c r="C89" s="55"/>
      <c r="D89" s="52"/>
      <c r="E89" s="6"/>
      <c r="F89" s="19"/>
      <c r="G89" s="24"/>
      <c r="H89" s="24"/>
      <c r="I89" s="31"/>
      <c r="J89" s="31"/>
      <c r="K89" s="35"/>
    </row>
    <row r="90" spans="1:11" x14ac:dyDescent="0.25">
      <c r="C90" s="56" t="s">
        <v>23</v>
      </c>
      <c r="D90" s="52"/>
      <c r="E90" s="6"/>
      <c r="F90" s="19"/>
      <c r="G90" s="24" t="s">
        <v>2</v>
      </c>
      <c r="H90" s="24" t="s">
        <v>2</v>
      </c>
      <c r="I90" s="31"/>
      <c r="J90" s="31"/>
      <c r="K90" s="35"/>
    </row>
    <row r="91" spans="1:11" x14ac:dyDescent="0.25">
      <c r="C91" s="55"/>
      <c r="D91" s="52"/>
      <c r="E91" s="6"/>
      <c r="F91" s="19"/>
      <c r="G91" s="24"/>
      <c r="H91" s="24"/>
      <c r="I91" s="31"/>
      <c r="J91" s="31"/>
      <c r="K91" s="35"/>
    </row>
    <row r="92" spans="1:11" x14ac:dyDescent="0.25">
      <c r="C92" s="57" t="s">
        <v>24</v>
      </c>
      <c r="D92" s="52"/>
      <c r="E92" s="6"/>
      <c r="F92" s="19"/>
      <c r="G92" s="24"/>
      <c r="H92" s="24"/>
      <c r="I92" s="31"/>
      <c r="J92" s="31"/>
      <c r="K92" s="35"/>
    </row>
    <row r="93" spans="1:11" x14ac:dyDescent="0.25">
      <c r="B93" s="8" t="s">
        <v>203</v>
      </c>
      <c r="C93" s="58" t="s">
        <v>204</v>
      </c>
      <c r="D93" s="52"/>
      <c r="E93" s="6"/>
      <c r="F93" s="19"/>
      <c r="G93" s="24">
        <v>7710.11</v>
      </c>
      <c r="H93" s="24">
        <v>3.75</v>
      </c>
      <c r="I93" s="31"/>
      <c r="J93" s="31"/>
      <c r="K93" s="35"/>
    </row>
    <row r="94" spans="1:11" x14ac:dyDescent="0.25">
      <c r="C94" s="56" t="s">
        <v>191</v>
      </c>
      <c r="D94" s="52"/>
      <c r="E94" s="6"/>
      <c r="F94" s="19"/>
      <c r="G94" s="25">
        <v>7710.11</v>
      </c>
      <c r="H94" s="25">
        <v>3.75</v>
      </c>
      <c r="I94" s="31"/>
      <c r="J94" s="31"/>
      <c r="K94" s="35"/>
    </row>
    <row r="95" spans="1:11" x14ac:dyDescent="0.25">
      <c r="C95" s="55"/>
      <c r="D95" s="52"/>
      <c r="E95" s="6"/>
      <c r="F95" s="19"/>
      <c r="G95" s="24"/>
      <c r="H95" s="24"/>
      <c r="I95" s="31"/>
      <c r="J95" s="31"/>
      <c r="K95" s="35"/>
    </row>
    <row r="96" spans="1:11" x14ac:dyDescent="0.25">
      <c r="A96" s="10"/>
      <c r="B96" s="28"/>
      <c r="C96" s="56" t="s">
        <v>25</v>
      </c>
      <c r="D96" s="52"/>
      <c r="E96" s="6"/>
      <c r="F96" s="19"/>
      <c r="G96" s="24"/>
      <c r="H96" s="24"/>
      <c r="I96" s="31"/>
      <c r="J96" s="31"/>
      <c r="K96" s="35"/>
    </row>
    <row r="97" spans="1:54" s="2" customFormat="1" ht="13.5" x14ac:dyDescent="0.25">
      <c r="A97" s="28"/>
      <c r="B97" s="28"/>
      <c r="C97" s="55" t="s">
        <v>4578</v>
      </c>
      <c r="D97" s="52"/>
      <c r="E97" s="6"/>
      <c r="F97" s="19"/>
      <c r="G97" s="24" t="s">
        <v>2</v>
      </c>
      <c r="H97" s="24" t="s">
        <v>2</v>
      </c>
      <c r="I97" s="31"/>
      <c r="J97" s="31"/>
      <c r="K97" s="35"/>
      <c r="L97" s="3"/>
      <c r="AI97" s="3"/>
      <c r="AV97" s="3"/>
      <c r="AX97" s="3"/>
      <c r="BB97" s="3"/>
    </row>
    <row r="98" spans="1:54" x14ac:dyDescent="0.25">
      <c r="B98" s="8"/>
      <c r="C98" s="58" t="s">
        <v>205</v>
      </c>
      <c r="D98" s="52"/>
      <c r="E98" s="6"/>
      <c r="F98" s="19"/>
      <c r="G98" s="24">
        <v>4509.1000000000004</v>
      </c>
      <c r="H98" s="24">
        <v>2.1800000000000002</v>
      </c>
      <c r="I98" s="31"/>
      <c r="J98" s="31"/>
      <c r="K98" s="35"/>
    </row>
    <row r="99" spans="1:54" x14ac:dyDescent="0.25">
      <c r="C99" s="56" t="s">
        <v>191</v>
      </c>
      <c r="D99" s="52"/>
      <c r="E99" s="6"/>
      <c r="F99" s="19"/>
      <c r="G99" s="25">
        <v>4509.1000000000004</v>
      </c>
      <c r="H99" s="25">
        <v>2.1800000000000002</v>
      </c>
      <c r="I99" s="31"/>
      <c r="J99" s="31"/>
      <c r="K99" s="35"/>
    </row>
    <row r="100" spans="1:54" x14ac:dyDescent="0.25">
      <c r="C100" s="55"/>
      <c r="D100" s="52"/>
      <c r="E100" s="6"/>
      <c r="F100" s="19"/>
      <c r="G100" s="24"/>
      <c r="H100" s="24"/>
      <c r="I100" s="31"/>
      <c r="J100" s="31"/>
      <c r="K100" s="35"/>
    </row>
    <row r="101" spans="1:54" x14ac:dyDescent="0.25">
      <c r="C101" s="59" t="s">
        <v>206</v>
      </c>
      <c r="D101" s="53"/>
      <c r="E101" s="5"/>
      <c r="F101" s="20"/>
      <c r="G101" s="26">
        <v>205472.79</v>
      </c>
      <c r="H101" s="26">
        <v>100.00000000000003</v>
      </c>
      <c r="I101" s="32"/>
      <c r="J101" s="32"/>
      <c r="K101" s="36"/>
    </row>
    <row r="104" spans="1:54" x14ac:dyDescent="0.25">
      <c r="C104" s="1" t="s">
        <v>207</v>
      </c>
    </row>
    <row r="105" spans="1:54" x14ac:dyDescent="0.25">
      <c r="C105" s="37" t="s">
        <v>208</v>
      </c>
      <c r="D105" s="37"/>
      <c r="E105" s="37"/>
      <c r="F105" s="37"/>
      <c r="G105" s="37"/>
      <c r="H105" s="37"/>
      <c r="I105" s="37"/>
      <c r="J105" s="37"/>
      <c r="K105" s="37"/>
    </row>
    <row r="106" spans="1:54" x14ac:dyDescent="0.25">
      <c r="C106" s="2" t="s">
        <v>209</v>
      </c>
    </row>
    <row r="107" spans="1:54" x14ac:dyDescent="0.25">
      <c r="C107" s="2" t="s">
        <v>210</v>
      </c>
    </row>
    <row r="108" spans="1:54" ht="30" customHeight="1" x14ac:dyDescent="0.25">
      <c r="C108" s="164" t="s">
        <v>211</v>
      </c>
      <c r="D108" s="165"/>
      <c r="E108" s="165"/>
      <c r="F108" s="165"/>
      <c r="G108" s="165"/>
      <c r="H108" s="165"/>
      <c r="I108" s="165"/>
      <c r="J108" s="165"/>
      <c r="K108" s="165"/>
    </row>
    <row r="109" spans="1:54" x14ac:dyDescent="0.25">
      <c r="C109" s="2" t="s">
        <v>212</v>
      </c>
    </row>
    <row r="110" spans="1:54" x14ac:dyDescent="0.25">
      <c r="C110" s="2" t="s">
        <v>4601</v>
      </c>
    </row>
    <row r="111" spans="1:54" ht="46.5" customHeight="1" x14ac:dyDescent="0.25">
      <c r="C111" s="173" t="s">
        <v>4661</v>
      </c>
      <c r="D111" s="173"/>
      <c r="E111" s="173"/>
      <c r="F111" s="173"/>
      <c r="G111" s="173"/>
      <c r="H111" s="173"/>
      <c r="I111" s="173"/>
      <c r="J111" s="173"/>
      <c r="K111" s="173"/>
    </row>
    <row r="113" spans="1:256" x14ac:dyDescent="0.25">
      <c r="C113" s="2" t="s">
        <v>5016</v>
      </c>
      <c r="E113" s="2" t="s">
        <v>2</v>
      </c>
    </row>
    <row r="115" spans="1:256" x14ac:dyDescent="0.25">
      <c r="C115" s="2" t="s">
        <v>5017</v>
      </c>
      <c r="E115" s="2" t="s">
        <v>2</v>
      </c>
    </row>
    <row r="117" spans="1:256" x14ac:dyDescent="0.25">
      <c r="C117" s="2" t="s">
        <v>5064</v>
      </c>
    </row>
    <row r="119" spans="1:256" x14ac:dyDescent="0.25">
      <c r="C119" s="2" t="s">
        <v>5065</v>
      </c>
    </row>
    <row r="120" spans="1:256" s="86" customFormat="1" ht="35.25" customHeight="1" x14ac:dyDescent="0.25">
      <c r="A120" s="82"/>
      <c r="B120" s="82"/>
      <c r="C120" s="87" t="s">
        <v>5022</v>
      </c>
      <c r="D120" s="91" t="s">
        <v>5023</v>
      </c>
      <c r="E120" s="91" t="s">
        <v>5024</v>
      </c>
      <c r="F120" s="83"/>
      <c r="G120" s="84"/>
      <c r="H120" s="84"/>
      <c r="I120" s="84"/>
      <c r="J120" s="84"/>
      <c r="K120" s="85"/>
      <c r="L120" s="85"/>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5"/>
      <c r="AJ120" s="82"/>
      <c r="AK120" s="82"/>
      <c r="AL120" s="82"/>
      <c r="AM120" s="82"/>
      <c r="AN120" s="82"/>
      <c r="AO120" s="82"/>
      <c r="AP120" s="82"/>
      <c r="AQ120" s="82"/>
      <c r="AR120" s="82"/>
      <c r="AS120" s="82"/>
      <c r="AT120" s="82"/>
      <c r="AU120" s="82"/>
      <c r="AV120" s="85"/>
      <c r="AW120" s="82"/>
      <c r="AX120" s="85"/>
      <c r="AY120" s="82"/>
      <c r="AZ120" s="82"/>
      <c r="BA120" s="82"/>
      <c r="BB120" s="85"/>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82"/>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row>
    <row r="121" spans="1:256" s="86" customFormat="1" x14ac:dyDescent="0.25">
      <c r="A121" s="82"/>
      <c r="B121" s="82"/>
      <c r="C121" s="89" t="s">
        <v>5029</v>
      </c>
      <c r="D121" s="92">
        <v>43.708300000000001</v>
      </c>
      <c r="E121" s="92">
        <v>44.710799999999999</v>
      </c>
      <c r="F121" s="83"/>
      <c r="G121" s="84"/>
      <c r="H121" s="84"/>
      <c r="I121" s="84"/>
      <c r="J121" s="84"/>
      <c r="K121" s="85"/>
      <c r="L121" s="85"/>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5"/>
      <c r="AJ121" s="82"/>
      <c r="AK121" s="82"/>
      <c r="AL121" s="82"/>
      <c r="AM121" s="82"/>
      <c r="AN121" s="82"/>
      <c r="AO121" s="82"/>
      <c r="AP121" s="82"/>
      <c r="AQ121" s="82"/>
      <c r="AR121" s="82"/>
      <c r="AS121" s="82"/>
      <c r="AT121" s="82"/>
      <c r="AU121" s="82"/>
      <c r="AV121" s="85"/>
      <c r="AW121" s="82"/>
      <c r="AX121" s="85"/>
      <c r="AY121" s="82"/>
      <c r="AZ121" s="82"/>
      <c r="BA121" s="82"/>
      <c r="BB121" s="85"/>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82"/>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row>
    <row r="122" spans="1:256" s="86" customFormat="1" x14ac:dyDescent="0.25">
      <c r="A122" s="82"/>
      <c r="B122" s="82"/>
      <c r="C122" s="89" t="s">
        <v>5026</v>
      </c>
      <c r="D122" s="92">
        <v>72.136700000000005</v>
      </c>
      <c r="E122" s="92">
        <v>73.791200000000003</v>
      </c>
      <c r="F122" s="83"/>
      <c r="G122" s="84"/>
      <c r="H122" s="84"/>
      <c r="I122" s="84"/>
      <c r="J122" s="84"/>
      <c r="K122" s="85"/>
      <c r="L122" s="85"/>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5"/>
      <c r="AJ122" s="82"/>
      <c r="AK122" s="82"/>
      <c r="AL122" s="82"/>
      <c r="AM122" s="82"/>
      <c r="AN122" s="82"/>
      <c r="AO122" s="82"/>
      <c r="AP122" s="82"/>
      <c r="AQ122" s="82"/>
      <c r="AR122" s="82"/>
      <c r="AS122" s="82"/>
      <c r="AT122" s="82"/>
      <c r="AU122" s="82"/>
      <c r="AV122" s="85"/>
      <c r="AW122" s="82"/>
      <c r="AX122" s="85"/>
      <c r="AY122" s="82"/>
      <c r="AZ122" s="82"/>
      <c r="BA122" s="82"/>
      <c r="BB122" s="85"/>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82"/>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row>
    <row r="123" spans="1:256" s="86" customFormat="1" x14ac:dyDescent="0.25">
      <c r="A123" s="82"/>
      <c r="B123" s="82"/>
      <c r="C123" s="89" t="s">
        <v>5030</v>
      </c>
      <c r="D123" s="92">
        <v>18.868200000000002</v>
      </c>
      <c r="E123" s="92">
        <v>19.300999999999998</v>
      </c>
      <c r="F123" s="83"/>
      <c r="G123" s="84"/>
      <c r="H123" s="84"/>
      <c r="I123" s="84"/>
      <c r="J123" s="84"/>
      <c r="K123" s="85"/>
      <c r="L123" s="85"/>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5"/>
      <c r="AJ123" s="82"/>
      <c r="AK123" s="82"/>
      <c r="AL123" s="82"/>
      <c r="AM123" s="82"/>
      <c r="AN123" s="82"/>
      <c r="AO123" s="82"/>
      <c r="AP123" s="82"/>
      <c r="AQ123" s="82"/>
      <c r="AR123" s="82"/>
      <c r="AS123" s="82"/>
      <c r="AT123" s="82"/>
      <c r="AU123" s="82"/>
      <c r="AV123" s="85"/>
      <c r="AW123" s="82"/>
      <c r="AX123" s="85"/>
      <c r="AY123" s="82"/>
      <c r="AZ123" s="82"/>
      <c r="BA123" s="82"/>
      <c r="BB123" s="85"/>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82"/>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row>
    <row r="124" spans="1:256" s="86" customFormat="1" x14ac:dyDescent="0.25">
      <c r="A124" s="82"/>
      <c r="B124" s="82"/>
      <c r="C124" s="89" t="s">
        <v>5031</v>
      </c>
      <c r="D124" s="92">
        <v>20.314699999999998</v>
      </c>
      <c r="E124" s="92">
        <v>20.7806</v>
      </c>
      <c r="F124" s="83"/>
      <c r="G124" s="84"/>
      <c r="H124" s="84"/>
      <c r="I124" s="84"/>
      <c r="J124" s="84"/>
      <c r="K124" s="85"/>
      <c r="L124" s="85"/>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5"/>
      <c r="AJ124" s="82"/>
      <c r="AK124" s="82"/>
      <c r="AL124" s="82"/>
      <c r="AM124" s="82"/>
      <c r="AN124" s="82"/>
      <c r="AO124" s="82"/>
      <c r="AP124" s="82"/>
      <c r="AQ124" s="82"/>
      <c r="AR124" s="82"/>
      <c r="AS124" s="82"/>
      <c r="AT124" s="82"/>
      <c r="AU124" s="82"/>
      <c r="AV124" s="85"/>
      <c r="AW124" s="82"/>
      <c r="AX124" s="85"/>
      <c r="AY124" s="82"/>
      <c r="AZ124" s="82"/>
      <c r="BA124" s="82"/>
      <c r="BB124" s="85"/>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82"/>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row>
    <row r="125" spans="1:256" s="86" customFormat="1" x14ac:dyDescent="0.25">
      <c r="A125" s="82"/>
      <c r="B125" s="82"/>
      <c r="C125" s="89" t="s">
        <v>5032</v>
      </c>
      <c r="D125" s="92">
        <v>47.506500000000003</v>
      </c>
      <c r="E125" s="92">
        <v>48.622500000000002</v>
      </c>
      <c r="F125" s="83"/>
      <c r="G125" s="84"/>
      <c r="H125" s="84"/>
      <c r="I125" s="84"/>
      <c r="J125" s="84"/>
      <c r="K125" s="85"/>
      <c r="L125" s="85"/>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5"/>
      <c r="AJ125" s="82"/>
      <c r="AK125" s="82"/>
      <c r="AL125" s="82"/>
      <c r="AM125" s="82"/>
      <c r="AN125" s="82"/>
      <c r="AO125" s="82"/>
      <c r="AP125" s="82"/>
      <c r="AQ125" s="82"/>
      <c r="AR125" s="82"/>
      <c r="AS125" s="82"/>
      <c r="AT125" s="82"/>
      <c r="AU125" s="82"/>
      <c r="AV125" s="85"/>
      <c r="AW125" s="82"/>
      <c r="AX125" s="85"/>
      <c r="AY125" s="82"/>
      <c r="AZ125" s="82"/>
      <c r="BA125" s="82"/>
      <c r="BB125" s="85"/>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82"/>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row>
    <row r="126" spans="1:256" s="86" customFormat="1" x14ac:dyDescent="0.25">
      <c r="A126" s="82"/>
      <c r="B126" s="82"/>
      <c r="C126" s="89" t="s">
        <v>5028</v>
      </c>
      <c r="D126" s="92">
        <v>78.336799999999997</v>
      </c>
      <c r="E126" s="92">
        <v>80.180300000000003</v>
      </c>
      <c r="F126" s="83"/>
      <c r="G126" s="84"/>
      <c r="H126" s="84"/>
      <c r="I126" s="84"/>
      <c r="J126" s="84"/>
      <c r="K126" s="85"/>
      <c r="L126" s="85"/>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5"/>
      <c r="AJ126" s="82"/>
      <c r="AK126" s="82"/>
      <c r="AL126" s="82"/>
      <c r="AM126" s="82"/>
      <c r="AN126" s="82"/>
      <c r="AO126" s="82"/>
      <c r="AP126" s="82"/>
      <c r="AQ126" s="82"/>
      <c r="AR126" s="82"/>
      <c r="AS126" s="82"/>
      <c r="AT126" s="82"/>
      <c r="AU126" s="82"/>
      <c r="AV126" s="85"/>
      <c r="AW126" s="82"/>
      <c r="AX126" s="85"/>
      <c r="AY126" s="82"/>
      <c r="AZ126" s="82"/>
      <c r="BA126" s="82"/>
      <c r="BB126" s="85"/>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82"/>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row>
    <row r="127" spans="1:256" s="86" customFormat="1" x14ac:dyDescent="0.25">
      <c r="A127" s="82"/>
      <c r="B127" s="82"/>
      <c r="C127" s="89" t="s">
        <v>5033</v>
      </c>
      <c r="D127" s="92">
        <v>22.225999999999999</v>
      </c>
      <c r="E127" s="92">
        <v>22.749099999999999</v>
      </c>
      <c r="F127" s="83"/>
      <c r="G127" s="84"/>
      <c r="H127" s="84"/>
      <c r="I127" s="84"/>
      <c r="J127" s="84"/>
      <c r="K127" s="85"/>
      <c r="L127" s="85"/>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5"/>
      <c r="AJ127" s="82"/>
      <c r="AK127" s="82"/>
      <c r="AL127" s="82"/>
      <c r="AM127" s="82"/>
      <c r="AN127" s="82"/>
      <c r="AO127" s="82"/>
      <c r="AP127" s="82"/>
      <c r="AQ127" s="82"/>
      <c r="AR127" s="82"/>
      <c r="AS127" s="82"/>
      <c r="AT127" s="82"/>
      <c r="AU127" s="82"/>
      <c r="AV127" s="85"/>
      <c r="AW127" s="82"/>
      <c r="AX127" s="85"/>
      <c r="AY127" s="82"/>
      <c r="AZ127" s="82"/>
      <c r="BA127" s="82"/>
      <c r="BB127" s="85"/>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82"/>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row>
    <row r="128" spans="1:256" s="86" customFormat="1" x14ac:dyDescent="0.25">
      <c r="A128" s="82"/>
      <c r="B128" s="82"/>
      <c r="C128" s="89" t="s">
        <v>5034</v>
      </c>
      <c r="D128" s="92">
        <v>22.754100000000001</v>
      </c>
      <c r="E128" s="92">
        <v>23.2896</v>
      </c>
      <c r="F128" s="83"/>
      <c r="G128" s="84"/>
      <c r="H128" s="84"/>
      <c r="I128" s="84"/>
      <c r="J128" s="84"/>
      <c r="K128" s="85"/>
      <c r="L128" s="85"/>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5"/>
      <c r="AJ128" s="82"/>
      <c r="AK128" s="82"/>
      <c r="AL128" s="82"/>
      <c r="AM128" s="82"/>
      <c r="AN128" s="82"/>
      <c r="AO128" s="82"/>
      <c r="AP128" s="82"/>
      <c r="AQ128" s="82"/>
      <c r="AR128" s="82"/>
      <c r="AS128" s="82"/>
      <c r="AT128" s="82"/>
      <c r="AU128" s="82"/>
      <c r="AV128" s="85"/>
      <c r="AW128" s="82"/>
      <c r="AX128" s="85"/>
      <c r="AY128" s="82"/>
      <c r="AZ128" s="82"/>
      <c r="BA128" s="82"/>
      <c r="BB128" s="85"/>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82"/>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row>
    <row r="129" spans="1:256" s="86" customFormat="1" ht="85.15" customHeight="1" x14ac:dyDescent="0.25">
      <c r="A129" s="82"/>
      <c r="B129" s="82"/>
      <c r="C129" s="166" t="s">
        <v>5060</v>
      </c>
      <c r="D129" s="167"/>
      <c r="E129" s="168"/>
      <c r="F129" s="83"/>
      <c r="G129" s="84"/>
      <c r="H129" s="84"/>
      <c r="I129" s="84"/>
      <c r="J129" s="84"/>
      <c r="K129" s="85"/>
      <c r="L129" s="85"/>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5"/>
      <c r="AJ129" s="82"/>
      <c r="AK129" s="82"/>
      <c r="AL129" s="82"/>
      <c r="AM129" s="82"/>
      <c r="AN129" s="82"/>
      <c r="AO129" s="82"/>
      <c r="AP129" s="82"/>
      <c r="AQ129" s="82"/>
      <c r="AR129" s="82"/>
      <c r="AS129" s="82"/>
      <c r="AT129" s="82"/>
      <c r="AU129" s="82"/>
      <c r="AV129" s="85"/>
      <c r="AW129" s="82"/>
      <c r="AX129" s="85"/>
      <c r="AY129" s="82"/>
      <c r="AZ129" s="82"/>
      <c r="BA129" s="82"/>
      <c r="BB129" s="85"/>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82"/>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row>
    <row r="131" spans="1:256" x14ac:dyDescent="0.25">
      <c r="C131" s="2" t="s">
        <v>5066</v>
      </c>
      <c r="E131" s="2" t="s">
        <v>2</v>
      </c>
    </row>
    <row r="133" spans="1:256" x14ac:dyDescent="0.25">
      <c r="C133" s="2" t="s">
        <v>5067</v>
      </c>
      <c r="E133" s="2" t="s">
        <v>2</v>
      </c>
    </row>
    <row r="135" spans="1:256" x14ac:dyDescent="0.25">
      <c r="C135" s="2" t="s">
        <v>5018</v>
      </c>
      <c r="E135" s="2" t="s">
        <v>2</v>
      </c>
    </row>
    <row r="137" spans="1:256" x14ac:dyDescent="0.25">
      <c r="C137" s="2" t="s">
        <v>5019</v>
      </c>
      <c r="E137" s="2" t="s">
        <v>2</v>
      </c>
    </row>
    <row r="139" spans="1:256" x14ac:dyDescent="0.25">
      <c r="C139" s="2" t="s">
        <v>5020</v>
      </c>
      <c r="E139" s="99" t="s">
        <v>5182</v>
      </c>
    </row>
    <row r="141" spans="1:256" x14ac:dyDescent="0.25">
      <c r="C141" s="2" t="s">
        <v>5021</v>
      </c>
      <c r="E141" s="100" t="s">
        <v>5186</v>
      </c>
    </row>
    <row r="143" spans="1:256" x14ac:dyDescent="0.25">
      <c r="C143" s="2" t="s">
        <v>5068</v>
      </c>
      <c r="E143" s="2" t="s">
        <v>2</v>
      </c>
    </row>
    <row r="145" spans="3:5" x14ac:dyDescent="0.25">
      <c r="C145" s="1" t="s">
        <v>5250</v>
      </c>
      <c r="E145" s="162" t="s">
        <v>5251</v>
      </c>
    </row>
    <row r="146" spans="3:5" x14ac:dyDescent="0.25">
      <c r="E146" s="2" t="s">
        <v>5257</v>
      </c>
    </row>
  </sheetData>
  <mergeCells count="3">
    <mergeCell ref="C108:K108"/>
    <mergeCell ref="C111:K111"/>
    <mergeCell ref="C129:E129"/>
  </mergeCells>
  <hyperlinks>
    <hyperlink ref="J2" location="'Index'!A1" display="'Index'!A1" xr:uid="{876262B1-AD73-4861-AD48-99CCBCDA4D0C}"/>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F8895-3C14-412F-9702-4CE9C6B9EFD5}">
  <sheetPr codeName="Sheet1"/>
  <dimension ref="A1:IV104"/>
  <sheetViews>
    <sheetView showGridLines="0" zoomScale="90" zoomScaleNormal="90" workbookViewId="0">
      <pane ySplit="6" topLeftCell="A9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3201</v>
      </c>
      <c r="J2" s="38" t="s">
        <v>4568</v>
      </c>
    </row>
    <row r="3" spans="1:54" ht="16.5" x14ac:dyDescent="0.3">
      <c r="C3" s="1" t="s">
        <v>28</v>
      </c>
      <c r="D3" s="21" t="s">
        <v>3202</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1:11" x14ac:dyDescent="0.25">
      <c r="A17" s="28"/>
      <c r="B17" s="28"/>
      <c r="C17" s="56" t="s">
        <v>6</v>
      </c>
      <c r="D17" s="52"/>
      <c r="E17" s="6"/>
      <c r="F17" s="19"/>
      <c r="G17" s="24" t="s">
        <v>2</v>
      </c>
      <c r="H17" s="24" t="s">
        <v>2</v>
      </c>
      <c r="I17" s="31"/>
      <c r="J17" s="31"/>
      <c r="K17" s="35"/>
    </row>
    <row r="18" spans="1:11" x14ac:dyDescent="0.25">
      <c r="A18" s="28"/>
      <c r="B18" s="28"/>
      <c r="C18" s="56"/>
      <c r="D18" s="52"/>
      <c r="E18" s="6"/>
      <c r="F18" s="19"/>
      <c r="G18" s="24"/>
      <c r="H18" s="24"/>
      <c r="I18" s="31"/>
      <c r="J18" s="31"/>
      <c r="K18" s="35"/>
    </row>
    <row r="19" spans="1:11" x14ac:dyDescent="0.25">
      <c r="A19" s="28"/>
      <c r="B19" s="28"/>
      <c r="C19" s="56" t="s">
        <v>7</v>
      </c>
      <c r="D19" s="52"/>
      <c r="E19" s="6"/>
      <c r="F19" s="19"/>
      <c r="G19" s="24" t="s">
        <v>2</v>
      </c>
      <c r="H19" s="24" t="s">
        <v>2</v>
      </c>
      <c r="I19" s="31"/>
      <c r="J19" s="31"/>
      <c r="K19" s="35"/>
    </row>
    <row r="20" spans="1:11" x14ac:dyDescent="0.25">
      <c r="A20" s="28"/>
      <c r="B20" s="28"/>
      <c r="C20" s="56"/>
      <c r="D20" s="52"/>
      <c r="E20" s="6"/>
      <c r="F20" s="19"/>
      <c r="G20" s="24"/>
      <c r="H20" s="24"/>
      <c r="I20" s="31"/>
      <c r="J20" s="31"/>
      <c r="K20" s="35"/>
    </row>
    <row r="21" spans="1:11" x14ac:dyDescent="0.25">
      <c r="A21" s="28"/>
      <c r="B21" s="28"/>
      <c r="C21" s="56" t="s">
        <v>8</v>
      </c>
      <c r="D21" s="52"/>
      <c r="E21" s="6"/>
      <c r="F21" s="19"/>
      <c r="G21" s="24" t="s">
        <v>2</v>
      </c>
      <c r="H21" s="24" t="s">
        <v>2</v>
      </c>
      <c r="I21" s="31"/>
      <c r="J21" s="31"/>
      <c r="K21" s="35"/>
    </row>
    <row r="22" spans="1:11" x14ac:dyDescent="0.25">
      <c r="A22" s="28"/>
      <c r="B22" s="28"/>
      <c r="C22" s="56"/>
      <c r="D22" s="52"/>
      <c r="E22" s="6"/>
      <c r="F22" s="19"/>
      <c r="G22" s="24"/>
      <c r="H22" s="24"/>
      <c r="I22" s="31"/>
      <c r="J22" s="31"/>
      <c r="K22" s="35"/>
    </row>
    <row r="23" spans="1:11" x14ac:dyDescent="0.25">
      <c r="A23" s="28"/>
      <c r="B23" s="28"/>
      <c r="C23" s="56" t="s">
        <v>9</v>
      </c>
      <c r="D23" s="52"/>
      <c r="E23" s="6"/>
      <c r="F23" s="19"/>
      <c r="G23" s="24" t="s">
        <v>2</v>
      </c>
      <c r="H23" s="24" t="s">
        <v>2</v>
      </c>
      <c r="I23" s="31"/>
      <c r="J23" s="31"/>
      <c r="K23" s="35"/>
    </row>
    <row r="24" spans="1:11" x14ac:dyDescent="0.25">
      <c r="A24" s="28"/>
      <c r="B24" s="28"/>
      <c r="C24" s="56"/>
      <c r="D24" s="52"/>
      <c r="E24" s="6"/>
      <c r="F24" s="19"/>
      <c r="G24" s="24"/>
      <c r="H24" s="24"/>
      <c r="I24" s="31"/>
      <c r="J24" s="31"/>
      <c r="K24" s="35"/>
    </row>
    <row r="25" spans="1:11" x14ac:dyDescent="0.25">
      <c r="C25" s="57" t="s">
        <v>10</v>
      </c>
      <c r="D25" s="52"/>
      <c r="E25" s="6"/>
      <c r="F25" s="19"/>
      <c r="G25" s="24"/>
      <c r="H25" s="24"/>
      <c r="I25" s="31"/>
      <c r="J25" s="31"/>
      <c r="K25" s="35"/>
    </row>
    <row r="26" spans="1:11" x14ac:dyDescent="0.25">
      <c r="B26" s="8" t="s">
        <v>3203</v>
      </c>
      <c r="C26" s="58" t="s">
        <v>3204</v>
      </c>
      <c r="D26" s="52" t="s">
        <v>3205</v>
      </c>
      <c r="E26" s="6" t="s">
        <v>202</v>
      </c>
      <c r="F26" s="19">
        <v>4800000</v>
      </c>
      <c r="G26" s="24">
        <v>4803.83</v>
      </c>
      <c r="H26" s="24">
        <v>34.07</v>
      </c>
      <c r="I26" s="31">
        <v>5.3421500000000002</v>
      </c>
      <c r="J26" s="31"/>
      <c r="K26" s="35"/>
    </row>
    <row r="27" spans="1:11" x14ac:dyDescent="0.25">
      <c r="B27" s="8" t="s">
        <v>3206</v>
      </c>
      <c r="C27" s="58" t="s">
        <v>3207</v>
      </c>
      <c r="D27" s="52" t="s">
        <v>3208</v>
      </c>
      <c r="E27" s="6" t="s">
        <v>202</v>
      </c>
      <c r="F27" s="19">
        <v>4000000</v>
      </c>
      <c r="G27" s="24">
        <v>4003.16</v>
      </c>
      <c r="H27" s="24">
        <v>28.4</v>
      </c>
      <c r="I27" s="31">
        <v>5.3569500000000003</v>
      </c>
      <c r="J27" s="31"/>
      <c r="K27" s="35"/>
    </row>
    <row r="28" spans="1:11" x14ac:dyDescent="0.25">
      <c r="B28" s="8" t="s">
        <v>3209</v>
      </c>
      <c r="C28" s="58" t="s">
        <v>3210</v>
      </c>
      <c r="D28" s="52" t="s">
        <v>3211</v>
      </c>
      <c r="E28" s="6" t="s">
        <v>202</v>
      </c>
      <c r="F28" s="19">
        <v>200000</v>
      </c>
      <c r="G28" s="24">
        <v>200.16</v>
      </c>
      <c r="H28" s="24">
        <v>1.42</v>
      </c>
      <c r="I28" s="31">
        <v>5.3219000000000003</v>
      </c>
      <c r="J28" s="31"/>
      <c r="K28" s="35"/>
    </row>
    <row r="29" spans="1:11" x14ac:dyDescent="0.25">
      <c r="C29" s="56" t="s">
        <v>191</v>
      </c>
      <c r="D29" s="52"/>
      <c r="E29" s="6"/>
      <c r="F29" s="19"/>
      <c r="G29" s="25">
        <v>9007.15</v>
      </c>
      <c r="H29" s="25">
        <v>63.89</v>
      </c>
      <c r="I29" s="31"/>
      <c r="J29" s="31"/>
      <c r="K29" s="35"/>
    </row>
    <row r="30" spans="1:11" x14ac:dyDescent="0.25">
      <c r="C30" s="55"/>
      <c r="D30" s="52"/>
      <c r="E30" s="6"/>
      <c r="F30" s="19"/>
      <c r="G30" s="24"/>
      <c r="H30" s="24"/>
      <c r="I30" s="31"/>
      <c r="J30" s="31"/>
      <c r="K30" s="35"/>
    </row>
    <row r="31" spans="1:11" x14ac:dyDescent="0.25">
      <c r="C31" s="56" t="s">
        <v>11</v>
      </c>
      <c r="D31" s="52"/>
      <c r="E31" s="6"/>
      <c r="F31" s="19"/>
      <c r="G31" s="24" t="s">
        <v>2</v>
      </c>
      <c r="H31" s="24" t="s">
        <v>2</v>
      </c>
      <c r="I31" s="31"/>
      <c r="J31" s="31"/>
      <c r="K31" s="35"/>
    </row>
    <row r="32" spans="1:11" x14ac:dyDescent="0.25">
      <c r="C32" s="55"/>
      <c r="D32" s="52"/>
      <c r="E32" s="6"/>
      <c r="F32" s="19"/>
      <c r="G32" s="24"/>
      <c r="H32" s="24"/>
      <c r="I32" s="31"/>
      <c r="J32" s="31"/>
      <c r="K32" s="35"/>
    </row>
    <row r="33" spans="1:11" x14ac:dyDescent="0.25">
      <c r="A33" s="10"/>
      <c r="B33" s="28"/>
      <c r="C33" s="56" t="s">
        <v>13</v>
      </c>
      <c r="D33" s="52"/>
      <c r="E33" s="6"/>
      <c r="F33" s="19"/>
      <c r="G33" s="24"/>
      <c r="H33" s="24"/>
      <c r="I33" s="31"/>
      <c r="J33" s="31"/>
      <c r="K33" s="35"/>
    </row>
    <row r="34" spans="1:11" x14ac:dyDescent="0.25">
      <c r="A34" s="28"/>
      <c r="B34" s="28"/>
      <c r="C34" s="56" t="s">
        <v>14</v>
      </c>
      <c r="D34" s="52"/>
      <c r="E34" s="6"/>
      <c r="F34" s="19"/>
      <c r="G34" s="24" t="s">
        <v>2</v>
      </c>
      <c r="H34" s="24" t="s">
        <v>2</v>
      </c>
      <c r="I34" s="31"/>
      <c r="J34" s="31"/>
      <c r="K34" s="35"/>
    </row>
    <row r="35" spans="1:11" x14ac:dyDescent="0.25">
      <c r="A35" s="28"/>
      <c r="B35" s="28"/>
      <c r="C35" s="56"/>
      <c r="D35" s="52"/>
      <c r="E35" s="6"/>
      <c r="F35" s="19"/>
      <c r="G35" s="24"/>
      <c r="H35" s="24"/>
      <c r="I35" s="31"/>
      <c r="J35" s="31"/>
      <c r="K35" s="35"/>
    </row>
    <row r="36" spans="1:11" x14ac:dyDescent="0.25">
      <c r="A36" s="28"/>
      <c r="B36" s="28"/>
      <c r="C36" s="56" t="s">
        <v>15</v>
      </c>
      <c r="D36" s="52"/>
      <c r="E36" s="6"/>
      <c r="F36" s="19"/>
      <c r="G36" s="24" t="s">
        <v>2</v>
      </c>
      <c r="H36" s="24" t="s">
        <v>2</v>
      </c>
      <c r="I36" s="31"/>
      <c r="J36" s="31"/>
      <c r="K36" s="35"/>
    </row>
    <row r="37" spans="1:11" x14ac:dyDescent="0.25">
      <c r="A37" s="28"/>
      <c r="B37" s="28"/>
      <c r="C37" s="56"/>
      <c r="D37" s="52"/>
      <c r="E37" s="6"/>
      <c r="F37" s="19"/>
      <c r="G37" s="24"/>
      <c r="H37" s="24"/>
      <c r="I37" s="31"/>
      <c r="J37" s="31"/>
      <c r="K37" s="35"/>
    </row>
    <row r="38" spans="1:11" x14ac:dyDescent="0.25">
      <c r="C38" s="57" t="s">
        <v>16</v>
      </c>
      <c r="D38" s="52"/>
      <c r="E38" s="6"/>
      <c r="F38" s="19"/>
      <c r="G38" s="24"/>
      <c r="H38" s="24"/>
      <c r="I38" s="31"/>
      <c r="J38" s="31"/>
      <c r="K38" s="35"/>
    </row>
    <row r="39" spans="1:11" x14ac:dyDescent="0.25">
      <c r="B39" s="8" t="s">
        <v>3212</v>
      </c>
      <c r="C39" s="58" t="s">
        <v>3213</v>
      </c>
      <c r="D39" s="52" t="s">
        <v>3214</v>
      </c>
      <c r="E39" s="6" t="s">
        <v>202</v>
      </c>
      <c r="F39" s="19">
        <v>3000000</v>
      </c>
      <c r="G39" s="24">
        <v>2987.74</v>
      </c>
      <c r="H39" s="24">
        <v>21.19</v>
      </c>
      <c r="I39" s="31">
        <v>5.1638000000000002</v>
      </c>
      <c r="J39" s="31"/>
      <c r="K39" s="35"/>
    </row>
    <row r="40" spans="1:11" x14ac:dyDescent="0.25">
      <c r="B40" s="8" t="s">
        <v>1262</v>
      </c>
      <c r="C40" s="58" t="s">
        <v>1263</v>
      </c>
      <c r="D40" s="52" t="s">
        <v>1264</v>
      </c>
      <c r="E40" s="6" t="s">
        <v>202</v>
      </c>
      <c r="F40" s="19">
        <v>1500000</v>
      </c>
      <c r="G40" s="24">
        <v>1493.87</v>
      </c>
      <c r="H40" s="24">
        <v>10.6</v>
      </c>
      <c r="I40" s="31">
        <v>5.1638000000000002</v>
      </c>
      <c r="J40" s="31"/>
      <c r="K40" s="35"/>
    </row>
    <row r="41" spans="1:11" x14ac:dyDescent="0.25">
      <c r="C41" s="56" t="s">
        <v>191</v>
      </c>
      <c r="D41" s="52"/>
      <c r="E41" s="6"/>
      <c r="F41" s="19"/>
      <c r="G41" s="25">
        <v>4481.6099999999997</v>
      </c>
      <c r="H41" s="25">
        <v>31.79</v>
      </c>
      <c r="I41" s="31"/>
      <c r="J41" s="31"/>
      <c r="K41" s="35"/>
    </row>
    <row r="42" spans="1:11" x14ac:dyDescent="0.25">
      <c r="C42" s="55"/>
      <c r="D42" s="52"/>
      <c r="E42" s="6"/>
      <c r="F42" s="19"/>
      <c r="G42" s="24"/>
      <c r="H42" s="24"/>
      <c r="I42" s="31"/>
      <c r="J42" s="31"/>
      <c r="K42" s="35"/>
    </row>
    <row r="43" spans="1:11" x14ac:dyDescent="0.25">
      <c r="C43" s="56" t="s">
        <v>17</v>
      </c>
      <c r="D43" s="52"/>
      <c r="E43" s="6"/>
      <c r="F43" s="19"/>
      <c r="G43" s="24" t="s">
        <v>2</v>
      </c>
      <c r="H43" s="24" t="s">
        <v>2</v>
      </c>
      <c r="I43" s="31"/>
      <c r="J43" s="31"/>
      <c r="K43" s="35"/>
    </row>
    <row r="44" spans="1:11" x14ac:dyDescent="0.25">
      <c r="C44" s="55"/>
      <c r="D44" s="52"/>
      <c r="E44" s="6"/>
      <c r="F44" s="19"/>
      <c r="G44" s="24"/>
      <c r="H44" s="24"/>
      <c r="I44" s="31"/>
      <c r="J44" s="31"/>
      <c r="K44" s="35"/>
    </row>
    <row r="45" spans="1:11" x14ac:dyDescent="0.25">
      <c r="C45" s="56" t="s">
        <v>18</v>
      </c>
      <c r="D45" s="52"/>
      <c r="E45" s="6"/>
      <c r="F45" s="19"/>
      <c r="G45" s="24" t="s">
        <v>2</v>
      </c>
      <c r="H45" s="24" t="s">
        <v>2</v>
      </c>
      <c r="I45" s="31"/>
      <c r="J45" s="31"/>
      <c r="K45" s="35"/>
    </row>
    <row r="46" spans="1:11" x14ac:dyDescent="0.25">
      <c r="C46" s="55"/>
      <c r="D46" s="52"/>
      <c r="E46" s="6"/>
      <c r="F46" s="19"/>
      <c r="G46" s="24"/>
      <c r="H46" s="24"/>
      <c r="I46" s="31"/>
      <c r="J46" s="31"/>
      <c r="K46" s="35"/>
    </row>
    <row r="47" spans="1:11" x14ac:dyDescent="0.25">
      <c r="A47" s="10"/>
      <c r="B47" s="28"/>
      <c r="C47" s="56" t="s">
        <v>19</v>
      </c>
      <c r="D47" s="52"/>
      <c r="E47" s="6"/>
      <c r="F47" s="19"/>
      <c r="G47" s="24"/>
      <c r="H47" s="24"/>
      <c r="I47" s="31"/>
      <c r="J47" s="31"/>
      <c r="K47" s="35"/>
    </row>
    <row r="48" spans="1:11" x14ac:dyDescent="0.25">
      <c r="A48" s="28"/>
      <c r="B48" s="28"/>
      <c r="C48" s="56" t="s">
        <v>20</v>
      </c>
      <c r="D48" s="52"/>
      <c r="E48" s="6"/>
      <c r="F48" s="19"/>
      <c r="G48" s="24" t="s">
        <v>2</v>
      </c>
      <c r="H48" s="24" t="s">
        <v>2</v>
      </c>
      <c r="I48" s="31"/>
      <c r="J48" s="31"/>
      <c r="K48" s="35"/>
    </row>
    <row r="49" spans="1:54" x14ac:dyDescent="0.25">
      <c r="A49" s="28"/>
      <c r="B49" s="28"/>
      <c r="C49" s="56"/>
      <c r="D49" s="52"/>
      <c r="E49" s="6"/>
      <c r="F49" s="19"/>
      <c r="G49" s="24"/>
      <c r="H49" s="24"/>
      <c r="I49" s="31"/>
      <c r="J49" s="31"/>
      <c r="K49" s="35"/>
    </row>
    <row r="50" spans="1:54" x14ac:dyDescent="0.25">
      <c r="A50" s="28"/>
      <c r="B50" s="28"/>
      <c r="C50" s="56" t="s">
        <v>21</v>
      </c>
      <c r="D50" s="52"/>
      <c r="E50" s="6"/>
      <c r="F50" s="19"/>
      <c r="G50" s="24" t="s">
        <v>2</v>
      </c>
      <c r="H50" s="24" t="s">
        <v>2</v>
      </c>
      <c r="I50" s="31"/>
      <c r="J50" s="31"/>
      <c r="K50" s="35"/>
    </row>
    <row r="51" spans="1:54" x14ac:dyDescent="0.25">
      <c r="A51" s="28"/>
      <c r="B51" s="28"/>
      <c r="C51" s="56"/>
      <c r="D51" s="52"/>
      <c r="E51" s="6"/>
      <c r="F51" s="19"/>
      <c r="G51" s="24"/>
      <c r="H51" s="24"/>
      <c r="I51" s="31"/>
      <c r="J51" s="31"/>
      <c r="K51" s="35"/>
    </row>
    <row r="52" spans="1:54" x14ac:dyDescent="0.25">
      <c r="A52" s="28"/>
      <c r="B52" s="28"/>
      <c r="C52" s="56" t="s">
        <v>22</v>
      </c>
      <c r="D52" s="52"/>
      <c r="E52" s="6"/>
      <c r="F52" s="19"/>
      <c r="G52" s="24" t="s">
        <v>2</v>
      </c>
      <c r="H52" s="24" t="s">
        <v>2</v>
      </c>
      <c r="I52" s="31"/>
      <c r="J52" s="31"/>
      <c r="K52" s="35"/>
    </row>
    <row r="53" spans="1:54" x14ac:dyDescent="0.25">
      <c r="A53" s="28"/>
      <c r="B53" s="28"/>
      <c r="C53" s="56"/>
      <c r="D53" s="52"/>
      <c r="E53" s="6"/>
      <c r="F53" s="19"/>
      <c r="G53" s="24"/>
      <c r="H53" s="24"/>
      <c r="I53" s="31"/>
      <c r="J53" s="31"/>
      <c r="K53" s="35"/>
    </row>
    <row r="54" spans="1:54" x14ac:dyDescent="0.25">
      <c r="A54" s="28"/>
      <c r="B54" s="28"/>
      <c r="C54" s="56" t="s">
        <v>23</v>
      </c>
      <c r="D54" s="52"/>
      <c r="E54" s="6"/>
      <c r="F54" s="19"/>
      <c r="G54" s="24" t="s">
        <v>2</v>
      </c>
      <c r="H54" s="24" t="s">
        <v>2</v>
      </c>
      <c r="I54" s="31"/>
      <c r="J54" s="31"/>
      <c r="K54" s="35"/>
    </row>
    <row r="55" spans="1:54" x14ac:dyDescent="0.25">
      <c r="A55" s="28"/>
      <c r="B55" s="28"/>
      <c r="C55" s="56"/>
      <c r="D55" s="52"/>
      <c r="E55" s="6"/>
      <c r="F55" s="19"/>
      <c r="G55" s="24"/>
      <c r="H55" s="24"/>
      <c r="I55" s="31"/>
      <c r="J55" s="31"/>
      <c r="K55" s="35"/>
    </row>
    <row r="56" spans="1:54" x14ac:dyDescent="0.25">
      <c r="C56" s="57" t="s">
        <v>24</v>
      </c>
      <c r="D56" s="52"/>
      <c r="E56" s="6"/>
      <c r="F56" s="19"/>
      <c r="G56" s="24"/>
      <c r="H56" s="24"/>
      <c r="I56" s="31"/>
      <c r="J56" s="31"/>
      <c r="K56" s="35"/>
    </row>
    <row r="57" spans="1:54" x14ac:dyDescent="0.25">
      <c r="B57" s="8" t="s">
        <v>203</v>
      </c>
      <c r="C57" s="58" t="s">
        <v>204</v>
      </c>
      <c r="D57" s="52"/>
      <c r="E57" s="6"/>
      <c r="F57" s="19"/>
      <c r="G57" s="24">
        <v>232.41</v>
      </c>
      <c r="H57" s="24">
        <v>1.65</v>
      </c>
      <c r="I57" s="31"/>
      <c r="J57" s="31"/>
      <c r="K57" s="35"/>
    </row>
    <row r="58" spans="1:54" x14ac:dyDescent="0.25">
      <c r="C58" s="56" t="s">
        <v>191</v>
      </c>
      <c r="D58" s="52"/>
      <c r="E58" s="6"/>
      <c r="F58" s="19"/>
      <c r="G58" s="25">
        <v>232.41</v>
      </c>
      <c r="H58" s="25">
        <v>1.65</v>
      </c>
      <c r="I58" s="31"/>
      <c r="J58" s="31"/>
      <c r="K58" s="35"/>
    </row>
    <row r="59" spans="1:54" x14ac:dyDescent="0.25">
      <c r="C59" s="55"/>
      <c r="D59" s="52"/>
      <c r="E59" s="6"/>
      <c r="F59" s="19"/>
      <c r="G59" s="24"/>
      <c r="H59" s="24"/>
      <c r="I59" s="31"/>
      <c r="J59" s="31"/>
      <c r="K59" s="35"/>
    </row>
    <row r="60" spans="1:54" x14ac:dyDescent="0.25">
      <c r="A60" s="10"/>
      <c r="B60" s="28"/>
      <c r="C60" s="56" t="s">
        <v>25</v>
      </c>
      <c r="D60" s="52"/>
      <c r="E60" s="6"/>
      <c r="F60" s="19"/>
      <c r="G60" s="24"/>
      <c r="H60" s="24"/>
      <c r="I60" s="31"/>
      <c r="J60" s="31"/>
      <c r="K60" s="35"/>
    </row>
    <row r="61" spans="1:54" s="2" customFormat="1" ht="13.5" x14ac:dyDescent="0.25">
      <c r="A61" s="28"/>
      <c r="B61" s="28"/>
      <c r="C61" s="55" t="s">
        <v>4578</v>
      </c>
      <c r="D61" s="52"/>
      <c r="E61" s="6"/>
      <c r="F61" s="19"/>
      <c r="G61" s="24" t="s">
        <v>2</v>
      </c>
      <c r="H61" s="24" t="s">
        <v>2</v>
      </c>
      <c r="I61" s="31"/>
      <c r="J61" s="31"/>
      <c r="K61" s="35"/>
      <c r="L61" s="3"/>
      <c r="AI61" s="3"/>
      <c r="AV61" s="3"/>
      <c r="AX61" s="3"/>
      <c r="BB61" s="3"/>
    </row>
    <row r="62" spans="1:54" x14ac:dyDescent="0.25">
      <c r="B62" s="8"/>
      <c r="C62" s="58" t="s">
        <v>205</v>
      </c>
      <c r="D62" s="52"/>
      <c r="E62" s="6"/>
      <c r="F62" s="19"/>
      <c r="G62" s="24">
        <v>376.7</v>
      </c>
      <c r="H62" s="24">
        <v>2.67</v>
      </c>
      <c r="I62" s="31"/>
      <c r="J62" s="31"/>
      <c r="K62" s="35"/>
    </row>
    <row r="63" spans="1:54" x14ac:dyDescent="0.25">
      <c r="C63" s="56" t="s">
        <v>191</v>
      </c>
      <c r="D63" s="52"/>
      <c r="E63" s="6"/>
      <c r="F63" s="19"/>
      <c r="G63" s="25">
        <v>376.7</v>
      </c>
      <c r="H63" s="25">
        <v>2.67</v>
      </c>
      <c r="I63" s="31"/>
      <c r="J63" s="31"/>
      <c r="K63" s="35"/>
    </row>
    <row r="64" spans="1:54" x14ac:dyDescent="0.25">
      <c r="C64" s="55"/>
      <c r="D64" s="52"/>
      <c r="E64" s="6"/>
      <c r="F64" s="19"/>
      <c r="G64" s="24"/>
      <c r="H64" s="24"/>
      <c r="I64" s="31"/>
      <c r="J64" s="31"/>
      <c r="K64" s="35"/>
    </row>
    <row r="65" spans="3:11" x14ac:dyDescent="0.25">
      <c r="C65" s="59" t="s">
        <v>206</v>
      </c>
      <c r="D65" s="53"/>
      <c r="E65" s="5"/>
      <c r="F65" s="20"/>
      <c r="G65" s="26">
        <v>14097.87</v>
      </c>
      <c r="H65" s="26">
        <v>100.00000000000001</v>
      </c>
      <c r="I65" s="32"/>
      <c r="J65" s="32"/>
      <c r="K65" s="36"/>
    </row>
    <row r="68" spans="3:11" x14ac:dyDescent="0.25">
      <c r="C68" s="1" t="s">
        <v>207</v>
      </c>
    </row>
    <row r="69" spans="3:11" x14ac:dyDescent="0.25">
      <c r="C69" s="37" t="s">
        <v>208</v>
      </c>
      <c r="D69" s="37"/>
      <c r="E69" s="37"/>
      <c r="F69" s="37"/>
      <c r="G69" s="37"/>
      <c r="H69" s="37"/>
      <c r="I69" s="37"/>
      <c r="J69" s="37"/>
      <c r="K69" s="37"/>
    </row>
    <row r="70" spans="3:11" x14ac:dyDescent="0.25">
      <c r="C70" s="2" t="s">
        <v>209</v>
      </c>
    </row>
    <row r="71" spans="3:11" x14ac:dyDescent="0.25">
      <c r="C71" s="2" t="s">
        <v>210</v>
      </c>
    </row>
    <row r="72" spans="3:11" ht="30" customHeight="1" x14ac:dyDescent="0.25">
      <c r="C72" s="164" t="s">
        <v>211</v>
      </c>
      <c r="D72" s="165"/>
      <c r="E72" s="165"/>
      <c r="F72" s="165"/>
      <c r="G72" s="165"/>
      <c r="H72" s="165"/>
      <c r="I72" s="165"/>
      <c r="J72" s="165"/>
      <c r="K72" s="165"/>
    </row>
    <row r="73" spans="3:11" x14ac:dyDescent="0.25">
      <c r="C73" s="2" t="s">
        <v>212</v>
      </c>
    </row>
    <row r="75" spans="3:11" x14ac:dyDescent="0.25">
      <c r="C75" s="2" t="s">
        <v>5016</v>
      </c>
      <c r="E75" s="2" t="s">
        <v>2</v>
      </c>
    </row>
    <row r="77" spans="3:11" x14ac:dyDescent="0.25">
      <c r="C77" s="2" t="s">
        <v>5017</v>
      </c>
      <c r="E77" s="2" t="s">
        <v>2</v>
      </c>
    </row>
    <row r="79" spans="3:11" x14ac:dyDescent="0.25">
      <c r="C79" s="2" t="s">
        <v>5064</v>
      </c>
    </row>
    <row r="81" spans="1:256" x14ac:dyDescent="0.25">
      <c r="C81" s="2" t="s">
        <v>5065</v>
      </c>
    </row>
    <row r="82" spans="1:256" s="86" customFormat="1" ht="35.25" customHeight="1" x14ac:dyDescent="0.25">
      <c r="A82" s="82"/>
      <c r="B82" s="82"/>
      <c r="C82" s="87" t="s">
        <v>5022</v>
      </c>
      <c r="D82" s="91" t="s">
        <v>5023</v>
      </c>
      <c r="E82" s="91" t="s">
        <v>5024</v>
      </c>
      <c r="F82" s="83"/>
      <c r="G82" s="84"/>
      <c r="H82" s="84"/>
      <c r="I82" s="84"/>
      <c r="J82" s="84"/>
      <c r="K82" s="85"/>
      <c r="L82" s="85"/>
      <c r="M82" s="82"/>
      <c r="N82" s="82"/>
      <c r="O82" s="82"/>
      <c r="P82" s="82"/>
      <c r="Q82" s="82"/>
      <c r="R82" s="82"/>
      <c r="S82" s="82"/>
      <c r="T82" s="82"/>
      <c r="U82" s="82"/>
      <c r="V82" s="82"/>
      <c r="W82" s="82"/>
      <c r="X82" s="82"/>
      <c r="Y82" s="82"/>
      <c r="Z82" s="82"/>
      <c r="AA82" s="82"/>
      <c r="AB82" s="82"/>
      <c r="AC82" s="82"/>
      <c r="AD82" s="82"/>
      <c r="AE82" s="82"/>
      <c r="AF82" s="82"/>
      <c r="AG82" s="82"/>
      <c r="AH82" s="82"/>
      <c r="AI82" s="85"/>
      <c r="AJ82" s="82"/>
      <c r="AK82" s="82"/>
      <c r="AL82" s="82"/>
      <c r="AM82" s="82"/>
      <c r="AN82" s="82"/>
      <c r="AO82" s="82"/>
      <c r="AP82" s="82"/>
      <c r="AQ82" s="82"/>
      <c r="AR82" s="82"/>
      <c r="AS82" s="82"/>
      <c r="AT82" s="82"/>
      <c r="AU82" s="82"/>
      <c r="AV82" s="85"/>
      <c r="AW82" s="82"/>
      <c r="AX82" s="85"/>
      <c r="AY82" s="82"/>
      <c r="AZ82" s="82"/>
      <c r="BA82" s="82"/>
      <c r="BB82" s="85"/>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row>
    <row r="83" spans="1:256" s="86" customFormat="1" x14ac:dyDescent="0.25">
      <c r="A83" s="82"/>
      <c r="B83" s="82"/>
      <c r="C83" s="89" t="s">
        <v>5025</v>
      </c>
      <c r="D83" s="92">
        <v>13.370100000000001</v>
      </c>
      <c r="E83" s="92">
        <v>13.427</v>
      </c>
      <c r="F83" s="83"/>
      <c r="G83" s="84"/>
      <c r="H83" s="84"/>
      <c r="I83" s="84"/>
      <c r="J83" s="84"/>
      <c r="K83" s="85"/>
      <c r="L83" s="85"/>
      <c r="M83" s="82"/>
      <c r="N83" s="82"/>
      <c r="O83" s="82"/>
      <c r="P83" s="82"/>
      <c r="Q83" s="82"/>
      <c r="R83" s="82"/>
      <c r="S83" s="82"/>
      <c r="T83" s="82"/>
      <c r="U83" s="82"/>
      <c r="V83" s="82"/>
      <c r="W83" s="82"/>
      <c r="X83" s="82"/>
      <c r="Y83" s="82"/>
      <c r="Z83" s="82"/>
      <c r="AA83" s="82"/>
      <c r="AB83" s="82"/>
      <c r="AC83" s="82"/>
      <c r="AD83" s="82"/>
      <c r="AE83" s="82"/>
      <c r="AF83" s="82"/>
      <c r="AG83" s="82"/>
      <c r="AH83" s="82"/>
      <c r="AI83" s="85"/>
      <c r="AJ83" s="82"/>
      <c r="AK83" s="82"/>
      <c r="AL83" s="82"/>
      <c r="AM83" s="82"/>
      <c r="AN83" s="82"/>
      <c r="AO83" s="82"/>
      <c r="AP83" s="82"/>
      <c r="AQ83" s="82"/>
      <c r="AR83" s="82"/>
      <c r="AS83" s="82"/>
      <c r="AT83" s="82"/>
      <c r="AU83" s="82"/>
      <c r="AV83" s="85"/>
      <c r="AW83" s="82"/>
      <c r="AX83" s="85"/>
      <c r="AY83" s="82"/>
      <c r="AZ83" s="82"/>
      <c r="BA83" s="82"/>
      <c r="BB83" s="85"/>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row>
    <row r="84" spans="1:256" s="86" customFormat="1" x14ac:dyDescent="0.25">
      <c r="A84" s="82"/>
      <c r="B84" s="82"/>
      <c r="C84" s="89" t="s">
        <v>5026</v>
      </c>
      <c r="D84" s="92">
        <v>13.37</v>
      </c>
      <c r="E84" s="92">
        <v>13.4269</v>
      </c>
      <c r="F84" s="83"/>
      <c r="G84" s="84"/>
      <c r="H84" s="84"/>
      <c r="I84" s="84"/>
      <c r="J84" s="84"/>
      <c r="K84" s="85"/>
      <c r="L84" s="85"/>
      <c r="M84" s="82"/>
      <c r="N84" s="82"/>
      <c r="O84" s="82"/>
      <c r="P84" s="82"/>
      <c r="Q84" s="82"/>
      <c r="R84" s="82"/>
      <c r="S84" s="82"/>
      <c r="T84" s="82"/>
      <c r="U84" s="82"/>
      <c r="V84" s="82"/>
      <c r="W84" s="82"/>
      <c r="X84" s="82"/>
      <c r="Y84" s="82"/>
      <c r="Z84" s="82"/>
      <c r="AA84" s="82"/>
      <c r="AB84" s="82"/>
      <c r="AC84" s="82"/>
      <c r="AD84" s="82"/>
      <c r="AE84" s="82"/>
      <c r="AF84" s="82"/>
      <c r="AG84" s="82"/>
      <c r="AH84" s="82"/>
      <c r="AI84" s="85"/>
      <c r="AJ84" s="82"/>
      <c r="AK84" s="82"/>
      <c r="AL84" s="82"/>
      <c r="AM84" s="82"/>
      <c r="AN84" s="82"/>
      <c r="AO84" s="82"/>
      <c r="AP84" s="82"/>
      <c r="AQ84" s="82"/>
      <c r="AR84" s="82"/>
      <c r="AS84" s="82"/>
      <c r="AT84" s="82"/>
      <c r="AU84" s="82"/>
      <c r="AV84" s="85"/>
      <c r="AW84" s="82"/>
      <c r="AX84" s="85"/>
      <c r="AY84" s="82"/>
      <c r="AZ84" s="82"/>
      <c r="BA84" s="82"/>
      <c r="BB84" s="85"/>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row>
    <row r="85" spans="1:256" s="86" customFormat="1" x14ac:dyDescent="0.25">
      <c r="A85" s="82"/>
      <c r="B85" s="82"/>
      <c r="C85" s="89" t="s">
        <v>5027</v>
      </c>
      <c r="D85" s="92">
        <v>13.462400000000001</v>
      </c>
      <c r="E85" s="92">
        <v>13.520799999999999</v>
      </c>
      <c r="F85" s="83"/>
      <c r="G85" s="84"/>
      <c r="H85" s="84"/>
      <c r="I85" s="84"/>
      <c r="J85" s="84"/>
      <c r="K85" s="85"/>
      <c r="L85" s="85"/>
      <c r="M85" s="82"/>
      <c r="N85" s="82"/>
      <c r="O85" s="82"/>
      <c r="P85" s="82"/>
      <c r="Q85" s="82"/>
      <c r="R85" s="82"/>
      <c r="S85" s="82"/>
      <c r="T85" s="82"/>
      <c r="U85" s="82"/>
      <c r="V85" s="82"/>
      <c r="W85" s="82"/>
      <c r="X85" s="82"/>
      <c r="Y85" s="82"/>
      <c r="Z85" s="82"/>
      <c r="AA85" s="82"/>
      <c r="AB85" s="82"/>
      <c r="AC85" s="82"/>
      <c r="AD85" s="82"/>
      <c r="AE85" s="82"/>
      <c r="AF85" s="82"/>
      <c r="AG85" s="82"/>
      <c r="AH85" s="82"/>
      <c r="AI85" s="85"/>
      <c r="AJ85" s="82"/>
      <c r="AK85" s="82"/>
      <c r="AL85" s="82"/>
      <c r="AM85" s="82"/>
      <c r="AN85" s="82"/>
      <c r="AO85" s="82"/>
      <c r="AP85" s="82"/>
      <c r="AQ85" s="82"/>
      <c r="AR85" s="82"/>
      <c r="AS85" s="82"/>
      <c r="AT85" s="82"/>
      <c r="AU85" s="82"/>
      <c r="AV85" s="85"/>
      <c r="AW85" s="82"/>
      <c r="AX85" s="85"/>
      <c r="AY85" s="82"/>
      <c r="AZ85" s="82"/>
      <c r="BA85" s="82"/>
      <c r="BB85" s="85"/>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82"/>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row>
    <row r="86" spans="1:256" s="86" customFormat="1" x14ac:dyDescent="0.25">
      <c r="A86" s="82"/>
      <c r="B86" s="82"/>
      <c r="C86" s="89" t="s">
        <v>5028</v>
      </c>
      <c r="D86" s="92">
        <v>13.462400000000001</v>
      </c>
      <c r="E86" s="92">
        <v>13.520799999999999</v>
      </c>
      <c r="F86" s="83"/>
      <c r="G86" s="84"/>
      <c r="H86" s="84"/>
      <c r="I86" s="84"/>
      <c r="J86" s="84"/>
      <c r="K86" s="85"/>
      <c r="L86" s="85"/>
      <c r="M86" s="82"/>
      <c r="N86" s="82"/>
      <c r="O86" s="82"/>
      <c r="P86" s="82"/>
      <c r="Q86" s="82"/>
      <c r="R86" s="82"/>
      <c r="S86" s="82"/>
      <c r="T86" s="82"/>
      <c r="U86" s="82"/>
      <c r="V86" s="82"/>
      <c r="W86" s="82"/>
      <c r="X86" s="82"/>
      <c r="Y86" s="82"/>
      <c r="Z86" s="82"/>
      <c r="AA86" s="82"/>
      <c r="AB86" s="82"/>
      <c r="AC86" s="82"/>
      <c r="AD86" s="82"/>
      <c r="AE86" s="82"/>
      <c r="AF86" s="82"/>
      <c r="AG86" s="82"/>
      <c r="AH86" s="82"/>
      <c r="AI86" s="85"/>
      <c r="AJ86" s="82"/>
      <c r="AK86" s="82"/>
      <c r="AL86" s="82"/>
      <c r="AM86" s="82"/>
      <c r="AN86" s="82"/>
      <c r="AO86" s="82"/>
      <c r="AP86" s="82"/>
      <c r="AQ86" s="82"/>
      <c r="AR86" s="82"/>
      <c r="AS86" s="82"/>
      <c r="AT86" s="82"/>
      <c r="AU86" s="82"/>
      <c r="AV86" s="85"/>
      <c r="AW86" s="82"/>
      <c r="AX86" s="85"/>
      <c r="AY86" s="82"/>
      <c r="AZ86" s="82"/>
      <c r="BA86" s="82"/>
      <c r="BB86" s="85"/>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82"/>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row>
    <row r="87" spans="1:256" s="86" customFormat="1" ht="85.15" customHeight="1" x14ac:dyDescent="0.25">
      <c r="A87" s="82"/>
      <c r="B87" s="82"/>
      <c r="C87" s="166" t="s">
        <v>5060</v>
      </c>
      <c r="D87" s="167"/>
      <c r="E87" s="168"/>
      <c r="F87" s="83"/>
      <c r="G87" s="84"/>
      <c r="H87" s="84"/>
      <c r="I87" s="84"/>
      <c r="J87" s="84"/>
      <c r="K87" s="85"/>
      <c r="L87" s="85"/>
      <c r="M87" s="82"/>
      <c r="N87" s="82"/>
      <c r="O87" s="82"/>
      <c r="P87" s="82"/>
      <c r="Q87" s="82"/>
      <c r="R87" s="82"/>
      <c r="S87" s="82"/>
      <c r="T87" s="82"/>
      <c r="U87" s="82"/>
      <c r="V87" s="82"/>
      <c r="W87" s="82"/>
      <c r="X87" s="82"/>
      <c r="Y87" s="82"/>
      <c r="Z87" s="82"/>
      <c r="AA87" s="82"/>
      <c r="AB87" s="82"/>
      <c r="AC87" s="82"/>
      <c r="AD87" s="82"/>
      <c r="AE87" s="82"/>
      <c r="AF87" s="82"/>
      <c r="AG87" s="82"/>
      <c r="AH87" s="82"/>
      <c r="AI87" s="85"/>
      <c r="AJ87" s="82"/>
      <c r="AK87" s="82"/>
      <c r="AL87" s="82"/>
      <c r="AM87" s="82"/>
      <c r="AN87" s="82"/>
      <c r="AO87" s="82"/>
      <c r="AP87" s="82"/>
      <c r="AQ87" s="82"/>
      <c r="AR87" s="82"/>
      <c r="AS87" s="82"/>
      <c r="AT87" s="82"/>
      <c r="AU87" s="82"/>
      <c r="AV87" s="85"/>
      <c r="AW87" s="82"/>
      <c r="AX87" s="85"/>
      <c r="AY87" s="82"/>
      <c r="AZ87" s="82"/>
      <c r="BA87" s="82"/>
      <c r="BB87" s="85"/>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82"/>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row>
    <row r="89" spans="1:256" x14ac:dyDescent="0.25">
      <c r="C89" s="2" t="s">
        <v>5066</v>
      </c>
      <c r="E89" s="2" t="s">
        <v>2</v>
      </c>
    </row>
    <row r="91" spans="1:256" x14ac:dyDescent="0.25">
      <c r="C91" s="2" t="s">
        <v>5067</v>
      </c>
      <c r="E91" s="2" t="s">
        <v>2</v>
      </c>
    </row>
    <row r="93" spans="1:256" x14ac:dyDescent="0.25">
      <c r="C93" s="2" t="s">
        <v>5018</v>
      </c>
      <c r="E93" s="2" t="s">
        <v>2</v>
      </c>
    </row>
    <row r="95" spans="1:256" x14ac:dyDescent="0.25">
      <c r="C95" s="2" t="s">
        <v>5019</v>
      </c>
      <c r="E95" s="2" t="s">
        <v>2</v>
      </c>
    </row>
    <row r="97" spans="3:5" x14ac:dyDescent="0.25">
      <c r="C97" s="2" t="s">
        <v>5020</v>
      </c>
      <c r="E97" s="99" t="s">
        <v>5182</v>
      </c>
    </row>
    <row r="99" spans="3:5" x14ac:dyDescent="0.25">
      <c r="C99" s="2" t="s">
        <v>5021</v>
      </c>
      <c r="E99" s="100" t="s">
        <v>5222</v>
      </c>
    </row>
    <row r="101" spans="3:5" x14ac:dyDescent="0.25">
      <c r="C101" s="2" t="s">
        <v>5068</v>
      </c>
      <c r="E101" s="2" t="s">
        <v>2</v>
      </c>
    </row>
    <row r="103" spans="3:5" x14ac:dyDescent="0.25">
      <c r="C103" s="1" t="s">
        <v>5250</v>
      </c>
      <c r="E103" s="162" t="s">
        <v>5251</v>
      </c>
    </row>
    <row r="104" spans="3:5" x14ac:dyDescent="0.25">
      <c r="E104" s="2" t="s">
        <v>5257</v>
      </c>
    </row>
  </sheetData>
  <mergeCells count="2">
    <mergeCell ref="C72:K72"/>
    <mergeCell ref="C87:E87"/>
  </mergeCells>
  <hyperlinks>
    <hyperlink ref="J2" location="'Index'!A1" display="'Index'!A1" xr:uid="{9AABAAA2-BEA2-478C-BA65-128613BD8209}"/>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1F5EC-9241-4D3D-AC4F-21438D0F88CB}">
  <sheetPr codeName="Sheet1"/>
  <dimension ref="A1:IV421"/>
  <sheetViews>
    <sheetView showGridLines="0" zoomScale="90" zoomScaleNormal="90" workbookViewId="0">
      <pane ySplit="6" topLeftCell="A40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3215</v>
      </c>
      <c r="J2" s="38" t="s">
        <v>4568</v>
      </c>
    </row>
    <row r="3" spans="1:54" ht="16.5" x14ac:dyDescent="0.3">
      <c r="C3" s="1" t="s">
        <v>28</v>
      </c>
      <c r="D3" s="21" t="s">
        <v>3216</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88</v>
      </c>
      <c r="C11" s="58" t="s">
        <v>89</v>
      </c>
      <c r="D11" s="52" t="s">
        <v>90</v>
      </c>
      <c r="E11" s="6" t="s">
        <v>91</v>
      </c>
      <c r="F11" s="19">
        <v>14629042</v>
      </c>
      <c r="G11" s="24">
        <v>189285.17</v>
      </c>
      <c r="H11" s="24">
        <v>4.5599999999999996</v>
      </c>
      <c r="I11" s="31"/>
      <c r="J11" s="31"/>
      <c r="K11" s="35"/>
    </row>
    <row r="12" spans="1:54" x14ac:dyDescent="0.25">
      <c r="B12" s="8" t="s">
        <v>45</v>
      </c>
      <c r="C12" s="58" t="s">
        <v>46</v>
      </c>
      <c r="D12" s="52" t="s">
        <v>47</v>
      </c>
      <c r="E12" s="6" t="s">
        <v>44</v>
      </c>
      <c r="F12" s="19">
        <v>21046804</v>
      </c>
      <c r="G12" s="24">
        <v>167942.97</v>
      </c>
      <c r="H12" s="24">
        <v>4.05</v>
      </c>
      <c r="I12" s="31"/>
      <c r="J12" s="31"/>
      <c r="K12" s="35"/>
    </row>
    <row r="13" spans="1:54" x14ac:dyDescent="0.25">
      <c r="B13" s="8" t="s">
        <v>41</v>
      </c>
      <c r="C13" s="58" t="s">
        <v>42</v>
      </c>
      <c r="D13" s="52" t="s">
        <v>43</v>
      </c>
      <c r="E13" s="6" t="s">
        <v>44</v>
      </c>
      <c r="F13" s="19">
        <v>10970221</v>
      </c>
      <c r="G13" s="24">
        <v>150862.48000000001</v>
      </c>
      <c r="H13" s="24">
        <v>3.63</v>
      </c>
      <c r="I13" s="31"/>
      <c r="J13" s="31"/>
      <c r="K13" s="35"/>
    </row>
    <row r="14" spans="1:54" x14ac:dyDescent="0.25">
      <c r="B14" s="8" t="s">
        <v>51</v>
      </c>
      <c r="C14" s="58" t="s">
        <v>52</v>
      </c>
      <c r="D14" s="52" t="s">
        <v>53</v>
      </c>
      <c r="E14" s="6" t="s">
        <v>54</v>
      </c>
      <c r="F14" s="19">
        <v>2651400</v>
      </c>
      <c r="G14" s="24">
        <v>109858.11</v>
      </c>
      <c r="H14" s="24">
        <v>2.65</v>
      </c>
      <c r="I14" s="31"/>
      <c r="J14" s="31"/>
      <c r="K14" s="35"/>
    </row>
    <row r="15" spans="1:54" x14ac:dyDescent="0.25">
      <c r="B15" s="8" t="s">
        <v>434</v>
      </c>
      <c r="C15" s="58" t="s">
        <v>435</v>
      </c>
      <c r="D15" s="52" t="s">
        <v>436</v>
      </c>
      <c r="E15" s="6" t="s">
        <v>381</v>
      </c>
      <c r="F15" s="19">
        <v>60405618</v>
      </c>
      <c r="G15" s="24">
        <v>104779.58</v>
      </c>
      <c r="H15" s="24">
        <v>2.52</v>
      </c>
      <c r="I15" s="31"/>
      <c r="J15" s="31"/>
      <c r="K15" s="35"/>
    </row>
    <row r="16" spans="1:54" x14ac:dyDescent="0.25">
      <c r="B16" s="8" t="s">
        <v>48</v>
      </c>
      <c r="C16" s="58" t="s">
        <v>49</v>
      </c>
      <c r="D16" s="52" t="s">
        <v>50</v>
      </c>
      <c r="E16" s="6" t="s">
        <v>44</v>
      </c>
      <c r="F16" s="19">
        <v>5950362</v>
      </c>
      <c r="G16" s="24">
        <v>80074.02</v>
      </c>
      <c r="H16" s="24">
        <v>1.93</v>
      </c>
      <c r="I16" s="31"/>
      <c r="J16" s="31"/>
      <c r="K16" s="35"/>
    </row>
    <row r="17" spans="2:11" x14ac:dyDescent="0.25">
      <c r="B17" s="8" t="s">
        <v>1084</v>
      </c>
      <c r="C17" s="58" t="s">
        <v>1085</v>
      </c>
      <c r="D17" s="52" t="s">
        <v>1086</v>
      </c>
      <c r="E17" s="6" t="s">
        <v>58</v>
      </c>
      <c r="F17" s="19">
        <v>22567226</v>
      </c>
      <c r="G17" s="24">
        <v>79481.77</v>
      </c>
      <c r="H17" s="24">
        <v>1.91</v>
      </c>
      <c r="I17" s="31"/>
      <c r="J17" s="31"/>
      <c r="K17" s="35"/>
    </row>
    <row r="18" spans="2:11" x14ac:dyDescent="0.25">
      <c r="B18" s="8" t="s">
        <v>421</v>
      </c>
      <c r="C18" s="58" t="s">
        <v>422</v>
      </c>
      <c r="D18" s="52" t="s">
        <v>423</v>
      </c>
      <c r="E18" s="6" t="s">
        <v>66</v>
      </c>
      <c r="F18" s="19">
        <v>5482687</v>
      </c>
      <c r="G18" s="24">
        <v>77015.3</v>
      </c>
      <c r="H18" s="24">
        <v>1.86</v>
      </c>
      <c r="I18" s="31"/>
      <c r="J18" s="31"/>
      <c r="K18" s="35"/>
    </row>
    <row r="19" spans="2:11" x14ac:dyDescent="0.25">
      <c r="B19" s="8" t="s">
        <v>323</v>
      </c>
      <c r="C19" s="58" t="s">
        <v>324</v>
      </c>
      <c r="D19" s="52" t="s">
        <v>325</v>
      </c>
      <c r="E19" s="6" t="s">
        <v>80</v>
      </c>
      <c r="F19" s="19">
        <v>40410230</v>
      </c>
      <c r="G19" s="24">
        <v>75995.48</v>
      </c>
      <c r="H19" s="24">
        <v>1.83</v>
      </c>
      <c r="I19" s="31"/>
      <c r="J19" s="31"/>
      <c r="K19" s="35"/>
    </row>
    <row r="20" spans="2:11" x14ac:dyDescent="0.25">
      <c r="B20" s="8" t="s">
        <v>1054</v>
      </c>
      <c r="C20" s="58" t="s">
        <v>1055</v>
      </c>
      <c r="D20" s="52" t="s">
        <v>1056</v>
      </c>
      <c r="E20" s="6" t="s">
        <v>44</v>
      </c>
      <c r="F20" s="19">
        <v>66770108</v>
      </c>
      <c r="G20" s="24">
        <v>71237.03</v>
      </c>
      <c r="H20" s="24">
        <v>1.72</v>
      </c>
      <c r="I20" s="31"/>
      <c r="J20" s="31"/>
      <c r="K20" s="35"/>
    </row>
    <row r="21" spans="2:11" x14ac:dyDescent="0.25">
      <c r="B21" s="8" t="s">
        <v>428</v>
      </c>
      <c r="C21" s="58" t="s">
        <v>429</v>
      </c>
      <c r="D21" s="52" t="s">
        <v>430</v>
      </c>
      <c r="E21" s="6" t="s">
        <v>120</v>
      </c>
      <c r="F21" s="19">
        <v>3727299</v>
      </c>
      <c r="G21" s="24">
        <v>69420.94</v>
      </c>
      <c r="H21" s="24">
        <v>1.67</v>
      </c>
      <c r="I21" s="31"/>
      <c r="J21" s="31"/>
      <c r="K21" s="35"/>
    </row>
    <row r="22" spans="2:11" x14ac:dyDescent="0.25">
      <c r="B22" s="8" t="s">
        <v>464</v>
      </c>
      <c r="C22" s="58" t="s">
        <v>465</v>
      </c>
      <c r="D22" s="52" t="s">
        <v>466</v>
      </c>
      <c r="E22" s="6" t="s">
        <v>58</v>
      </c>
      <c r="F22" s="19">
        <v>2186709</v>
      </c>
      <c r="G22" s="24">
        <v>67105.73</v>
      </c>
      <c r="H22" s="24">
        <v>1.62</v>
      </c>
      <c r="I22" s="31"/>
      <c r="J22" s="31"/>
      <c r="K22" s="35"/>
    </row>
    <row r="23" spans="2:11" x14ac:dyDescent="0.25">
      <c r="B23" s="8" t="s">
        <v>270</v>
      </c>
      <c r="C23" s="58" t="s">
        <v>271</v>
      </c>
      <c r="D23" s="52" t="s">
        <v>272</v>
      </c>
      <c r="E23" s="6" t="s">
        <v>273</v>
      </c>
      <c r="F23" s="19">
        <v>16000000</v>
      </c>
      <c r="G23" s="24">
        <v>62672</v>
      </c>
      <c r="H23" s="24">
        <v>1.51</v>
      </c>
      <c r="I23" s="31"/>
      <c r="J23" s="31"/>
      <c r="K23" s="35"/>
    </row>
    <row r="24" spans="2:11" x14ac:dyDescent="0.25">
      <c r="B24" s="8" t="s">
        <v>1090</v>
      </c>
      <c r="C24" s="58" t="s">
        <v>1091</v>
      </c>
      <c r="D24" s="52" t="s">
        <v>1092</v>
      </c>
      <c r="E24" s="6" t="s">
        <v>259</v>
      </c>
      <c r="F24" s="19">
        <v>37000000</v>
      </c>
      <c r="G24" s="24">
        <v>62459.7</v>
      </c>
      <c r="H24" s="24">
        <v>1.5</v>
      </c>
      <c r="I24" s="31"/>
      <c r="J24" s="31"/>
      <c r="K24" s="35"/>
    </row>
    <row r="25" spans="2:11" x14ac:dyDescent="0.25">
      <c r="B25" s="8" t="s">
        <v>470</v>
      </c>
      <c r="C25" s="58" t="s">
        <v>471</v>
      </c>
      <c r="D25" s="52" t="s">
        <v>472</v>
      </c>
      <c r="E25" s="6" t="s">
        <v>44</v>
      </c>
      <c r="F25" s="19">
        <v>21646950</v>
      </c>
      <c r="G25" s="24">
        <v>58966.29</v>
      </c>
      <c r="H25" s="24">
        <v>1.42</v>
      </c>
      <c r="I25" s="31"/>
      <c r="J25" s="31"/>
      <c r="K25" s="35"/>
    </row>
    <row r="26" spans="2:11" x14ac:dyDescent="0.25">
      <c r="B26" s="8" t="s">
        <v>418</v>
      </c>
      <c r="C26" s="58" t="s">
        <v>419</v>
      </c>
      <c r="D26" s="52" t="s">
        <v>420</v>
      </c>
      <c r="E26" s="6" t="s">
        <v>273</v>
      </c>
      <c r="F26" s="19">
        <v>3149850</v>
      </c>
      <c r="G26" s="24">
        <v>58335.22</v>
      </c>
      <c r="H26" s="24">
        <v>1.41</v>
      </c>
      <c r="I26" s="31"/>
      <c r="J26" s="31"/>
      <c r="K26" s="35"/>
    </row>
    <row r="27" spans="2:11" x14ac:dyDescent="0.25">
      <c r="B27" s="8" t="s">
        <v>256</v>
      </c>
      <c r="C27" s="58" t="s">
        <v>257</v>
      </c>
      <c r="D27" s="52" t="s">
        <v>258</v>
      </c>
      <c r="E27" s="6" t="s">
        <v>259</v>
      </c>
      <c r="F27" s="19">
        <v>4090223</v>
      </c>
      <c r="G27" s="24">
        <v>57872.57</v>
      </c>
      <c r="H27" s="24">
        <v>1.39</v>
      </c>
      <c r="I27" s="31"/>
      <c r="J27" s="31"/>
      <c r="K27" s="35"/>
    </row>
    <row r="28" spans="2:11" x14ac:dyDescent="0.25">
      <c r="B28" s="8" t="s">
        <v>624</v>
      </c>
      <c r="C28" s="58" t="s">
        <v>625</v>
      </c>
      <c r="D28" s="52" t="s">
        <v>626</v>
      </c>
      <c r="E28" s="6" t="s">
        <v>301</v>
      </c>
      <c r="F28" s="19">
        <v>19814663</v>
      </c>
      <c r="G28" s="24">
        <v>56858.18</v>
      </c>
      <c r="H28" s="24">
        <v>1.37</v>
      </c>
      <c r="I28" s="31"/>
      <c r="J28" s="31"/>
      <c r="K28" s="35"/>
    </row>
    <row r="29" spans="2:11" x14ac:dyDescent="0.25">
      <c r="B29" s="8" t="s">
        <v>164</v>
      </c>
      <c r="C29" s="58" t="s">
        <v>165</v>
      </c>
      <c r="D29" s="52" t="s">
        <v>166</v>
      </c>
      <c r="E29" s="6" t="s">
        <v>120</v>
      </c>
      <c r="F29" s="19">
        <v>13021205</v>
      </c>
      <c r="G29" s="24">
        <v>54467.7</v>
      </c>
      <c r="H29" s="24">
        <v>1.31</v>
      </c>
      <c r="I29" s="31"/>
      <c r="J29" s="31"/>
      <c r="K29" s="35"/>
    </row>
    <row r="30" spans="2:11" x14ac:dyDescent="0.25">
      <c r="B30" s="8" t="s">
        <v>897</v>
      </c>
      <c r="C30" s="58" t="s">
        <v>898</v>
      </c>
      <c r="D30" s="52" t="s">
        <v>899</v>
      </c>
      <c r="E30" s="6" t="s">
        <v>139</v>
      </c>
      <c r="F30" s="19">
        <v>20000000</v>
      </c>
      <c r="G30" s="24">
        <v>52920</v>
      </c>
      <c r="H30" s="24">
        <v>1.27</v>
      </c>
      <c r="I30" s="31"/>
      <c r="J30" s="31"/>
      <c r="K30" s="35"/>
    </row>
    <row r="31" spans="2:11" x14ac:dyDescent="0.25">
      <c r="B31" s="8" t="s">
        <v>295</v>
      </c>
      <c r="C31" s="58" t="s">
        <v>296</v>
      </c>
      <c r="D31" s="52" t="s">
        <v>297</v>
      </c>
      <c r="E31" s="6" t="s">
        <v>214</v>
      </c>
      <c r="F31" s="19">
        <v>10781681</v>
      </c>
      <c r="G31" s="24">
        <v>50894.93</v>
      </c>
      <c r="H31" s="24">
        <v>1.23</v>
      </c>
      <c r="I31" s="31"/>
      <c r="J31" s="31"/>
      <c r="K31" s="35"/>
    </row>
    <row r="32" spans="2:11" x14ac:dyDescent="0.25">
      <c r="B32" s="8" t="s">
        <v>1081</v>
      </c>
      <c r="C32" s="58" t="s">
        <v>1082</v>
      </c>
      <c r="D32" s="52" t="s">
        <v>1083</v>
      </c>
      <c r="E32" s="6" t="s">
        <v>44</v>
      </c>
      <c r="F32" s="19">
        <v>23364400</v>
      </c>
      <c r="G32" s="24">
        <v>47705.43</v>
      </c>
      <c r="H32" s="24">
        <v>1.1499999999999999</v>
      </c>
      <c r="I32" s="31"/>
      <c r="J32" s="31"/>
      <c r="K32" s="35"/>
    </row>
    <row r="33" spans="2:11" x14ac:dyDescent="0.25">
      <c r="B33" s="8" t="s">
        <v>1069</v>
      </c>
      <c r="C33" s="58" t="s">
        <v>1070</v>
      </c>
      <c r="D33" s="52" t="s">
        <v>1071</v>
      </c>
      <c r="E33" s="6" t="s">
        <v>259</v>
      </c>
      <c r="F33" s="19">
        <v>58000000</v>
      </c>
      <c r="G33" s="24">
        <v>47171.4</v>
      </c>
      <c r="H33" s="24">
        <v>1.1399999999999999</v>
      </c>
      <c r="I33" s="31"/>
      <c r="J33" s="31"/>
      <c r="K33" s="35"/>
    </row>
    <row r="34" spans="2:11" x14ac:dyDescent="0.25">
      <c r="B34" s="8" t="s">
        <v>1172</v>
      </c>
      <c r="C34" s="58" t="s">
        <v>1173</v>
      </c>
      <c r="D34" s="52" t="s">
        <v>1174</v>
      </c>
      <c r="E34" s="6" t="s">
        <v>259</v>
      </c>
      <c r="F34" s="19">
        <v>16297200</v>
      </c>
      <c r="G34" s="24">
        <v>46658.879999999997</v>
      </c>
      <c r="H34" s="24">
        <v>1.1200000000000001</v>
      </c>
      <c r="I34" s="31"/>
      <c r="J34" s="31"/>
      <c r="K34" s="35"/>
    </row>
    <row r="35" spans="2:11" x14ac:dyDescent="0.25">
      <c r="B35" s="8" t="s">
        <v>336</v>
      </c>
      <c r="C35" s="58" t="s">
        <v>337</v>
      </c>
      <c r="D35" s="52" t="s">
        <v>338</v>
      </c>
      <c r="E35" s="6" t="s">
        <v>66</v>
      </c>
      <c r="F35" s="19">
        <v>4319651</v>
      </c>
      <c r="G35" s="24">
        <v>46298.02</v>
      </c>
      <c r="H35" s="24">
        <v>1.1200000000000001</v>
      </c>
      <c r="I35" s="31"/>
      <c r="J35" s="31"/>
      <c r="K35" s="35"/>
    </row>
    <row r="36" spans="2:11" x14ac:dyDescent="0.25">
      <c r="B36" s="8" t="s">
        <v>922</v>
      </c>
      <c r="C36" s="58" t="s">
        <v>923</v>
      </c>
      <c r="D36" s="52" t="s">
        <v>924</v>
      </c>
      <c r="E36" s="6" t="s">
        <v>139</v>
      </c>
      <c r="F36" s="19">
        <v>20162722</v>
      </c>
      <c r="G36" s="24">
        <v>45021.34</v>
      </c>
      <c r="H36" s="24">
        <v>1.08</v>
      </c>
      <c r="I36" s="31"/>
      <c r="J36" s="31"/>
      <c r="K36" s="35"/>
    </row>
    <row r="37" spans="2:11" x14ac:dyDescent="0.25">
      <c r="B37" s="8" t="s">
        <v>225</v>
      </c>
      <c r="C37" s="58" t="s">
        <v>226</v>
      </c>
      <c r="D37" s="52" t="s">
        <v>227</v>
      </c>
      <c r="E37" s="6" t="s">
        <v>228</v>
      </c>
      <c r="F37" s="19">
        <v>10567226</v>
      </c>
      <c r="G37" s="24">
        <v>44694.080000000002</v>
      </c>
      <c r="H37" s="24">
        <v>1.08</v>
      </c>
      <c r="I37" s="31"/>
      <c r="J37" s="31"/>
      <c r="K37" s="35"/>
    </row>
    <row r="38" spans="2:11" x14ac:dyDescent="0.25">
      <c r="B38" s="8" t="s">
        <v>431</v>
      </c>
      <c r="C38" s="58" t="s">
        <v>432</v>
      </c>
      <c r="D38" s="52" t="s">
        <v>433</v>
      </c>
      <c r="E38" s="6" t="s">
        <v>62</v>
      </c>
      <c r="F38" s="19">
        <v>2458488</v>
      </c>
      <c r="G38" s="24">
        <v>44002.02</v>
      </c>
      <c r="H38" s="24">
        <v>1.06</v>
      </c>
      <c r="I38" s="31"/>
      <c r="J38" s="31"/>
      <c r="K38" s="35"/>
    </row>
    <row r="39" spans="2:11" x14ac:dyDescent="0.25">
      <c r="B39" s="8" t="s">
        <v>70</v>
      </c>
      <c r="C39" s="58" t="s">
        <v>71</v>
      </c>
      <c r="D39" s="52" t="s">
        <v>72</v>
      </c>
      <c r="E39" s="6" t="s">
        <v>44</v>
      </c>
      <c r="F39" s="19">
        <v>10682000</v>
      </c>
      <c r="G39" s="24">
        <v>41900.15</v>
      </c>
      <c r="H39" s="24">
        <v>1.01</v>
      </c>
      <c r="I39" s="31"/>
      <c r="J39" s="31"/>
      <c r="K39" s="35"/>
    </row>
    <row r="40" spans="2:11" x14ac:dyDescent="0.25">
      <c r="B40" s="8" t="s">
        <v>1057</v>
      </c>
      <c r="C40" s="58" t="s">
        <v>1058</v>
      </c>
      <c r="D40" s="52" t="s">
        <v>1059</v>
      </c>
      <c r="E40" s="6" t="s">
        <v>62</v>
      </c>
      <c r="F40" s="19">
        <v>13045930</v>
      </c>
      <c r="G40" s="24">
        <v>41199.050000000003</v>
      </c>
      <c r="H40" s="24">
        <v>0.99</v>
      </c>
      <c r="I40" s="31"/>
      <c r="J40" s="31"/>
      <c r="K40" s="35"/>
    </row>
    <row r="41" spans="2:11" x14ac:dyDescent="0.25">
      <c r="B41" s="8" t="s">
        <v>55</v>
      </c>
      <c r="C41" s="58" t="s">
        <v>56</v>
      </c>
      <c r="D41" s="52" t="s">
        <v>57</v>
      </c>
      <c r="E41" s="6" t="s">
        <v>58</v>
      </c>
      <c r="F41" s="19">
        <v>284660</v>
      </c>
      <c r="G41" s="24">
        <v>40179.760000000002</v>
      </c>
      <c r="H41" s="24">
        <v>0.97</v>
      </c>
      <c r="I41" s="31"/>
      <c r="J41" s="31"/>
      <c r="K41" s="35"/>
    </row>
    <row r="42" spans="2:11" x14ac:dyDescent="0.25">
      <c r="B42" s="8" t="s">
        <v>1072</v>
      </c>
      <c r="C42" s="58" t="s">
        <v>1073</v>
      </c>
      <c r="D42" s="52" t="s">
        <v>1074</v>
      </c>
      <c r="E42" s="6" t="s">
        <v>91</v>
      </c>
      <c r="F42" s="19">
        <v>28274557</v>
      </c>
      <c r="G42" s="24">
        <v>39409.08</v>
      </c>
      <c r="H42" s="24">
        <v>0.95</v>
      </c>
      <c r="I42" s="31"/>
      <c r="J42" s="31"/>
      <c r="K42" s="35"/>
    </row>
    <row r="43" spans="2:11" x14ac:dyDescent="0.25">
      <c r="B43" s="8" t="s">
        <v>73</v>
      </c>
      <c r="C43" s="58" t="s">
        <v>74</v>
      </c>
      <c r="D43" s="52" t="s">
        <v>75</v>
      </c>
      <c r="E43" s="6" t="s">
        <v>76</v>
      </c>
      <c r="F43" s="19">
        <v>1287250</v>
      </c>
      <c r="G43" s="24">
        <v>33928.050000000003</v>
      </c>
      <c r="H43" s="24">
        <v>0.82</v>
      </c>
      <c r="I43" s="31"/>
      <c r="J43" s="31"/>
      <c r="K43" s="35"/>
    </row>
    <row r="44" spans="2:11" x14ac:dyDescent="0.25">
      <c r="B44" s="8" t="s">
        <v>67</v>
      </c>
      <c r="C44" s="58" t="s">
        <v>68</v>
      </c>
      <c r="D44" s="52" t="s">
        <v>69</v>
      </c>
      <c r="E44" s="6" t="s">
        <v>44</v>
      </c>
      <c r="F44" s="19">
        <v>3131459</v>
      </c>
      <c r="G44" s="24">
        <v>32156.95</v>
      </c>
      <c r="H44" s="24">
        <v>0.77</v>
      </c>
      <c r="I44" s="31"/>
      <c r="J44" s="31"/>
      <c r="K44" s="35"/>
    </row>
    <row r="45" spans="2:11" x14ac:dyDescent="0.25">
      <c r="B45" s="8" t="s">
        <v>412</v>
      </c>
      <c r="C45" s="58" t="s">
        <v>413</v>
      </c>
      <c r="D45" s="52" t="s">
        <v>414</v>
      </c>
      <c r="E45" s="6" t="s">
        <v>120</v>
      </c>
      <c r="F45" s="19">
        <v>2136949</v>
      </c>
      <c r="G45" s="24">
        <v>31314.85</v>
      </c>
      <c r="H45" s="24">
        <v>0.75</v>
      </c>
      <c r="I45" s="31"/>
      <c r="J45" s="31"/>
      <c r="K45" s="35"/>
    </row>
    <row r="46" spans="2:11" x14ac:dyDescent="0.25">
      <c r="B46" s="8" t="s">
        <v>1087</v>
      </c>
      <c r="C46" s="58" t="s">
        <v>1088</v>
      </c>
      <c r="D46" s="52" t="s">
        <v>1089</v>
      </c>
      <c r="E46" s="6" t="s">
        <v>266</v>
      </c>
      <c r="F46" s="19">
        <v>2265500</v>
      </c>
      <c r="G46" s="24">
        <v>30593.31</v>
      </c>
      <c r="H46" s="24">
        <v>0.74</v>
      </c>
      <c r="I46" s="31"/>
      <c r="J46" s="31"/>
      <c r="K46" s="35"/>
    </row>
    <row r="47" spans="2:11" x14ac:dyDescent="0.25">
      <c r="B47" s="8" t="s">
        <v>612</v>
      </c>
      <c r="C47" s="58" t="s">
        <v>613</v>
      </c>
      <c r="D47" s="52" t="s">
        <v>614</v>
      </c>
      <c r="E47" s="6" t="s">
        <v>135</v>
      </c>
      <c r="F47" s="19">
        <v>4582800</v>
      </c>
      <c r="G47" s="24">
        <v>28415.65</v>
      </c>
      <c r="H47" s="24">
        <v>0.68</v>
      </c>
      <c r="I47" s="31"/>
      <c r="J47" s="31"/>
      <c r="K47" s="35"/>
    </row>
    <row r="48" spans="2:11" x14ac:dyDescent="0.25">
      <c r="B48" s="8" t="s">
        <v>424</v>
      </c>
      <c r="C48" s="58" t="s">
        <v>425</v>
      </c>
      <c r="D48" s="52" t="s">
        <v>426</v>
      </c>
      <c r="E48" s="6" t="s">
        <v>427</v>
      </c>
      <c r="F48" s="19">
        <v>11840590</v>
      </c>
      <c r="G48" s="24">
        <v>27813.55</v>
      </c>
      <c r="H48" s="24">
        <v>0.67</v>
      </c>
      <c r="I48" s="31"/>
      <c r="J48" s="31"/>
      <c r="K48" s="35"/>
    </row>
    <row r="49" spans="2:11" x14ac:dyDescent="0.25">
      <c r="B49" s="8" t="s">
        <v>151</v>
      </c>
      <c r="C49" s="58" t="s">
        <v>152</v>
      </c>
      <c r="D49" s="52" t="s">
        <v>153</v>
      </c>
      <c r="E49" s="6" t="s">
        <v>154</v>
      </c>
      <c r="F49" s="19">
        <v>5629765</v>
      </c>
      <c r="G49" s="24">
        <v>27470.44</v>
      </c>
      <c r="H49" s="24">
        <v>0.66</v>
      </c>
      <c r="I49" s="31"/>
      <c r="J49" s="31"/>
      <c r="K49" s="35"/>
    </row>
    <row r="50" spans="2:11" x14ac:dyDescent="0.25">
      <c r="B50" s="8" t="s">
        <v>467</v>
      </c>
      <c r="C50" s="58" t="s">
        <v>468</v>
      </c>
      <c r="D50" s="52" t="s">
        <v>469</v>
      </c>
      <c r="E50" s="6" t="s">
        <v>106</v>
      </c>
      <c r="F50" s="19">
        <v>479600</v>
      </c>
      <c r="G50" s="24">
        <v>27142.959999999999</v>
      </c>
      <c r="H50" s="24">
        <v>0.65</v>
      </c>
      <c r="I50" s="31"/>
      <c r="J50" s="31"/>
      <c r="K50" s="35"/>
    </row>
    <row r="51" spans="2:11" x14ac:dyDescent="0.25">
      <c r="B51" s="8" t="s">
        <v>621</v>
      </c>
      <c r="C51" s="58" t="s">
        <v>622</v>
      </c>
      <c r="D51" s="52" t="s">
        <v>623</v>
      </c>
      <c r="E51" s="6" t="s">
        <v>139</v>
      </c>
      <c r="F51" s="19">
        <v>13284515</v>
      </c>
      <c r="G51" s="24">
        <v>25559.41</v>
      </c>
      <c r="H51" s="24">
        <v>0.62</v>
      </c>
      <c r="I51" s="31"/>
      <c r="J51" s="31"/>
      <c r="K51" s="35"/>
    </row>
    <row r="52" spans="2:11" x14ac:dyDescent="0.25">
      <c r="B52" s="8" t="s">
        <v>1060</v>
      </c>
      <c r="C52" s="58" t="s">
        <v>1061</v>
      </c>
      <c r="D52" s="52" t="s">
        <v>1062</v>
      </c>
      <c r="E52" s="6" t="s">
        <v>184</v>
      </c>
      <c r="F52" s="19">
        <v>5863921</v>
      </c>
      <c r="G52" s="24">
        <v>24757.47</v>
      </c>
      <c r="H52" s="24">
        <v>0.6</v>
      </c>
      <c r="I52" s="31"/>
      <c r="J52" s="31"/>
      <c r="K52" s="35"/>
    </row>
    <row r="53" spans="2:11" x14ac:dyDescent="0.25">
      <c r="B53" s="8" t="s">
        <v>140</v>
      </c>
      <c r="C53" s="58" t="s">
        <v>141</v>
      </c>
      <c r="D53" s="52" t="s">
        <v>142</v>
      </c>
      <c r="E53" s="6" t="s">
        <v>131</v>
      </c>
      <c r="F53" s="19">
        <v>3880000</v>
      </c>
      <c r="G53" s="24">
        <v>24052.12</v>
      </c>
      <c r="H53" s="24">
        <v>0.57999999999999996</v>
      </c>
      <c r="I53" s="31"/>
      <c r="J53" s="31"/>
      <c r="K53" s="35"/>
    </row>
    <row r="54" spans="2:11" x14ac:dyDescent="0.25">
      <c r="B54" s="8" t="s">
        <v>2236</v>
      </c>
      <c r="C54" s="58" t="s">
        <v>2237</v>
      </c>
      <c r="D54" s="52" t="s">
        <v>2238</v>
      </c>
      <c r="E54" s="6" t="s">
        <v>91</v>
      </c>
      <c r="F54" s="19">
        <v>7135025</v>
      </c>
      <c r="G54" s="24">
        <v>21658.37</v>
      </c>
      <c r="H54" s="24">
        <v>0.52</v>
      </c>
      <c r="I54" s="31"/>
      <c r="J54" s="31"/>
      <c r="K54" s="35"/>
    </row>
    <row r="55" spans="2:11" x14ac:dyDescent="0.25">
      <c r="B55" s="8" t="s">
        <v>1099</v>
      </c>
      <c r="C55" s="58" t="s">
        <v>1100</v>
      </c>
      <c r="D55" s="52" t="s">
        <v>1101</v>
      </c>
      <c r="E55" s="6" t="s">
        <v>154</v>
      </c>
      <c r="F55" s="19">
        <v>4836168</v>
      </c>
      <c r="G55" s="24">
        <v>20875.32</v>
      </c>
      <c r="H55" s="24">
        <v>0.5</v>
      </c>
      <c r="I55" s="31"/>
      <c r="J55" s="31"/>
      <c r="K55" s="35"/>
    </row>
    <row r="56" spans="2:11" x14ac:dyDescent="0.25">
      <c r="B56" s="8" t="s">
        <v>609</v>
      </c>
      <c r="C56" s="58" t="s">
        <v>610</v>
      </c>
      <c r="D56" s="52" t="s">
        <v>611</v>
      </c>
      <c r="E56" s="6" t="s">
        <v>139</v>
      </c>
      <c r="F56" s="19">
        <v>16511500</v>
      </c>
      <c r="G56" s="24">
        <v>19475.310000000001</v>
      </c>
      <c r="H56" s="24">
        <v>0.47</v>
      </c>
      <c r="I56" s="31"/>
      <c r="J56" s="31"/>
      <c r="K56" s="35"/>
    </row>
    <row r="57" spans="2:11" x14ac:dyDescent="0.25">
      <c r="B57" s="8" t="s">
        <v>1175</v>
      </c>
      <c r="C57" s="58" t="s">
        <v>1176</v>
      </c>
      <c r="D57" s="52" t="s">
        <v>1177</v>
      </c>
      <c r="E57" s="6" t="s">
        <v>62</v>
      </c>
      <c r="F57" s="19">
        <v>1071798</v>
      </c>
      <c r="G57" s="24">
        <v>19080.150000000001</v>
      </c>
      <c r="H57" s="24">
        <v>0.46</v>
      </c>
      <c r="I57" s="31"/>
      <c r="J57" s="31"/>
      <c r="K57" s="35"/>
    </row>
    <row r="58" spans="2:11" x14ac:dyDescent="0.25">
      <c r="B58" s="8" t="s">
        <v>1112</v>
      </c>
      <c r="C58" s="58" t="s">
        <v>1113</v>
      </c>
      <c r="D58" s="52" t="s">
        <v>1114</v>
      </c>
      <c r="E58" s="6" t="s">
        <v>106</v>
      </c>
      <c r="F58" s="19">
        <v>1578981</v>
      </c>
      <c r="G58" s="24">
        <v>18603.55</v>
      </c>
      <c r="H58" s="24">
        <v>0.45</v>
      </c>
      <c r="I58" s="31"/>
      <c r="J58" s="31"/>
      <c r="K58" s="35"/>
    </row>
    <row r="59" spans="2:11" x14ac:dyDescent="0.25">
      <c r="B59" s="8" t="s">
        <v>900</v>
      </c>
      <c r="C59" s="58" t="s">
        <v>901</v>
      </c>
      <c r="D59" s="52" t="s">
        <v>902</v>
      </c>
      <c r="E59" s="6" t="s">
        <v>76</v>
      </c>
      <c r="F59" s="19">
        <v>411775</v>
      </c>
      <c r="G59" s="24">
        <v>18134.57</v>
      </c>
      <c r="H59" s="24">
        <v>0.44</v>
      </c>
      <c r="I59" s="31"/>
      <c r="J59" s="31"/>
      <c r="K59" s="35"/>
    </row>
    <row r="60" spans="2:11" x14ac:dyDescent="0.25">
      <c r="B60" s="8" t="s">
        <v>1075</v>
      </c>
      <c r="C60" s="58" t="s">
        <v>1076</v>
      </c>
      <c r="D60" s="52" t="s">
        <v>1077</v>
      </c>
      <c r="E60" s="6" t="s">
        <v>485</v>
      </c>
      <c r="F60" s="19">
        <v>2753375</v>
      </c>
      <c r="G60" s="24">
        <v>15727.28</v>
      </c>
      <c r="H60" s="24">
        <v>0.38</v>
      </c>
      <c r="I60" s="31"/>
      <c r="J60" s="31"/>
      <c r="K60" s="35"/>
    </row>
    <row r="61" spans="2:11" x14ac:dyDescent="0.25">
      <c r="B61" s="8" t="s">
        <v>2233</v>
      </c>
      <c r="C61" s="58" t="s">
        <v>2234</v>
      </c>
      <c r="D61" s="52" t="s">
        <v>2235</v>
      </c>
      <c r="E61" s="6" t="s">
        <v>259</v>
      </c>
      <c r="F61" s="19">
        <v>3951250</v>
      </c>
      <c r="G61" s="24">
        <v>15232.07</v>
      </c>
      <c r="H61" s="24">
        <v>0.37</v>
      </c>
      <c r="I61" s="31"/>
      <c r="J61" s="31"/>
      <c r="K61" s="35"/>
    </row>
    <row r="62" spans="2:11" x14ac:dyDescent="0.25">
      <c r="B62" s="8" t="s">
        <v>1078</v>
      </c>
      <c r="C62" s="58" t="s">
        <v>1079</v>
      </c>
      <c r="D62" s="52" t="s">
        <v>1080</v>
      </c>
      <c r="E62" s="6" t="s">
        <v>381</v>
      </c>
      <c r="F62" s="19">
        <v>5185000</v>
      </c>
      <c r="G62" s="24">
        <v>14559.48</v>
      </c>
      <c r="H62" s="24">
        <v>0.35</v>
      </c>
      <c r="I62" s="31"/>
      <c r="J62" s="31"/>
      <c r="K62" s="35"/>
    </row>
    <row r="63" spans="2:11" x14ac:dyDescent="0.25">
      <c r="B63" s="8" t="s">
        <v>559</v>
      </c>
      <c r="C63" s="58" t="s">
        <v>560</v>
      </c>
      <c r="D63" s="52" t="s">
        <v>561</v>
      </c>
      <c r="E63" s="6" t="s">
        <v>120</v>
      </c>
      <c r="F63" s="19">
        <v>3000000</v>
      </c>
      <c r="G63" s="24">
        <v>13684.5</v>
      </c>
      <c r="H63" s="24">
        <v>0.33</v>
      </c>
      <c r="I63" s="31"/>
      <c r="J63" s="31"/>
      <c r="K63" s="35"/>
    </row>
    <row r="64" spans="2:11" x14ac:dyDescent="0.25">
      <c r="B64" s="8" t="s">
        <v>1130</v>
      </c>
      <c r="C64" s="58" t="s">
        <v>1131</v>
      </c>
      <c r="D64" s="52" t="s">
        <v>1132</v>
      </c>
      <c r="E64" s="6" t="s">
        <v>214</v>
      </c>
      <c r="F64" s="19">
        <v>21008663</v>
      </c>
      <c r="G64" s="24">
        <v>12153.51</v>
      </c>
      <c r="H64" s="24">
        <v>0.28999999999999998</v>
      </c>
      <c r="I64" s="31"/>
      <c r="J64" s="31"/>
      <c r="K64" s="35"/>
    </row>
    <row r="65" spans="2:11" x14ac:dyDescent="0.25">
      <c r="B65" s="8" t="s">
        <v>1093</v>
      </c>
      <c r="C65" s="58" t="s">
        <v>1094</v>
      </c>
      <c r="D65" s="52" t="s">
        <v>1095</v>
      </c>
      <c r="E65" s="6" t="s">
        <v>84</v>
      </c>
      <c r="F65" s="19">
        <v>377543</v>
      </c>
      <c r="G65" s="24">
        <v>11703.83</v>
      </c>
      <c r="H65" s="24">
        <v>0.28000000000000003</v>
      </c>
      <c r="I65" s="31"/>
      <c r="J65" s="31"/>
      <c r="K65" s="35"/>
    </row>
    <row r="66" spans="2:11" x14ac:dyDescent="0.25">
      <c r="B66" s="8" t="s">
        <v>2114</v>
      </c>
      <c r="C66" s="58" t="s">
        <v>2115</v>
      </c>
      <c r="D66" s="52" t="s">
        <v>2116</v>
      </c>
      <c r="E66" s="6" t="s">
        <v>154</v>
      </c>
      <c r="F66" s="19">
        <v>613335</v>
      </c>
      <c r="G66" s="24">
        <v>10682.46</v>
      </c>
      <c r="H66" s="24">
        <v>0.26</v>
      </c>
      <c r="I66" s="31"/>
      <c r="J66" s="31"/>
      <c r="K66" s="35"/>
    </row>
    <row r="67" spans="2:11" x14ac:dyDescent="0.25">
      <c r="B67" s="8" t="s">
        <v>241</v>
      </c>
      <c r="C67" s="58" t="s">
        <v>242</v>
      </c>
      <c r="D67" s="52" t="s">
        <v>243</v>
      </c>
      <c r="E67" s="6" t="s">
        <v>120</v>
      </c>
      <c r="F67" s="19">
        <v>179590</v>
      </c>
      <c r="G67" s="24">
        <v>10003.16</v>
      </c>
      <c r="H67" s="24">
        <v>0.24</v>
      </c>
      <c r="I67" s="31"/>
      <c r="J67" s="31"/>
      <c r="K67" s="35"/>
    </row>
    <row r="68" spans="2:11" x14ac:dyDescent="0.25">
      <c r="B68" s="8" t="s">
        <v>602</v>
      </c>
      <c r="C68" s="58" t="s">
        <v>603</v>
      </c>
      <c r="D68" s="52" t="s">
        <v>604</v>
      </c>
      <c r="E68" s="6" t="s">
        <v>605</v>
      </c>
      <c r="F68" s="19">
        <v>2263649</v>
      </c>
      <c r="G68" s="24">
        <v>9938.5499999999993</v>
      </c>
      <c r="H68" s="24">
        <v>0.24</v>
      </c>
      <c r="I68" s="31"/>
      <c r="J68" s="31"/>
      <c r="K68" s="35"/>
    </row>
    <row r="69" spans="2:11" x14ac:dyDescent="0.25">
      <c r="B69" s="8" t="s">
        <v>298</v>
      </c>
      <c r="C69" s="58" t="s">
        <v>299</v>
      </c>
      <c r="D69" s="52" t="s">
        <v>300</v>
      </c>
      <c r="E69" s="6" t="s">
        <v>301</v>
      </c>
      <c r="F69" s="19">
        <v>423000</v>
      </c>
      <c r="G69" s="24">
        <v>8959.99</v>
      </c>
      <c r="H69" s="24">
        <v>0.22</v>
      </c>
      <c r="I69" s="31"/>
      <c r="J69" s="31"/>
      <c r="K69" s="35"/>
    </row>
    <row r="70" spans="2:11" x14ac:dyDescent="0.25">
      <c r="B70" s="8" t="s">
        <v>415</v>
      </c>
      <c r="C70" s="58" t="s">
        <v>416</v>
      </c>
      <c r="D70" s="52" t="s">
        <v>417</v>
      </c>
      <c r="E70" s="6" t="s">
        <v>66</v>
      </c>
      <c r="F70" s="19">
        <v>434812</v>
      </c>
      <c r="G70" s="24">
        <v>8833.2099999999991</v>
      </c>
      <c r="H70" s="24">
        <v>0.21</v>
      </c>
      <c r="I70" s="31"/>
      <c r="J70" s="31"/>
      <c r="K70" s="35"/>
    </row>
    <row r="71" spans="2:11" x14ac:dyDescent="0.25">
      <c r="B71" s="8" t="s">
        <v>437</v>
      </c>
      <c r="C71" s="58" t="s">
        <v>438</v>
      </c>
      <c r="D71" s="52" t="s">
        <v>439</v>
      </c>
      <c r="E71" s="6" t="s">
        <v>215</v>
      </c>
      <c r="F71" s="19">
        <v>900200</v>
      </c>
      <c r="G71" s="24">
        <v>8611.31</v>
      </c>
      <c r="H71" s="24">
        <v>0.21</v>
      </c>
      <c r="I71" s="31"/>
      <c r="J71" s="31"/>
      <c r="K71" s="35"/>
    </row>
    <row r="72" spans="2:11" x14ac:dyDescent="0.25">
      <c r="B72" s="8" t="s">
        <v>1169</v>
      </c>
      <c r="C72" s="58" t="s">
        <v>1170</v>
      </c>
      <c r="D72" s="52" t="s">
        <v>1171</v>
      </c>
      <c r="E72" s="6" t="s">
        <v>62</v>
      </c>
      <c r="F72" s="19">
        <v>705375</v>
      </c>
      <c r="G72" s="24">
        <v>7351.07</v>
      </c>
      <c r="H72" s="24">
        <v>0.18</v>
      </c>
      <c r="I72" s="31"/>
      <c r="J72" s="31"/>
      <c r="K72" s="35"/>
    </row>
    <row r="73" spans="2:11" x14ac:dyDescent="0.25">
      <c r="B73" s="8" t="s">
        <v>2425</v>
      </c>
      <c r="C73" s="58" t="s">
        <v>2426</v>
      </c>
      <c r="D73" s="52" t="s">
        <v>2427</v>
      </c>
      <c r="E73" s="6" t="s">
        <v>214</v>
      </c>
      <c r="F73" s="19">
        <v>1425233</v>
      </c>
      <c r="G73" s="24">
        <v>6773.42</v>
      </c>
      <c r="H73" s="24">
        <v>0.16</v>
      </c>
      <c r="I73" s="31"/>
      <c r="J73" s="31"/>
      <c r="K73" s="35"/>
    </row>
    <row r="74" spans="2:11" x14ac:dyDescent="0.25">
      <c r="B74" s="8" t="s">
        <v>308</v>
      </c>
      <c r="C74" s="58" t="s">
        <v>309</v>
      </c>
      <c r="D74" s="52" t="s">
        <v>310</v>
      </c>
      <c r="E74" s="6" t="s">
        <v>120</v>
      </c>
      <c r="F74" s="19">
        <v>248625</v>
      </c>
      <c r="G74" s="24">
        <v>6014.24</v>
      </c>
      <c r="H74" s="24">
        <v>0.14000000000000001</v>
      </c>
      <c r="I74" s="31"/>
      <c r="J74" s="31"/>
      <c r="K74" s="35"/>
    </row>
    <row r="75" spans="2:11" x14ac:dyDescent="0.25">
      <c r="B75" s="8" t="s">
        <v>934</v>
      </c>
      <c r="C75" s="58" t="s">
        <v>935</v>
      </c>
      <c r="D75" s="52" t="s">
        <v>936</v>
      </c>
      <c r="E75" s="6" t="s">
        <v>146</v>
      </c>
      <c r="F75" s="19">
        <v>427500</v>
      </c>
      <c r="G75" s="24">
        <v>6007.23</v>
      </c>
      <c r="H75" s="24">
        <v>0.14000000000000001</v>
      </c>
      <c r="I75" s="31"/>
      <c r="J75" s="31"/>
      <c r="K75" s="35"/>
    </row>
    <row r="76" spans="2:11" x14ac:dyDescent="0.25">
      <c r="B76" s="8" t="s">
        <v>311</v>
      </c>
      <c r="C76" s="58" t="s">
        <v>312</v>
      </c>
      <c r="D76" s="52" t="s">
        <v>313</v>
      </c>
      <c r="E76" s="6" t="s">
        <v>91</v>
      </c>
      <c r="F76" s="19">
        <v>1415475</v>
      </c>
      <c r="G76" s="24">
        <v>5583.34</v>
      </c>
      <c r="H76" s="24">
        <v>0.13</v>
      </c>
      <c r="I76" s="31"/>
      <c r="J76" s="31"/>
      <c r="K76" s="35"/>
    </row>
    <row r="77" spans="2:11" x14ac:dyDescent="0.25">
      <c r="B77" s="8" t="s">
        <v>2388</v>
      </c>
      <c r="C77" s="58" t="s">
        <v>1565</v>
      </c>
      <c r="D77" s="52" t="s">
        <v>2389</v>
      </c>
      <c r="E77" s="6" t="s">
        <v>44</v>
      </c>
      <c r="F77" s="19">
        <v>578900</v>
      </c>
      <c r="G77" s="24">
        <v>5350.19</v>
      </c>
      <c r="H77" s="24">
        <v>0.13</v>
      </c>
      <c r="I77" s="31"/>
      <c r="J77" s="31"/>
      <c r="K77" s="35"/>
    </row>
    <row r="78" spans="2:11" x14ac:dyDescent="0.25">
      <c r="B78" s="8" t="s">
        <v>1181</v>
      </c>
      <c r="C78" s="58" t="s">
        <v>1182</v>
      </c>
      <c r="D78" s="52" t="s">
        <v>1183</v>
      </c>
      <c r="E78" s="6" t="s">
        <v>154</v>
      </c>
      <c r="F78" s="19">
        <v>296625</v>
      </c>
      <c r="G78" s="24">
        <v>5237.51</v>
      </c>
      <c r="H78" s="24">
        <v>0.13</v>
      </c>
      <c r="I78" s="31"/>
      <c r="J78" s="31"/>
      <c r="K78" s="35"/>
    </row>
    <row r="79" spans="2:11" x14ac:dyDescent="0.25">
      <c r="B79" s="8" t="s">
        <v>355</v>
      </c>
      <c r="C79" s="58" t="s">
        <v>356</v>
      </c>
      <c r="D79" s="52" t="s">
        <v>357</v>
      </c>
      <c r="E79" s="6" t="s">
        <v>84</v>
      </c>
      <c r="F79" s="19">
        <v>325000</v>
      </c>
      <c r="G79" s="24">
        <v>4313.3999999999996</v>
      </c>
      <c r="H79" s="24">
        <v>0.1</v>
      </c>
      <c r="I79" s="31"/>
      <c r="J79" s="31"/>
      <c r="K79" s="35"/>
    </row>
    <row r="80" spans="2:11" x14ac:dyDescent="0.25">
      <c r="B80" s="8" t="s">
        <v>63</v>
      </c>
      <c r="C80" s="58" t="s">
        <v>64</v>
      </c>
      <c r="D80" s="52" t="s">
        <v>65</v>
      </c>
      <c r="E80" s="6" t="s">
        <v>66</v>
      </c>
      <c r="F80" s="19">
        <v>388100</v>
      </c>
      <c r="G80" s="24">
        <v>3882.55</v>
      </c>
      <c r="H80" s="24">
        <v>0.09</v>
      </c>
      <c r="I80" s="31"/>
      <c r="J80" s="31"/>
      <c r="K80" s="35"/>
    </row>
    <row r="81" spans="2:11" x14ac:dyDescent="0.25">
      <c r="B81" s="8" t="s">
        <v>2793</v>
      </c>
      <c r="C81" s="58" t="s">
        <v>2794</v>
      </c>
      <c r="D81" s="52" t="s">
        <v>2795</v>
      </c>
      <c r="E81" s="6" t="s">
        <v>139</v>
      </c>
      <c r="F81" s="19">
        <v>868284</v>
      </c>
      <c r="G81" s="24">
        <v>3418</v>
      </c>
      <c r="H81" s="24">
        <v>0.08</v>
      </c>
      <c r="I81" s="31"/>
      <c r="J81" s="31"/>
      <c r="K81" s="35"/>
    </row>
    <row r="82" spans="2:11" x14ac:dyDescent="0.25">
      <c r="B82" s="8" t="s">
        <v>2266</v>
      </c>
      <c r="C82" s="58" t="s">
        <v>2267</v>
      </c>
      <c r="D82" s="52" t="s">
        <v>2268</v>
      </c>
      <c r="E82" s="6" t="s">
        <v>342</v>
      </c>
      <c r="F82" s="19">
        <v>720618</v>
      </c>
      <c r="G82" s="24">
        <v>3167.12</v>
      </c>
      <c r="H82" s="24">
        <v>0.08</v>
      </c>
      <c r="I82" s="31"/>
      <c r="J82" s="31"/>
      <c r="K82" s="35"/>
    </row>
    <row r="83" spans="2:11" x14ac:dyDescent="0.25">
      <c r="B83" s="8" t="s">
        <v>260</v>
      </c>
      <c r="C83" s="58" t="s">
        <v>261</v>
      </c>
      <c r="D83" s="52" t="s">
        <v>262</v>
      </c>
      <c r="E83" s="6" t="s">
        <v>173</v>
      </c>
      <c r="F83" s="19">
        <v>82936</v>
      </c>
      <c r="G83" s="24">
        <v>2753.14</v>
      </c>
      <c r="H83" s="24">
        <v>7.0000000000000007E-2</v>
      </c>
      <c r="I83" s="31"/>
      <c r="J83" s="31"/>
      <c r="K83" s="35"/>
    </row>
    <row r="84" spans="2:11" x14ac:dyDescent="0.25">
      <c r="B84" s="8" t="s">
        <v>77</v>
      </c>
      <c r="C84" s="58" t="s">
        <v>78</v>
      </c>
      <c r="D84" s="52" t="s">
        <v>79</v>
      </c>
      <c r="E84" s="6" t="s">
        <v>80</v>
      </c>
      <c r="F84" s="19">
        <v>182250</v>
      </c>
      <c r="G84" s="24">
        <v>2235.11</v>
      </c>
      <c r="H84" s="24">
        <v>0.05</v>
      </c>
      <c r="I84" s="31"/>
      <c r="J84" s="31"/>
      <c r="K84" s="35"/>
    </row>
    <row r="85" spans="2:11" x14ac:dyDescent="0.25">
      <c r="B85" s="8" t="s">
        <v>2486</v>
      </c>
      <c r="C85" s="58" t="s">
        <v>2487</v>
      </c>
      <c r="D85" s="52" t="s">
        <v>2488</v>
      </c>
      <c r="E85" s="6" t="s">
        <v>131</v>
      </c>
      <c r="F85" s="19">
        <v>34497</v>
      </c>
      <c r="G85" s="24">
        <v>1045.02</v>
      </c>
      <c r="H85" s="24">
        <v>0.03</v>
      </c>
      <c r="I85" s="31"/>
      <c r="J85" s="31"/>
      <c r="K85" s="35"/>
    </row>
    <row r="86" spans="2:11" x14ac:dyDescent="0.25">
      <c r="B86" s="8" t="s">
        <v>2377</v>
      </c>
      <c r="C86" s="58" t="s">
        <v>2378</v>
      </c>
      <c r="D86" s="52" t="s">
        <v>2379</v>
      </c>
      <c r="E86" s="6" t="s">
        <v>76</v>
      </c>
      <c r="F86" s="19">
        <v>302546</v>
      </c>
      <c r="G86" s="24">
        <v>831.25</v>
      </c>
      <c r="H86" s="24">
        <v>0.02</v>
      </c>
      <c r="I86" s="31"/>
      <c r="J86" s="31"/>
      <c r="K86" s="35"/>
    </row>
    <row r="87" spans="2:11" x14ac:dyDescent="0.25">
      <c r="B87" s="8" t="s">
        <v>253</v>
      </c>
      <c r="C87" s="58" t="s">
        <v>254</v>
      </c>
      <c r="D87" s="52" t="s">
        <v>255</v>
      </c>
      <c r="E87" s="6" t="s">
        <v>80</v>
      </c>
      <c r="F87" s="19">
        <v>75625</v>
      </c>
      <c r="G87" s="24">
        <v>801.7</v>
      </c>
      <c r="H87" s="24">
        <v>0.02</v>
      </c>
      <c r="I87" s="31"/>
      <c r="J87" s="31"/>
      <c r="K87" s="35"/>
    </row>
    <row r="88" spans="2:11" x14ac:dyDescent="0.25">
      <c r="B88" s="8" t="s">
        <v>247</v>
      </c>
      <c r="C88" s="58" t="s">
        <v>248</v>
      </c>
      <c r="D88" s="52" t="s">
        <v>249</v>
      </c>
      <c r="E88" s="6" t="s">
        <v>154</v>
      </c>
      <c r="F88" s="19">
        <v>110000</v>
      </c>
      <c r="G88" s="24">
        <v>633.44000000000005</v>
      </c>
      <c r="H88" s="24">
        <v>0.02</v>
      </c>
      <c r="I88" s="31"/>
      <c r="J88" s="31"/>
      <c r="K88" s="35"/>
    </row>
    <row r="89" spans="2:11" x14ac:dyDescent="0.25">
      <c r="B89" s="8" t="s">
        <v>2385</v>
      </c>
      <c r="C89" s="58" t="s">
        <v>2386</v>
      </c>
      <c r="D89" s="52" t="s">
        <v>2387</v>
      </c>
      <c r="E89" s="6" t="s">
        <v>973</v>
      </c>
      <c r="F89" s="19">
        <v>34075</v>
      </c>
      <c r="G89" s="24">
        <v>388.97</v>
      </c>
      <c r="H89" s="24">
        <v>0.01</v>
      </c>
      <c r="I89" s="31"/>
      <c r="J89" s="31"/>
      <c r="K89" s="35"/>
    </row>
    <row r="90" spans="2:11" x14ac:dyDescent="0.25">
      <c r="B90" s="8" t="s">
        <v>2413</v>
      </c>
      <c r="C90" s="58" t="s">
        <v>2414</v>
      </c>
      <c r="D90" s="52" t="s">
        <v>2415</v>
      </c>
      <c r="E90" s="6" t="s">
        <v>536</v>
      </c>
      <c r="F90" s="19">
        <v>31200</v>
      </c>
      <c r="G90" s="24">
        <v>260.91000000000003</v>
      </c>
      <c r="H90" s="24">
        <v>0.01</v>
      </c>
      <c r="I90" s="31"/>
      <c r="J90" s="31"/>
      <c r="K90" s="35"/>
    </row>
    <row r="91" spans="2:11" x14ac:dyDescent="0.25">
      <c r="B91" s="8" t="s">
        <v>370</v>
      </c>
      <c r="C91" s="58" t="s">
        <v>371</v>
      </c>
      <c r="D91" s="52" t="s">
        <v>372</v>
      </c>
      <c r="E91" s="6" t="s">
        <v>173</v>
      </c>
      <c r="F91" s="19">
        <v>6014</v>
      </c>
      <c r="G91" s="24">
        <v>159.56</v>
      </c>
      <c r="H91" s="24" t="s">
        <v>4579</v>
      </c>
      <c r="I91" s="31"/>
      <c r="J91" s="31"/>
      <c r="K91" s="35"/>
    </row>
    <row r="92" spans="2:11" x14ac:dyDescent="0.25">
      <c r="B92" s="8" t="s">
        <v>2390</v>
      </c>
      <c r="C92" s="58" t="s">
        <v>1377</v>
      </c>
      <c r="D92" s="52" t="s">
        <v>2391</v>
      </c>
      <c r="E92" s="6" t="s">
        <v>62</v>
      </c>
      <c r="F92" s="19">
        <v>14950</v>
      </c>
      <c r="G92" s="24">
        <v>155.24</v>
      </c>
      <c r="H92" s="24" t="s">
        <v>4579</v>
      </c>
      <c r="I92" s="31"/>
      <c r="J92" s="31"/>
      <c r="K92" s="35"/>
    </row>
    <row r="93" spans="2:11" x14ac:dyDescent="0.25">
      <c r="B93" s="8" t="s">
        <v>385</v>
      </c>
      <c r="C93" s="58" t="s">
        <v>386</v>
      </c>
      <c r="D93" s="52" t="s">
        <v>387</v>
      </c>
      <c r="E93" s="6" t="s">
        <v>146</v>
      </c>
      <c r="F93" s="19">
        <v>423000</v>
      </c>
      <c r="G93" s="24">
        <v>148.52000000000001</v>
      </c>
      <c r="H93" s="24" t="s">
        <v>4579</v>
      </c>
      <c r="I93" s="31"/>
      <c r="J93" s="31"/>
      <c r="K93" s="35"/>
    </row>
    <row r="94" spans="2:11" x14ac:dyDescent="0.25">
      <c r="B94" s="8" t="s">
        <v>1102</v>
      </c>
      <c r="C94" s="58" t="s">
        <v>1103</v>
      </c>
      <c r="D94" s="52" t="s">
        <v>1104</v>
      </c>
      <c r="E94" s="6" t="s">
        <v>1105</v>
      </c>
      <c r="F94" s="19">
        <v>162000</v>
      </c>
      <c r="G94" s="24">
        <v>137.96</v>
      </c>
      <c r="H94" s="24" t="s">
        <v>4579</v>
      </c>
      <c r="I94" s="31"/>
      <c r="J94" s="31"/>
      <c r="K94" s="35"/>
    </row>
    <row r="95" spans="2:11" x14ac:dyDescent="0.25">
      <c r="B95" s="8" t="s">
        <v>2392</v>
      </c>
      <c r="C95" s="58" t="s">
        <v>699</v>
      </c>
      <c r="D95" s="52" t="s">
        <v>2393</v>
      </c>
      <c r="E95" s="6" t="s">
        <v>62</v>
      </c>
      <c r="F95" s="19">
        <v>6000</v>
      </c>
      <c r="G95" s="24">
        <v>33.840000000000003</v>
      </c>
      <c r="H95" s="24" t="s">
        <v>4579</v>
      </c>
      <c r="I95" s="31"/>
      <c r="J95" s="31"/>
      <c r="K95" s="35"/>
    </row>
    <row r="96" spans="2:11" x14ac:dyDescent="0.25">
      <c r="B96" s="8" t="s">
        <v>639</v>
      </c>
      <c r="C96" s="58" t="s">
        <v>640</v>
      </c>
      <c r="D96" s="52" t="s">
        <v>641</v>
      </c>
      <c r="E96" s="6" t="s">
        <v>139</v>
      </c>
      <c r="F96" s="19">
        <v>1650</v>
      </c>
      <c r="G96" s="24">
        <v>16.14</v>
      </c>
      <c r="H96" s="24" t="s">
        <v>4579</v>
      </c>
      <c r="I96" s="31"/>
      <c r="J96" s="31"/>
      <c r="K96" s="35"/>
    </row>
    <row r="97" spans="2:11" x14ac:dyDescent="0.25">
      <c r="B97" s="8" t="s">
        <v>59</v>
      </c>
      <c r="C97" s="58" t="s">
        <v>60</v>
      </c>
      <c r="D97" s="52" t="s">
        <v>61</v>
      </c>
      <c r="E97" s="6" t="s">
        <v>62</v>
      </c>
      <c r="F97" s="19">
        <v>1050</v>
      </c>
      <c r="G97" s="24">
        <v>10.55</v>
      </c>
      <c r="H97" s="24" t="s">
        <v>4579</v>
      </c>
      <c r="I97" s="31"/>
      <c r="J97" s="31"/>
      <c r="K97" s="35"/>
    </row>
    <row r="98" spans="2:11" x14ac:dyDescent="0.25">
      <c r="B98" s="8" t="s">
        <v>596</v>
      </c>
      <c r="C98" s="58" t="s">
        <v>597</v>
      </c>
      <c r="D98" s="52" t="s">
        <v>598</v>
      </c>
      <c r="E98" s="6" t="s">
        <v>214</v>
      </c>
      <c r="F98" s="19">
        <v>150</v>
      </c>
      <c r="G98" s="24">
        <v>8.0500000000000007</v>
      </c>
      <c r="H98" s="24" t="s">
        <v>4579</v>
      </c>
      <c r="I98" s="31"/>
      <c r="J98" s="31"/>
      <c r="K98" s="35"/>
    </row>
    <row r="99" spans="2:11" x14ac:dyDescent="0.25">
      <c r="B99" s="8" t="s">
        <v>113</v>
      </c>
      <c r="C99" s="58" t="s">
        <v>114</v>
      </c>
      <c r="D99" s="52" t="s">
        <v>115</v>
      </c>
      <c r="E99" s="6" t="s">
        <v>116</v>
      </c>
      <c r="F99" s="19">
        <v>1000</v>
      </c>
      <c r="G99" s="24">
        <v>7.14</v>
      </c>
      <c r="H99" s="24" t="s">
        <v>4579</v>
      </c>
      <c r="I99" s="31"/>
      <c r="J99" s="31"/>
      <c r="K99" s="35"/>
    </row>
    <row r="100" spans="2:11" x14ac:dyDescent="0.25">
      <c r="B100" s="8" t="s">
        <v>1166</v>
      </c>
      <c r="C100" s="58" t="s">
        <v>1167</v>
      </c>
      <c r="D100" s="52" t="s">
        <v>1168</v>
      </c>
      <c r="E100" s="6" t="s">
        <v>581</v>
      </c>
      <c r="F100" s="19">
        <v>1425</v>
      </c>
      <c r="G100" s="24">
        <v>5.87</v>
      </c>
      <c r="H100" s="24" t="s">
        <v>4579</v>
      </c>
      <c r="I100" s="31"/>
      <c r="J100" s="31"/>
      <c r="K100" s="35"/>
    </row>
    <row r="101" spans="2:11" x14ac:dyDescent="0.25">
      <c r="B101" s="8" t="s">
        <v>1178</v>
      </c>
      <c r="C101" s="58" t="s">
        <v>1179</v>
      </c>
      <c r="D101" s="52" t="s">
        <v>1180</v>
      </c>
      <c r="E101" s="6" t="s">
        <v>120</v>
      </c>
      <c r="F101" s="19">
        <v>250</v>
      </c>
      <c r="G101" s="24">
        <v>3.39</v>
      </c>
      <c r="H101" s="24" t="s">
        <v>4579</v>
      </c>
      <c r="I101" s="31"/>
      <c r="J101" s="31"/>
      <c r="K101" s="35"/>
    </row>
    <row r="102" spans="2:11" x14ac:dyDescent="0.25">
      <c r="C102" s="56" t="s">
        <v>191</v>
      </c>
      <c r="D102" s="52"/>
      <c r="E102" s="6"/>
      <c r="F102" s="19"/>
      <c r="G102" s="25">
        <v>2880599.63</v>
      </c>
      <c r="H102" s="25">
        <v>69.38</v>
      </c>
      <c r="I102" s="31"/>
      <c r="J102" s="31"/>
      <c r="K102" s="35"/>
    </row>
    <row r="103" spans="2:11" x14ac:dyDescent="0.25">
      <c r="C103" s="55"/>
      <c r="D103" s="52"/>
      <c r="E103" s="6"/>
      <c r="F103" s="19"/>
      <c r="G103" s="24"/>
      <c r="H103" s="24"/>
      <c r="I103" s="31"/>
      <c r="J103" s="31"/>
      <c r="K103" s="35"/>
    </row>
    <row r="104" spans="2:11" x14ac:dyDescent="0.25">
      <c r="C104" s="57" t="s">
        <v>1144</v>
      </c>
      <c r="D104" s="52"/>
      <c r="E104" s="6"/>
      <c r="F104" s="19"/>
      <c r="G104" s="24"/>
      <c r="H104" s="24"/>
      <c r="I104" s="31"/>
      <c r="J104" s="31"/>
      <c r="K104" s="35"/>
    </row>
    <row r="105" spans="2:11" x14ac:dyDescent="0.25">
      <c r="B105" s="8" t="s">
        <v>1276</v>
      </c>
      <c r="C105" s="58" t="s">
        <v>1277</v>
      </c>
      <c r="D105" s="52" t="s">
        <v>1278</v>
      </c>
      <c r="E105" s="6" t="s">
        <v>135</v>
      </c>
      <c r="F105" s="19">
        <v>15955463</v>
      </c>
      <c r="G105" s="24">
        <v>52818.96</v>
      </c>
      <c r="H105" s="24">
        <v>1.27</v>
      </c>
      <c r="I105" s="31"/>
      <c r="J105" s="31"/>
      <c r="K105" s="35"/>
    </row>
    <row r="106" spans="2:11" x14ac:dyDescent="0.25">
      <c r="B106" s="8" t="s">
        <v>1145</v>
      </c>
      <c r="C106" s="58" t="s">
        <v>1146</v>
      </c>
      <c r="D106" s="52" t="s">
        <v>1147</v>
      </c>
      <c r="E106" s="6" t="s">
        <v>135</v>
      </c>
      <c r="F106" s="19">
        <v>8340000</v>
      </c>
      <c r="G106" s="24">
        <v>36532.54</v>
      </c>
      <c r="H106" s="24">
        <v>0.88</v>
      </c>
      <c r="I106" s="31"/>
      <c r="J106" s="31"/>
      <c r="K106" s="35"/>
    </row>
    <row r="107" spans="2:11" x14ac:dyDescent="0.25">
      <c r="C107" s="56" t="s">
        <v>191</v>
      </c>
      <c r="D107" s="52"/>
      <c r="E107" s="6"/>
      <c r="F107" s="19"/>
      <c r="G107" s="25">
        <v>89351.5</v>
      </c>
      <c r="H107" s="25">
        <v>2.15</v>
      </c>
      <c r="I107" s="31"/>
      <c r="J107" s="31"/>
      <c r="K107" s="35"/>
    </row>
    <row r="108" spans="2:11" x14ac:dyDescent="0.25">
      <c r="C108" s="55"/>
      <c r="D108" s="52"/>
      <c r="E108" s="6"/>
      <c r="F108" s="19"/>
      <c r="G108" s="24"/>
      <c r="H108" s="24"/>
      <c r="I108" s="31"/>
      <c r="J108" s="31"/>
      <c r="K108" s="35"/>
    </row>
    <row r="109" spans="2:11" x14ac:dyDescent="0.25">
      <c r="C109" s="57" t="s">
        <v>642</v>
      </c>
      <c r="D109" s="52"/>
      <c r="E109" s="6"/>
      <c r="F109" s="19"/>
      <c r="G109" s="24"/>
      <c r="H109" s="24"/>
      <c r="I109" s="31"/>
      <c r="J109" s="31"/>
      <c r="K109" s="35"/>
    </row>
    <row r="110" spans="2:11" x14ac:dyDescent="0.25">
      <c r="B110" s="8" t="s">
        <v>3217</v>
      </c>
      <c r="C110" s="58" t="s">
        <v>432</v>
      </c>
      <c r="D110" s="52" t="s">
        <v>3218</v>
      </c>
      <c r="E110" s="6" t="s">
        <v>62</v>
      </c>
      <c r="F110" s="19">
        <v>20000</v>
      </c>
      <c r="G110" s="24">
        <v>23896.75</v>
      </c>
      <c r="H110" s="24">
        <v>0.57999999999999996</v>
      </c>
      <c r="I110" s="31">
        <v>7.2850000000000001</v>
      </c>
      <c r="J110" s="31"/>
      <c r="K110" s="35" t="s">
        <v>651</v>
      </c>
    </row>
    <row r="111" spans="2:11" x14ac:dyDescent="0.25">
      <c r="C111" s="56" t="s">
        <v>191</v>
      </c>
      <c r="D111" s="52"/>
      <c r="E111" s="6"/>
      <c r="F111" s="19"/>
      <c r="G111" s="25">
        <v>23896.75</v>
      </c>
      <c r="H111" s="25">
        <v>0.57999999999999996</v>
      </c>
      <c r="I111" s="31"/>
      <c r="J111" s="31"/>
      <c r="K111" s="35"/>
    </row>
    <row r="112" spans="2:11" x14ac:dyDescent="0.25">
      <c r="C112" s="55"/>
      <c r="D112" s="52"/>
      <c r="E112" s="6"/>
      <c r="F112" s="19"/>
      <c r="G112" s="24"/>
      <c r="H112" s="24"/>
      <c r="I112" s="31"/>
      <c r="J112" s="31"/>
      <c r="K112" s="35"/>
    </row>
    <row r="113" spans="1:11" x14ac:dyDescent="0.25">
      <c r="C113" s="56" t="s">
        <v>3</v>
      </c>
      <c r="D113" s="52"/>
      <c r="E113" s="6"/>
      <c r="F113" s="19"/>
      <c r="G113" s="24" t="s">
        <v>2</v>
      </c>
      <c r="H113" s="24" t="s">
        <v>2</v>
      </c>
      <c r="I113" s="31"/>
      <c r="J113" s="31"/>
      <c r="K113" s="35"/>
    </row>
    <row r="114" spans="1:11" x14ac:dyDescent="0.25">
      <c r="C114" s="55"/>
      <c r="D114" s="52"/>
      <c r="E114" s="6"/>
      <c r="F114" s="19"/>
      <c r="G114" s="24"/>
      <c r="H114" s="24"/>
      <c r="I114" s="31"/>
      <c r="J114" s="31"/>
      <c r="K114" s="35"/>
    </row>
    <row r="115" spans="1:11" x14ac:dyDescent="0.25">
      <c r="C115" s="56" t="s">
        <v>4</v>
      </c>
      <c r="D115" s="52"/>
      <c r="E115" s="6"/>
      <c r="F115" s="19"/>
      <c r="G115" s="24" t="s">
        <v>2</v>
      </c>
      <c r="H115" s="24" t="s">
        <v>2</v>
      </c>
      <c r="I115" s="31"/>
      <c r="J115" s="31"/>
      <c r="K115" s="35"/>
    </row>
    <row r="116" spans="1:11" x14ac:dyDescent="0.25">
      <c r="C116" s="55"/>
      <c r="D116" s="52"/>
      <c r="E116" s="6"/>
      <c r="F116" s="19"/>
      <c r="G116" s="24"/>
      <c r="H116" s="24"/>
      <c r="I116" s="31"/>
      <c r="J116" s="31"/>
      <c r="K116" s="35"/>
    </row>
    <row r="117" spans="1:11" x14ac:dyDescent="0.25">
      <c r="A117" s="10"/>
      <c r="B117" s="28"/>
      <c r="C117" s="56" t="s">
        <v>5</v>
      </c>
      <c r="D117" s="52"/>
      <c r="E117" s="6"/>
      <c r="F117" s="19"/>
      <c r="G117" s="24"/>
      <c r="H117" s="24"/>
      <c r="I117" s="31"/>
      <c r="J117" s="31"/>
      <c r="K117" s="35"/>
    </row>
    <row r="118" spans="1:11" x14ac:dyDescent="0.25">
      <c r="C118" s="57" t="s">
        <v>6</v>
      </c>
      <c r="D118" s="52"/>
      <c r="E118" s="6"/>
      <c r="F118" s="19"/>
      <c r="G118" s="24"/>
      <c r="H118" s="24"/>
      <c r="I118" s="31"/>
      <c r="J118" s="31"/>
      <c r="K118" s="35"/>
    </row>
    <row r="119" spans="1:11" x14ac:dyDescent="0.25">
      <c r="C119" s="57" t="s">
        <v>647</v>
      </c>
      <c r="D119" s="52"/>
      <c r="E119" s="6"/>
      <c r="F119" s="19"/>
      <c r="G119" s="24"/>
      <c r="H119" s="24"/>
      <c r="I119" s="31"/>
      <c r="J119" s="31"/>
      <c r="K119" s="35"/>
    </row>
    <row r="120" spans="1:11" x14ac:dyDescent="0.25">
      <c r="B120" s="8" t="s">
        <v>677</v>
      </c>
      <c r="C120" s="58" t="s">
        <v>447</v>
      </c>
      <c r="D120" s="52" t="s">
        <v>678</v>
      </c>
      <c r="E120" s="6" t="s">
        <v>679</v>
      </c>
      <c r="F120" s="19">
        <v>50000</v>
      </c>
      <c r="G120" s="24">
        <v>50476.4</v>
      </c>
      <c r="H120" s="24">
        <v>1.22</v>
      </c>
      <c r="I120" s="31">
        <v>9.1327499999999997</v>
      </c>
      <c r="J120" s="31"/>
      <c r="K120" s="35" t="s">
        <v>651</v>
      </c>
    </row>
    <row r="121" spans="1:11" x14ac:dyDescent="0.25">
      <c r="B121" s="8" t="s">
        <v>846</v>
      </c>
      <c r="C121" s="58" t="s">
        <v>591</v>
      </c>
      <c r="D121" s="52" t="s">
        <v>847</v>
      </c>
      <c r="E121" s="6" t="s">
        <v>650</v>
      </c>
      <c r="F121" s="19">
        <v>45000</v>
      </c>
      <c r="G121" s="24">
        <v>45015.839999999997</v>
      </c>
      <c r="H121" s="24">
        <v>1.08</v>
      </c>
      <c r="I121" s="31">
        <v>8.2200000000000006</v>
      </c>
      <c r="J121" s="31"/>
      <c r="K121" s="35" t="s">
        <v>651</v>
      </c>
    </row>
    <row r="122" spans="1:11" x14ac:dyDescent="0.25">
      <c r="B122" s="8" t="s">
        <v>757</v>
      </c>
      <c r="C122" s="58" t="s">
        <v>718</v>
      </c>
      <c r="D122" s="52" t="s">
        <v>758</v>
      </c>
      <c r="E122" s="6" t="s">
        <v>662</v>
      </c>
      <c r="F122" s="19">
        <v>30000</v>
      </c>
      <c r="G122" s="24">
        <v>30506.91</v>
      </c>
      <c r="H122" s="24">
        <v>0.73</v>
      </c>
      <c r="I122" s="31">
        <v>7.8959000000000001</v>
      </c>
      <c r="J122" s="31"/>
      <c r="K122" s="35" t="s">
        <v>651</v>
      </c>
    </row>
    <row r="123" spans="1:11" x14ac:dyDescent="0.25">
      <c r="B123" s="8" t="s">
        <v>698</v>
      </c>
      <c r="C123" s="58" t="s">
        <v>699</v>
      </c>
      <c r="D123" s="52" t="s">
        <v>700</v>
      </c>
      <c r="E123" s="6" t="s">
        <v>662</v>
      </c>
      <c r="F123" s="19">
        <v>30000</v>
      </c>
      <c r="G123" s="24">
        <v>30046.17</v>
      </c>
      <c r="H123" s="24">
        <v>0.72</v>
      </c>
      <c r="I123" s="31">
        <v>7.5350000000000001</v>
      </c>
      <c r="J123" s="31"/>
      <c r="K123" s="35" t="s">
        <v>651</v>
      </c>
    </row>
    <row r="124" spans="1:11" x14ac:dyDescent="0.25">
      <c r="B124" s="8" t="s">
        <v>743</v>
      </c>
      <c r="C124" s="58" t="s">
        <v>60</v>
      </c>
      <c r="D124" s="52" t="s">
        <v>744</v>
      </c>
      <c r="E124" s="6" t="s">
        <v>662</v>
      </c>
      <c r="F124" s="19">
        <v>30000</v>
      </c>
      <c r="G124" s="24">
        <v>30034.11</v>
      </c>
      <c r="H124" s="24">
        <v>0.72</v>
      </c>
      <c r="I124" s="31">
        <v>7.625</v>
      </c>
      <c r="J124" s="31"/>
      <c r="K124" s="35" t="s">
        <v>651</v>
      </c>
    </row>
    <row r="125" spans="1:11" x14ac:dyDescent="0.25">
      <c r="B125" s="8" t="s">
        <v>1966</v>
      </c>
      <c r="C125" s="58" t="s">
        <v>1967</v>
      </c>
      <c r="D125" s="52" t="s">
        <v>1968</v>
      </c>
      <c r="E125" s="6" t="s">
        <v>662</v>
      </c>
      <c r="F125" s="19">
        <v>25000</v>
      </c>
      <c r="G125" s="24">
        <v>24852.13</v>
      </c>
      <c r="H125" s="24">
        <v>0.6</v>
      </c>
      <c r="I125" s="31">
        <v>7.5185000000000004</v>
      </c>
      <c r="J125" s="31"/>
      <c r="K125" s="35" t="s">
        <v>651</v>
      </c>
    </row>
    <row r="126" spans="1:11" x14ac:dyDescent="0.25">
      <c r="B126" s="8" t="s">
        <v>3219</v>
      </c>
      <c r="C126" s="58" t="s">
        <v>152</v>
      </c>
      <c r="D126" s="52" t="s">
        <v>3220</v>
      </c>
      <c r="E126" s="6" t="s">
        <v>662</v>
      </c>
      <c r="F126" s="19">
        <v>21500</v>
      </c>
      <c r="G126" s="24">
        <v>21699.5</v>
      </c>
      <c r="H126" s="24">
        <v>0.52</v>
      </c>
      <c r="I126" s="31">
        <v>7.69</v>
      </c>
      <c r="J126" s="31"/>
      <c r="K126" s="35" t="s">
        <v>651</v>
      </c>
    </row>
    <row r="127" spans="1:11" x14ac:dyDescent="0.25">
      <c r="B127" s="8" t="s">
        <v>868</v>
      </c>
      <c r="C127" s="58" t="s">
        <v>257</v>
      </c>
      <c r="D127" s="52" t="s">
        <v>869</v>
      </c>
      <c r="E127" s="6" t="s">
        <v>679</v>
      </c>
      <c r="F127" s="19">
        <v>20000</v>
      </c>
      <c r="G127" s="24">
        <v>20242.68</v>
      </c>
      <c r="H127" s="24">
        <v>0.49</v>
      </c>
      <c r="I127" s="31">
        <v>7.8449</v>
      </c>
      <c r="J127" s="31"/>
      <c r="K127" s="35" t="s">
        <v>651</v>
      </c>
    </row>
    <row r="128" spans="1:11" x14ac:dyDescent="0.25">
      <c r="B128" s="8" t="s">
        <v>1955</v>
      </c>
      <c r="C128" s="58" t="s">
        <v>447</v>
      </c>
      <c r="D128" s="52" t="s">
        <v>1956</v>
      </c>
      <c r="E128" s="6" t="s">
        <v>679</v>
      </c>
      <c r="F128" s="19">
        <v>20000</v>
      </c>
      <c r="G128" s="24">
        <v>20111.580000000002</v>
      </c>
      <c r="H128" s="24">
        <v>0.48</v>
      </c>
      <c r="I128" s="31">
        <v>8.23</v>
      </c>
      <c r="J128" s="31"/>
      <c r="K128" s="35"/>
    </row>
    <row r="129" spans="2:11" x14ac:dyDescent="0.25">
      <c r="B129" s="8" t="s">
        <v>763</v>
      </c>
      <c r="C129" s="58" t="s">
        <v>718</v>
      </c>
      <c r="D129" s="52" t="s">
        <v>764</v>
      </c>
      <c r="E129" s="6" t="s">
        <v>662</v>
      </c>
      <c r="F129" s="19">
        <v>20000</v>
      </c>
      <c r="G129" s="24">
        <v>19785.32</v>
      </c>
      <c r="H129" s="24">
        <v>0.48</v>
      </c>
      <c r="I129" s="31">
        <v>7.915</v>
      </c>
      <c r="J129" s="31"/>
      <c r="K129" s="35" t="s">
        <v>651</v>
      </c>
    </row>
    <row r="130" spans="2:11" x14ac:dyDescent="0.25">
      <c r="B130" s="8" t="s">
        <v>2547</v>
      </c>
      <c r="C130" s="58" t="s">
        <v>826</v>
      </c>
      <c r="D130" s="52" t="s">
        <v>2548</v>
      </c>
      <c r="E130" s="6" t="s">
        <v>1154</v>
      </c>
      <c r="F130" s="19">
        <v>20000</v>
      </c>
      <c r="G130" s="24">
        <v>19780.64</v>
      </c>
      <c r="H130" s="24">
        <v>0.48</v>
      </c>
      <c r="I130" s="31">
        <v>7.1749999999999998</v>
      </c>
      <c r="J130" s="31"/>
      <c r="K130" s="35" t="s">
        <v>651</v>
      </c>
    </row>
    <row r="131" spans="2:11" x14ac:dyDescent="0.25">
      <c r="B131" s="8" t="s">
        <v>2628</v>
      </c>
      <c r="C131" s="58" t="s">
        <v>1274</v>
      </c>
      <c r="D131" s="52" t="s">
        <v>2629</v>
      </c>
      <c r="E131" s="6" t="s">
        <v>662</v>
      </c>
      <c r="F131" s="19">
        <v>19000</v>
      </c>
      <c r="G131" s="24">
        <v>19102.96</v>
      </c>
      <c r="H131" s="24">
        <v>0.46</v>
      </c>
      <c r="I131" s="31">
        <v>7.3449999999999998</v>
      </c>
      <c r="J131" s="31"/>
      <c r="K131" s="35" t="s">
        <v>651</v>
      </c>
    </row>
    <row r="132" spans="2:11" x14ac:dyDescent="0.25">
      <c r="B132" s="8" t="s">
        <v>1279</v>
      </c>
      <c r="C132" s="58" t="s">
        <v>156</v>
      </c>
      <c r="D132" s="52" t="s">
        <v>1280</v>
      </c>
      <c r="E132" s="6" t="s">
        <v>654</v>
      </c>
      <c r="F132" s="19">
        <v>19000</v>
      </c>
      <c r="G132" s="24">
        <v>19089.38</v>
      </c>
      <c r="H132" s="24">
        <v>0.46</v>
      </c>
      <c r="I132" s="31">
        <v>7.6280999999999999</v>
      </c>
      <c r="J132" s="31"/>
      <c r="K132" s="35" t="s">
        <v>651</v>
      </c>
    </row>
    <row r="133" spans="2:11" x14ac:dyDescent="0.25">
      <c r="B133" s="8" t="s">
        <v>717</v>
      </c>
      <c r="C133" s="58" t="s">
        <v>718</v>
      </c>
      <c r="D133" s="52" t="s">
        <v>719</v>
      </c>
      <c r="E133" s="6" t="s">
        <v>662</v>
      </c>
      <c r="F133" s="19">
        <v>17500</v>
      </c>
      <c r="G133" s="24">
        <v>17915</v>
      </c>
      <c r="H133" s="24">
        <v>0.43</v>
      </c>
      <c r="I133" s="31">
        <v>7.89</v>
      </c>
      <c r="J133" s="31"/>
      <c r="K133" s="35"/>
    </row>
    <row r="134" spans="2:11" x14ac:dyDescent="0.25">
      <c r="B134" s="8" t="s">
        <v>3221</v>
      </c>
      <c r="C134" s="58" t="s">
        <v>692</v>
      </c>
      <c r="D134" s="52" t="s">
        <v>3222</v>
      </c>
      <c r="E134" s="6" t="s">
        <v>662</v>
      </c>
      <c r="F134" s="19">
        <v>17500</v>
      </c>
      <c r="G134" s="24">
        <v>17592.03</v>
      </c>
      <c r="H134" s="24">
        <v>0.42</v>
      </c>
      <c r="I134" s="31">
        <v>7.2074999999999996</v>
      </c>
      <c r="J134" s="31"/>
      <c r="K134" s="35" t="s">
        <v>651</v>
      </c>
    </row>
    <row r="135" spans="2:11" x14ac:dyDescent="0.25">
      <c r="B135" s="8" t="s">
        <v>3223</v>
      </c>
      <c r="C135" s="58" t="s">
        <v>1017</v>
      </c>
      <c r="D135" s="52" t="s">
        <v>3224</v>
      </c>
      <c r="E135" s="6" t="s">
        <v>654</v>
      </c>
      <c r="F135" s="19">
        <v>16000</v>
      </c>
      <c r="G135" s="24">
        <v>15967.41</v>
      </c>
      <c r="H135" s="24">
        <v>0.38</v>
      </c>
      <c r="I135" s="31">
        <v>7.66</v>
      </c>
      <c r="J135" s="31"/>
      <c r="K135" s="35" t="s">
        <v>651</v>
      </c>
    </row>
    <row r="136" spans="2:11" x14ac:dyDescent="0.25">
      <c r="B136" s="8" t="s">
        <v>2321</v>
      </c>
      <c r="C136" s="58" t="s">
        <v>2310</v>
      </c>
      <c r="D136" s="52" t="s">
        <v>2322</v>
      </c>
      <c r="E136" s="6" t="s">
        <v>662</v>
      </c>
      <c r="F136" s="19">
        <v>15000</v>
      </c>
      <c r="G136" s="24">
        <v>15180.93</v>
      </c>
      <c r="H136" s="24">
        <v>0.37</v>
      </c>
      <c r="I136" s="31">
        <v>7.86</v>
      </c>
      <c r="J136" s="31"/>
      <c r="K136" s="35" t="s">
        <v>651</v>
      </c>
    </row>
    <row r="137" spans="2:11" x14ac:dyDescent="0.25">
      <c r="B137" s="8" t="s">
        <v>709</v>
      </c>
      <c r="C137" s="58" t="s">
        <v>710</v>
      </c>
      <c r="D137" s="52" t="s">
        <v>711</v>
      </c>
      <c r="E137" s="6" t="s">
        <v>662</v>
      </c>
      <c r="F137" s="19">
        <v>15000</v>
      </c>
      <c r="G137" s="24">
        <v>15112.62</v>
      </c>
      <c r="H137" s="24">
        <v>0.36</v>
      </c>
      <c r="I137" s="31">
        <v>7.6101000000000001</v>
      </c>
      <c r="J137" s="31"/>
      <c r="K137" s="35" t="s">
        <v>651</v>
      </c>
    </row>
    <row r="138" spans="2:11" x14ac:dyDescent="0.25">
      <c r="B138" s="8" t="s">
        <v>741</v>
      </c>
      <c r="C138" s="58" t="s">
        <v>447</v>
      </c>
      <c r="D138" s="52" t="s">
        <v>742</v>
      </c>
      <c r="E138" s="6" t="s">
        <v>679</v>
      </c>
      <c r="F138" s="19">
        <v>15000</v>
      </c>
      <c r="G138" s="24">
        <v>15044.81</v>
      </c>
      <c r="H138" s="24">
        <v>0.36</v>
      </c>
      <c r="I138" s="31">
        <v>8.2200000000000006</v>
      </c>
      <c r="J138" s="31"/>
      <c r="K138" s="35" t="s">
        <v>651</v>
      </c>
    </row>
    <row r="139" spans="2:11" x14ac:dyDescent="0.25">
      <c r="B139" s="8" t="s">
        <v>3225</v>
      </c>
      <c r="C139" s="58" t="s">
        <v>732</v>
      </c>
      <c r="D139" s="52" t="s">
        <v>3226</v>
      </c>
      <c r="E139" s="6" t="s">
        <v>1154</v>
      </c>
      <c r="F139" s="19">
        <v>15000</v>
      </c>
      <c r="G139" s="24">
        <v>14869.91</v>
      </c>
      <c r="H139" s="24">
        <v>0.36</v>
      </c>
      <c r="I139" s="31">
        <v>7.08</v>
      </c>
      <c r="J139" s="31"/>
      <c r="K139" s="35" t="s">
        <v>651</v>
      </c>
    </row>
    <row r="140" spans="2:11" x14ac:dyDescent="0.25">
      <c r="B140" s="8" t="s">
        <v>3227</v>
      </c>
      <c r="C140" s="58" t="s">
        <v>248</v>
      </c>
      <c r="D140" s="52" t="s">
        <v>3228</v>
      </c>
      <c r="E140" s="6" t="s">
        <v>1154</v>
      </c>
      <c r="F140" s="19">
        <v>14600</v>
      </c>
      <c r="G140" s="24">
        <v>14771.05</v>
      </c>
      <c r="H140" s="24">
        <v>0.36</v>
      </c>
      <c r="I140" s="31">
        <v>7.6944999999999997</v>
      </c>
      <c r="J140" s="31"/>
      <c r="K140" s="35" t="s">
        <v>651</v>
      </c>
    </row>
    <row r="141" spans="2:11" x14ac:dyDescent="0.25">
      <c r="B141" s="8" t="s">
        <v>1964</v>
      </c>
      <c r="C141" s="58" t="s">
        <v>826</v>
      </c>
      <c r="D141" s="52" t="s">
        <v>1965</v>
      </c>
      <c r="E141" s="6" t="s">
        <v>662</v>
      </c>
      <c r="F141" s="19">
        <v>10000</v>
      </c>
      <c r="G141" s="24">
        <v>10060.84</v>
      </c>
      <c r="H141" s="24">
        <v>0.24</v>
      </c>
      <c r="I141" s="31">
        <v>7.2118000000000002</v>
      </c>
      <c r="J141" s="31"/>
      <c r="K141" s="35"/>
    </row>
    <row r="142" spans="2:11" x14ac:dyDescent="0.25">
      <c r="B142" s="8" t="s">
        <v>1655</v>
      </c>
      <c r="C142" s="58" t="s">
        <v>826</v>
      </c>
      <c r="D142" s="52" t="s">
        <v>1656</v>
      </c>
      <c r="E142" s="6" t="s">
        <v>1154</v>
      </c>
      <c r="F142" s="19">
        <v>10000</v>
      </c>
      <c r="G142" s="24">
        <v>10049.69</v>
      </c>
      <c r="H142" s="24">
        <v>0.24</v>
      </c>
      <c r="I142" s="31">
        <v>7.1816000000000004</v>
      </c>
      <c r="J142" s="31"/>
      <c r="K142" s="35" t="s">
        <v>651</v>
      </c>
    </row>
    <row r="143" spans="2:11" x14ac:dyDescent="0.25">
      <c r="B143" s="8" t="s">
        <v>1155</v>
      </c>
      <c r="C143" s="58" t="s">
        <v>826</v>
      </c>
      <c r="D143" s="52" t="s">
        <v>1156</v>
      </c>
      <c r="E143" s="6" t="s">
        <v>1154</v>
      </c>
      <c r="F143" s="19">
        <v>10000</v>
      </c>
      <c r="G143" s="24">
        <v>10036.64</v>
      </c>
      <c r="H143" s="24">
        <v>0.24</v>
      </c>
      <c r="I143" s="31">
        <v>7.09</v>
      </c>
      <c r="J143" s="31"/>
      <c r="K143" s="35"/>
    </row>
    <row r="144" spans="2:11" x14ac:dyDescent="0.25">
      <c r="B144" s="8" t="s">
        <v>3229</v>
      </c>
      <c r="C144" s="58" t="s">
        <v>1085</v>
      </c>
      <c r="D144" s="52" t="s">
        <v>3230</v>
      </c>
      <c r="E144" s="6" t="s">
        <v>679</v>
      </c>
      <c r="F144" s="19">
        <v>10000</v>
      </c>
      <c r="G144" s="24">
        <v>9911.86</v>
      </c>
      <c r="H144" s="24">
        <v>0.24</v>
      </c>
      <c r="I144" s="31">
        <v>7.5887000000000002</v>
      </c>
      <c r="J144" s="31"/>
      <c r="K144" s="35" t="s">
        <v>651</v>
      </c>
    </row>
    <row r="145" spans="2:11" x14ac:dyDescent="0.25">
      <c r="B145" s="8" t="s">
        <v>737</v>
      </c>
      <c r="C145" s="58" t="s">
        <v>447</v>
      </c>
      <c r="D145" s="52" t="s">
        <v>738</v>
      </c>
      <c r="E145" s="6" t="s">
        <v>679</v>
      </c>
      <c r="F145" s="19">
        <v>9500</v>
      </c>
      <c r="G145" s="24">
        <v>9539.51</v>
      </c>
      <c r="H145" s="24">
        <v>0.23</v>
      </c>
      <c r="I145" s="31">
        <v>8.2200000000000006</v>
      </c>
      <c r="J145" s="31"/>
      <c r="K145" s="35" t="s">
        <v>651</v>
      </c>
    </row>
    <row r="146" spans="2:11" x14ac:dyDescent="0.25">
      <c r="B146" s="8" t="s">
        <v>3231</v>
      </c>
      <c r="C146" s="58" t="s">
        <v>699</v>
      </c>
      <c r="D146" s="52" t="s">
        <v>3232</v>
      </c>
      <c r="E146" s="6" t="s">
        <v>662</v>
      </c>
      <c r="F146" s="19">
        <v>7500</v>
      </c>
      <c r="G146" s="24">
        <v>7401.74</v>
      </c>
      <c r="H146" s="24">
        <v>0.18</v>
      </c>
      <c r="I146" s="31">
        <v>7.4649000000000001</v>
      </c>
      <c r="J146" s="31"/>
      <c r="K146" s="35" t="s">
        <v>651</v>
      </c>
    </row>
    <row r="147" spans="2:11" x14ac:dyDescent="0.25">
      <c r="B147" s="8" t="s">
        <v>1211</v>
      </c>
      <c r="C147" s="58" t="s">
        <v>447</v>
      </c>
      <c r="D147" s="52" t="s">
        <v>1212</v>
      </c>
      <c r="E147" s="6" t="s">
        <v>679</v>
      </c>
      <c r="F147" s="19">
        <v>5000</v>
      </c>
      <c r="G147" s="24">
        <v>5061.97</v>
      </c>
      <c r="H147" s="24">
        <v>0.12</v>
      </c>
      <c r="I147" s="31">
        <v>8.2349999999999994</v>
      </c>
      <c r="J147" s="31"/>
      <c r="K147" s="35" t="s">
        <v>651</v>
      </c>
    </row>
    <row r="148" spans="2:11" x14ac:dyDescent="0.25">
      <c r="B148" s="8" t="s">
        <v>2641</v>
      </c>
      <c r="C148" s="58" t="s">
        <v>447</v>
      </c>
      <c r="D148" s="52" t="s">
        <v>2642</v>
      </c>
      <c r="E148" s="6" t="s">
        <v>679</v>
      </c>
      <c r="F148" s="19">
        <v>5000</v>
      </c>
      <c r="G148" s="24">
        <v>5023.97</v>
      </c>
      <c r="H148" s="24">
        <v>0.12</v>
      </c>
      <c r="I148" s="31">
        <v>8.2200000000000006</v>
      </c>
      <c r="J148" s="31"/>
      <c r="K148" s="35" t="s">
        <v>651</v>
      </c>
    </row>
    <row r="149" spans="2:11" x14ac:dyDescent="0.25">
      <c r="B149" s="8" t="s">
        <v>1204</v>
      </c>
      <c r="C149" s="58" t="s">
        <v>692</v>
      </c>
      <c r="D149" s="52" t="s">
        <v>1205</v>
      </c>
      <c r="E149" s="6" t="s">
        <v>662</v>
      </c>
      <c r="F149" s="19">
        <v>50</v>
      </c>
      <c r="G149" s="24">
        <v>50.35</v>
      </c>
      <c r="H149" s="24" t="s">
        <v>4579</v>
      </c>
      <c r="I149" s="31">
        <v>7.21</v>
      </c>
      <c r="J149" s="31"/>
      <c r="K149" s="35" t="s">
        <v>651</v>
      </c>
    </row>
    <row r="150" spans="2:11" x14ac:dyDescent="0.25">
      <c r="C150" s="56" t="s">
        <v>191</v>
      </c>
      <c r="D150" s="52"/>
      <c r="E150" s="6"/>
      <c r="F150" s="19"/>
      <c r="G150" s="25">
        <v>544333.94999999995</v>
      </c>
      <c r="H150" s="25">
        <v>13.09</v>
      </c>
      <c r="I150" s="31"/>
      <c r="J150" s="31"/>
      <c r="K150" s="35"/>
    </row>
    <row r="151" spans="2:11" x14ac:dyDescent="0.25">
      <c r="C151" s="55"/>
      <c r="D151" s="52"/>
      <c r="E151" s="6"/>
      <c r="F151" s="19"/>
      <c r="G151" s="24"/>
      <c r="H151" s="24"/>
      <c r="I151" s="31"/>
      <c r="J151" s="31"/>
      <c r="K151" s="35"/>
    </row>
    <row r="152" spans="2:11" x14ac:dyDescent="0.25">
      <c r="C152" s="57" t="s">
        <v>770</v>
      </c>
      <c r="D152" s="52"/>
      <c r="E152" s="6"/>
      <c r="F152" s="19"/>
      <c r="G152" s="24"/>
      <c r="H152" s="24"/>
      <c r="I152" s="31"/>
      <c r="J152" s="31"/>
      <c r="K152" s="35"/>
    </row>
    <row r="153" spans="2:11" x14ac:dyDescent="0.25">
      <c r="B153" s="8" t="s">
        <v>771</v>
      </c>
      <c r="C153" s="58" t="s">
        <v>772</v>
      </c>
      <c r="D153" s="52" t="s">
        <v>773</v>
      </c>
      <c r="E153" s="6" t="s">
        <v>650</v>
      </c>
      <c r="F153" s="19">
        <v>40000</v>
      </c>
      <c r="G153" s="24">
        <v>41099.839999999997</v>
      </c>
      <c r="H153" s="24">
        <v>0.99</v>
      </c>
      <c r="I153" s="31">
        <v>8.6050000000000004</v>
      </c>
      <c r="J153" s="31"/>
      <c r="K153" s="35" t="s">
        <v>651</v>
      </c>
    </row>
    <row r="154" spans="2:11" x14ac:dyDescent="0.25">
      <c r="C154" s="56" t="s">
        <v>191</v>
      </c>
      <c r="D154" s="52"/>
      <c r="E154" s="6"/>
      <c r="F154" s="19"/>
      <c r="G154" s="25">
        <v>41099.839999999997</v>
      </c>
      <c r="H154" s="25">
        <v>0.99</v>
      </c>
      <c r="I154" s="31"/>
      <c r="J154" s="31"/>
      <c r="K154" s="35"/>
    </row>
    <row r="155" spans="2:11" x14ac:dyDescent="0.25">
      <c r="C155" s="55"/>
      <c r="D155" s="52"/>
      <c r="E155" s="6"/>
      <c r="F155" s="19"/>
      <c r="G155" s="24"/>
      <c r="H155" s="24"/>
      <c r="I155" s="31"/>
      <c r="J155" s="31"/>
      <c r="K155" s="35"/>
    </row>
    <row r="156" spans="2:11" x14ac:dyDescent="0.25">
      <c r="C156" s="56" t="s">
        <v>7</v>
      </c>
      <c r="D156" s="52"/>
      <c r="E156" s="6"/>
      <c r="F156" s="19"/>
      <c r="G156" s="24" t="s">
        <v>2</v>
      </c>
      <c r="H156" s="24" t="s">
        <v>2</v>
      </c>
      <c r="I156" s="31"/>
      <c r="J156" s="31"/>
      <c r="K156" s="35"/>
    </row>
    <row r="157" spans="2:11" x14ac:dyDescent="0.25">
      <c r="C157" s="55"/>
      <c r="D157" s="52"/>
      <c r="E157" s="6"/>
      <c r="F157" s="19"/>
      <c r="G157" s="24"/>
      <c r="H157" s="24"/>
      <c r="I157" s="31"/>
      <c r="J157" s="31"/>
      <c r="K157" s="35"/>
    </row>
    <row r="158" spans="2:11" x14ac:dyDescent="0.25">
      <c r="C158" s="56" t="s">
        <v>8</v>
      </c>
      <c r="D158" s="52"/>
      <c r="E158" s="6"/>
      <c r="F158" s="19"/>
      <c r="G158" s="24" t="s">
        <v>2</v>
      </c>
      <c r="H158" s="24" t="s">
        <v>2</v>
      </c>
      <c r="I158" s="31"/>
      <c r="J158" s="31"/>
      <c r="K158" s="35"/>
    </row>
    <row r="159" spans="2:11" x14ac:dyDescent="0.25">
      <c r="C159" s="55"/>
      <c r="D159" s="52"/>
      <c r="E159" s="6"/>
      <c r="F159" s="19"/>
      <c r="G159" s="24"/>
      <c r="H159" s="24"/>
      <c r="I159" s="31"/>
      <c r="J159" s="31"/>
      <c r="K159" s="35"/>
    </row>
    <row r="160" spans="2:11" x14ac:dyDescent="0.25">
      <c r="C160" s="57" t="s">
        <v>9</v>
      </c>
      <c r="D160" s="52"/>
      <c r="E160" s="6"/>
      <c r="F160" s="19"/>
      <c r="G160" s="24"/>
      <c r="H160" s="24"/>
      <c r="I160" s="31"/>
      <c r="J160" s="31"/>
      <c r="K160" s="35"/>
    </row>
    <row r="161" spans="1:11" x14ac:dyDescent="0.25">
      <c r="B161" s="8" t="s">
        <v>3233</v>
      </c>
      <c r="C161" s="58" t="s">
        <v>3234</v>
      </c>
      <c r="D161" s="52" t="s">
        <v>3235</v>
      </c>
      <c r="E161" s="6" t="s">
        <v>202</v>
      </c>
      <c r="F161" s="19">
        <v>35000000</v>
      </c>
      <c r="G161" s="24">
        <v>36189.93</v>
      </c>
      <c r="H161" s="24">
        <v>0.87</v>
      </c>
      <c r="I161" s="31">
        <v>6.5147921999999996</v>
      </c>
      <c r="J161" s="31"/>
      <c r="K161" s="35"/>
    </row>
    <row r="162" spans="1:11" x14ac:dyDescent="0.25">
      <c r="B162" s="8" t="s">
        <v>2323</v>
      </c>
      <c r="C162" s="58" t="s">
        <v>2324</v>
      </c>
      <c r="D162" s="52" t="s">
        <v>2325</v>
      </c>
      <c r="E162" s="6" t="s">
        <v>202</v>
      </c>
      <c r="F162" s="19">
        <v>10000000</v>
      </c>
      <c r="G162" s="24">
        <v>9886.9599999999991</v>
      </c>
      <c r="H162" s="24">
        <v>0.24</v>
      </c>
      <c r="I162" s="31">
        <v>6.4292327</v>
      </c>
      <c r="J162" s="31"/>
      <c r="K162" s="35"/>
    </row>
    <row r="163" spans="1:11" x14ac:dyDescent="0.25">
      <c r="C163" s="56" t="s">
        <v>191</v>
      </c>
      <c r="D163" s="52"/>
      <c r="E163" s="6"/>
      <c r="F163" s="19"/>
      <c r="G163" s="25">
        <v>46076.89</v>
      </c>
      <c r="H163" s="25">
        <v>1.1100000000000001</v>
      </c>
      <c r="I163" s="31"/>
      <c r="J163" s="31"/>
      <c r="K163" s="35"/>
    </row>
    <row r="164" spans="1:11" x14ac:dyDescent="0.25">
      <c r="C164" s="55"/>
      <c r="D164" s="52"/>
      <c r="E164" s="6"/>
      <c r="F164" s="19"/>
      <c r="G164" s="24"/>
      <c r="H164" s="24"/>
      <c r="I164" s="31"/>
      <c r="J164" s="31"/>
      <c r="K164" s="35"/>
    </row>
    <row r="165" spans="1:11" x14ac:dyDescent="0.25">
      <c r="C165" s="57" t="s">
        <v>10</v>
      </c>
      <c r="D165" s="52"/>
      <c r="E165" s="6"/>
      <c r="F165" s="19"/>
      <c r="G165" s="24"/>
      <c r="H165" s="24"/>
      <c r="I165" s="31"/>
      <c r="J165" s="31"/>
      <c r="K165" s="35"/>
    </row>
    <row r="166" spans="1:11" x14ac:dyDescent="0.25">
      <c r="B166" s="8" t="s">
        <v>2010</v>
      </c>
      <c r="C166" s="58" t="s">
        <v>2011</v>
      </c>
      <c r="D166" s="52" t="s">
        <v>2012</v>
      </c>
      <c r="E166" s="6" t="s">
        <v>202</v>
      </c>
      <c r="F166" s="19">
        <v>40000000</v>
      </c>
      <c r="G166" s="24">
        <v>39879.919999999998</v>
      </c>
      <c r="H166" s="24">
        <v>0.96</v>
      </c>
      <c r="I166" s="31">
        <v>7.7395107000000003</v>
      </c>
      <c r="J166" s="31"/>
      <c r="K166" s="35"/>
    </row>
    <row r="167" spans="1:11" x14ac:dyDescent="0.25">
      <c r="B167" s="8" t="s">
        <v>801</v>
      </c>
      <c r="C167" s="58" t="s">
        <v>802</v>
      </c>
      <c r="D167" s="52" t="s">
        <v>803</v>
      </c>
      <c r="E167" s="6" t="s">
        <v>202</v>
      </c>
      <c r="F167" s="19">
        <v>30000000</v>
      </c>
      <c r="G167" s="24">
        <v>29738.67</v>
      </c>
      <c r="H167" s="24">
        <v>0.72</v>
      </c>
      <c r="I167" s="31">
        <v>7.7378285</v>
      </c>
      <c r="J167" s="31"/>
      <c r="K167" s="35"/>
    </row>
    <row r="168" spans="1:11" x14ac:dyDescent="0.25">
      <c r="B168" s="8" t="s">
        <v>2326</v>
      </c>
      <c r="C168" s="58" t="s">
        <v>2327</v>
      </c>
      <c r="D168" s="52" t="s">
        <v>2328</v>
      </c>
      <c r="E168" s="6" t="s">
        <v>202</v>
      </c>
      <c r="F168" s="19">
        <v>15000000</v>
      </c>
      <c r="G168" s="24">
        <v>15121.56</v>
      </c>
      <c r="H168" s="24">
        <v>0.36</v>
      </c>
      <c r="I168" s="31">
        <v>7.8063226999999999</v>
      </c>
      <c r="J168" s="31"/>
      <c r="K168" s="35"/>
    </row>
    <row r="169" spans="1:11" x14ac:dyDescent="0.25">
      <c r="C169" s="56" t="s">
        <v>191</v>
      </c>
      <c r="D169" s="52"/>
      <c r="E169" s="6"/>
      <c r="F169" s="19"/>
      <c r="G169" s="25">
        <v>84740.15</v>
      </c>
      <c r="H169" s="25">
        <v>2.04</v>
      </c>
      <c r="I169" s="31"/>
      <c r="J169" s="31"/>
      <c r="K169" s="35"/>
    </row>
    <row r="170" spans="1:11" x14ac:dyDescent="0.25">
      <c r="C170" s="55"/>
      <c r="D170" s="52"/>
      <c r="E170" s="6"/>
      <c r="F170" s="19"/>
      <c r="G170" s="24"/>
      <c r="H170" s="24"/>
      <c r="I170" s="31"/>
      <c r="J170" s="31"/>
      <c r="K170" s="35"/>
    </row>
    <row r="171" spans="1:11" x14ac:dyDescent="0.25">
      <c r="C171" s="56" t="s">
        <v>11</v>
      </c>
      <c r="D171" s="52"/>
      <c r="E171" s="6"/>
      <c r="F171" s="19"/>
      <c r="G171" s="24" t="s">
        <v>2</v>
      </c>
      <c r="H171" s="24" t="s">
        <v>2</v>
      </c>
      <c r="I171" s="31"/>
      <c r="J171" s="31"/>
      <c r="K171" s="35"/>
    </row>
    <row r="172" spans="1:11" x14ac:dyDescent="0.25">
      <c r="C172" s="55"/>
      <c r="D172" s="52"/>
      <c r="E172" s="6"/>
      <c r="F172" s="19"/>
      <c r="G172" s="24"/>
      <c r="H172" s="24"/>
      <c r="I172" s="31"/>
      <c r="J172" s="31"/>
      <c r="K172" s="35"/>
    </row>
    <row r="173" spans="1:11" x14ac:dyDescent="0.25">
      <c r="A173" s="10"/>
      <c r="B173" s="28"/>
      <c r="C173" s="56" t="s">
        <v>13</v>
      </c>
      <c r="D173" s="52"/>
      <c r="E173" s="6"/>
      <c r="F173" s="19"/>
      <c r="G173" s="24"/>
      <c r="H173" s="24"/>
      <c r="I173" s="31"/>
      <c r="J173" s="31"/>
      <c r="K173" s="35"/>
    </row>
    <row r="174" spans="1:11" x14ac:dyDescent="0.25">
      <c r="C174" s="57" t="s">
        <v>14</v>
      </c>
      <c r="D174" s="52"/>
      <c r="E174" s="6"/>
      <c r="F174" s="19"/>
      <c r="G174" s="24"/>
      <c r="H174" s="24"/>
      <c r="I174" s="31"/>
      <c r="J174" s="31"/>
      <c r="K174" s="35"/>
    </row>
    <row r="175" spans="1:11" x14ac:dyDescent="0.25">
      <c r="B175" s="8" t="s">
        <v>2329</v>
      </c>
      <c r="C175" s="58" t="s">
        <v>699</v>
      </c>
      <c r="D175" s="52" t="s">
        <v>2330</v>
      </c>
      <c r="E175" s="6" t="s">
        <v>810</v>
      </c>
      <c r="F175" s="19">
        <v>5000</v>
      </c>
      <c r="G175" s="24">
        <v>23919.8</v>
      </c>
      <c r="H175" s="24">
        <v>0.57999999999999996</v>
      </c>
      <c r="I175" s="31">
        <v>6.9550000000000001</v>
      </c>
      <c r="J175" s="31"/>
      <c r="K175" s="35" t="s">
        <v>651</v>
      </c>
    </row>
    <row r="176" spans="1:11" x14ac:dyDescent="0.25">
      <c r="C176" s="56" t="s">
        <v>191</v>
      </c>
      <c r="D176" s="52"/>
      <c r="E176" s="6"/>
      <c r="F176" s="19"/>
      <c r="G176" s="25">
        <v>23919.8</v>
      </c>
      <c r="H176" s="25">
        <v>0.57999999999999996</v>
      </c>
      <c r="I176" s="31"/>
      <c r="J176" s="31"/>
      <c r="K176" s="35"/>
    </row>
    <row r="177" spans="2:11" x14ac:dyDescent="0.25">
      <c r="C177" s="55"/>
      <c r="D177" s="52"/>
      <c r="E177" s="6"/>
      <c r="F177" s="19"/>
      <c r="G177" s="24"/>
      <c r="H177" s="24"/>
      <c r="I177" s="31"/>
      <c r="J177" s="31"/>
      <c r="K177" s="35"/>
    </row>
    <row r="178" spans="2:11" x14ac:dyDescent="0.25">
      <c r="C178" s="57" t="s">
        <v>15</v>
      </c>
      <c r="D178" s="52"/>
      <c r="E178" s="6"/>
      <c r="F178" s="19"/>
      <c r="G178" s="24"/>
      <c r="H178" s="24"/>
      <c r="I178" s="31"/>
      <c r="J178" s="31"/>
      <c r="K178" s="35"/>
    </row>
    <row r="179" spans="2:11" x14ac:dyDescent="0.25">
      <c r="B179" s="8" t="s">
        <v>1698</v>
      </c>
      <c r="C179" s="58" t="s">
        <v>692</v>
      </c>
      <c r="D179" s="52" t="s">
        <v>1699</v>
      </c>
      <c r="E179" s="6" t="s">
        <v>810</v>
      </c>
      <c r="F179" s="19">
        <v>7000</v>
      </c>
      <c r="G179" s="24">
        <v>33526.78</v>
      </c>
      <c r="H179" s="24">
        <v>0.81</v>
      </c>
      <c r="I179" s="31">
        <v>6.9132999999999996</v>
      </c>
      <c r="J179" s="31"/>
      <c r="K179" s="35"/>
    </row>
    <row r="180" spans="2:11" x14ac:dyDescent="0.25">
      <c r="B180" s="8" t="s">
        <v>1814</v>
      </c>
      <c r="C180" s="58" t="s">
        <v>826</v>
      </c>
      <c r="D180" s="52" t="s">
        <v>1815</v>
      </c>
      <c r="E180" s="6" t="s">
        <v>810</v>
      </c>
      <c r="F180" s="19">
        <v>6000</v>
      </c>
      <c r="G180" s="24">
        <v>28597.47</v>
      </c>
      <c r="H180" s="24">
        <v>0.69</v>
      </c>
      <c r="I180" s="31">
        <v>6.8849999999999998</v>
      </c>
      <c r="J180" s="31"/>
      <c r="K180" s="35" t="s">
        <v>651</v>
      </c>
    </row>
    <row r="181" spans="2:11" x14ac:dyDescent="0.25">
      <c r="B181" s="8" t="s">
        <v>1840</v>
      </c>
      <c r="C181" s="58" t="s">
        <v>692</v>
      </c>
      <c r="D181" s="52" t="s">
        <v>1841</v>
      </c>
      <c r="E181" s="6" t="s">
        <v>810</v>
      </c>
      <c r="F181" s="19">
        <v>3000</v>
      </c>
      <c r="G181" s="24">
        <v>14406.3</v>
      </c>
      <c r="H181" s="24">
        <v>0.35</v>
      </c>
      <c r="I181" s="31">
        <v>6.9</v>
      </c>
      <c r="J181" s="31"/>
      <c r="K181" s="35"/>
    </row>
    <row r="182" spans="2:11" x14ac:dyDescent="0.25">
      <c r="B182" s="8" t="s">
        <v>3236</v>
      </c>
      <c r="C182" s="58" t="s">
        <v>46</v>
      </c>
      <c r="D182" s="52" t="s">
        <v>3237</v>
      </c>
      <c r="E182" s="6" t="s">
        <v>810</v>
      </c>
      <c r="F182" s="19">
        <v>3000</v>
      </c>
      <c r="G182" s="24">
        <v>14325.21</v>
      </c>
      <c r="H182" s="24">
        <v>0.35</v>
      </c>
      <c r="I182" s="31">
        <v>6.85</v>
      </c>
      <c r="J182" s="31"/>
      <c r="K182" s="35"/>
    </row>
    <row r="183" spans="2:11" x14ac:dyDescent="0.25">
      <c r="B183" s="8" t="s">
        <v>3238</v>
      </c>
      <c r="C183" s="58" t="s">
        <v>826</v>
      </c>
      <c r="D183" s="52" t="s">
        <v>3239</v>
      </c>
      <c r="E183" s="6" t="s">
        <v>810</v>
      </c>
      <c r="F183" s="19">
        <v>2000</v>
      </c>
      <c r="G183" s="24">
        <v>9618.0300000000007</v>
      </c>
      <c r="H183" s="24">
        <v>0.23</v>
      </c>
      <c r="I183" s="31">
        <v>6.8699000000000003</v>
      </c>
      <c r="J183" s="31"/>
      <c r="K183" s="35"/>
    </row>
    <row r="184" spans="2:11" x14ac:dyDescent="0.25">
      <c r="B184" s="8" t="s">
        <v>1810</v>
      </c>
      <c r="C184" s="58" t="s">
        <v>71</v>
      </c>
      <c r="D184" s="52" t="s">
        <v>1811</v>
      </c>
      <c r="E184" s="6" t="s">
        <v>810</v>
      </c>
      <c r="F184" s="19">
        <v>1000</v>
      </c>
      <c r="G184" s="24">
        <v>4777.8999999999996</v>
      </c>
      <c r="H184" s="24">
        <v>0.12</v>
      </c>
      <c r="I184" s="31">
        <v>6.76</v>
      </c>
      <c r="J184" s="31"/>
      <c r="K184" s="35" t="s">
        <v>651</v>
      </c>
    </row>
    <row r="185" spans="2:11" x14ac:dyDescent="0.25">
      <c r="C185" s="56" t="s">
        <v>191</v>
      </c>
      <c r="D185" s="52"/>
      <c r="E185" s="6"/>
      <c r="F185" s="19"/>
      <c r="G185" s="25">
        <v>105251.69</v>
      </c>
      <c r="H185" s="25">
        <v>2.5499999999999998</v>
      </c>
      <c r="I185" s="31"/>
      <c r="J185" s="31"/>
      <c r="K185" s="35"/>
    </row>
    <row r="186" spans="2:11" x14ac:dyDescent="0.25">
      <c r="C186" s="55"/>
      <c r="D186" s="52"/>
      <c r="E186" s="6"/>
      <c r="F186" s="19"/>
      <c r="G186" s="24"/>
      <c r="H186" s="24"/>
      <c r="I186" s="31"/>
      <c r="J186" s="31"/>
      <c r="K186" s="35"/>
    </row>
    <row r="187" spans="2:11" x14ac:dyDescent="0.25">
      <c r="C187" s="57" t="s">
        <v>16</v>
      </c>
      <c r="D187" s="52"/>
      <c r="E187" s="6"/>
      <c r="F187" s="19"/>
      <c r="G187" s="24"/>
      <c r="H187" s="24"/>
      <c r="I187" s="31"/>
      <c r="J187" s="31"/>
      <c r="K187" s="35"/>
    </row>
    <row r="188" spans="2:11" x14ac:dyDescent="0.25">
      <c r="B188" s="8" t="s">
        <v>1871</v>
      </c>
      <c r="C188" s="58" t="s">
        <v>1872</v>
      </c>
      <c r="D188" s="52" t="s">
        <v>1873</v>
      </c>
      <c r="E188" s="6" t="s">
        <v>202</v>
      </c>
      <c r="F188" s="19">
        <v>85000000</v>
      </c>
      <c r="G188" s="24">
        <v>81972.05</v>
      </c>
      <c r="H188" s="24">
        <v>1.97</v>
      </c>
      <c r="I188" s="31">
        <v>5.4808000000000003</v>
      </c>
      <c r="J188" s="31"/>
      <c r="K188" s="35"/>
    </row>
    <row r="189" spans="2:11" x14ac:dyDescent="0.25">
      <c r="B189" s="8" t="s">
        <v>1638</v>
      </c>
      <c r="C189" s="58" t="s">
        <v>1639</v>
      </c>
      <c r="D189" s="52" t="s">
        <v>1640</v>
      </c>
      <c r="E189" s="6" t="s">
        <v>202</v>
      </c>
      <c r="F189" s="19">
        <v>55000000</v>
      </c>
      <c r="G189" s="24">
        <v>54883.839999999997</v>
      </c>
      <c r="H189" s="24">
        <v>1.32</v>
      </c>
      <c r="I189" s="31">
        <v>5.1513</v>
      </c>
      <c r="J189" s="31"/>
      <c r="K189" s="35"/>
    </row>
    <row r="190" spans="2:11" x14ac:dyDescent="0.25">
      <c r="B190" s="8" t="s">
        <v>1895</v>
      </c>
      <c r="C190" s="58" t="s">
        <v>1896</v>
      </c>
      <c r="D190" s="52" t="s">
        <v>1897</v>
      </c>
      <c r="E190" s="6" t="s">
        <v>202</v>
      </c>
      <c r="F190" s="19">
        <v>29500000</v>
      </c>
      <c r="G190" s="24">
        <v>28602.2</v>
      </c>
      <c r="H190" s="24">
        <v>0.69</v>
      </c>
      <c r="I190" s="31">
        <v>5.43</v>
      </c>
      <c r="J190" s="31"/>
      <c r="K190" s="35"/>
    </row>
    <row r="191" spans="2:11" x14ac:dyDescent="0.25">
      <c r="C191" s="56" t="s">
        <v>191</v>
      </c>
      <c r="D191" s="52"/>
      <c r="E191" s="6"/>
      <c r="F191" s="19"/>
      <c r="G191" s="25">
        <v>165458.09</v>
      </c>
      <c r="H191" s="25">
        <v>3.98</v>
      </c>
      <c r="I191" s="31"/>
      <c r="J191" s="31"/>
      <c r="K191" s="35"/>
    </row>
    <row r="192" spans="2:11" x14ac:dyDescent="0.25">
      <c r="C192" s="55"/>
      <c r="D192" s="52"/>
      <c r="E192" s="6"/>
      <c r="F192" s="19"/>
      <c r="G192" s="24"/>
      <c r="H192" s="24"/>
      <c r="I192" s="31"/>
      <c r="J192" s="31"/>
      <c r="K192" s="35"/>
    </row>
    <row r="193" spans="1:11" x14ac:dyDescent="0.25">
      <c r="C193" s="56" t="s">
        <v>17</v>
      </c>
      <c r="D193" s="52"/>
      <c r="E193" s="6"/>
      <c r="F193" s="19"/>
      <c r="G193" s="24" t="s">
        <v>2</v>
      </c>
      <c r="H193" s="24" t="s">
        <v>2</v>
      </c>
      <c r="I193" s="31"/>
      <c r="J193" s="31"/>
      <c r="K193" s="35"/>
    </row>
    <row r="194" spans="1:11" x14ac:dyDescent="0.25">
      <c r="C194" s="55"/>
      <c r="D194" s="52"/>
      <c r="E194" s="6"/>
      <c r="F194" s="19"/>
      <c r="G194" s="24"/>
      <c r="H194" s="24"/>
      <c r="I194" s="31"/>
      <c r="J194" s="31"/>
      <c r="K194" s="35"/>
    </row>
    <row r="195" spans="1:11" x14ac:dyDescent="0.25">
      <c r="C195" s="56" t="s">
        <v>18</v>
      </c>
      <c r="D195" s="52"/>
      <c r="E195" s="6"/>
      <c r="F195" s="19"/>
      <c r="G195" s="24" t="s">
        <v>2</v>
      </c>
      <c r="H195" s="24" t="s">
        <v>2</v>
      </c>
      <c r="I195" s="31"/>
      <c r="J195" s="31"/>
      <c r="K195" s="35"/>
    </row>
    <row r="196" spans="1:11" x14ac:dyDescent="0.25">
      <c r="C196" s="55"/>
      <c r="D196" s="52"/>
      <c r="E196" s="6"/>
      <c r="F196" s="19"/>
      <c r="G196" s="24"/>
      <c r="H196" s="24"/>
      <c r="I196" s="31"/>
      <c r="J196" s="31"/>
      <c r="K196" s="35"/>
    </row>
    <row r="197" spans="1:11" x14ac:dyDescent="0.25">
      <c r="A197" s="10"/>
      <c r="B197" s="28"/>
      <c r="C197" s="56" t="s">
        <v>19</v>
      </c>
      <c r="D197" s="52"/>
      <c r="E197" s="6"/>
      <c r="F197" s="19"/>
      <c r="G197" s="24"/>
      <c r="H197" s="24"/>
      <c r="I197" s="31"/>
      <c r="J197" s="31"/>
      <c r="K197" s="35"/>
    </row>
    <row r="198" spans="1:11" x14ac:dyDescent="0.25">
      <c r="C198" s="57" t="s">
        <v>834</v>
      </c>
      <c r="D198" s="52"/>
      <c r="E198" s="6"/>
      <c r="F198" s="19"/>
      <c r="G198" s="24"/>
      <c r="H198" s="24"/>
      <c r="I198" s="31"/>
      <c r="J198" s="31"/>
      <c r="K198" s="35"/>
    </row>
    <row r="199" spans="1:11" x14ac:dyDescent="0.25">
      <c r="B199" s="8" t="s">
        <v>892</v>
      </c>
      <c r="C199" s="58" t="s">
        <v>893</v>
      </c>
      <c r="D199" s="52" t="s">
        <v>894</v>
      </c>
      <c r="E199" s="6" t="s">
        <v>332</v>
      </c>
      <c r="F199" s="19">
        <v>1552715</v>
      </c>
      <c r="G199" s="24">
        <v>1778.79</v>
      </c>
      <c r="H199" s="24">
        <v>0.04</v>
      </c>
      <c r="I199" s="31"/>
      <c r="J199" s="31"/>
      <c r="K199" s="35"/>
    </row>
    <row r="200" spans="1:11" x14ac:dyDescent="0.25">
      <c r="B200" s="8" t="s">
        <v>838</v>
      </c>
      <c r="C200" s="58" t="s">
        <v>778</v>
      </c>
      <c r="D200" s="52" t="s">
        <v>839</v>
      </c>
      <c r="E200" s="6" t="s">
        <v>332</v>
      </c>
      <c r="F200" s="19">
        <v>10260</v>
      </c>
      <c r="G200" s="24">
        <v>17.23</v>
      </c>
      <c r="H200" s="24" t="s">
        <v>4579</v>
      </c>
      <c r="I200" s="31"/>
      <c r="J200" s="31"/>
      <c r="K200" s="35"/>
    </row>
    <row r="201" spans="1:11" x14ac:dyDescent="0.25">
      <c r="C201" s="56" t="s">
        <v>191</v>
      </c>
      <c r="D201" s="52"/>
      <c r="E201" s="6"/>
      <c r="F201" s="19"/>
      <c r="G201" s="25">
        <v>1796.02</v>
      </c>
      <c r="H201" s="25">
        <v>0.04</v>
      </c>
      <c r="I201" s="31"/>
      <c r="J201" s="31"/>
      <c r="K201" s="35"/>
    </row>
    <row r="202" spans="1:11" x14ac:dyDescent="0.25">
      <c r="C202" s="55"/>
      <c r="D202" s="52"/>
      <c r="E202" s="6"/>
      <c r="F202" s="19"/>
      <c r="G202" s="24"/>
      <c r="H202" s="24"/>
      <c r="I202" s="31"/>
      <c r="J202" s="31"/>
      <c r="K202" s="35"/>
    </row>
    <row r="203" spans="1:11" x14ac:dyDescent="0.25">
      <c r="C203" s="56" t="s">
        <v>20</v>
      </c>
      <c r="D203" s="52"/>
      <c r="E203" s="6"/>
      <c r="F203" s="19"/>
      <c r="G203" s="24" t="s">
        <v>2</v>
      </c>
      <c r="H203" s="24" t="s">
        <v>2</v>
      </c>
      <c r="I203" s="31"/>
      <c r="J203" s="31"/>
      <c r="K203" s="35"/>
    </row>
    <row r="204" spans="1:11" x14ac:dyDescent="0.25">
      <c r="C204" s="55"/>
      <c r="D204" s="52"/>
      <c r="E204" s="6"/>
      <c r="F204" s="19"/>
      <c r="G204" s="24"/>
      <c r="H204" s="24"/>
      <c r="I204" s="31"/>
      <c r="J204" s="31"/>
      <c r="K204" s="35"/>
    </row>
    <row r="205" spans="1:11" x14ac:dyDescent="0.25">
      <c r="C205" s="56" t="s">
        <v>21</v>
      </c>
      <c r="D205" s="52"/>
      <c r="E205" s="6"/>
      <c r="F205" s="19"/>
      <c r="G205" s="24" t="s">
        <v>2</v>
      </c>
      <c r="H205" s="24" t="s">
        <v>2</v>
      </c>
      <c r="I205" s="31"/>
      <c r="J205" s="31"/>
      <c r="K205" s="35"/>
    </row>
    <row r="206" spans="1:11" x14ac:dyDescent="0.25">
      <c r="C206" s="55"/>
      <c r="D206" s="52"/>
      <c r="E206" s="6"/>
      <c r="F206" s="19"/>
      <c r="G206" s="24"/>
      <c r="H206" s="24"/>
      <c r="I206" s="31"/>
      <c r="J206" s="31"/>
      <c r="K206" s="35"/>
    </row>
    <row r="207" spans="1:11" x14ac:dyDescent="0.25">
      <c r="C207" s="56" t="s">
        <v>22</v>
      </c>
      <c r="D207" s="52"/>
      <c r="E207" s="6"/>
      <c r="F207" s="19"/>
      <c r="G207" s="24" t="s">
        <v>2</v>
      </c>
      <c r="H207" s="24" t="s">
        <v>2</v>
      </c>
      <c r="I207" s="31"/>
      <c r="J207" s="31"/>
      <c r="K207" s="35"/>
    </row>
    <row r="208" spans="1:11" x14ac:dyDescent="0.25">
      <c r="C208" s="55"/>
      <c r="D208" s="52"/>
      <c r="E208" s="6"/>
      <c r="F208" s="19"/>
      <c r="G208" s="24"/>
      <c r="H208" s="24"/>
      <c r="I208" s="31"/>
      <c r="J208" s="31"/>
      <c r="K208" s="35"/>
    </row>
    <row r="209" spans="1:54" x14ac:dyDescent="0.25">
      <c r="C209" s="56" t="s">
        <v>23</v>
      </c>
      <c r="D209" s="52"/>
      <c r="E209" s="6"/>
      <c r="F209" s="19"/>
      <c r="G209" s="24" t="s">
        <v>2</v>
      </c>
      <c r="H209" s="24" t="s">
        <v>2</v>
      </c>
      <c r="I209" s="31"/>
      <c r="J209" s="31"/>
      <c r="K209" s="35"/>
    </row>
    <row r="210" spans="1:54" x14ac:dyDescent="0.25">
      <c r="C210" s="55"/>
      <c r="D210" s="52"/>
      <c r="E210" s="6"/>
      <c r="F210" s="19"/>
      <c r="G210" s="24"/>
      <c r="H210" s="24"/>
      <c r="I210" s="31"/>
      <c r="J210" s="31"/>
      <c r="K210" s="35"/>
    </row>
    <row r="211" spans="1:54" x14ac:dyDescent="0.25">
      <c r="C211" s="57" t="s">
        <v>24</v>
      </c>
      <c r="D211" s="52"/>
      <c r="E211" s="6"/>
      <c r="F211" s="19"/>
      <c r="G211" s="24"/>
      <c r="H211" s="24"/>
      <c r="I211" s="31"/>
      <c r="J211" s="31"/>
      <c r="K211" s="35"/>
    </row>
    <row r="212" spans="1:54" x14ac:dyDescent="0.25">
      <c r="B212" s="8" t="s">
        <v>203</v>
      </c>
      <c r="C212" s="58" t="s">
        <v>204</v>
      </c>
      <c r="D212" s="52"/>
      <c r="E212" s="6"/>
      <c r="F212" s="19"/>
      <c r="G212" s="24">
        <v>111757.93</v>
      </c>
      <c r="H212" s="24">
        <v>2.69</v>
      </c>
      <c r="I212" s="31"/>
      <c r="J212" s="31"/>
      <c r="K212" s="35"/>
    </row>
    <row r="213" spans="1:54" x14ac:dyDescent="0.25">
      <c r="C213" s="56" t="s">
        <v>191</v>
      </c>
      <c r="D213" s="52"/>
      <c r="E213" s="6"/>
      <c r="F213" s="19"/>
      <c r="G213" s="25">
        <v>111757.93</v>
      </c>
      <c r="H213" s="25">
        <v>2.69</v>
      </c>
      <c r="I213" s="31"/>
      <c r="J213" s="31"/>
      <c r="K213" s="35"/>
    </row>
    <row r="214" spans="1:54" x14ac:dyDescent="0.25">
      <c r="C214" s="55"/>
      <c r="D214" s="52"/>
      <c r="E214" s="6"/>
      <c r="F214" s="19"/>
      <c r="G214" s="24"/>
      <c r="H214" s="24"/>
      <c r="I214" s="31"/>
      <c r="J214" s="31"/>
      <c r="K214" s="35"/>
    </row>
    <row r="215" spans="1:54" x14ac:dyDescent="0.25">
      <c r="A215" s="10"/>
      <c r="B215" s="28"/>
      <c r="C215" s="56" t="s">
        <v>25</v>
      </c>
      <c r="D215" s="52"/>
      <c r="E215" s="6"/>
      <c r="F215" s="19"/>
      <c r="G215" s="24"/>
      <c r="H215" s="24"/>
      <c r="I215" s="31"/>
      <c r="J215" s="31"/>
      <c r="K215" s="35"/>
    </row>
    <row r="216" spans="1:54" s="2" customFormat="1" ht="13.5" x14ac:dyDescent="0.25">
      <c r="A216" s="28"/>
      <c r="B216" s="28"/>
      <c r="C216" s="55" t="s">
        <v>4578</v>
      </c>
      <c r="D216" s="52"/>
      <c r="E216" s="6"/>
      <c r="F216" s="19"/>
      <c r="G216" s="24">
        <v>3150</v>
      </c>
      <c r="H216" s="24">
        <v>0.08</v>
      </c>
      <c r="I216" s="31"/>
      <c r="J216" s="31"/>
      <c r="K216" s="35"/>
      <c r="L216" s="3"/>
      <c r="AI216" s="3"/>
      <c r="AV216" s="3"/>
      <c r="AX216" s="3"/>
      <c r="BB216" s="3"/>
    </row>
    <row r="217" spans="1:54" x14ac:dyDescent="0.25">
      <c r="B217" s="8"/>
      <c r="C217" s="58" t="s">
        <v>205</v>
      </c>
      <c r="D217" s="52"/>
      <c r="E217" s="6"/>
      <c r="F217" s="19"/>
      <c r="G217" s="24">
        <v>29852.870000000003</v>
      </c>
      <c r="H217" s="24">
        <v>0.7400000000000001</v>
      </c>
      <c r="I217" s="31"/>
      <c r="J217" s="31"/>
      <c r="K217" s="35"/>
    </row>
    <row r="218" spans="1:54" x14ac:dyDescent="0.25">
      <c r="C218" s="56" t="s">
        <v>191</v>
      </c>
      <c r="D218" s="52"/>
      <c r="E218" s="6"/>
      <c r="F218" s="19"/>
      <c r="G218" s="25">
        <v>33002.870000000003</v>
      </c>
      <c r="H218" s="25">
        <v>0.82000000000000006</v>
      </c>
      <c r="I218" s="31"/>
      <c r="J218" s="31"/>
      <c r="K218" s="35"/>
    </row>
    <row r="219" spans="1:54" x14ac:dyDescent="0.25">
      <c r="C219" s="55"/>
      <c r="D219" s="52"/>
      <c r="E219" s="6"/>
      <c r="F219" s="19"/>
      <c r="G219" s="24"/>
      <c r="H219" s="24"/>
      <c r="I219" s="31"/>
      <c r="J219" s="31"/>
      <c r="K219" s="35"/>
    </row>
    <row r="220" spans="1:54" x14ac:dyDescent="0.25">
      <c r="C220" s="59" t="s">
        <v>206</v>
      </c>
      <c r="D220" s="53"/>
      <c r="E220" s="5"/>
      <c r="F220" s="20"/>
      <c r="G220" s="26">
        <v>4151285.11</v>
      </c>
      <c r="H220" s="26">
        <v>100</v>
      </c>
      <c r="I220" s="32"/>
      <c r="J220" s="32"/>
      <c r="K220" s="36"/>
    </row>
    <row r="222" spans="1:54" s="48" customFormat="1" ht="15.75" x14ac:dyDescent="0.3">
      <c r="C222" s="48" t="s">
        <v>4577</v>
      </c>
      <c r="F222" s="49"/>
      <c r="G222" s="49"/>
      <c r="H222" s="49"/>
    </row>
    <row r="223" spans="1:54" s="42" customFormat="1" ht="27" x14ac:dyDescent="0.25">
      <c r="B223" s="43"/>
      <c r="C223" s="43" t="s">
        <v>4572</v>
      </c>
      <c r="D223" s="43" t="s">
        <v>4573</v>
      </c>
      <c r="E223" s="43" t="s">
        <v>4574</v>
      </c>
      <c r="F223" s="44" t="s">
        <v>34</v>
      </c>
      <c r="G223" s="45" t="s">
        <v>4575</v>
      </c>
      <c r="H223" s="44" t="s">
        <v>36</v>
      </c>
      <c r="I223" s="43" t="s">
        <v>39</v>
      </c>
    </row>
    <row r="224" spans="1:54" s="42" customFormat="1" ht="13.5" x14ac:dyDescent="0.25">
      <c r="B224" s="43"/>
      <c r="C224" s="43" t="s">
        <v>4638</v>
      </c>
      <c r="D224" s="43"/>
      <c r="E224" s="43"/>
      <c r="F224" s="44"/>
      <c r="G224" s="45"/>
      <c r="H224" s="44"/>
      <c r="I224" s="43"/>
    </row>
    <row r="225" spans="2:9" s="2" customFormat="1" ht="13.5" x14ac:dyDescent="0.25">
      <c r="B225" s="66">
        <v>2223171</v>
      </c>
      <c r="C225" s="66" t="s">
        <v>4668</v>
      </c>
      <c r="D225" s="66" t="s">
        <v>4639</v>
      </c>
      <c r="E225" s="66" t="s">
        <v>58</v>
      </c>
      <c r="F225" s="73">
        <v>-2186200</v>
      </c>
      <c r="G225" s="73">
        <v>-66915.209600000002</v>
      </c>
      <c r="H225" s="73">
        <v>-1.61</v>
      </c>
      <c r="I225" s="66"/>
    </row>
    <row r="226" spans="2:9" s="2" customFormat="1" ht="13.5" x14ac:dyDescent="0.25">
      <c r="B226" s="66">
        <v>2223179</v>
      </c>
      <c r="C226" s="66" t="s">
        <v>4673</v>
      </c>
      <c r="D226" s="66" t="s">
        <v>4639</v>
      </c>
      <c r="E226" s="66" t="s">
        <v>91</v>
      </c>
      <c r="F226" s="73">
        <v>-4444000</v>
      </c>
      <c r="G226" s="73">
        <v>-57789.775999999998</v>
      </c>
      <c r="H226" s="73">
        <v>-1.39</v>
      </c>
      <c r="I226" s="66"/>
    </row>
    <row r="227" spans="2:9" s="2" customFormat="1" ht="13.5" x14ac:dyDescent="0.25">
      <c r="B227" s="66">
        <v>2223295</v>
      </c>
      <c r="C227" s="66" t="s">
        <v>4741</v>
      </c>
      <c r="D227" s="66" t="s">
        <v>4639</v>
      </c>
      <c r="E227" s="66" t="s">
        <v>44</v>
      </c>
      <c r="F227" s="73">
        <v>-19667700</v>
      </c>
      <c r="G227" s="73">
        <v>-53968.168799999999</v>
      </c>
      <c r="H227" s="73">
        <v>-1.3</v>
      </c>
      <c r="I227" s="66"/>
    </row>
    <row r="228" spans="2:9" s="2" customFormat="1" ht="13.5" x14ac:dyDescent="0.25">
      <c r="B228" s="66">
        <v>2223470</v>
      </c>
      <c r="C228" s="66" t="s">
        <v>4681</v>
      </c>
      <c r="D228" s="66" t="s">
        <v>4639</v>
      </c>
      <c r="E228" s="66" t="s">
        <v>273</v>
      </c>
      <c r="F228" s="73">
        <v>-2309450</v>
      </c>
      <c r="G228" s="73">
        <v>-42817.203000000001</v>
      </c>
      <c r="H228" s="73">
        <v>-1.03</v>
      </c>
      <c r="I228" s="66"/>
    </row>
    <row r="229" spans="2:9" s="2" customFormat="1" ht="13.5" x14ac:dyDescent="0.25">
      <c r="B229" s="66">
        <v>2223242</v>
      </c>
      <c r="C229" s="66" t="s">
        <v>4766</v>
      </c>
      <c r="D229" s="66" t="s">
        <v>4639</v>
      </c>
      <c r="E229" s="66" t="s">
        <v>76</v>
      </c>
      <c r="F229" s="73">
        <v>-1287250</v>
      </c>
      <c r="G229" s="73">
        <v>-34157.178749999999</v>
      </c>
      <c r="H229" s="73">
        <v>-0.82</v>
      </c>
      <c r="I229" s="66"/>
    </row>
    <row r="230" spans="2:9" s="2" customFormat="1" ht="13.5" x14ac:dyDescent="0.25">
      <c r="B230" s="66">
        <v>2223180</v>
      </c>
      <c r="C230" s="66" t="s">
        <v>4760</v>
      </c>
      <c r="D230" s="66" t="s">
        <v>4639</v>
      </c>
      <c r="E230" s="66" t="s">
        <v>91</v>
      </c>
      <c r="F230" s="73">
        <v>-20538375</v>
      </c>
      <c r="G230" s="73">
        <v>-28831.770825</v>
      </c>
      <c r="H230" s="73">
        <v>-0.69</v>
      </c>
      <c r="I230" s="66"/>
    </row>
    <row r="231" spans="2:9" s="2" customFormat="1" ht="13.5" x14ac:dyDescent="0.25">
      <c r="B231" s="66">
        <v>2223252</v>
      </c>
      <c r="C231" s="66" t="s">
        <v>4944</v>
      </c>
      <c r="D231" s="66" t="s">
        <v>4639</v>
      </c>
      <c r="E231" s="66" t="s">
        <v>135</v>
      </c>
      <c r="F231" s="73">
        <v>-4571400</v>
      </c>
      <c r="G231" s="73">
        <v>-28532.393100000001</v>
      </c>
      <c r="H231" s="73">
        <v>-0.69</v>
      </c>
      <c r="I231" s="66"/>
    </row>
    <row r="232" spans="2:9" s="2" customFormat="1" ht="13.5" x14ac:dyDescent="0.25">
      <c r="B232" s="66">
        <v>2223507</v>
      </c>
      <c r="C232" s="66" t="s">
        <v>4678</v>
      </c>
      <c r="D232" s="66" t="s">
        <v>4639</v>
      </c>
      <c r="E232" s="66" t="s">
        <v>44</v>
      </c>
      <c r="F232" s="73">
        <v>-2627250</v>
      </c>
      <c r="G232" s="73">
        <v>-27322.086374999999</v>
      </c>
      <c r="H232" s="73">
        <v>-0.66</v>
      </c>
      <c r="I232" s="66"/>
    </row>
    <row r="233" spans="2:9" s="2" customFormat="1" ht="13.5" x14ac:dyDescent="0.25">
      <c r="B233" s="66">
        <v>2223294</v>
      </c>
      <c r="C233" s="66" t="s">
        <v>4781</v>
      </c>
      <c r="D233" s="66" t="s">
        <v>4639</v>
      </c>
      <c r="E233" s="66" t="s">
        <v>106</v>
      </c>
      <c r="F233" s="73">
        <v>-479400</v>
      </c>
      <c r="G233" s="73">
        <v>-27129.245999999999</v>
      </c>
      <c r="H233" s="73">
        <v>-0.65</v>
      </c>
      <c r="I233" s="66"/>
    </row>
    <row r="234" spans="2:9" s="2" customFormat="1" ht="13.5" x14ac:dyDescent="0.25">
      <c r="B234" s="66">
        <v>2223154</v>
      </c>
      <c r="C234" s="66" t="s">
        <v>4702</v>
      </c>
      <c r="D234" s="66" t="s">
        <v>4639</v>
      </c>
      <c r="E234" s="66" t="s">
        <v>44</v>
      </c>
      <c r="F234" s="73">
        <v>-6682000</v>
      </c>
      <c r="G234" s="73">
        <v>-26380.536</v>
      </c>
      <c r="H234" s="73">
        <v>-0.64</v>
      </c>
      <c r="I234" s="66"/>
    </row>
    <row r="235" spans="2:9" s="2" customFormat="1" ht="13.5" x14ac:dyDescent="0.25">
      <c r="B235" s="66">
        <v>2223360</v>
      </c>
      <c r="C235" s="66" t="s">
        <v>4695</v>
      </c>
      <c r="D235" s="66" t="s">
        <v>4639</v>
      </c>
      <c r="E235" s="66" t="s">
        <v>139</v>
      </c>
      <c r="F235" s="73">
        <v>-9700000</v>
      </c>
      <c r="G235" s="73">
        <v>-25797.15</v>
      </c>
      <c r="H235" s="73">
        <v>-0.62</v>
      </c>
      <c r="I235" s="66"/>
    </row>
    <row r="236" spans="2:9" s="2" customFormat="1" ht="13.5" x14ac:dyDescent="0.25">
      <c r="B236" s="66">
        <v>2223148</v>
      </c>
      <c r="C236" s="66" t="s">
        <v>4796</v>
      </c>
      <c r="D236" s="66" t="s">
        <v>4639</v>
      </c>
      <c r="E236" s="66" t="s">
        <v>91</v>
      </c>
      <c r="F236" s="73">
        <v>-7133700</v>
      </c>
      <c r="G236" s="73">
        <v>-21779.186099999999</v>
      </c>
      <c r="H236" s="73">
        <v>-0.52</v>
      </c>
      <c r="I236" s="66"/>
    </row>
    <row r="237" spans="2:9" s="2" customFormat="1" ht="13.5" x14ac:dyDescent="0.25">
      <c r="B237" s="66">
        <v>2223222</v>
      </c>
      <c r="C237" s="66" t="s">
        <v>4724</v>
      </c>
      <c r="D237" s="66" t="s">
        <v>4639</v>
      </c>
      <c r="E237" s="66" t="s">
        <v>76</v>
      </c>
      <c r="F237" s="73">
        <v>-411775</v>
      </c>
      <c r="G237" s="73">
        <v>-18207.043399999999</v>
      </c>
      <c r="H237" s="73">
        <v>-0.44</v>
      </c>
      <c r="I237" s="66"/>
    </row>
    <row r="238" spans="2:9" s="2" customFormat="1" ht="13.5" x14ac:dyDescent="0.25">
      <c r="B238" s="66">
        <v>2223286</v>
      </c>
      <c r="C238" s="66" t="s">
        <v>4739</v>
      </c>
      <c r="D238" s="66" t="s">
        <v>4639</v>
      </c>
      <c r="E238" s="66" t="s">
        <v>120</v>
      </c>
      <c r="F238" s="73">
        <v>-896700</v>
      </c>
      <c r="G238" s="73">
        <v>-16775.463599999999</v>
      </c>
      <c r="H238" s="73">
        <v>-0.4</v>
      </c>
      <c r="I238" s="66"/>
    </row>
    <row r="239" spans="2:9" s="2" customFormat="1" ht="13.5" x14ac:dyDescent="0.25">
      <c r="B239" s="66">
        <v>2223243</v>
      </c>
      <c r="C239" s="66" t="s">
        <v>4689</v>
      </c>
      <c r="D239" s="66" t="s">
        <v>4639</v>
      </c>
      <c r="E239" s="66" t="s">
        <v>58</v>
      </c>
      <c r="F239" s="73">
        <v>-116300</v>
      </c>
      <c r="G239" s="73">
        <v>-16486.687999999998</v>
      </c>
      <c r="H239" s="73">
        <v>-0.4</v>
      </c>
      <c r="I239" s="66"/>
    </row>
    <row r="240" spans="2:9" s="2" customFormat="1" ht="13.5" x14ac:dyDescent="0.25">
      <c r="B240" s="66">
        <v>2223428</v>
      </c>
      <c r="C240" s="66" t="s">
        <v>4775</v>
      </c>
      <c r="D240" s="66" t="s">
        <v>4639</v>
      </c>
      <c r="E240" s="66" t="s">
        <v>44</v>
      </c>
      <c r="F240" s="73">
        <v>-4000000</v>
      </c>
      <c r="G240" s="73">
        <v>-15834</v>
      </c>
      <c r="H240" s="73">
        <v>-0.38</v>
      </c>
      <c r="I240" s="66"/>
    </row>
    <row r="241" spans="2:9" s="2" customFormat="1" ht="13.5" x14ac:dyDescent="0.25">
      <c r="B241" s="66">
        <v>2223261</v>
      </c>
      <c r="C241" s="66" t="s">
        <v>4723</v>
      </c>
      <c r="D241" s="66" t="s">
        <v>4639</v>
      </c>
      <c r="E241" s="66" t="s">
        <v>259</v>
      </c>
      <c r="F241" s="73">
        <v>-3951250</v>
      </c>
      <c r="G241" s="73">
        <v>-15338.752500000001</v>
      </c>
      <c r="H241" s="73">
        <v>-0.37</v>
      </c>
      <c r="I241" s="66"/>
    </row>
    <row r="242" spans="2:9" s="2" customFormat="1" ht="13.5" x14ac:dyDescent="0.25">
      <c r="B242" s="66">
        <v>2223172</v>
      </c>
      <c r="C242" s="66" t="s">
        <v>4734</v>
      </c>
      <c r="D242" s="66" t="s">
        <v>4639</v>
      </c>
      <c r="E242" s="66" t="s">
        <v>259</v>
      </c>
      <c r="F242" s="73">
        <v>-4782300</v>
      </c>
      <c r="G242" s="73">
        <v>-13765.850549999999</v>
      </c>
      <c r="H242" s="73">
        <v>-0.33</v>
      </c>
      <c r="I242" s="66"/>
    </row>
    <row r="243" spans="2:9" s="2" customFormat="1" ht="13.5" x14ac:dyDescent="0.25">
      <c r="B243" s="66">
        <v>2223219</v>
      </c>
      <c r="C243" s="66" t="s">
        <v>4692</v>
      </c>
      <c r="D243" s="66" t="s">
        <v>4639</v>
      </c>
      <c r="E243" s="66" t="s">
        <v>54</v>
      </c>
      <c r="F243" s="73">
        <v>-320775</v>
      </c>
      <c r="G243" s="73">
        <v>-13362.2034</v>
      </c>
      <c r="H243" s="73">
        <v>-0.32</v>
      </c>
      <c r="I243" s="66"/>
    </row>
    <row r="244" spans="2:9" s="2" customFormat="1" ht="13.5" x14ac:dyDescent="0.25">
      <c r="B244" s="66">
        <v>2223241</v>
      </c>
      <c r="C244" s="66" t="s">
        <v>4714</v>
      </c>
      <c r="D244" s="66" t="s">
        <v>4639</v>
      </c>
      <c r="E244" s="66" t="s">
        <v>215</v>
      </c>
      <c r="F244" s="73">
        <v>-900200</v>
      </c>
      <c r="G244" s="73">
        <v>-8637.4189999999999</v>
      </c>
      <c r="H244" s="73">
        <v>-0.21</v>
      </c>
      <c r="I244" s="66"/>
    </row>
    <row r="245" spans="2:9" s="2" customFormat="1" ht="13.5" x14ac:dyDescent="0.25">
      <c r="B245" s="66">
        <v>2223258</v>
      </c>
      <c r="C245" s="66" t="s">
        <v>4683</v>
      </c>
      <c r="D245" s="66" t="s">
        <v>4639</v>
      </c>
      <c r="E245" s="66" t="s">
        <v>62</v>
      </c>
      <c r="F245" s="73">
        <v>-705375</v>
      </c>
      <c r="G245" s="73">
        <v>-7369.0526250000003</v>
      </c>
      <c r="H245" s="73">
        <v>-0.18</v>
      </c>
      <c r="I245" s="66"/>
    </row>
    <row r="246" spans="2:9" s="2" customFormat="1" ht="13.5" x14ac:dyDescent="0.25">
      <c r="B246" s="66">
        <v>2223200</v>
      </c>
      <c r="C246" s="66" t="s">
        <v>4672</v>
      </c>
      <c r="D246" s="66" t="s">
        <v>4639</v>
      </c>
      <c r="E246" s="66" t="s">
        <v>44</v>
      </c>
      <c r="F246" s="73">
        <v>-908050</v>
      </c>
      <c r="G246" s="73">
        <v>-7290.7334499999997</v>
      </c>
      <c r="H246" s="73">
        <v>-0.18</v>
      </c>
      <c r="I246" s="66"/>
    </row>
    <row r="247" spans="2:9" s="2" customFormat="1" ht="13.5" x14ac:dyDescent="0.25">
      <c r="B247" s="66">
        <v>2223255</v>
      </c>
      <c r="C247" s="66" t="s">
        <v>4876</v>
      </c>
      <c r="D247" s="66" t="s">
        <v>4639</v>
      </c>
      <c r="E247" s="66" t="s">
        <v>120</v>
      </c>
      <c r="F247" s="73">
        <v>-248625</v>
      </c>
      <c r="G247" s="73">
        <v>-6012.7470000000003</v>
      </c>
      <c r="H247" s="73">
        <v>-0.14000000000000001</v>
      </c>
      <c r="I247" s="66"/>
    </row>
    <row r="248" spans="2:9" s="2" customFormat="1" ht="13.5" x14ac:dyDescent="0.25">
      <c r="B248" s="66">
        <v>2223204</v>
      </c>
      <c r="C248" s="66" t="s">
        <v>4765</v>
      </c>
      <c r="D248" s="66" t="s">
        <v>4639</v>
      </c>
      <c r="E248" s="66" t="s">
        <v>146</v>
      </c>
      <c r="F248" s="73">
        <v>-427500</v>
      </c>
      <c r="G248" s="73">
        <v>-6008.085</v>
      </c>
      <c r="H248" s="73">
        <v>-0.14000000000000001</v>
      </c>
      <c r="I248" s="66"/>
    </row>
    <row r="249" spans="2:9" s="2" customFormat="1" ht="13.5" x14ac:dyDescent="0.25">
      <c r="B249" s="66">
        <v>2223191</v>
      </c>
      <c r="C249" s="66" t="s">
        <v>4752</v>
      </c>
      <c r="D249" s="66" t="s">
        <v>4639</v>
      </c>
      <c r="E249" s="66" t="s">
        <v>91</v>
      </c>
      <c r="F249" s="73">
        <v>-1415475</v>
      </c>
      <c r="G249" s="73">
        <v>-5612.3583749999998</v>
      </c>
      <c r="H249" s="73">
        <v>-0.14000000000000001</v>
      </c>
      <c r="I249" s="66"/>
    </row>
    <row r="250" spans="2:9" s="2" customFormat="1" ht="13.5" x14ac:dyDescent="0.25">
      <c r="B250" s="66">
        <v>2223297</v>
      </c>
      <c r="C250" s="66" t="s">
        <v>4774</v>
      </c>
      <c r="D250" s="66" t="s">
        <v>4639</v>
      </c>
      <c r="E250" s="66" t="s">
        <v>44</v>
      </c>
      <c r="F250" s="73">
        <v>-578900</v>
      </c>
      <c r="G250" s="73">
        <v>-5388.4012000000002</v>
      </c>
      <c r="H250" s="73">
        <v>-0.13</v>
      </c>
      <c r="I250" s="66"/>
    </row>
    <row r="251" spans="2:9" s="2" customFormat="1" ht="13.5" x14ac:dyDescent="0.25">
      <c r="B251" s="66">
        <v>2223224</v>
      </c>
      <c r="C251" s="66" t="s">
        <v>4789</v>
      </c>
      <c r="D251" s="66" t="s">
        <v>4639</v>
      </c>
      <c r="E251" s="66" t="s">
        <v>154</v>
      </c>
      <c r="F251" s="73">
        <v>-296625</v>
      </c>
      <c r="G251" s="73">
        <v>-5263.9072500000002</v>
      </c>
      <c r="H251" s="73">
        <v>-0.13</v>
      </c>
      <c r="I251" s="66"/>
    </row>
    <row r="252" spans="2:9" s="2" customFormat="1" ht="13.5" x14ac:dyDescent="0.25">
      <c r="B252" s="66">
        <v>2223233</v>
      </c>
      <c r="C252" s="66" t="s">
        <v>4676</v>
      </c>
      <c r="D252" s="66" t="s">
        <v>4639</v>
      </c>
      <c r="E252" s="66" t="s">
        <v>44</v>
      </c>
      <c r="F252" s="73">
        <v>-503250</v>
      </c>
      <c r="G252" s="73">
        <v>-5202.3468750000002</v>
      </c>
      <c r="H252" s="73">
        <v>-0.13</v>
      </c>
      <c r="I252" s="66"/>
    </row>
    <row r="253" spans="2:9" s="2" customFormat="1" ht="13.5" x14ac:dyDescent="0.25">
      <c r="B253" s="66">
        <v>2223163</v>
      </c>
      <c r="C253" s="66" t="s">
        <v>4787</v>
      </c>
      <c r="D253" s="66" t="s">
        <v>4639</v>
      </c>
      <c r="E253" s="66" t="s">
        <v>154</v>
      </c>
      <c r="F253" s="73">
        <v>-232700</v>
      </c>
      <c r="G253" s="73">
        <v>-4082.2561000000001</v>
      </c>
      <c r="H253" s="73">
        <v>-0.1</v>
      </c>
      <c r="I253" s="66"/>
    </row>
    <row r="254" spans="2:9" s="2" customFormat="1" ht="13.5" x14ac:dyDescent="0.25">
      <c r="B254" s="66">
        <v>2223474</v>
      </c>
      <c r="C254" s="66" t="s">
        <v>4694</v>
      </c>
      <c r="D254" s="66" t="s">
        <v>4639</v>
      </c>
      <c r="E254" s="66" t="s">
        <v>44</v>
      </c>
      <c r="F254" s="73">
        <v>-491400</v>
      </c>
      <c r="G254" s="73">
        <v>-3966.0893999999998</v>
      </c>
      <c r="H254" s="73">
        <v>-0.1</v>
      </c>
      <c r="I254" s="66"/>
    </row>
    <row r="255" spans="2:9" s="2" customFormat="1" ht="13.5" x14ac:dyDescent="0.25">
      <c r="B255" s="66">
        <v>2223177</v>
      </c>
      <c r="C255" s="66" t="s">
        <v>4682</v>
      </c>
      <c r="D255" s="66" t="s">
        <v>4639</v>
      </c>
      <c r="E255" s="66" t="s">
        <v>80</v>
      </c>
      <c r="F255" s="73">
        <v>-182250</v>
      </c>
      <c r="G255" s="73">
        <v>-2236.75425</v>
      </c>
      <c r="H255" s="73">
        <v>-0.05</v>
      </c>
      <c r="I255" s="66"/>
    </row>
    <row r="256" spans="2:9" s="2" customFormat="1" ht="13.5" x14ac:dyDescent="0.25">
      <c r="B256" s="66">
        <v>2223298</v>
      </c>
      <c r="C256" s="66" t="s">
        <v>4780</v>
      </c>
      <c r="D256" s="66" t="s">
        <v>4639</v>
      </c>
      <c r="E256" s="66" t="s">
        <v>80</v>
      </c>
      <c r="F256" s="73">
        <v>-75625</v>
      </c>
      <c r="G256" s="73">
        <v>-806.61625000000004</v>
      </c>
      <c r="H256" s="73">
        <v>-0.02</v>
      </c>
      <c r="I256" s="66"/>
    </row>
    <row r="257" spans="2:9" s="2" customFormat="1" ht="13.5" x14ac:dyDescent="0.25">
      <c r="B257" s="66">
        <v>2223321</v>
      </c>
      <c r="C257" s="66" t="s">
        <v>4869</v>
      </c>
      <c r="D257" s="66" t="s">
        <v>4639</v>
      </c>
      <c r="E257" s="66" t="s">
        <v>381</v>
      </c>
      <c r="F257" s="73">
        <v>-285000</v>
      </c>
      <c r="G257" s="73">
        <v>-805.98</v>
      </c>
      <c r="H257" s="73">
        <v>-0.02</v>
      </c>
      <c r="I257" s="66"/>
    </row>
    <row r="258" spans="2:9" s="2" customFormat="1" ht="13.5" x14ac:dyDescent="0.25">
      <c r="B258" s="66">
        <v>2223271</v>
      </c>
      <c r="C258" s="66" t="s">
        <v>4746</v>
      </c>
      <c r="D258" s="66" t="s">
        <v>4639</v>
      </c>
      <c r="E258" s="66" t="s">
        <v>427</v>
      </c>
      <c r="F258" s="73">
        <v>-290250</v>
      </c>
      <c r="G258" s="73">
        <v>-685.86075000000005</v>
      </c>
      <c r="H258" s="73">
        <v>-0.02</v>
      </c>
      <c r="I258" s="66"/>
    </row>
    <row r="259" spans="2:9" s="2" customFormat="1" ht="13.5" x14ac:dyDescent="0.25">
      <c r="B259" s="66">
        <v>2223281</v>
      </c>
      <c r="C259" s="66" t="s">
        <v>4722</v>
      </c>
      <c r="D259" s="66" t="s">
        <v>4639</v>
      </c>
      <c r="E259" s="66" t="s">
        <v>154</v>
      </c>
      <c r="F259" s="73">
        <v>-110000</v>
      </c>
      <c r="G259" s="73">
        <v>-637.89</v>
      </c>
      <c r="H259" s="73">
        <v>-0.02</v>
      </c>
      <c r="I259" s="66"/>
    </row>
    <row r="260" spans="2:9" s="2" customFormat="1" ht="13.5" x14ac:dyDescent="0.25">
      <c r="B260" s="66">
        <v>2223340</v>
      </c>
      <c r="C260" s="66" t="s">
        <v>4755</v>
      </c>
      <c r="D260" s="66" t="s">
        <v>4639</v>
      </c>
      <c r="E260" s="66" t="s">
        <v>973</v>
      </c>
      <c r="F260" s="73">
        <v>-34075</v>
      </c>
      <c r="G260" s="73">
        <v>-392.27140000000003</v>
      </c>
      <c r="H260" s="73">
        <v>-0.01</v>
      </c>
      <c r="I260" s="66"/>
    </row>
    <row r="261" spans="2:9" s="2" customFormat="1" ht="13.5" x14ac:dyDescent="0.25">
      <c r="B261" s="66">
        <v>2223494</v>
      </c>
      <c r="C261" s="66" t="s">
        <v>4784</v>
      </c>
      <c r="D261" s="66" t="s">
        <v>4639</v>
      </c>
      <c r="E261" s="66" t="s">
        <v>301</v>
      </c>
      <c r="F261" s="73">
        <v>-110400</v>
      </c>
      <c r="G261" s="73">
        <v>-320.38080000000002</v>
      </c>
      <c r="H261" s="73">
        <v>-0.01</v>
      </c>
      <c r="I261" s="66"/>
    </row>
    <row r="262" spans="2:9" s="2" customFormat="1" ht="13.5" x14ac:dyDescent="0.25">
      <c r="B262" s="66">
        <v>2223220</v>
      </c>
      <c r="C262" s="66" t="s">
        <v>4698</v>
      </c>
      <c r="D262" s="66" t="s">
        <v>4639</v>
      </c>
      <c r="E262" s="66" t="s">
        <v>301</v>
      </c>
      <c r="F262" s="73">
        <v>-100050</v>
      </c>
      <c r="G262" s="73">
        <v>-288.694275</v>
      </c>
      <c r="H262" s="73">
        <v>-0.01</v>
      </c>
      <c r="I262" s="66"/>
    </row>
    <row r="263" spans="2:9" s="2" customFormat="1" ht="13.5" x14ac:dyDescent="0.25">
      <c r="B263" s="66">
        <v>2223301</v>
      </c>
      <c r="C263" s="66" t="s">
        <v>4783</v>
      </c>
      <c r="D263" s="66" t="s">
        <v>4639</v>
      </c>
      <c r="E263" s="66" t="s">
        <v>536</v>
      </c>
      <c r="F263" s="73">
        <v>-31200</v>
      </c>
      <c r="G263" s="73">
        <v>-262.47000000000003</v>
      </c>
      <c r="H263" s="73">
        <v>-0.01</v>
      </c>
      <c r="I263" s="66"/>
    </row>
    <row r="264" spans="2:9" s="2" customFormat="1" ht="13.5" x14ac:dyDescent="0.25">
      <c r="B264" s="66">
        <v>2223203</v>
      </c>
      <c r="C264" s="66" t="s">
        <v>4795</v>
      </c>
      <c r="D264" s="66" t="s">
        <v>4639</v>
      </c>
      <c r="E264" s="66" t="s">
        <v>266</v>
      </c>
      <c r="F264" s="73">
        <v>-18800</v>
      </c>
      <c r="G264" s="73">
        <v>-252.89760000000001</v>
      </c>
      <c r="H264" s="73">
        <v>-0.01</v>
      </c>
      <c r="I264" s="66"/>
    </row>
    <row r="265" spans="2:9" s="2" customFormat="1" ht="13.5" x14ac:dyDescent="0.25">
      <c r="B265" s="66">
        <v>2223221</v>
      </c>
      <c r="C265" s="66" t="s">
        <v>4761</v>
      </c>
      <c r="D265" s="66" t="s">
        <v>4639</v>
      </c>
      <c r="E265" s="66" t="s">
        <v>184</v>
      </c>
      <c r="F265" s="73">
        <v>-43750</v>
      </c>
      <c r="G265" s="73">
        <v>-183.72812500000001</v>
      </c>
      <c r="H265" s="73" t="s">
        <v>4579</v>
      </c>
      <c r="I265" s="66"/>
    </row>
    <row r="266" spans="2:9" s="2" customFormat="1" ht="13.5" x14ac:dyDescent="0.25">
      <c r="B266" s="66">
        <v>2223377</v>
      </c>
      <c r="C266" s="66" t="s">
        <v>4762</v>
      </c>
      <c r="D266" s="66" t="s">
        <v>4639</v>
      </c>
      <c r="E266" s="66" t="s">
        <v>62</v>
      </c>
      <c r="F266" s="73">
        <v>-14950</v>
      </c>
      <c r="G266" s="73">
        <v>-156.58629999999999</v>
      </c>
      <c r="H266" s="73" t="s">
        <v>4579</v>
      </c>
      <c r="I266" s="66"/>
    </row>
    <row r="267" spans="2:9" s="2" customFormat="1" ht="13.5" x14ac:dyDescent="0.25">
      <c r="B267" s="66">
        <v>2223164</v>
      </c>
      <c r="C267" s="66" t="s">
        <v>4699</v>
      </c>
      <c r="D267" s="66" t="s">
        <v>4639</v>
      </c>
      <c r="E267" s="66" t="s">
        <v>1105</v>
      </c>
      <c r="F267" s="73">
        <v>-162000</v>
      </c>
      <c r="G267" s="73">
        <v>-138.96360000000001</v>
      </c>
      <c r="H267" s="73" t="s">
        <v>4579</v>
      </c>
      <c r="I267" s="66"/>
    </row>
    <row r="268" spans="2:9" s="2" customFormat="1" ht="13.5" x14ac:dyDescent="0.25">
      <c r="B268" s="66">
        <v>2223526</v>
      </c>
      <c r="C268" s="66" t="s">
        <v>4730</v>
      </c>
      <c r="D268" s="66" t="s">
        <v>4639</v>
      </c>
      <c r="E268" s="66" t="s">
        <v>135</v>
      </c>
      <c r="F268" s="73">
        <v>-11400</v>
      </c>
      <c r="G268" s="73">
        <v>-70.662899999999993</v>
      </c>
      <c r="H268" s="73" t="s">
        <v>4579</v>
      </c>
      <c r="I268" s="66"/>
    </row>
    <row r="269" spans="2:9" s="2" customFormat="1" ht="13.5" x14ac:dyDescent="0.25">
      <c r="B269" s="66">
        <v>2223356</v>
      </c>
      <c r="C269" s="66" t="s">
        <v>4759</v>
      </c>
      <c r="D269" s="66" t="s">
        <v>4639</v>
      </c>
      <c r="E269" s="66" t="s">
        <v>214</v>
      </c>
      <c r="F269" s="73">
        <v>-14525</v>
      </c>
      <c r="G269" s="73">
        <v>-69.0809</v>
      </c>
      <c r="H269" s="73" t="s">
        <v>4579</v>
      </c>
      <c r="I269" s="66"/>
    </row>
    <row r="270" spans="2:9" s="2" customFormat="1" ht="13.5" x14ac:dyDescent="0.25">
      <c r="B270" s="66">
        <v>2223149</v>
      </c>
      <c r="C270" s="66" t="s">
        <v>4764</v>
      </c>
      <c r="D270" s="66" t="s">
        <v>4639</v>
      </c>
      <c r="E270" s="66" t="s">
        <v>62</v>
      </c>
      <c r="F270" s="73">
        <v>-6000</v>
      </c>
      <c r="G270" s="73">
        <v>-33.942</v>
      </c>
      <c r="H270" s="73" t="s">
        <v>4579</v>
      </c>
      <c r="I270" s="66"/>
    </row>
    <row r="271" spans="2:9" s="2" customFormat="1" ht="13.5" x14ac:dyDescent="0.25">
      <c r="B271" s="66">
        <v>2223205</v>
      </c>
      <c r="C271" s="66" t="s">
        <v>4671</v>
      </c>
      <c r="D271" s="66" t="s">
        <v>4639</v>
      </c>
      <c r="E271" s="66" t="s">
        <v>139</v>
      </c>
      <c r="F271" s="73">
        <v>-1650</v>
      </c>
      <c r="G271" s="73">
        <v>-16.206299999999999</v>
      </c>
      <c r="H271" s="73" t="s">
        <v>4579</v>
      </c>
      <c r="I271" s="66"/>
    </row>
    <row r="272" spans="2:9" s="2" customFormat="1" ht="13.5" x14ac:dyDescent="0.25">
      <c r="B272" s="66">
        <v>2223272</v>
      </c>
      <c r="C272" s="66" t="s">
        <v>4719</v>
      </c>
      <c r="D272" s="66" t="s">
        <v>4639</v>
      </c>
      <c r="E272" s="66" t="s">
        <v>116</v>
      </c>
      <c r="F272" s="73">
        <v>-1000</v>
      </c>
      <c r="G272" s="73">
        <v>-7.1920000000000002</v>
      </c>
      <c r="H272" s="73" t="s">
        <v>4579</v>
      </c>
      <c r="I272" s="66"/>
    </row>
    <row r="273" spans="2:11" s="2" customFormat="1" ht="13.5" x14ac:dyDescent="0.25">
      <c r="B273" s="66">
        <v>2223277</v>
      </c>
      <c r="C273" s="66" t="s">
        <v>4679</v>
      </c>
      <c r="D273" s="66" t="s">
        <v>4639</v>
      </c>
      <c r="E273" s="66" t="s">
        <v>581</v>
      </c>
      <c r="F273" s="73">
        <v>-1425</v>
      </c>
      <c r="G273" s="73">
        <v>-5.900925</v>
      </c>
      <c r="H273" s="73" t="s">
        <v>4579</v>
      </c>
      <c r="I273" s="66"/>
    </row>
    <row r="274" spans="2:11" s="2" customFormat="1" ht="13.5" x14ac:dyDescent="0.25">
      <c r="B274" s="66">
        <v>2223292</v>
      </c>
      <c r="C274" s="66" t="s">
        <v>4664</v>
      </c>
      <c r="D274" s="66" t="s">
        <v>4637</v>
      </c>
      <c r="E274" s="66" t="s">
        <v>66</v>
      </c>
      <c r="F274" s="73">
        <v>8427000</v>
      </c>
      <c r="G274" s="73">
        <v>14350.338299999999</v>
      </c>
      <c r="H274" s="73">
        <v>0.35</v>
      </c>
      <c r="I274" s="66"/>
    </row>
    <row r="275" spans="2:11" s="1" customFormat="1" ht="13.5" x14ac:dyDescent="0.25">
      <c r="B275" s="46"/>
      <c r="C275" s="46" t="s">
        <v>4576</v>
      </c>
      <c r="D275" s="46"/>
      <c r="E275" s="46"/>
      <c r="F275" s="47"/>
      <c r="G275" s="47">
        <f>SUM(G224:G274)</f>
        <v>-609045.04235000012</v>
      </c>
      <c r="H275" s="47">
        <f>SUM(H224:H274)</f>
        <v>-14.670000000000002</v>
      </c>
      <c r="I275" s="46"/>
    </row>
    <row r="277" spans="2:11" x14ac:dyDescent="0.25">
      <c r="C277" s="1" t="s">
        <v>207</v>
      </c>
    </row>
    <row r="278" spans="2:11" x14ac:dyDescent="0.25">
      <c r="C278" s="37" t="s">
        <v>208</v>
      </c>
      <c r="D278" s="37"/>
      <c r="E278" s="37"/>
      <c r="F278" s="37"/>
      <c r="G278" s="37"/>
      <c r="H278" s="37"/>
      <c r="I278" s="37"/>
      <c r="J278" s="37"/>
      <c r="K278" s="37"/>
    </row>
    <row r="279" spans="2:11" x14ac:dyDescent="0.25">
      <c r="C279" s="2" t="s">
        <v>209</v>
      </c>
    </row>
    <row r="280" spans="2:11" x14ac:dyDescent="0.25">
      <c r="C280" s="2" t="s">
        <v>210</v>
      </c>
    </row>
    <row r="281" spans="2:11" ht="30" customHeight="1" x14ac:dyDescent="0.25">
      <c r="C281" s="164" t="s">
        <v>211</v>
      </c>
      <c r="D281" s="165"/>
      <c r="E281" s="165"/>
      <c r="F281" s="165"/>
      <c r="G281" s="165"/>
      <c r="H281" s="165"/>
      <c r="I281" s="165"/>
      <c r="J281" s="165"/>
      <c r="K281" s="165"/>
    </row>
    <row r="282" spans="2:11" x14ac:dyDescent="0.25">
      <c r="C282" s="2" t="s">
        <v>212</v>
      </c>
    </row>
    <row r="283" spans="2:11" ht="45" customHeight="1" x14ac:dyDescent="0.25">
      <c r="C283" s="173" t="s">
        <v>4662</v>
      </c>
      <c r="D283" s="173"/>
      <c r="E283" s="173"/>
      <c r="F283" s="173"/>
      <c r="G283" s="173"/>
      <c r="H283" s="173"/>
      <c r="I283" s="173"/>
      <c r="J283" s="173"/>
      <c r="K283" s="173"/>
    </row>
    <row r="285" spans="2:11" x14ac:dyDescent="0.25">
      <c r="C285" s="2" t="s">
        <v>5016</v>
      </c>
      <c r="E285" s="2" t="s">
        <v>2</v>
      </c>
    </row>
    <row r="287" spans="2:11" x14ac:dyDescent="0.25">
      <c r="C287" s="2" t="s">
        <v>5017</v>
      </c>
      <c r="E287" s="2" t="s">
        <v>2</v>
      </c>
    </row>
    <row r="289" spans="1:256" x14ac:dyDescent="0.25">
      <c r="C289" s="2" t="s">
        <v>5064</v>
      </c>
    </row>
    <row r="291" spans="1:256" x14ac:dyDescent="0.25">
      <c r="C291" s="2" t="s">
        <v>5065</v>
      </c>
    </row>
    <row r="292" spans="1:256" s="86" customFormat="1" ht="35.25" customHeight="1" x14ac:dyDescent="0.25">
      <c r="A292" s="82"/>
      <c r="B292" s="82"/>
      <c r="C292" s="87" t="s">
        <v>5022</v>
      </c>
      <c r="D292" s="91" t="s">
        <v>5023</v>
      </c>
      <c r="E292" s="91" t="s">
        <v>5024</v>
      </c>
      <c r="F292" s="83"/>
      <c r="G292" s="84"/>
      <c r="H292" s="84"/>
      <c r="I292" s="84"/>
      <c r="J292" s="84"/>
      <c r="K292" s="85"/>
      <c r="L292" s="85"/>
      <c r="M292" s="82"/>
      <c r="N292" s="82"/>
      <c r="O292" s="82"/>
      <c r="P292" s="82"/>
      <c r="Q292" s="82"/>
      <c r="R292" s="82"/>
      <c r="S292" s="82"/>
      <c r="T292" s="82"/>
      <c r="U292" s="82"/>
      <c r="V292" s="82"/>
      <c r="W292" s="82"/>
      <c r="X292" s="82"/>
      <c r="Y292" s="82"/>
      <c r="Z292" s="82"/>
      <c r="AA292" s="82"/>
      <c r="AB292" s="82"/>
      <c r="AC292" s="82"/>
      <c r="AD292" s="82"/>
      <c r="AE292" s="82"/>
      <c r="AF292" s="82"/>
      <c r="AG292" s="82"/>
      <c r="AH292" s="82"/>
      <c r="AI292" s="85"/>
      <c r="AJ292" s="82"/>
      <c r="AK292" s="82"/>
      <c r="AL292" s="82"/>
      <c r="AM292" s="82"/>
      <c r="AN292" s="82"/>
      <c r="AO292" s="82"/>
      <c r="AP292" s="82"/>
      <c r="AQ292" s="82"/>
      <c r="AR292" s="82"/>
      <c r="AS292" s="82"/>
      <c r="AT292" s="82"/>
      <c r="AU292" s="82"/>
      <c r="AV292" s="85"/>
      <c r="AW292" s="82"/>
      <c r="AX292" s="85"/>
      <c r="AY292" s="82"/>
      <c r="AZ292" s="82"/>
      <c r="BA292" s="82"/>
      <c r="BB292" s="85"/>
      <c r="BC292" s="82"/>
      <c r="BD292" s="82"/>
      <c r="BE292" s="82"/>
      <c r="BF292" s="82"/>
      <c r="BG292" s="82"/>
      <c r="BH292" s="82"/>
      <c r="BI292" s="82"/>
      <c r="BJ292" s="82"/>
      <c r="BK292" s="82"/>
      <c r="BL292" s="82"/>
      <c r="BM292" s="82"/>
      <c r="BN292" s="82"/>
      <c r="BO292" s="82"/>
      <c r="BP292" s="82"/>
      <c r="BQ292" s="82"/>
      <c r="BR292" s="82"/>
      <c r="BS292" s="82"/>
      <c r="BT292" s="82"/>
      <c r="BU292" s="82"/>
      <c r="BV292" s="82"/>
      <c r="BW292" s="82"/>
      <c r="BX292" s="82"/>
      <c r="BY292" s="82"/>
      <c r="BZ292" s="82"/>
      <c r="CA292" s="82"/>
      <c r="CB292" s="82"/>
      <c r="CC292" s="82"/>
      <c r="CD292" s="82"/>
      <c r="CE292" s="82"/>
      <c r="CF292" s="82"/>
      <c r="CG292" s="82"/>
      <c r="CH292" s="82"/>
      <c r="CI292" s="82"/>
      <c r="CJ292" s="82"/>
      <c r="CK292" s="82"/>
      <c r="CL292" s="82"/>
      <c r="CM292" s="82"/>
      <c r="CN292" s="82"/>
      <c r="CO292" s="82"/>
      <c r="CP292" s="82"/>
      <c r="CQ292" s="82"/>
      <c r="CR292" s="82"/>
      <c r="CS292" s="82"/>
      <c r="CT292" s="82"/>
      <c r="CU292" s="82"/>
      <c r="CV292" s="82"/>
      <c r="CW292" s="82"/>
      <c r="CX292" s="82"/>
      <c r="CY292" s="82"/>
      <c r="CZ292" s="82"/>
      <c r="DA292" s="82"/>
      <c r="DB292" s="82"/>
      <c r="DC292" s="82"/>
      <c r="DD292" s="82"/>
      <c r="DE292" s="82"/>
      <c r="DF292" s="82"/>
      <c r="DG292" s="82"/>
      <c r="DH292" s="82"/>
      <c r="DI292" s="82"/>
      <c r="DJ292" s="82"/>
      <c r="DK292" s="82"/>
      <c r="DL292" s="82"/>
      <c r="DM292" s="82"/>
      <c r="DN292" s="82"/>
      <c r="DO292" s="82"/>
      <c r="DP292" s="82"/>
      <c r="DQ292" s="82"/>
      <c r="DR292" s="82"/>
      <c r="DS292" s="82"/>
      <c r="DT292" s="82"/>
      <c r="DU292" s="82"/>
      <c r="DV292" s="82"/>
      <c r="DW292" s="82"/>
      <c r="DX292" s="82"/>
      <c r="DY292" s="82"/>
      <c r="DZ292" s="82"/>
      <c r="EA292" s="82"/>
      <c r="EB292" s="82"/>
      <c r="EC292" s="82"/>
      <c r="ED292" s="82"/>
      <c r="EE292" s="82"/>
      <c r="EF292" s="82"/>
      <c r="EG292" s="82"/>
      <c r="EH292" s="82"/>
      <c r="EI292" s="82"/>
      <c r="EJ292" s="82"/>
      <c r="EK292" s="82"/>
      <c r="EL292" s="82"/>
      <c r="EM292" s="82"/>
      <c r="EN292" s="82"/>
      <c r="EO292" s="82"/>
      <c r="EP292" s="82"/>
      <c r="EQ292" s="82"/>
      <c r="ER292" s="82"/>
      <c r="ES292" s="82"/>
      <c r="ET292" s="82"/>
      <c r="EU292" s="82"/>
      <c r="EV292" s="82"/>
      <c r="EW292" s="82"/>
      <c r="EX292" s="82"/>
      <c r="EY292" s="82"/>
      <c r="EZ292" s="82"/>
      <c r="FA292" s="82"/>
      <c r="FB292" s="82"/>
      <c r="FC292" s="82"/>
      <c r="FD292" s="82"/>
      <c r="FE292" s="82"/>
      <c r="FF292" s="82"/>
      <c r="FG292" s="82"/>
      <c r="FH292" s="82"/>
      <c r="FI292" s="82"/>
      <c r="FJ292" s="82"/>
      <c r="FK292" s="82"/>
      <c r="FL292" s="82"/>
      <c r="FM292" s="82"/>
      <c r="FN292" s="82"/>
      <c r="FO292" s="82"/>
      <c r="FP292" s="82"/>
      <c r="FQ292" s="82"/>
      <c r="FR292" s="82"/>
      <c r="FS292" s="82"/>
      <c r="FT292" s="82"/>
      <c r="FU292" s="82"/>
      <c r="FV292" s="82"/>
      <c r="FW292" s="82"/>
      <c r="FX292" s="82"/>
      <c r="FY292" s="82"/>
      <c r="FZ292" s="82"/>
      <c r="GA292" s="82"/>
      <c r="GB292" s="82"/>
      <c r="GC292" s="82"/>
      <c r="GD292" s="82"/>
      <c r="GE292" s="82"/>
      <c r="GF292" s="82"/>
      <c r="GG292" s="82"/>
      <c r="GH292" s="82"/>
      <c r="GI292" s="82"/>
      <c r="GJ292" s="82"/>
      <c r="GK292" s="82"/>
      <c r="GL292" s="82"/>
      <c r="GM292" s="82"/>
      <c r="GN292" s="82"/>
      <c r="GO292" s="82"/>
      <c r="GP292" s="82"/>
      <c r="GQ292" s="82"/>
      <c r="GR292" s="82"/>
      <c r="GS292" s="82"/>
      <c r="GT292" s="82"/>
      <c r="GU292" s="82"/>
      <c r="GV292" s="82"/>
      <c r="GW292" s="82"/>
      <c r="GX292" s="82"/>
      <c r="GY292" s="82"/>
      <c r="GZ292" s="82"/>
      <c r="HA292" s="82"/>
      <c r="HB292" s="82"/>
      <c r="HC292" s="82"/>
      <c r="HD292" s="82"/>
      <c r="HE292" s="82"/>
      <c r="HF292" s="82"/>
      <c r="HG292" s="82"/>
      <c r="HH292" s="82"/>
      <c r="HI292" s="82"/>
      <c r="HJ292" s="82"/>
      <c r="HK292" s="82"/>
      <c r="HL292" s="82"/>
      <c r="HM292" s="82"/>
      <c r="HN292" s="82"/>
      <c r="HO292" s="82"/>
      <c r="HP292" s="82"/>
      <c r="HQ292" s="82"/>
      <c r="HR292" s="82"/>
      <c r="HS292" s="82"/>
      <c r="HT292" s="82"/>
      <c r="HU292" s="82"/>
      <c r="HV292" s="82"/>
      <c r="HW292" s="82"/>
      <c r="HX292" s="82"/>
      <c r="HY292" s="82"/>
      <c r="HZ292" s="82"/>
      <c r="IA292" s="82"/>
      <c r="IB292" s="82"/>
      <c r="IC292" s="82"/>
      <c r="ID292" s="82"/>
      <c r="IE292" s="82"/>
      <c r="IF292" s="82"/>
      <c r="IG292" s="82"/>
      <c r="IH292" s="82"/>
      <c r="II292" s="82"/>
      <c r="IJ292" s="82"/>
      <c r="IK292" s="82"/>
      <c r="IL292" s="82"/>
      <c r="IM292" s="82"/>
      <c r="IN292" s="82"/>
      <c r="IO292" s="82"/>
      <c r="IP292" s="82"/>
      <c r="IQ292" s="82"/>
      <c r="IR292" s="82"/>
      <c r="IS292" s="82"/>
      <c r="IT292" s="82"/>
      <c r="IU292" s="82"/>
      <c r="IV292" s="82"/>
    </row>
    <row r="293" spans="1:256" s="86" customFormat="1" x14ac:dyDescent="0.25">
      <c r="A293" s="82"/>
      <c r="B293" s="82"/>
      <c r="C293" s="89" t="s">
        <v>5025</v>
      </c>
      <c r="D293" s="92">
        <v>15.6731</v>
      </c>
      <c r="E293" s="92">
        <v>15.8383</v>
      </c>
      <c r="F293" s="83"/>
      <c r="G293" s="84"/>
      <c r="H293" s="84"/>
      <c r="I293" s="84"/>
      <c r="J293" s="84"/>
      <c r="K293" s="85"/>
      <c r="L293" s="85"/>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5"/>
      <c r="AJ293" s="82"/>
      <c r="AK293" s="82"/>
      <c r="AL293" s="82"/>
      <c r="AM293" s="82"/>
      <c r="AN293" s="82"/>
      <c r="AO293" s="82"/>
      <c r="AP293" s="82"/>
      <c r="AQ293" s="82"/>
      <c r="AR293" s="82"/>
      <c r="AS293" s="82"/>
      <c r="AT293" s="82"/>
      <c r="AU293" s="82"/>
      <c r="AV293" s="85"/>
      <c r="AW293" s="82"/>
      <c r="AX293" s="85"/>
      <c r="AY293" s="82"/>
      <c r="AZ293" s="82"/>
      <c r="BA293" s="82"/>
      <c r="BB293" s="85"/>
      <c r="BC293" s="82"/>
      <c r="BD293" s="82"/>
      <c r="BE293" s="82"/>
      <c r="BF293" s="82"/>
      <c r="BG293" s="82"/>
      <c r="BH293" s="82"/>
      <c r="BI293" s="82"/>
      <c r="BJ293" s="82"/>
      <c r="BK293" s="82"/>
      <c r="BL293" s="82"/>
      <c r="BM293" s="82"/>
      <c r="BN293" s="82"/>
      <c r="BO293" s="82"/>
      <c r="BP293" s="82"/>
      <c r="BQ293" s="82"/>
      <c r="BR293" s="82"/>
      <c r="BS293" s="82"/>
      <c r="BT293" s="82"/>
      <c r="BU293" s="82"/>
      <c r="BV293" s="82"/>
      <c r="BW293" s="82"/>
      <c r="BX293" s="82"/>
      <c r="BY293" s="82"/>
      <c r="BZ293" s="82"/>
      <c r="CA293" s="82"/>
      <c r="CB293" s="82"/>
      <c r="CC293" s="82"/>
      <c r="CD293" s="82"/>
      <c r="CE293" s="82"/>
      <c r="CF293" s="82"/>
      <c r="CG293" s="82"/>
      <c r="CH293" s="82"/>
      <c r="CI293" s="82"/>
      <c r="CJ293" s="82"/>
      <c r="CK293" s="82"/>
      <c r="CL293" s="82"/>
      <c r="CM293" s="82"/>
      <c r="CN293" s="82"/>
      <c r="CO293" s="82"/>
      <c r="CP293" s="82"/>
      <c r="CQ293" s="82"/>
      <c r="CR293" s="82"/>
      <c r="CS293" s="82"/>
      <c r="CT293" s="82"/>
      <c r="CU293" s="82"/>
      <c r="CV293" s="82"/>
      <c r="CW293" s="82"/>
      <c r="CX293" s="82"/>
      <c r="CY293" s="82"/>
      <c r="CZ293" s="82"/>
      <c r="DA293" s="82"/>
      <c r="DB293" s="82"/>
      <c r="DC293" s="82"/>
      <c r="DD293" s="82"/>
      <c r="DE293" s="82"/>
      <c r="DF293" s="82"/>
      <c r="DG293" s="82"/>
      <c r="DH293" s="82"/>
      <c r="DI293" s="82"/>
      <c r="DJ293" s="82"/>
      <c r="DK293" s="82"/>
      <c r="DL293" s="82"/>
      <c r="DM293" s="82"/>
      <c r="DN293" s="82"/>
      <c r="DO293" s="82"/>
      <c r="DP293" s="82"/>
      <c r="DQ293" s="82"/>
      <c r="DR293" s="82"/>
      <c r="DS293" s="82"/>
      <c r="DT293" s="82"/>
      <c r="DU293" s="82"/>
      <c r="DV293" s="82"/>
      <c r="DW293" s="82"/>
      <c r="DX293" s="82"/>
      <c r="DY293" s="82"/>
      <c r="DZ293" s="82"/>
      <c r="EA293" s="82"/>
      <c r="EB293" s="82"/>
      <c r="EC293" s="82"/>
      <c r="ED293" s="82"/>
      <c r="EE293" s="82"/>
      <c r="EF293" s="82"/>
      <c r="EG293" s="82"/>
      <c r="EH293" s="82"/>
      <c r="EI293" s="82"/>
      <c r="EJ293" s="82"/>
      <c r="EK293" s="82"/>
      <c r="EL293" s="82"/>
      <c r="EM293" s="82"/>
      <c r="EN293" s="82"/>
      <c r="EO293" s="82"/>
      <c r="EP293" s="82"/>
      <c r="EQ293" s="82"/>
      <c r="ER293" s="82"/>
      <c r="ES293" s="82"/>
      <c r="ET293" s="82"/>
      <c r="EU293" s="82"/>
      <c r="EV293" s="82"/>
      <c r="EW293" s="82"/>
      <c r="EX293" s="82"/>
      <c r="EY293" s="82"/>
      <c r="EZ293" s="82"/>
      <c r="FA293" s="82"/>
      <c r="FB293" s="82"/>
      <c r="FC293" s="82"/>
      <c r="FD293" s="82"/>
      <c r="FE293" s="82"/>
      <c r="FF293" s="82"/>
      <c r="FG293" s="82"/>
      <c r="FH293" s="82"/>
      <c r="FI293" s="82"/>
      <c r="FJ293" s="82"/>
      <c r="FK293" s="82"/>
      <c r="FL293" s="82"/>
      <c r="FM293" s="82"/>
      <c r="FN293" s="82"/>
      <c r="FO293" s="82"/>
      <c r="FP293" s="82"/>
      <c r="FQ293" s="82"/>
      <c r="FR293" s="82"/>
      <c r="FS293" s="82"/>
      <c r="FT293" s="82"/>
      <c r="FU293" s="82"/>
      <c r="FV293" s="82"/>
      <c r="FW293" s="82"/>
      <c r="FX293" s="82"/>
      <c r="FY293" s="82"/>
      <c r="FZ293" s="82"/>
      <c r="GA293" s="82"/>
      <c r="GB293" s="82"/>
      <c r="GC293" s="82"/>
      <c r="GD293" s="82"/>
      <c r="GE293" s="82"/>
      <c r="GF293" s="82"/>
      <c r="GG293" s="82"/>
      <c r="GH293" s="82"/>
      <c r="GI293" s="82"/>
      <c r="GJ293" s="82"/>
      <c r="GK293" s="82"/>
      <c r="GL293" s="82"/>
      <c r="GM293" s="82"/>
      <c r="GN293" s="82"/>
      <c r="GO293" s="82"/>
      <c r="GP293" s="82"/>
      <c r="GQ293" s="82"/>
      <c r="GR293" s="82"/>
      <c r="GS293" s="82"/>
      <c r="GT293" s="82"/>
      <c r="GU293" s="82"/>
      <c r="GV293" s="82"/>
      <c r="GW293" s="82"/>
      <c r="GX293" s="82"/>
      <c r="GY293" s="82"/>
      <c r="GZ293" s="82"/>
      <c r="HA293" s="82"/>
      <c r="HB293" s="82"/>
      <c r="HC293" s="82"/>
      <c r="HD293" s="82"/>
      <c r="HE293" s="82"/>
      <c r="HF293" s="82"/>
      <c r="HG293" s="82"/>
      <c r="HH293" s="82"/>
      <c r="HI293" s="82"/>
      <c r="HJ293" s="82"/>
      <c r="HK293" s="82"/>
      <c r="HL293" s="82"/>
      <c r="HM293" s="82"/>
      <c r="HN293" s="82"/>
      <c r="HO293" s="82"/>
      <c r="HP293" s="82"/>
      <c r="HQ293" s="82"/>
      <c r="HR293" s="82"/>
      <c r="HS293" s="82"/>
      <c r="HT293" s="82"/>
      <c r="HU293" s="82"/>
      <c r="HV293" s="82"/>
      <c r="HW293" s="82"/>
      <c r="HX293" s="82"/>
      <c r="HY293" s="82"/>
      <c r="HZ293" s="82"/>
      <c r="IA293" s="82"/>
      <c r="IB293" s="82"/>
      <c r="IC293" s="82"/>
      <c r="ID293" s="82"/>
      <c r="IE293" s="82"/>
      <c r="IF293" s="82"/>
      <c r="IG293" s="82"/>
      <c r="IH293" s="82"/>
      <c r="II293" s="82"/>
      <c r="IJ293" s="82"/>
      <c r="IK293" s="82"/>
      <c r="IL293" s="82"/>
      <c r="IM293" s="82"/>
      <c r="IN293" s="82"/>
      <c r="IO293" s="82"/>
      <c r="IP293" s="82"/>
      <c r="IQ293" s="82"/>
      <c r="IR293" s="82"/>
      <c r="IS293" s="82"/>
      <c r="IT293" s="82"/>
      <c r="IU293" s="82"/>
      <c r="IV293" s="82"/>
    </row>
    <row r="294" spans="1:256" s="86" customFormat="1" x14ac:dyDescent="0.25">
      <c r="A294" s="82"/>
      <c r="B294" s="82"/>
      <c r="C294" s="89" t="s">
        <v>5026</v>
      </c>
      <c r="D294" s="92">
        <v>15.6729</v>
      </c>
      <c r="E294" s="92">
        <v>15.838100000000001</v>
      </c>
      <c r="F294" s="83"/>
      <c r="G294" s="84"/>
      <c r="H294" s="84"/>
      <c r="I294" s="84"/>
      <c r="J294" s="84"/>
      <c r="K294" s="85"/>
      <c r="L294" s="85"/>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5"/>
      <c r="AJ294" s="82"/>
      <c r="AK294" s="82"/>
      <c r="AL294" s="82"/>
      <c r="AM294" s="82"/>
      <c r="AN294" s="82"/>
      <c r="AO294" s="82"/>
      <c r="AP294" s="82"/>
      <c r="AQ294" s="82"/>
      <c r="AR294" s="82"/>
      <c r="AS294" s="82"/>
      <c r="AT294" s="82"/>
      <c r="AU294" s="82"/>
      <c r="AV294" s="85"/>
      <c r="AW294" s="82"/>
      <c r="AX294" s="85"/>
      <c r="AY294" s="82"/>
      <c r="AZ294" s="82"/>
      <c r="BA294" s="82"/>
      <c r="BB294" s="85"/>
      <c r="BC294" s="82"/>
      <c r="BD294" s="82"/>
      <c r="BE294" s="82"/>
      <c r="BF294" s="82"/>
      <c r="BG294" s="82"/>
      <c r="BH294" s="82"/>
      <c r="BI294" s="82"/>
      <c r="BJ294" s="82"/>
      <c r="BK294" s="82"/>
      <c r="BL294" s="82"/>
      <c r="BM294" s="82"/>
      <c r="BN294" s="82"/>
      <c r="BO294" s="82"/>
      <c r="BP294" s="82"/>
      <c r="BQ294" s="82"/>
      <c r="BR294" s="82"/>
      <c r="BS294" s="82"/>
      <c r="BT294" s="82"/>
      <c r="BU294" s="82"/>
      <c r="BV294" s="82"/>
      <c r="BW294" s="82"/>
      <c r="BX294" s="82"/>
      <c r="BY294" s="82"/>
      <c r="BZ294" s="82"/>
      <c r="CA294" s="82"/>
      <c r="CB294" s="82"/>
      <c r="CC294" s="82"/>
      <c r="CD294" s="82"/>
      <c r="CE294" s="82"/>
      <c r="CF294" s="82"/>
      <c r="CG294" s="82"/>
      <c r="CH294" s="82"/>
      <c r="CI294" s="82"/>
      <c r="CJ294" s="82"/>
      <c r="CK294" s="82"/>
      <c r="CL294" s="82"/>
      <c r="CM294" s="82"/>
      <c r="CN294" s="82"/>
      <c r="CO294" s="82"/>
      <c r="CP294" s="82"/>
      <c r="CQ294" s="82"/>
      <c r="CR294" s="82"/>
      <c r="CS294" s="82"/>
      <c r="CT294" s="82"/>
      <c r="CU294" s="82"/>
      <c r="CV294" s="82"/>
      <c r="CW294" s="82"/>
      <c r="CX294" s="82"/>
      <c r="CY294" s="82"/>
      <c r="CZ294" s="82"/>
      <c r="DA294" s="82"/>
      <c r="DB294" s="82"/>
      <c r="DC294" s="82"/>
      <c r="DD294" s="82"/>
      <c r="DE294" s="82"/>
      <c r="DF294" s="82"/>
      <c r="DG294" s="82"/>
      <c r="DH294" s="82"/>
      <c r="DI294" s="82"/>
      <c r="DJ294" s="82"/>
      <c r="DK294" s="82"/>
      <c r="DL294" s="82"/>
      <c r="DM294" s="82"/>
      <c r="DN294" s="82"/>
      <c r="DO294" s="82"/>
      <c r="DP294" s="82"/>
      <c r="DQ294" s="82"/>
      <c r="DR294" s="82"/>
      <c r="DS294" s="82"/>
      <c r="DT294" s="82"/>
      <c r="DU294" s="82"/>
      <c r="DV294" s="82"/>
      <c r="DW294" s="82"/>
      <c r="DX294" s="82"/>
      <c r="DY294" s="82"/>
      <c r="DZ294" s="82"/>
      <c r="EA294" s="82"/>
      <c r="EB294" s="82"/>
      <c r="EC294" s="82"/>
      <c r="ED294" s="82"/>
      <c r="EE294" s="82"/>
      <c r="EF294" s="82"/>
      <c r="EG294" s="82"/>
      <c r="EH294" s="82"/>
      <c r="EI294" s="82"/>
      <c r="EJ294" s="82"/>
      <c r="EK294" s="82"/>
      <c r="EL294" s="82"/>
      <c r="EM294" s="82"/>
      <c r="EN294" s="82"/>
      <c r="EO294" s="82"/>
      <c r="EP294" s="82"/>
      <c r="EQ294" s="82"/>
      <c r="ER294" s="82"/>
      <c r="ES294" s="82"/>
      <c r="ET294" s="82"/>
      <c r="EU294" s="82"/>
      <c r="EV294" s="82"/>
      <c r="EW294" s="82"/>
      <c r="EX294" s="82"/>
      <c r="EY294" s="82"/>
      <c r="EZ294" s="82"/>
      <c r="FA294" s="82"/>
      <c r="FB294" s="82"/>
      <c r="FC294" s="82"/>
      <c r="FD294" s="82"/>
      <c r="FE294" s="82"/>
      <c r="FF294" s="82"/>
      <c r="FG294" s="82"/>
      <c r="FH294" s="82"/>
      <c r="FI294" s="82"/>
      <c r="FJ294" s="82"/>
      <c r="FK294" s="82"/>
      <c r="FL294" s="82"/>
      <c r="FM294" s="82"/>
      <c r="FN294" s="82"/>
      <c r="FO294" s="82"/>
      <c r="FP294" s="82"/>
      <c r="FQ294" s="82"/>
      <c r="FR294" s="82"/>
      <c r="FS294" s="82"/>
      <c r="FT294" s="82"/>
      <c r="FU294" s="82"/>
      <c r="FV294" s="82"/>
      <c r="FW294" s="82"/>
      <c r="FX294" s="82"/>
      <c r="FY294" s="82"/>
      <c r="FZ294" s="82"/>
      <c r="GA294" s="82"/>
      <c r="GB294" s="82"/>
      <c r="GC294" s="82"/>
      <c r="GD294" s="82"/>
      <c r="GE294" s="82"/>
      <c r="GF294" s="82"/>
      <c r="GG294" s="82"/>
      <c r="GH294" s="82"/>
      <c r="GI294" s="82"/>
      <c r="GJ294" s="82"/>
      <c r="GK294" s="82"/>
      <c r="GL294" s="82"/>
      <c r="GM294" s="82"/>
      <c r="GN294" s="82"/>
      <c r="GO294" s="82"/>
      <c r="GP294" s="82"/>
      <c r="GQ294" s="82"/>
      <c r="GR294" s="82"/>
      <c r="GS294" s="82"/>
      <c r="GT294" s="82"/>
      <c r="GU294" s="82"/>
      <c r="GV294" s="82"/>
      <c r="GW294" s="82"/>
      <c r="GX294" s="82"/>
      <c r="GY294" s="82"/>
      <c r="GZ294" s="82"/>
      <c r="HA294" s="82"/>
      <c r="HB294" s="82"/>
      <c r="HC294" s="82"/>
      <c r="HD294" s="82"/>
      <c r="HE294" s="82"/>
      <c r="HF294" s="82"/>
      <c r="HG294" s="82"/>
      <c r="HH294" s="82"/>
      <c r="HI294" s="82"/>
      <c r="HJ294" s="82"/>
      <c r="HK294" s="82"/>
      <c r="HL294" s="82"/>
      <c r="HM294" s="82"/>
      <c r="HN294" s="82"/>
      <c r="HO294" s="82"/>
      <c r="HP294" s="82"/>
      <c r="HQ294" s="82"/>
      <c r="HR294" s="82"/>
      <c r="HS294" s="82"/>
      <c r="HT294" s="82"/>
      <c r="HU294" s="82"/>
      <c r="HV294" s="82"/>
      <c r="HW294" s="82"/>
      <c r="HX294" s="82"/>
      <c r="HY294" s="82"/>
      <c r="HZ294" s="82"/>
      <c r="IA294" s="82"/>
      <c r="IB294" s="82"/>
      <c r="IC294" s="82"/>
      <c r="ID294" s="82"/>
      <c r="IE294" s="82"/>
      <c r="IF294" s="82"/>
      <c r="IG294" s="82"/>
      <c r="IH294" s="82"/>
      <c r="II294" s="82"/>
      <c r="IJ294" s="82"/>
      <c r="IK294" s="82"/>
      <c r="IL294" s="82"/>
      <c r="IM294" s="82"/>
      <c r="IN294" s="82"/>
      <c r="IO294" s="82"/>
      <c r="IP294" s="82"/>
      <c r="IQ294" s="82"/>
      <c r="IR294" s="82"/>
      <c r="IS294" s="82"/>
      <c r="IT294" s="82"/>
      <c r="IU294" s="82"/>
      <c r="IV294" s="82"/>
    </row>
    <row r="295" spans="1:256" s="86" customFormat="1" x14ac:dyDescent="0.25">
      <c r="A295" s="82"/>
      <c r="B295" s="82"/>
      <c r="C295" s="89" t="s">
        <v>5027</v>
      </c>
      <c r="D295" s="92">
        <v>16.401299999999999</v>
      </c>
      <c r="E295" s="92">
        <v>16.584900000000001</v>
      </c>
      <c r="F295" s="83"/>
      <c r="G295" s="84"/>
      <c r="H295" s="84"/>
      <c r="I295" s="84"/>
      <c r="J295" s="84"/>
      <c r="K295" s="85"/>
      <c r="L295" s="85"/>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5"/>
      <c r="AJ295" s="82"/>
      <c r="AK295" s="82"/>
      <c r="AL295" s="82"/>
      <c r="AM295" s="82"/>
      <c r="AN295" s="82"/>
      <c r="AO295" s="82"/>
      <c r="AP295" s="82"/>
      <c r="AQ295" s="82"/>
      <c r="AR295" s="82"/>
      <c r="AS295" s="82"/>
      <c r="AT295" s="82"/>
      <c r="AU295" s="82"/>
      <c r="AV295" s="85"/>
      <c r="AW295" s="82"/>
      <c r="AX295" s="85"/>
      <c r="AY295" s="82"/>
      <c r="AZ295" s="82"/>
      <c r="BA295" s="82"/>
      <c r="BB295" s="85"/>
      <c r="BC295" s="82"/>
      <c r="BD295" s="82"/>
      <c r="BE295" s="82"/>
      <c r="BF295" s="82"/>
      <c r="BG295" s="82"/>
      <c r="BH295" s="82"/>
      <c r="BI295" s="82"/>
      <c r="BJ295" s="82"/>
      <c r="BK295" s="82"/>
      <c r="BL295" s="82"/>
      <c r="BM295" s="82"/>
      <c r="BN295" s="82"/>
      <c r="BO295" s="82"/>
      <c r="BP295" s="82"/>
      <c r="BQ295" s="82"/>
      <c r="BR295" s="82"/>
      <c r="BS295" s="82"/>
      <c r="BT295" s="82"/>
      <c r="BU295" s="82"/>
      <c r="BV295" s="82"/>
      <c r="BW295" s="82"/>
      <c r="BX295" s="82"/>
      <c r="BY295" s="82"/>
      <c r="BZ295" s="82"/>
      <c r="CA295" s="82"/>
      <c r="CB295" s="82"/>
      <c r="CC295" s="82"/>
      <c r="CD295" s="82"/>
      <c r="CE295" s="82"/>
      <c r="CF295" s="82"/>
      <c r="CG295" s="82"/>
      <c r="CH295" s="82"/>
      <c r="CI295" s="82"/>
      <c r="CJ295" s="82"/>
      <c r="CK295" s="82"/>
      <c r="CL295" s="82"/>
      <c r="CM295" s="82"/>
      <c r="CN295" s="82"/>
      <c r="CO295" s="82"/>
      <c r="CP295" s="82"/>
      <c r="CQ295" s="82"/>
      <c r="CR295" s="82"/>
      <c r="CS295" s="82"/>
      <c r="CT295" s="82"/>
      <c r="CU295" s="82"/>
      <c r="CV295" s="82"/>
      <c r="CW295" s="82"/>
      <c r="CX295" s="82"/>
      <c r="CY295" s="82"/>
      <c r="CZ295" s="82"/>
      <c r="DA295" s="82"/>
      <c r="DB295" s="82"/>
      <c r="DC295" s="82"/>
      <c r="DD295" s="82"/>
      <c r="DE295" s="82"/>
      <c r="DF295" s="82"/>
      <c r="DG295" s="82"/>
      <c r="DH295" s="82"/>
      <c r="DI295" s="82"/>
      <c r="DJ295" s="82"/>
      <c r="DK295" s="82"/>
      <c r="DL295" s="82"/>
      <c r="DM295" s="82"/>
      <c r="DN295" s="82"/>
      <c r="DO295" s="82"/>
      <c r="DP295" s="82"/>
      <c r="DQ295" s="82"/>
      <c r="DR295" s="82"/>
      <c r="DS295" s="82"/>
      <c r="DT295" s="82"/>
      <c r="DU295" s="82"/>
      <c r="DV295" s="82"/>
      <c r="DW295" s="82"/>
      <c r="DX295" s="82"/>
      <c r="DY295" s="82"/>
      <c r="DZ295" s="82"/>
      <c r="EA295" s="82"/>
      <c r="EB295" s="82"/>
      <c r="EC295" s="82"/>
      <c r="ED295" s="82"/>
      <c r="EE295" s="82"/>
      <c r="EF295" s="82"/>
      <c r="EG295" s="82"/>
      <c r="EH295" s="82"/>
      <c r="EI295" s="82"/>
      <c r="EJ295" s="82"/>
      <c r="EK295" s="82"/>
      <c r="EL295" s="82"/>
      <c r="EM295" s="82"/>
      <c r="EN295" s="82"/>
      <c r="EO295" s="82"/>
      <c r="EP295" s="82"/>
      <c r="EQ295" s="82"/>
      <c r="ER295" s="82"/>
      <c r="ES295" s="82"/>
      <c r="ET295" s="82"/>
      <c r="EU295" s="82"/>
      <c r="EV295" s="82"/>
      <c r="EW295" s="82"/>
      <c r="EX295" s="82"/>
      <c r="EY295" s="82"/>
      <c r="EZ295" s="82"/>
      <c r="FA295" s="82"/>
      <c r="FB295" s="82"/>
      <c r="FC295" s="82"/>
      <c r="FD295" s="82"/>
      <c r="FE295" s="82"/>
      <c r="FF295" s="82"/>
      <c r="FG295" s="82"/>
      <c r="FH295" s="82"/>
      <c r="FI295" s="82"/>
      <c r="FJ295" s="82"/>
      <c r="FK295" s="82"/>
      <c r="FL295" s="82"/>
      <c r="FM295" s="82"/>
      <c r="FN295" s="82"/>
      <c r="FO295" s="82"/>
      <c r="FP295" s="82"/>
      <c r="FQ295" s="82"/>
      <c r="FR295" s="82"/>
      <c r="FS295" s="82"/>
      <c r="FT295" s="82"/>
      <c r="FU295" s="82"/>
      <c r="FV295" s="82"/>
      <c r="FW295" s="82"/>
      <c r="FX295" s="82"/>
      <c r="FY295" s="82"/>
      <c r="FZ295" s="82"/>
      <c r="GA295" s="82"/>
      <c r="GB295" s="82"/>
      <c r="GC295" s="82"/>
      <c r="GD295" s="82"/>
      <c r="GE295" s="82"/>
      <c r="GF295" s="82"/>
      <c r="GG295" s="82"/>
      <c r="GH295" s="82"/>
      <c r="GI295" s="82"/>
      <c r="GJ295" s="82"/>
      <c r="GK295" s="82"/>
      <c r="GL295" s="82"/>
      <c r="GM295" s="82"/>
      <c r="GN295" s="82"/>
      <c r="GO295" s="82"/>
      <c r="GP295" s="82"/>
      <c r="GQ295" s="82"/>
      <c r="GR295" s="82"/>
      <c r="GS295" s="82"/>
      <c r="GT295" s="82"/>
      <c r="GU295" s="82"/>
      <c r="GV295" s="82"/>
      <c r="GW295" s="82"/>
      <c r="GX295" s="82"/>
      <c r="GY295" s="82"/>
      <c r="GZ295" s="82"/>
      <c r="HA295" s="82"/>
      <c r="HB295" s="82"/>
      <c r="HC295" s="82"/>
      <c r="HD295" s="82"/>
      <c r="HE295" s="82"/>
      <c r="HF295" s="82"/>
      <c r="HG295" s="82"/>
      <c r="HH295" s="82"/>
      <c r="HI295" s="82"/>
      <c r="HJ295" s="82"/>
      <c r="HK295" s="82"/>
      <c r="HL295" s="82"/>
      <c r="HM295" s="82"/>
      <c r="HN295" s="82"/>
      <c r="HO295" s="82"/>
      <c r="HP295" s="82"/>
      <c r="HQ295" s="82"/>
      <c r="HR295" s="82"/>
      <c r="HS295" s="82"/>
      <c r="HT295" s="82"/>
      <c r="HU295" s="82"/>
      <c r="HV295" s="82"/>
      <c r="HW295" s="82"/>
      <c r="HX295" s="82"/>
      <c r="HY295" s="82"/>
      <c r="HZ295" s="82"/>
      <c r="IA295" s="82"/>
      <c r="IB295" s="82"/>
      <c r="IC295" s="82"/>
      <c r="ID295" s="82"/>
      <c r="IE295" s="82"/>
      <c r="IF295" s="82"/>
      <c r="IG295" s="82"/>
      <c r="IH295" s="82"/>
      <c r="II295" s="82"/>
      <c r="IJ295" s="82"/>
      <c r="IK295" s="82"/>
      <c r="IL295" s="82"/>
      <c r="IM295" s="82"/>
      <c r="IN295" s="82"/>
      <c r="IO295" s="82"/>
      <c r="IP295" s="82"/>
      <c r="IQ295" s="82"/>
      <c r="IR295" s="82"/>
      <c r="IS295" s="82"/>
      <c r="IT295" s="82"/>
      <c r="IU295" s="82"/>
      <c r="IV295" s="82"/>
    </row>
    <row r="296" spans="1:256" s="86" customFormat="1" x14ac:dyDescent="0.25">
      <c r="A296" s="82"/>
      <c r="B296" s="82"/>
      <c r="C296" s="89" t="s">
        <v>5028</v>
      </c>
      <c r="D296" s="92">
        <v>16.4009</v>
      </c>
      <c r="E296" s="92">
        <v>16.584499999999998</v>
      </c>
      <c r="F296" s="83"/>
      <c r="G296" s="84"/>
      <c r="H296" s="84"/>
      <c r="I296" s="84"/>
      <c r="J296" s="84"/>
      <c r="K296" s="85"/>
      <c r="L296" s="85"/>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5"/>
      <c r="AJ296" s="82"/>
      <c r="AK296" s="82"/>
      <c r="AL296" s="82"/>
      <c r="AM296" s="82"/>
      <c r="AN296" s="82"/>
      <c r="AO296" s="82"/>
      <c r="AP296" s="82"/>
      <c r="AQ296" s="82"/>
      <c r="AR296" s="82"/>
      <c r="AS296" s="82"/>
      <c r="AT296" s="82"/>
      <c r="AU296" s="82"/>
      <c r="AV296" s="85"/>
      <c r="AW296" s="82"/>
      <c r="AX296" s="85"/>
      <c r="AY296" s="82"/>
      <c r="AZ296" s="82"/>
      <c r="BA296" s="82"/>
      <c r="BB296" s="85"/>
      <c r="BC296" s="82"/>
      <c r="BD296" s="82"/>
      <c r="BE296" s="82"/>
      <c r="BF296" s="82"/>
      <c r="BG296" s="82"/>
      <c r="BH296" s="82"/>
      <c r="BI296" s="82"/>
      <c r="BJ296" s="82"/>
      <c r="BK296" s="82"/>
      <c r="BL296" s="82"/>
      <c r="BM296" s="82"/>
      <c r="BN296" s="82"/>
      <c r="BO296" s="82"/>
      <c r="BP296" s="82"/>
      <c r="BQ296" s="82"/>
      <c r="BR296" s="82"/>
      <c r="BS296" s="82"/>
      <c r="BT296" s="82"/>
      <c r="BU296" s="82"/>
      <c r="BV296" s="82"/>
      <c r="BW296" s="82"/>
      <c r="BX296" s="82"/>
      <c r="BY296" s="82"/>
      <c r="BZ296" s="82"/>
      <c r="CA296" s="82"/>
      <c r="CB296" s="82"/>
      <c r="CC296" s="82"/>
      <c r="CD296" s="82"/>
      <c r="CE296" s="82"/>
      <c r="CF296" s="82"/>
      <c r="CG296" s="82"/>
      <c r="CH296" s="82"/>
      <c r="CI296" s="82"/>
      <c r="CJ296" s="82"/>
      <c r="CK296" s="82"/>
      <c r="CL296" s="82"/>
      <c r="CM296" s="82"/>
      <c r="CN296" s="82"/>
      <c r="CO296" s="82"/>
      <c r="CP296" s="82"/>
      <c r="CQ296" s="82"/>
      <c r="CR296" s="82"/>
      <c r="CS296" s="82"/>
      <c r="CT296" s="82"/>
      <c r="CU296" s="82"/>
      <c r="CV296" s="82"/>
      <c r="CW296" s="82"/>
      <c r="CX296" s="82"/>
      <c r="CY296" s="82"/>
      <c r="CZ296" s="82"/>
      <c r="DA296" s="82"/>
      <c r="DB296" s="82"/>
      <c r="DC296" s="82"/>
      <c r="DD296" s="82"/>
      <c r="DE296" s="82"/>
      <c r="DF296" s="82"/>
      <c r="DG296" s="82"/>
      <c r="DH296" s="82"/>
      <c r="DI296" s="82"/>
      <c r="DJ296" s="82"/>
      <c r="DK296" s="82"/>
      <c r="DL296" s="82"/>
      <c r="DM296" s="82"/>
      <c r="DN296" s="82"/>
      <c r="DO296" s="82"/>
      <c r="DP296" s="82"/>
      <c r="DQ296" s="82"/>
      <c r="DR296" s="82"/>
      <c r="DS296" s="82"/>
      <c r="DT296" s="82"/>
      <c r="DU296" s="82"/>
      <c r="DV296" s="82"/>
      <c r="DW296" s="82"/>
      <c r="DX296" s="82"/>
      <c r="DY296" s="82"/>
      <c r="DZ296" s="82"/>
      <c r="EA296" s="82"/>
      <c r="EB296" s="82"/>
      <c r="EC296" s="82"/>
      <c r="ED296" s="82"/>
      <c r="EE296" s="82"/>
      <c r="EF296" s="82"/>
      <c r="EG296" s="82"/>
      <c r="EH296" s="82"/>
      <c r="EI296" s="82"/>
      <c r="EJ296" s="82"/>
      <c r="EK296" s="82"/>
      <c r="EL296" s="82"/>
      <c r="EM296" s="82"/>
      <c r="EN296" s="82"/>
      <c r="EO296" s="82"/>
      <c r="EP296" s="82"/>
      <c r="EQ296" s="82"/>
      <c r="ER296" s="82"/>
      <c r="ES296" s="82"/>
      <c r="ET296" s="82"/>
      <c r="EU296" s="82"/>
      <c r="EV296" s="82"/>
      <c r="EW296" s="82"/>
      <c r="EX296" s="82"/>
      <c r="EY296" s="82"/>
      <c r="EZ296" s="82"/>
      <c r="FA296" s="82"/>
      <c r="FB296" s="82"/>
      <c r="FC296" s="82"/>
      <c r="FD296" s="82"/>
      <c r="FE296" s="82"/>
      <c r="FF296" s="82"/>
      <c r="FG296" s="82"/>
      <c r="FH296" s="82"/>
      <c r="FI296" s="82"/>
      <c r="FJ296" s="82"/>
      <c r="FK296" s="82"/>
      <c r="FL296" s="82"/>
      <c r="FM296" s="82"/>
      <c r="FN296" s="82"/>
      <c r="FO296" s="82"/>
      <c r="FP296" s="82"/>
      <c r="FQ296" s="82"/>
      <c r="FR296" s="82"/>
      <c r="FS296" s="82"/>
      <c r="FT296" s="82"/>
      <c r="FU296" s="82"/>
      <c r="FV296" s="82"/>
      <c r="FW296" s="82"/>
      <c r="FX296" s="82"/>
      <c r="FY296" s="82"/>
      <c r="FZ296" s="82"/>
      <c r="GA296" s="82"/>
      <c r="GB296" s="82"/>
      <c r="GC296" s="82"/>
      <c r="GD296" s="82"/>
      <c r="GE296" s="82"/>
      <c r="GF296" s="82"/>
      <c r="GG296" s="82"/>
      <c r="GH296" s="82"/>
      <c r="GI296" s="82"/>
      <c r="GJ296" s="82"/>
      <c r="GK296" s="82"/>
      <c r="GL296" s="82"/>
      <c r="GM296" s="82"/>
      <c r="GN296" s="82"/>
      <c r="GO296" s="82"/>
      <c r="GP296" s="82"/>
      <c r="GQ296" s="82"/>
      <c r="GR296" s="82"/>
      <c r="GS296" s="82"/>
      <c r="GT296" s="82"/>
      <c r="GU296" s="82"/>
      <c r="GV296" s="82"/>
      <c r="GW296" s="82"/>
      <c r="GX296" s="82"/>
      <c r="GY296" s="82"/>
      <c r="GZ296" s="82"/>
      <c r="HA296" s="82"/>
      <c r="HB296" s="82"/>
      <c r="HC296" s="82"/>
      <c r="HD296" s="82"/>
      <c r="HE296" s="82"/>
      <c r="HF296" s="82"/>
      <c r="HG296" s="82"/>
      <c r="HH296" s="82"/>
      <c r="HI296" s="82"/>
      <c r="HJ296" s="82"/>
      <c r="HK296" s="82"/>
      <c r="HL296" s="82"/>
      <c r="HM296" s="82"/>
      <c r="HN296" s="82"/>
      <c r="HO296" s="82"/>
      <c r="HP296" s="82"/>
      <c r="HQ296" s="82"/>
      <c r="HR296" s="82"/>
      <c r="HS296" s="82"/>
      <c r="HT296" s="82"/>
      <c r="HU296" s="82"/>
      <c r="HV296" s="82"/>
      <c r="HW296" s="82"/>
      <c r="HX296" s="82"/>
      <c r="HY296" s="82"/>
      <c r="HZ296" s="82"/>
      <c r="IA296" s="82"/>
      <c r="IB296" s="82"/>
      <c r="IC296" s="82"/>
      <c r="ID296" s="82"/>
      <c r="IE296" s="82"/>
      <c r="IF296" s="82"/>
      <c r="IG296" s="82"/>
      <c r="IH296" s="82"/>
      <c r="II296" s="82"/>
      <c r="IJ296" s="82"/>
      <c r="IK296" s="82"/>
      <c r="IL296" s="82"/>
      <c r="IM296" s="82"/>
      <c r="IN296" s="82"/>
      <c r="IO296" s="82"/>
      <c r="IP296" s="82"/>
      <c r="IQ296" s="82"/>
      <c r="IR296" s="82"/>
      <c r="IS296" s="82"/>
      <c r="IT296" s="82"/>
      <c r="IU296" s="82"/>
      <c r="IV296" s="82"/>
    </row>
    <row r="297" spans="1:256" s="86" customFormat="1" ht="85.15" customHeight="1" x14ac:dyDescent="0.25">
      <c r="A297" s="82"/>
      <c r="B297" s="82"/>
      <c r="C297" s="166" t="s">
        <v>5060</v>
      </c>
      <c r="D297" s="167"/>
      <c r="E297" s="168"/>
      <c r="F297" s="83"/>
      <c r="G297" s="84"/>
      <c r="H297" s="84"/>
      <c r="I297" s="84"/>
      <c r="J297" s="84"/>
      <c r="K297" s="85"/>
      <c r="L297" s="85"/>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5"/>
      <c r="AJ297" s="82"/>
      <c r="AK297" s="82"/>
      <c r="AL297" s="82"/>
      <c r="AM297" s="82"/>
      <c r="AN297" s="82"/>
      <c r="AO297" s="82"/>
      <c r="AP297" s="82"/>
      <c r="AQ297" s="82"/>
      <c r="AR297" s="82"/>
      <c r="AS297" s="82"/>
      <c r="AT297" s="82"/>
      <c r="AU297" s="82"/>
      <c r="AV297" s="85"/>
      <c r="AW297" s="82"/>
      <c r="AX297" s="85"/>
      <c r="AY297" s="82"/>
      <c r="AZ297" s="82"/>
      <c r="BA297" s="82"/>
      <c r="BB297" s="85"/>
      <c r="BC297" s="82"/>
      <c r="BD297" s="82"/>
      <c r="BE297" s="82"/>
      <c r="BF297" s="82"/>
      <c r="BG297" s="82"/>
      <c r="BH297" s="82"/>
      <c r="BI297" s="82"/>
      <c r="BJ297" s="82"/>
      <c r="BK297" s="82"/>
      <c r="BL297" s="82"/>
      <c r="BM297" s="82"/>
      <c r="BN297" s="82"/>
      <c r="BO297" s="82"/>
      <c r="BP297" s="82"/>
      <c r="BQ297" s="82"/>
      <c r="BR297" s="82"/>
      <c r="BS297" s="82"/>
      <c r="BT297" s="82"/>
      <c r="BU297" s="82"/>
      <c r="BV297" s="82"/>
      <c r="BW297" s="82"/>
      <c r="BX297" s="82"/>
      <c r="BY297" s="82"/>
      <c r="BZ297" s="82"/>
      <c r="CA297" s="82"/>
      <c r="CB297" s="82"/>
      <c r="CC297" s="82"/>
      <c r="CD297" s="82"/>
      <c r="CE297" s="82"/>
      <c r="CF297" s="82"/>
      <c r="CG297" s="82"/>
      <c r="CH297" s="82"/>
      <c r="CI297" s="82"/>
      <c r="CJ297" s="82"/>
      <c r="CK297" s="82"/>
      <c r="CL297" s="82"/>
      <c r="CM297" s="82"/>
      <c r="CN297" s="82"/>
      <c r="CO297" s="82"/>
      <c r="CP297" s="82"/>
      <c r="CQ297" s="82"/>
      <c r="CR297" s="82"/>
      <c r="CS297" s="82"/>
      <c r="CT297" s="82"/>
      <c r="CU297" s="82"/>
      <c r="CV297" s="82"/>
      <c r="CW297" s="82"/>
      <c r="CX297" s="82"/>
      <c r="CY297" s="82"/>
      <c r="CZ297" s="82"/>
      <c r="DA297" s="82"/>
      <c r="DB297" s="82"/>
      <c r="DC297" s="82"/>
      <c r="DD297" s="82"/>
      <c r="DE297" s="82"/>
      <c r="DF297" s="82"/>
      <c r="DG297" s="82"/>
      <c r="DH297" s="82"/>
      <c r="DI297" s="82"/>
      <c r="DJ297" s="82"/>
      <c r="DK297" s="82"/>
      <c r="DL297" s="82"/>
      <c r="DM297" s="82"/>
      <c r="DN297" s="82"/>
      <c r="DO297" s="82"/>
      <c r="DP297" s="82"/>
      <c r="DQ297" s="82"/>
      <c r="DR297" s="82"/>
      <c r="DS297" s="82"/>
      <c r="DT297" s="82"/>
      <c r="DU297" s="82"/>
      <c r="DV297" s="82"/>
      <c r="DW297" s="82"/>
      <c r="DX297" s="82"/>
      <c r="DY297" s="82"/>
      <c r="DZ297" s="82"/>
      <c r="EA297" s="82"/>
      <c r="EB297" s="82"/>
      <c r="EC297" s="82"/>
      <c r="ED297" s="82"/>
      <c r="EE297" s="82"/>
      <c r="EF297" s="82"/>
      <c r="EG297" s="82"/>
      <c r="EH297" s="82"/>
      <c r="EI297" s="82"/>
      <c r="EJ297" s="82"/>
      <c r="EK297" s="82"/>
      <c r="EL297" s="82"/>
      <c r="EM297" s="82"/>
      <c r="EN297" s="82"/>
      <c r="EO297" s="82"/>
      <c r="EP297" s="82"/>
      <c r="EQ297" s="82"/>
      <c r="ER297" s="82"/>
      <c r="ES297" s="82"/>
      <c r="ET297" s="82"/>
      <c r="EU297" s="82"/>
      <c r="EV297" s="82"/>
      <c r="EW297" s="82"/>
      <c r="EX297" s="82"/>
      <c r="EY297" s="82"/>
      <c r="EZ297" s="82"/>
      <c r="FA297" s="82"/>
      <c r="FB297" s="82"/>
      <c r="FC297" s="82"/>
      <c r="FD297" s="82"/>
      <c r="FE297" s="82"/>
      <c r="FF297" s="82"/>
      <c r="FG297" s="82"/>
      <c r="FH297" s="82"/>
      <c r="FI297" s="82"/>
      <c r="FJ297" s="82"/>
      <c r="FK297" s="82"/>
      <c r="FL297" s="82"/>
      <c r="FM297" s="82"/>
      <c r="FN297" s="82"/>
      <c r="FO297" s="82"/>
      <c r="FP297" s="82"/>
      <c r="FQ297" s="82"/>
      <c r="FR297" s="82"/>
      <c r="FS297" s="82"/>
      <c r="FT297" s="82"/>
      <c r="FU297" s="82"/>
      <c r="FV297" s="82"/>
      <c r="FW297" s="82"/>
      <c r="FX297" s="82"/>
      <c r="FY297" s="82"/>
      <c r="FZ297" s="82"/>
      <c r="GA297" s="82"/>
      <c r="GB297" s="82"/>
      <c r="GC297" s="82"/>
      <c r="GD297" s="82"/>
      <c r="GE297" s="82"/>
      <c r="GF297" s="82"/>
      <c r="GG297" s="82"/>
      <c r="GH297" s="82"/>
      <c r="GI297" s="82"/>
      <c r="GJ297" s="82"/>
      <c r="GK297" s="82"/>
      <c r="GL297" s="82"/>
      <c r="GM297" s="82"/>
      <c r="GN297" s="82"/>
      <c r="GO297" s="82"/>
      <c r="GP297" s="82"/>
      <c r="GQ297" s="82"/>
      <c r="GR297" s="82"/>
      <c r="GS297" s="82"/>
      <c r="GT297" s="82"/>
      <c r="GU297" s="82"/>
      <c r="GV297" s="82"/>
      <c r="GW297" s="82"/>
      <c r="GX297" s="82"/>
      <c r="GY297" s="82"/>
      <c r="GZ297" s="82"/>
      <c r="HA297" s="82"/>
      <c r="HB297" s="82"/>
      <c r="HC297" s="82"/>
      <c r="HD297" s="82"/>
      <c r="HE297" s="82"/>
      <c r="HF297" s="82"/>
      <c r="HG297" s="82"/>
      <c r="HH297" s="82"/>
      <c r="HI297" s="82"/>
      <c r="HJ297" s="82"/>
      <c r="HK297" s="82"/>
      <c r="HL297" s="82"/>
      <c r="HM297" s="82"/>
      <c r="HN297" s="82"/>
      <c r="HO297" s="82"/>
      <c r="HP297" s="82"/>
      <c r="HQ297" s="82"/>
      <c r="HR297" s="82"/>
      <c r="HS297" s="82"/>
      <c r="HT297" s="82"/>
      <c r="HU297" s="82"/>
      <c r="HV297" s="82"/>
      <c r="HW297" s="82"/>
      <c r="HX297" s="82"/>
      <c r="HY297" s="82"/>
      <c r="HZ297" s="82"/>
      <c r="IA297" s="82"/>
      <c r="IB297" s="82"/>
      <c r="IC297" s="82"/>
      <c r="ID297" s="82"/>
      <c r="IE297" s="82"/>
      <c r="IF297" s="82"/>
      <c r="IG297" s="82"/>
      <c r="IH297" s="82"/>
      <c r="II297" s="82"/>
      <c r="IJ297" s="82"/>
      <c r="IK297" s="82"/>
      <c r="IL297" s="82"/>
      <c r="IM297" s="82"/>
      <c r="IN297" s="82"/>
      <c r="IO297" s="82"/>
      <c r="IP297" s="82"/>
      <c r="IQ297" s="82"/>
      <c r="IR297" s="82"/>
      <c r="IS297" s="82"/>
      <c r="IT297" s="82"/>
      <c r="IU297" s="82"/>
      <c r="IV297" s="82"/>
    </row>
    <row r="299" spans="1:256" x14ac:dyDescent="0.25">
      <c r="C299" s="2" t="s">
        <v>5066</v>
      </c>
      <c r="E299" s="2" t="s">
        <v>2</v>
      </c>
    </row>
    <row r="301" spans="1:256" x14ac:dyDescent="0.25">
      <c r="C301" s="2" t="s">
        <v>5067</v>
      </c>
      <c r="E301" s="2" t="s">
        <v>2</v>
      </c>
    </row>
    <row r="303" spans="1:256" x14ac:dyDescent="0.25">
      <c r="C303" s="2" t="s">
        <v>5018</v>
      </c>
    </row>
    <row r="305" spans="3:12" s="120" customFormat="1" ht="13.5" x14ac:dyDescent="0.25">
      <c r="C305" s="136" t="s">
        <v>5134</v>
      </c>
      <c r="D305" s="136"/>
      <c r="E305" s="136"/>
      <c r="F305" s="103"/>
      <c r="G305" s="103"/>
      <c r="H305" s="103"/>
    </row>
    <row r="306" spans="3:12" s="120" customFormat="1" ht="40.5" x14ac:dyDescent="0.2">
      <c r="C306" s="121" t="s">
        <v>5128</v>
      </c>
      <c r="D306" s="121" t="s">
        <v>5129</v>
      </c>
      <c r="E306" s="121" t="s">
        <v>4573</v>
      </c>
      <c r="F306" s="121" t="s">
        <v>5135</v>
      </c>
      <c r="G306" s="121" t="s">
        <v>5136</v>
      </c>
      <c r="H306" s="121" t="s">
        <v>5137</v>
      </c>
    </row>
    <row r="307" spans="3:12" s="120" customFormat="1" ht="13.5" x14ac:dyDescent="0.25">
      <c r="C307" s="117" t="s">
        <v>74</v>
      </c>
      <c r="D307" s="129">
        <v>46231</v>
      </c>
      <c r="E307" s="157" t="s">
        <v>4639</v>
      </c>
      <c r="F307" s="158">
        <v>2673.1637719999999</v>
      </c>
      <c r="G307" s="158">
        <v>2653.5</v>
      </c>
      <c r="H307" s="158">
        <v>6074.5842400000001</v>
      </c>
    </row>
    <row r="308" spans="3:12" s="120" customFormat="1" ht="13.5" x14ac:dyDescent="0.25">
      <c r="C308" s="117" t="s">
        <v>471</v>
      </c>
      <c r="D308" s="129">
        <v>46231</v>
      </c>
      <c r="E308" s="157" t="s">
        <v>4639</v>
      </c>
      <c r="F308" s="158">
        <v>278.881528</v>
      </c>
      <c r="G308" s="158">
        <v>274.39999999999998</v>
      </c>
      <c r="H308" s="158">
        <v>10508.74713</v>
      </c>
    </row>
    <row r="309" spans="3:12" s="120" customFormat="1" ht="13.5" x14ac:dyDescent="0.25">
      <c r="C309" s="117" t="s">
        <v>1167</v>
      </c>
      <c r="D309" s="129">
        <v>46231</v>
      </c>
      <c r="E309" s="157" t="s">
        <v>4639</v>
      </c>
      <c r="F309" s="158">
        <v>413.9</v>
      </c>
      <c r="G309" s="158">
        <v>414.1</v>
      </c>
      <c r="H309" s="158">
        <v>1.1232135000000001</v>
      </c>
    </row>
    <row r="310" spans="3:12" s="120" customFormat="1" ht="13.5" x14ac:dyDescent="0.25">
      <c r="C310" s="117" t="s">
        <v>2237</v>
      </c>
      <c r="D310" s="129">
        <v>46231</v>
      </c>
      <c r="E310" s="157" t="s">
        <v>4639</v>
      </c>
      <c r="F310" s="158">
        <v>308.35317800000001</v>
      </c>
      <c r="G310" s="158">
        <v>305.3</v>
      </c>
      <c r="H310" s="158">
        <v>4397.0700059999999</v>
      </c>
    </row>
    <row r="311" spans="3:12" s="120" customFormat="1" ht="13.5" x14ac:dyDescent="0.25">
      <c r="C311" s="117" t="s">
        <v>419</v>
      </c>
      <c r="D311" s="129">
        <v>46259</v>
      </c>
      <c r="E311" s="157" t="s">
        <v>4639</v>
      </c>
      <c r="F311" s="158">
        <v>1841.6941079999999</v>
      </c>
      <c r="G311" s="158">
        <v>1854</v>
      </c>
      <c r="H311" s="158">
        <v>7572.5017939999998</v>
      </c>
    </row>
    <row r="312" spans="3:12" s="120" customFormat="1" ht="13.5" x14ac:dyDescent="0.25">
      <c r="C312" s="117" t="s">
        <v>468</v>
      </c>
      <c r="D312" s="129">
        <v>46231</v>
      </c>
      <c r="E312" s="157" t="s">
        <v>4639</v>
      </c>
      <c r="F312" s="158">
        <v>5600.2341859999997</v>
      </c>
      <c r="G312" s="158">
        <v>5659</v>
      </c>
      <c r="H312" s="158">
        <v>5349.8882700000004</v>
      </c>
      <c r="K312" s="132"/>
      <c r="L312" s="161"/>
    </row>
    <row r="313" spans="3:12" s="120" customFormat="1" ht="13.5" x14ac:dyDescent="0.25">
      <c r="C313" s="117" t="s">
        <v>1061</v>
      </c>
      <c r="D313" s="129">
        <v>46231</v>
      </c>
      <c r="E313" s="157" t="s">
        <v>4639</v>
      </c>
      <c r="F313" s="158">
        <v>421.92860000000002</v>
      </c>
      <c r="G313" s="158">
        <v>419.95</v>
      </c>
      <c r="H313" s="158">
        <v>33.0323438</v>
      </c>
      <c r="K313" s="132"/>
    </row>
    <row r="314" spans="3:12" s="120" customFormat="1" ht="13.5" x14ac:dyDescent="0.25">
      <c r="C314" s="117" t="s">
        <v>296</v>
      </c>
      <c r="D314" s="129">
        <v>46231</v>
      </c>
      <c r="E314" s="157" t="s">
        <v>4639</v>
      </c>
      <c r="F314" s="158">
        <v>483.24290000000002</v>
      </c>
      <c r="G314" s="158">
        <v>475.6</v>
      </c>
      <c r="H314" s="158">
        <v>13.940441399999999</v>
      </c>
    </row>
    <row r="315" spans="3:12" s="120" customFormat="1" ht="13.5" x14ac:dyDescent="0.25">
      <c r="C315" s="117" t="s">
        <v>613</v>
      </c>
      <c r="D315" s="129">
        <v>46231</v>
      </c>
      <c r="E315" s="157" t="s">
        <v>4639</v>
      </c>
      <c r="F315" s="158">
        <v>620.33780000000002</v>
      </c>
      <c r="G315" s="158">
        <v>624.15</v>
      </c>
      <c r="H315" s="158">
        <v>9975.4042722795239</v>
      </c>
    </row>
    <row r="316" spans="3:12" s="120" customFormat="1" ht="13.5" x14ac:dyDescent="0.25">
      <c r="C316" s="117" t="s">
        <v>613</v>
      </c>
      <c r="D316" s="129">
        <v>46259</v>
      </c>
      <c r="E316" s="157" t="s">
        <v>4639</v>
      </c>
      <c r="F316" s="158">
        <v>614.40830000000005</v>
      </c>
      <c r="G316" s="158">
        <v>619.85</v>
      </c>
      <c r="H316" s="158">
        <v>24.704937720476757</v>
      </c>
    </row>
    <row r="317" spans="3:12" s="120" customFormat="1" ht="13.5" x14ac:dyDescent="0.25">
      <c r="C317" s="117" t="s">
        <v>898</v>
      </c>
      <c r="D317" s="129">
        <v>46231</v>
      </c>
      <c r="E317" s="157" t="s">
        <v>4639</v>
      </c>
      <c r="F317" s="158">
        <v>259.03786100000002</v>
      </c>
      <c r="G317" s="158">
        <v>265.95</v>
      </c>
      <c r="H317" s="158">
        <v>5857.4662500000004</v>
      </c>
      <c r="K317" s="132"/>
    </row>
    <row r="318" spans="3:12" s="120" customFormat="1" ht="13.5" x14ac:dyDescent="0.25">
      <c r="C318" s="117" t="s">
        <v>46</v>
      </c>
      <c r="D318" s="129">
        <v>46231</v>
      </c>
      <c r="E318" s="157" t="s">
        <v>4639</v>
      </c>
      <c r="F318" s="158">
        <v>803.64936699999998</v>
      </c>
      <c r="G318" s="158">
        <v>802.9</v>
      </c>
      <c r="H318" s="158">
        <v>1287.696974909119</v>
      </c>
    </row>
    <row r="319" spans="3:12" s="120" customFormat="1" ht="13.5" x14ac:dyDescent="0.25">
      <c r="C319" s="117" t="s">
        <v>46</v>
      </c>
      <c r="D319" s="129">
        <v>46259</v>
      </c>
      <c r="E319" s="157" t="s">
        <v>4639</v>
      </c>
      <c r="F319" s="158">
        <v>806.94202499999994</v>
      </c>
      <c r="G319" s="158">
        <v>807.1</v>
      </c>
      <c r="H319" s="158">
        <v>700.49486209088093</v>
      </c>
    </row>
    <row r="320" spans="3:12" s="120" customFormat="1" ht="13.5" x14ac:dyDescent="0.25">
      <c r="C320" s="117" t="s">
        <v>248</v>
      </c>
      <c r="D320" s="129">
        <v>46231</v>
      </c>
      <c r="E320" s="157" t="s">
        <v>4639</v>
      </c>
      <c r="F320" s="158">
        <v>595.45799999999997</v>
      </c>
      <c r="G320" s="158">
        <v>579.9</v>
      </c>
      <c r="H320" s="158">
        <v>113.95037499999999</v>
      </c>
    </row>
    <row r="321" spans="3:12" s="120" customFormat="1" ht="13.5" x14ac:dyDescent="0.25">
      <c r="C321" s="117" t="s">
        <v>438</v>
      </c>
      <c r="D321" s="129">
        <v>46231</v>
      </c>
      <c r="E321" s="157" t="s">
        <v>4639</v>
      </c>
      <c r="F321" s="158">
        <v>975.81472599999995</v>
      </c>
      <c r="G321" s="158">
        <v>959.5</v>
      </c>
      <c r="H321" s="158">
        <v>1712.139891</v>
      </c>
    </row>
    <row r="322" spans="3:12" s="120" customFormat="1" ht="13.5" x14ac:dyDescent="0.25">
      <c r="C322" s="117" t="s">
        <v>312</v>
      </c>
      <c r="D322" s="129">
        <v>46231</v>
      </c>
      <c r="E322" s="157" t="s">
        <v>4639</v>
      </c>
      <c r="F322" s="158">
        <v>402.920072</v>
      </c>
      <c r="G322" s="158">
        <v>396.5</v>
      </c>
      <c r="H322" s="158">
        <v>1303.6064719999999</v>
      </c>
    </row>
    <row r="323" spans="3:12" s="120" customFormat="1" ht="13.5" x14ac:dyDescent="0.25">
      <c r="C323" s="117" t="s">
        <v>5243</v>
      </c>
      <c r="D323" s="129">
        <v>46231</v>
      </c>
      <c r="E323" s="157" t="s">
        <v>4639</v>
      </c>
      <c r="F323" s="158">
        <v>1816.5354600000001</v>
      </c>
      <c r="G323" s="158">
        <v>1754.3</v>
      </c>
      <c r="H323" s="158">
        <v>730.60120900000004</v>
      </c>
    </row>
    <row r="324" spans="3:12" s="120" customFormat="1" ht="13.5" x14ac:dyDescent="0.25">
      <c r="C324" s="117" t="s">
        <v>1073</v>
      </c>
      <c r="D324" s="129">
        <v>46231</v>
      </c>
      <c r="E324" s="157" t="s">
        <v>4639</v>
      </c>
      <c r="F324" s="158">
        <v>142.361007</v>
      </c>
      <c r="G324" s="158">
        <v>140.38</v>
      </c>
      <c r="H324" s="158">
        <v>5456.5738549999996</v>
      </c>
    </row>
    <row r="325" spans="3:12" s="120" customFormat="1" ht="13.5" x14ac:dyDescent="0.25">
      <c r="C325" s="117" t="s">
        <v>1565</v>
      </c>
      <c r="D325" s="129">
        <v>46231</v>
      </c>
      <c r="E325" s="157" t="s">
        <v>4639</v>
      </c>
      <c r="F325" s="158">
        <v>925.83315600000003</v>
      </c>
      <c r="G325" s="158">
        <v>930.8</v>
      </c>
      <c r="H325" s="158">
        <v>1176.670693</v>
      </c>
    </row>
    <row r="326" spans="3:12" s="120" customFormat="1" ht="13.5" x14ac:dyDescent="0.25">
      <c r="C326" s="117" t="s">
        <v>640</v>
      </c>
      <c r="D326" s="129">
        <v>46231</v>
      </c>
      <c r="E326" s="157" t="s">
        <v>4639</v>
      </c>
      <c r="F326" s="158">
        <v>992.1</v>
      </c>
      <c r="G326" s="158">
        <v>982.2</v>
      </c>
      <c r="H326" s="158">
        <v>3.2028769000000001</v>
      </c>
      <c r="L326" s="161"/>
    </row>
    <row r="327" spans="3:12" s="120" customFormat="1" ht="13.5" x14ac:dyDescent="0.25">
      <c r="C327" s="117" t="s">
        <v>625</v>
      </c>
      <c r="D327" s="129">
        <v>46231</v>
      </c>
      <c r="E327" s="157" t="s">
        <v>4639</v>
      </c>
      <c r="F327" s="158">
        <v>292.31810000000002</v>
      </c>
      <c r="G327" s="158">
        <v>288.55</v>
      </c>
      <c r="H327" s="158">
        <v>51.616001240456598</v>
      </c>
    </row>
    <row r="328" spans="3:12" s="120" customFormat="1" ht="13.5" x14ac:dyDescent="0.25">
      <c r="C328" s="117" t="s">
        <v>625</v>
      </c>
      <c r="D328" s="129">
        <v>46259</v>
      </c>
      <c r="E328" s="157" t="s">
        <v>4639</v>
      </c>
      <c r="F328" s="158">
        <v>294.66789999999997</v>
      </c>
      <c r="G328" s="158">
        <v>290.2</v>
      </c>
      <c r="H328" s="158">
        <v>57.281273659543402</v>
      </c>
    </row>
    <row r="329" spans="3:12" s="120" customFormat="1" ht="13.5" x14ac:dyDescent="0.25">
      <c r="C329" s="117" t="s">
        <v>254</v>
      </c>
      <c r="D329" s="129">
        <v>46231</v>
      </c>
      <c r="E329" s="157" t="s">
        <v>4639</v>
      </c>
      <c r="F329" s="158">
        <v>1077.9057150000001</v>
      </c>
      <c r="G329" s="158">
        <v>1066.5999999999999</v>
      </c>
      <c r="H329" s="158">
        <v>158.60112810000001</v>
      </c>
      <c r="L329" s="161"/>
    </row>
    <row r="330" spans="3:12" s="120" customFormat="1" ht="13.5" x14ac:dyDescent="0.25">
      <c r="C330" s="117" t="s">
        <v>78</v>
      </c>
      <c r="D330" s="129">
        <v>46231</v>
      </c>
      <c r="E330" s="157" t="s">
        <v>4639</v>
      </c>
      <c r="F330" s="158">
        <v>1233.847</v>
      </c>
      <c r="G330" s="158">
        <v>1227.3</v>
      </c>
      <c r="H330" s="158">
        <v>734.79919500000005</v>
      </c>
    </row>
    <row r="331" spans="3:12" s="120" customFormat="1" ht="13.5" x14ac:dyDescent="0.25">
      <c r="C331" s="117" t="s">
        <v>71</v>
      </c>
      <c r="D331" s="129">
        <v>46231</v>
      </c>
      <c r="E331" s="157" t="s">
        <v>4639</v>
      </c>
      <c r="F331" s="158">
        <v>405.84627799999998</v>
      </c>
      <c r="G331" s="158">
        <v>394.8</v>
      </c>
      <c r="H331" s="158">
        <v>4698.1235473462157</v>
      </c>
    </row>
    <row r="332" spans="3:12" s="120" customFormat="1" ht="13.5" x14ac:dyDescent="0.25">
      <c r="C332" s="117" t="s">
        <v>71</v>
      </c>
      <c r="D332" s="129">
        <v>46259</v>
      </c>
      <c r="E332" s="157" t="s">
        <v>4639</v>
      </c>
      <c r="F332" s="158">
        <v>414.70600000000002</v>
      </c>
      <c r="G332" s="158">
        <v>395.85</v>
      </c>
      <c r="H332" s="158">
        <v>2819.8853976537844</v>
      </c>
    </row>
    <row r="333" spans="3:12" s="120" customFormat="1" ht="13.5" x14ac:dyDescent="0.25">
      <c r="C333" s="117" t="s">
        <v>52</v>
      </c>
      <c r="D333" s="129">
        <v>46231</v>
      </c>
      <c r="E333" s="157" t="s">
        <v>4639</v>
      </c>
      <c r="F333" s="158">
        <v>4216.3666139999996</v>
      </c>
      <c r="G333" s="158">
        <v>4165.6000000000004</v>
      </c>
      <c r="H333" s="158">
        <v>2396.003201</v>
      </c>
    </row>
    <row r="334" spans="3:12" s="120" customFormat="1" ht="13.5" x14ac:dyDescent="0.25">
      <c r="C334" s="117" t="s">
        <v>699</v>
      </c>
      <c r="D334" s="129">
        <v>46231</v>
      </c>
      <c r="E334" s="157" t="s">
        <v>4639</v>
      </c>
      <c r="F334" s="158">
        <v>547</v>
      </c>
      <c r="G334" s="158">
        <v>565.70000000000005</v>
      </c>
      <c r="H334" s="158">
        <v>11.347365</v>
      </c>
    </row>
    <row r="335" spans="3:12" s="120" customFormat="1" ht="13.5" x14ac:dyDescent="0.25">
      <c r="C335" s="117" t="s">
        <v>309</v>
      </c>
      <c r="D335" s="129">
        <v>46231</v>
      </c>
      <c r="E335" s="157" t="s">
        <v>4639</v>
      </c>
      <c r="F335" s="158">
        <v>2381.010808</v>
      </c>
      <c r="G335" s="158">
        <v>2418.4</v>
      </c>
      <c r="H335" s="158">
        <v>1059.481873</v>
      </c>
    </row>
    <row r="336" spans="3:12" s="120" customFormat="1" ht="13.5" x14ac:dyDescent="0.25">
      <c r="C336" s="117" t="s">
        <v>465</v>
      </c>
      <c r="D336" s="129">
        <v>46231</v>
      </c>
      <c r="E336" s="157" t="s">
        <v>4639</v>
      </c>
      <c r="F336" s="158">
        <v>3117.0270650000002</v>
      </c>
      <c r="G336" s="158">
        <v>3060.8</v>
      </c>
      <c r="H336" s="158">
        <v>12976.75851</v>
      </c>
    </row>
    <row r="337" spans="3:12" s="120" customFormat="1" ht="13.5" x14ac:dyDescent="0.25">
      <c r="C337" s="117" t="s">
        <v>2414</v>
      </c>
      <c r="D337" s="129">
        <v>46231</v>
      </c>
      <c r="E337" s="157" t="s">
        <v>4639</v>
      </c>
      <c r="F337" s="158">
        <v>830.62120000000004</v>
      </c>
      <c r="G337" s="158">
        <v>841.25</v>
      </c>
      <c r="H337" s="158">
        <v>46.499154000000004</v>
      </c>
    </row>
    <row r="338" spans="3:12" s="120" customFormat="1" ht="13.5" x14ac:dyDescent="0.25">
      <c r="C338" s="117" t="s">
        <v>56</v>
      </c>
      <c r="D338" s="129">
        <v>46231</v>
      </c>
      <c r="E338" s="157" t="s">
        <v>4639</v>
      </c>
      <c r="F338" s="158">
        <v>13421.695153999999</v>
      </c>
      <c r="G338" s="158">
        <v>14176</v>
      </c>
      <c r="H338" s="158">
        <v>2770.6149</v>
      </c>
    </row>
    <row r="339" spans="3:12" s="120" customFormat="1" ht="13.5" x14ac:dyDescent="0.25">
      <c r="C339" s="117" t="s">
        <v>935</v>
      </c>
      <c r="D339" s="129">
        <v>46231</v>
      </c>
      <c r="E339" s="157" t="s">
        <v>4639</v>
      </c>
      <c r="F339" s="158">
        <v>1404.5135720000001</v>
      </c>
      <c r="G339" s="158">
        <v>1405.4</v>
      </c>
      <c r="H339" s="158">
        <v>1052.254913</v>
      </c>
    </row>
    <row r="340" spans="3:12" s="120" customFormat="1" ht="13.5" x14ac:dyDescent="0.25">
      <c r="C340" s="117" t="s">
        <v>1103</v>
      </c>
      <c r="D340" s="129">
        <v>46231</v>
      </c>
      <c r="E340" s="157" t="s">
        <v>4639</v>
      </c>
      <c r="F340" s="158">
        <v>85.529200000000003</v>
      </c>
      <c r="G340" s="158">
        <v>85.78</v>
      </c>
      <c r="H340" s="158">
        <v>49.746069000000006</v>
      </c>
    </row>
    <row r="341" spans="3:12" s="120" customFormat="1" ht="13.5" x14ac:dyDescent="0.25">
      <c r="C341" s="117" t="s">
        <v>425</v>
      </c>
      <c r="D341" s="129">
        <v>46231</v>
      </c>
      <c r="E341" s="157" t="s">
        <v>4639</v>
      </c>
      <c r="F341" s="158">
        <v>235.17169999999999</v>
      </c>
      <c r="G341" s="158">
        <v>236.3</v>
      </c>
      <c r="H341" s="158">
        <v>121.817925</v>
      </c>
    </row>
    <row r="342" spans="3:12" s="120" customFormat="1" ht="13.5" x14ac:dyDescent="0.25">
      <c r="C342" s="117" t="s">
        <v>2386</v>
      </c>
      <c r="D342" s="129">
        <v>46231</v>
      </c>
      <c r="E342" s="157" t="s">
        <v>4639</v>
      </c>
      <c r="F342" s="158">
        <v>1128.9766</v>
      </c>
      <c r="G342" s="158">
        <v>1151.2</v>
      </c>
      <c r="H342" s="158">
        <v>101.69257810000001</v>
      </c>
    </row>
    <row r="343" spans="3:12" s="120" customFormat="1" ht="13.5" x14ac:dyDescent="0.25">
      <c r="C343" s="117" t="s">
        <v>1079</v>
      </c>
      <c r="D343" s="129">
        <v>46231</v>
      </c>
      <c r="E343" s="157" t="s">
        <v>4639</v>
      </c>
      <c r="F343" s="158">
        <v>284.10863699999999</v>
      </c>
      <c r="G343" s="158">
        <v>282.8</v>
      </c>
      <c r="H343" s="158">
        <v>162.53977499999999</v>
      </c>
    </row>
    <row r="344" spans="3:12" s="120" customFormat="1" ht="13.5" x14ac:dyDescent="0.25">
      <c r="C344" s="117" t="s">
        <v>1377</v>
      </c>
      <c r="D344" s="129">
        <v>46231</v>
      </c>
      <c r="E344" s="157" t="s">
        <v>4639</v>
      </c>
      <c r="F344" s="158">
        <v>1051.2652350000001</v>
      </c>
      <c r="G344" s="158">
        <v>1047.4000000000001</v>
      </c>
      <c r="H344" s="158">
        <v>36.786044799999999</v>
      </c>
    </row>
    <row r="345" spans="3:12" s="120" customFormat="1" ht="13.5" x14ac:dyDescent="0.25">
      <c r="C345" s="117" t="s">
        <v>1173</v>
      </c>
      <c r="D345" s="129">
        <v>46231</v>
      </c>
      <c r="E345" s="157" t="s">
        <v>4639</v>
      </c>
      <c r="F345" s="158">
        <v>287.72667999999999</v>
      </c>
      <c r="G345" s="158">
        <v>287.85000000000002</v>
      </c>
      <c r="H345" s="158">
        <v>2430.7833110000001</v>
      </c>
    </row>
    <row r="346" spans="3:12" s="120" customFormat="1" ht="13.5" x14ac:dyDescent="0.25">
      <c r="C346" s="117" t="s">
        <v>89</v>
      </c>
      <c r="D346" s="129">
        <v>46231</v>
      </c>
      <c r="E346" s="157" t="s">
        <v>4639</v>
      </c>
      <c r="F346" s="158">
        <v>1319.9611110000001</v>
      </c>
      <c r="G346" s="158">
        <v>1300.4000000000001</v>
      </c>
      <c r="H346" s="158">
        <v>10263.10692</v>
      </c>
    </row>
    <row r="347" spans="3:12" s="120" customFormat="1" ht="13.5" x14ac:dyDescent="0.25">
      <c r="C347" s="117" t="s">
        <v>1182</v>
      </c>
      <c r="D347" s="129">
        <v>46231</v>
      </c>
      <c r="E347" s="157" t="s">
        <v>4639</v>
      </c>
      <c r="F347" s="158">
        <v>1760.44031</v>
      </c>
      <c r="G347" s="158">
        <v>1774.6</v>
      </c>
      <c r="H347" s="158">
        <v>925.0517587999999</v>
      </c>
    </row>
    <row r="348" spans="3:12" s="120" customFormat="1" ht="13.5" x14ac:dyDescent="0.25">
      <c r="C348" s="117" t="s">
        <v>1170</v>
      </c>
      <c r="D348" s="129">
        <v>46231</v>
      </c>
      <c r="E348" s="157" t="s">
        <v>4639</v>
      </c>
      <c r="F348" s="158">
        <v>1036.3604379999999</v>
      </c>
      <c r="G348" s="158">
        <v>1044.7</v>
      </c>
      <c r="H348" s="158">
        <v>1696.6719930000002</v>
      </c>
    </row>
    <row r="349" spans="3:12" s="120" customFormat="1" ht="13.5" x14ac:dyDescent="0.25">
      <c r="C349" s="117" t="s">
        <v>68</v>
      </c>
      <c r="D349" s="129">
        <v>46231</v>
      </c>
      <c r="E349" s="157" t="s">
        <v>4639</v>
      </c>
      <c r="F349" s="158">
        <v>1046.5178960000001</v>
      </c>
      <c r="G349" s="158">
        <v>1033.75</v>
      </c>
      <c r="H349" s="158">
        <v>925.58515759061038</v>
      </c>
    </row>
    <row r="350" spans="3:12" s="120" customFormat="1" ht="13.5" x14ac:dyDescent="0.25">
      <c r="C350" s="117" t="s">
        <v>68</v>
      </c>
      <c r="D350" s="129">
        <v>46259</v>
      </c>
      <c r="E350" s="157" t="s">
        <v>4639</v>
      </c>
      <c r="F350" s="158">
        <v>1062.5</v>
      </c>
      <c r="G350" s="158">
        <v>1039.95</v>
      </c>
      <c r="H350" s="158">
        <v>4861.0594854093897</v>
      </c>
      <c r="L350" s="161"/>
    </row>
    <row r="351" spans="3:12" s="120" customFormat="1" ht="13.5" x14ac:dyDescent="0.25">
      <c r="C351" s="117" t="s">
        <v>429</v>
      </c>
      <c r="D351" s="129">
        <v>46231</v>
      </c>
      <c r="E351" s="157" t="s">
        <v>4639</v>
      </c>
      <c r="F351" s="158">
        <v>1877.7091</v>
      </c>
      <c r="G351" s="158">
        <v>1870.8</v>
      </c>
      <c r="H351" s="158">
        <v>2983.1281100000001</v>
      </c>
    </row>
    <row r="352" spans="3:12" s="120" customFormat="1" ht="13.5" x14ac:dyDescent="0.25">
      <c r="C352" s="117" t="s">
        <v>2234</v>
      </c>
      <c r="D352" s="129">
        <v>46231</v>
      </c>
      <c r="E352" s="157" t="s">
        <v>4639</v>
      </c>
      <c r="F352" s="158">
        <v>391.88687900000002</v>
      </c>
      <c r="G352" s="158">
        <v>388.2</v>
      </c>
      <c r="H352" s="158">
        <v>2710.9229910000004</v>
      </c>
    </row>
    <row r="353" spans="3:8" s="120" customFormat="1" ht="13.5" x14ac:dyDescent="0.25">
      <c r="C353" s="117" t="s">
        <v>114</v>
      </c>
      <c r="D353" s="129">
        <v>46231</v>
      </c>
      <c r="E353" s="157" t="s">
        <v>4639</v>
      </c>
      <c r="F353" s="158">
        <v>664</v>
      </c>
      <c r="G353" s="158">
        <v>719.2</v>
      </c>
      <c r="H353" s="158">
        <v>1.3223199999999999</v>
      </c>
    </row>
    <row r="354" spans="3:8" s="120" customFormat="1" ht="13.5" x14ac:dyDescent="0.25">
      <c r="C354" s="117" t="s">
        <v>901</v>
      </c>
      <c r="D354" s="129">
        <v>46231</v>
      </c>
      <c r="E354" s="157" t="s">
        <v>4639</v>
      </c>
      <c r="F354" s="158">
        <v>4122.5151999999998</v>
      </c>
      <c r="G354" s="158">
        <v>4421.6000000000004</v>
      </c>
      <c r="H354" s="158">
        <v>3126.208153</v>
      </c>
    </row>
    <row r="355" spans="3:8" s="120" customFormat="1" ht="13.5" x14ac:dyDescent="0.25">
      <c r="C355" s="117" t="s">
        <v>1088</v>
      </c>
      <c r="D355" s="129">
        <v>46231</v>
      </c>
      <c r="E355" s="157" t="s">
        <v>4639</v>
      </c>
      <c r="F355" s="158">
        <v>1363.2936279999999</v>
      </c>
      <c r="G355" s="158">
        <v>1345.2</v>
      </c>
      <c r="H355" s="158">
        <v>44.653384000000003</v>
      </c>
    </row>
    <row r="356" spans="3:8" s="120" customFormat="1" ht="13.5" x14ac:dyDescent="0.25">
      <c r="C356" s="138"/>
      <c r="D356" s="138"/>
      <c r="E356" s="138"/>
      <c r="F356" s="138"/>
      <c r="G356" s="138"/>
      <c r="H356" s="103"/>
    </row>
    <row r="357" spans="3:8" s="120" customFormat="1" ht="13.5" x14ac:dyDescent="0.25">
      <c r="C357" s="103" t="s">
        <v>5244</v>
      </c>
      <c r="D357" s="103"/>
      <c r="E357" s="103"/>
      <c r="F357" s="103"/>
      <c r="G357" s="103"/>
      <c r="H357" s="103"/>
    </row>
    <row r="358" spans="3:8" s="120" customFormat="1" ht="13.5" x14ac:dyDescent="0.25">
      <c r="C358" s="134"/>
      <c r="D358" s="134"/>
      <c r="E358" s="134"/>
      <c r="F358" s="103"/>
      <c r="G358" s="103"/>
      <c r="H358" s="103"/>
    </row>
    <row r="359" spans="3:8" s="120" customFormat="1" ht="13.5" x14ac:dyDescent="0.25">
      <c r="C359" s="134" t="s">
        <v>5140</v>
      </c>
      <c r="D359" s="134"/>
      <c r="E359" s="1"/>
      <c r="F359" s="103"/>
      <c r="G359" s="103"/>
      <c r="H359" s="103"/>
    </row>
    <row r="360" spans="3:8" s="120" customFormat="1" ht="13.5" x14ac:dyDescent="0.25">
      <c r="C360" s="103" t="s">
        <v>5141</v>
      </c>
      <c r="D360" s="103"/>
      <c r="E360" s="103"/>
      <c r="F360" s="120" t="s">
        <v>5138</v>
      </c>
      <c r="G360" s="103"/>
      <c r="H360" s="103"/>
    </row>
    <row r="361" spans="3:8" s="120" customFormat="1" ht="13.5" x14ac:dyDescent="0.25">
      <c r="C361" s="103" t="s">
        <v>5142</v>
      </c>
      <c r="D361" s="103"/>
      <c r="E361" s="103"/>
      <c r="F361" s="122">
        <v>98771</v>
      </c>
      <c r="G361" s="103"/>
      <c r="H361" s="142"/>
    </row>
    <row r="362" spans="3:8" s="120" customFormat="1" ht="13.5" x14ac:dyDescent="0.25">
      <c r="C362" s="103" t="s">
        <v>5143</v>
      </c>
      <c r="D362" s="103"/>
      <c r="E362" s="103"/>
      <c r="F362" s="122">
        <v>91732</v>
      </c>
      <c r="G362" s="123"/>
      <c r="H362" s="142"/>
    </row>
    <row r="363" spans="3:8" s="120" customFormat="1" ht="13.5" x14ac:dyDescent="0.25">
      <c r="C363" s="103" t="s">
        <v>5130</v>
      </c>
      <c r="D363" s="103"/>
      <c r="E363" s="103"/>
      <c r="F363" s="122">
        <v>7039</v>
      </c>
      <c r="G363" s="123"/>
      <c r="H363" s="142"/>
    </row>
    <row r="364" spans="3:8" s="120" customFormat="1" ht="13.5" x14ac:dyDescent="0.25">
      <c r="C364" s="103" t="s">
        <v>5144</v>
      </c>
      <c r="D364" s="103"/>
      <c r="E364" s="103"/>
      <c r="F364" s="103" t="s">
        <v>5138</v>
      </c>
      <c r="G364" s="123"/>
      <c r="H364" s="142"/>
    </row>
    <row r="365" spans="3:8" s="120" customFormat="1" ht="13.5" x14ac:dyDescent="0.25">
      <c r="C365" s="103" t="s">
        <v>5145</v>
      </c>
      <c r="D365" s="103"/>
      <c r="E365" s="103"/>
      <c r="F365" s="122">
        <v>68412330178.369987</v>
      </c>
      <c r="G365" s="123"/>
      <c r="H365" s="142"/>
    </row>
    <row r="366" spans="3:8" s="120" customFormat="1" ht="13.5" x14ac:dyDescent="0.25">
      <c r="C366" s="103" t="s">
        <v>5146</v>
      </c>
      <c r="D366" s="103"/>
      <c r="E366" s="103"/>
      <c r="F366" s="122">
        <v>62724380121.410004</v>
      </c>
      <c r="G366" s="123"/>
      <c r="H366" s="142"/>
    </row>
    <row r="367" spans="3:8" s="120" customFormat="1" ht="13.5" x14ac:dyDescent="0.25">
      <c r="C367" s="103" t="s">
        <v>5147</v>
      </c>
      <c r="D367" s="103"/>
      <c r="E367" s="103"/>
      <c r="F367" s="122">
        <v>5300563673.6700001</v>
      </c>
      <c r="G367" s="123"/>
      <c r="H367" s="142"/>
    </row>
    <row r="368" spans="3:8" s="120" customFormat="1" ht="13.5" x14ac:dyDescent="0.25">
      <c r="C368" s="103" t="s">
        <v>5148</v>
      </c>
      <c r="D368" s="103"/>
      <c r="E368" s="103"/>
      <c r="F368" s="142">
        <v>-387386383.28998566</v>
      </c>
      <c r="G368" s="123"/>
      <c r="H368" s="142"/>
    </row>
    <row r="369" spans="3:8" s="120" customFormat="1" ht="13.5" x14ac:dyDescent="0.25">
      <c r="C369" s="127"/>
      <c r="D369" s="127"/>
      <c r="E369" s="127"/>
      <c r="F369" s="128"/>
      <c r="G369" s="123"/>
      <c r="H369" s="123"/>
    </row>
    <row r="370" spans="3:8" s="120" customFormat="1" ht="13.5" x14ac:dyDescent="0.25">
      <c r="C370" s="103"/>
      <c r="D370" s="103"/>
      <c r="E370" s="103"/>
      <c r="F370" s="128"/>
      <c r="G370" s="128"/>
      <c r="H370" s="123"/>
    </row>
    <row r="371" spans="3:8" s="120" customFormat="1" ht="13.5" x14ac:dyDescent="0.25">
      <c r="C371" s="134" t="s">
        <v>5149</v>
      </c>
      <c r="D371" s="134"/>
      <c r="E371" s="1"/>
      <c r="F371" s="103"/>
      <c r="G371" s="103"/>
      <c r="H371" s="103"/>
    </row>
    <row r="372" spans="3:8" s="120" customFormat="1" ht="40.5" x14ac:dyDescent="0.2">
      <c r="C372" s="121" t="s">
        <v>5128</v>
      </c>
      <c r="D372" s="121" t="s">
        <v>5129</v>
      </c>
      <c r="E372" s="121" t="s">
        <v>4573</v>
      </c>
      <c r="F372" s="121" t="s">
        <v>5135</v>
      </c>
      <c r="G372" s="121" t="s">
        <v>5136</v>
      </c>
      <c r="H372" s="121" t="s">
        <v>5137</v>
      </c>
    </row>
    <row r="373" spans="3:8" s="120" customFormat="1" ht="13.5" x14ac:dyDescent="0.25">
      <c r="C373" s="130" t="s">
        <v>392</v>
      </c>
      <c r="D373" s="129">
        <v>46231</v>
      </c>
      <c r="E373" s="130" t="s">
        <v>4637</v>
      </c>
      <c r="F373" s="131">
        <v>171.10772800000001</v>
      </c>
      <c r="G373" s="131">
        <v>170.29</v>
      </c>
      <c r="H373" s="131">
        <v>3169.2514410000003</v>
      </c>
    </row>
    <row r="374" spans="3:8" s="120" customFormat="1" ht="13.5" x14ac:dyDescent="0.2">
      <c r="C374" s="140"/>
      <c r="D374" s="140"/>
      <c r="E374" s="140"/>
      <c r="F374" s="140"/>
      <c r="G374" s="140"/>
      <c r="H374" s="140"/>
    </row>
    <row r="375" spans="3:8" s="120" customFormat="1" ht="13.5" x14ac:dyDescent="0.25">
      <c r="C375" s="103" t="s">
        <v>5245</v>
      </c>
      <c r="D375" s="103"/>
      <c r="E375" s="103"/>
      <c r="F375" s="103"/>
      <c r="G375" s="103"/>
      <c r="H375" s="103"/>
    </row>
    <row r="376" spans="3:8" s="120" customFormat="1" ht="13.5" x14ac:dyDescent="0.25">
      <c r="C376" s="103"/>
      <c r="D376" s="103"/>
      <c r="E376" s="103"/>
      <c r="F376" s="103"/>
      <c r="G376" s="103"/>
      <c r="H376" s="103"/>
    </row>
    <row r="377" spans="3:8" s="120" customFormat="1" ht="13.5" x14ac:dyDescent="0.25">
      <c r="C377" s="134" t="s">
        <v>5180</v>
      </c>
      <c r="D377" s="134"/>
      <c r="E377" s="1"/>
      <c r="F377" s="103"/>
      <c r="G377" s="103"/>
      <c r="H377" s="103"/>
    </row>
    <row r="378" spans="3:8" s="120" customFormat="1" ht="13.5" x14ac:dyDescent="0.25">
      <c r="C378" s="103" t="s">
        <v>5141</v>
      </c>
      <c r="D378" s="103"/>
      <c r="E378" s="103"/>
      <c r="F378" s="122">
        <v>2809</v>
      </c>
      <c r="G378" s="103"/>
      <c r="H378" s="103"/>
    </row>
    <row r="379" spans="3:8" s="120" customFormat="1" ht="13.5" x14ac:dyDescent="0.25">
      <c r="C379" s="103" t="s">
        <v>5142</v>
      </c>
      <c r="D379" s="103"/>
      <c r="E379" s="103"/>
      <c r="F379" s="122" t="s">
        <v>5138</v>
      </c>
      <c r="G379" s="103"/>
      <c r="H379" s="103"/>
    </row>
    <row r="380" spans="3:8" s="120" customFormat="1" ht="13.5" x14ac:dyDescent="0.25">
      <c r="C380" s="103" t="s">
        <v>5143</v>
      </c>
      <c r="D380" s="103"/>
      <c r="E380" s="103"/>
      <c r="F380" s="122" t="s">
        <v>5138</v>
      </c>
      <c r="G380" s="123"/>
      <c r="H380" s="123"/>
    </row>
    <row r="381" spans="3:8" s="120" customFormat="1" ht="13.5" x14ac:dyDescent="0.25">
      <c r="C381" s="103" t="s">
        <v>5130</v>
      </c>
      <c r="D381" s="103"/>
      <c r="E381" s="103"/>
      <c r="F381" s="122">
        <v>2809</v>
      </c>
      <c r="G381" s="123"/>
      <c r="H381" s="123"/>
    </row>
    <row r="382" spans="3:8" s="120" customFormat="1" ht="13.5" x14ac:dyDescent="0.25">
      <c r="C382" s="103" t="s">
        <v>5144</v>
      </c>
      <c r="D382" s="103"/>
      <c r="E382" s="103"/>
      <c r="F382" s="122">
        <v>1523760525.5999999</v>
      </c>
      <c r="G382" s="123"/>
      <c r="H382" s="123"/>
    </row>
    <row r="383" spans="3:8" s="120" customFormat="1" ht="13.5" x14ac:dyDescent="0.25">
      <c r="C383" s="103" t="s">
        <v>5145</v>
      </c>
      <c r="D383" s="103"/>
      <c r="E383" s="103"/>
      <c r="F383" s="122">
        <v>0</v>
      </c>
      <c r="G383" s="123"/>
      <c r="H383" s="123"/>
    </row>
    <row r="384" spans="3:8" s="120" customFormat="1" ht="13.5" x14ac:dyDescent="0.25">
      <c r="C384" s="103" t="s">
        <v>5146</v>
      </c>
      <c r="D384" s="103"/>
      <c r="E384" s="103"/>
      <c r="F384" s="122">
        <v>0</v>
      </c>
      <c r="G384" s="123"/>
      <c r="H384" s="123"/>
    </row>
    <row r="385" spans="3:8" s="120" customFormat="1" ht="13.5" x14ac:dyDescent="0.25">
      <c r="C385" s="103" t="s">
        <v>5147</v>
      </c>
      <c r="D385" s="103"/>
      <c r="E385" s="103"/>
      <c r="F385" s="122">
        <v>1470233321.0999999</v>
      </c>
      <c r="G385" s="123"/>
      <c r="H385" s="123"/>
    </row>
    <row r="386" spans="3:8" s="120" customFormat="1" ht="13.5" x14ac:dyDescent="0.25">
      <c r="C386" s="37" t="s">
        <v>5148</v>
      </c>
      <c r="D386" s="37"/>
      <c r="E386" s="37"/>
      <c r="F386" s="122">
        <v>-53527204.5</v>
      </c>
      <c r="G386" s="146"/>
      <c r="H386" s="146"/>
    </row>
    <row r="387" spans="3:8" s="120" customFormat="1" ht="13.5" x14ac:dyDescent="0.25">
      <c r="C387" s="103"/>
      <c r="D387" s="103"/>
      <c r="E387" s="103"/>
      <c r="F387" s="142"/>
      <c r="G387" s="148"/>
      <c r="H387" s="148"/>
    </row>
    <row r="388" spans="3:8" s="120" customFormat="1" ht="13.5" x14ac:dyDescent="0.25">
      <c r="C388" s="134" t="s">
        <v>5152</v>
      </c>
      <c r="D388" s="134"/>
      <c r="E388" s="136"/>
      <c r="F388" s="103"/>
      <c r="G388" s="149"/>
      <c r="H388" s="103"/>
    </row>
    <row r="389" spans="3:8" s="120" customFormat="1" ht="40.5" x14ac:dyDescent="0.25">
      <c r="C389" s="121" t="s">
        <v>5128</v>
      </c>
      <c r="D389" s="121" t="s">
        <v>5153</v>
      </c>
      <c r="E389" s="121" t="s">
        <v>5154</v>
      </c>
      <c r="F389" s="121" t="s">
        <v>5155</v>
      </c>
      <c r="G389" s="149"/>
      <c r="H389" s="103"/>
    </row>
    <row r="390" spans="3:8" s="120" customFormat="1" ht="13.5" x14ac:dyDescent="0.25">
      <c r="C390" s="169" t="s">
        <v>5138</v>
      </c>
      <c r="D390" s="169"/>
      <c r="E390" s="169"/>
      <c r="F390" s="169"/>
      <c r="G390" s="149"/>
      <c r="H390" s="103"/>
    </row>
    <row r="391" spans="3:8" s="120" customFormat="1" ht="13.5" x14ac:dyDescent="0.25">
      <c r="C391" s="103" t="s">
        <v>5156</v>
      </c>
      <c r="D391" s="103"/>
      <c r="E391" s="103"/>
      <c r="F391" s="103"/>
      <c r="G391" s="149"/>
      <c r="H391" s="103"/>
    </row>
    <row r="392" spans="3:8" s="120" customFormat="1" ht="13.5" x14ac:dyDescent="0.25">
      <c r="C392" s="150"/>
      <c r="D392" s="150"/>
      <c r="E392" s="150"/>
      <c r="F392" s="103"/>
      <c r="G392" s="149"/>
      <c r="H392" s="103"/>
    </row>
    <row r="393" spans="3:8" s="120" customFormat="1" ht="13.5" x14ac:dyDescent="0.25">
      <c r="C393" s="134" t="s">
        <v>5181</v>
      </c>
      <c r="D393" s="134"/>
      <c r="E393" s="1"/>
      <c r="F393" s="103"/>
      <c r="G393" s="103"/>
      <c r="H393" s="103"/>
    </row>
    <row r="394" spans="3:8" s="120" customFormat="1" ht="13.5" x14ac:dyDescent="0.25">
      <c r="C394" s="103" t="s">
        <v>5158</v>
      </c>
      <c r="D394" s="103"/>
      <c r="E394" s="103"/>
      <c r="F394" s="103" t="s">
        <v>5138</v>
      </c>
      <c r="G394" s="103"/>
      <c r="H394" s="103"/>
    </row>
    <row r="395" spans="3:8" s="120" customFormat="1" ht="13.5" x14ac:dyDescent="0.25">
      <c r="C395" s="103" t="s">
        <v>5159</v>
      </c>
      <c r="D395" s="103"/>
      <c r="E395" s="103"/>
      <c r="F395" s="103" t="s">
        <v>5138</v>
      </c>
      <c r="G395" s="103"/>
      <c r="H395" s="103"/>
    </row>
    <row r="396" spans="3:8" s="120" customFormat="1" ht="13.5" x14ac:dyDescent="0.25">
      <c r="C396" s="103" t="s">
        <v>5160</v>
      </c>
      <c r="D396" s="103"/>
      <c r="E396" s="103"/>
      <c r="F396" s="103" t="s">
        <v>5138</v>
      </c>
      <c r="G396" s="103"/>
      <c r="H396" s="103"/>
    </row>
    <row r="397" spans="3:8" s="120" customFormat="1" ht="13.5" x14ac:dyDescent="0.25">
      <c r="C397" s="127" t="s">
        <v>5161</v>
      </c>
      <c r="D397" s="127"/>
      <c r="E397" s="127"/>
      <c r="F397" s="103"/>
      <c r="G397" s="103"/>
      <c r="H397" s="103"/>
    </row>
    <row r="398" spans="3:8" s="120" customFormat="1" ht="13.5" x14ac:dyDescent="0.25">
      <c r="C398" s="127"/>
      <c r="D398" s="127"/>
      <c r="E398" s="127"/>
      <c r="F398" s="103"/>
      <c r="G398" s="103"/>
      <c r="H398" s="103"/>
    </row>
    <row r="399" spans="3:8" s="120" customFormat="1" ht="13.5" x14ac:dyDescent="0.25">
      <c r="C399" s="136" t="s">
        <v>5162</v>
      </c>
      <c r="D399" s="136"/>
      <c r="E399" s="136"/>
      <c r="F399" s="103"/>
      <c r="G399" s="149"/>
      <c r="H399" s="103"/>
    </row>
    <row r="400" spans="3:8" s="120" customFormat="1" ht="40.5" x14ac:dyDescent="0.25">
      <c r="C400" s="121" t="s">
        <v>5128</v>
      </c>
      <c r="D400" s="121" t="s">
        <v>4630</v>
      </c>
      <c r="E400" s="121" t="s">
        <v>5153</v>
      </c>
      <c r="F400" s="121" t="s">
        <v>5154</v>
      </c>
      <c r="G400" s="121" t="s">
        <v>5163</v>
      </c>
      <c r="H400" s="103"/>
    </row>
    <row r="401" spans="3:8" s="120" customFormat="1" ht="13.5" x14ac:dyDescent="0.25">
      <c r="C401" s="169" t="s">
        <v>5138</v>
      </c>
      <c r="D401" s="169"/>
      <c r="E401" s="169"/>
      <c r="F401" s="169"/>
      <c r="G401" s="169"/>
      <c r="H401" s="103"/>
    </row>
    <row r="402" spans="3:8" s="120" customFormat="1" ht="13.5" x14ac:dyDescent="0.25">
      <c r="C402" s="170" t="s">
        <v>5164</v>
      </c>
      <c r="D402" s="170"/>
      <c r="E402" s="170"/>
      <c r="F402" s="170"/>
      <c r="G402" s="170"/>
      <c r="H402" s="103"/>
    </row>
    <row r="403" spans="3:8" s="120" customFormat="1" ht="13.5" x14ac:dyDescent="0.25">
      <c r="C403" s="107"/>
      <c r="D403" s="133"/>
      <c r="E403" s="133"/>
      <c r="F403" s="133"/>
      <c r="G403" s="133"/>
      <c r="H403" s="103"/>
    </row>
    <row r="404" spans="3:8" s="120" customFormat="1" ht="13.5" x14ac:dyDescent="0.25">
      <c r="C404" s="1" t="s">
        <v>5165</v>
      </c>
      <c r="D404" s="1"/>
      <c r="E404" s="1"/>
      <c r="F404" s="103"/>
      <c r="G404" s="103"/>
      <c r="H404" s="103"/>
    </row>
    <row r="405" spans="3:8" s="120" customFormat="1" ht="13.5" x14ac:dyDescent="0.25">
      <c r="C405" s="103" t="s">
        <v>5158</v>
      </c>
      <c r="D405" s="103"/>
      <c r="E405" s="103"/>
      <c r="F405" s="103" t="s">
        <v>5138</v>
      </c>
      <c r="G405" s="103"/>
      <c r="H405" s="103"/>
    </row>
    <row r="406" spans="3:8" s="120" customFormat="1" ht="13.5" x14ac:dyDescent="0.25">
      <c r="C406" s="103" t="s">
        <v>5159</v>
      </c>
      <c r="D406" s="103"/>
      <c r="E406" s="103"/>
      <c r="F406" s="103" t="s">
        <v>5138</v>
      </c>
      <c r="G406" s="103"/>
      <c r="H406" s="103"/>
    </row>
    <row r="407" spans="3:8" s="120" customFormat="1" ht="13.5" x14ac:dyDescent="0.25">
      <c r="C407" s="103" t="s">
        <v>5160</v>
      </c>
      <c r="D407" s="103"/>
      <c r="E407" s="103"/>
      <c r="F407" s="103" t="s">
        <v>5138</v>
      </c>
      <c r="G407" s="103"/>
      <c r="H407" s="103"/>
    </row>
    <row r="408" spans="3:8" s="120" customFormat="1" ht="12.75" x14ac:dyDescent="0.2">
      <c r="H408" s="135"/>
    </row>
    <row r="409" spans="3:8" s="120" customFormat="1" ht="13.5" x14ac:dyDescent="0.25">
      <c r="C409" s="134" t="s">
        <v>5166</v>
      </c>
      <c r="H409" s="135"/>
    </row>
    <row r="410" spans="3:8" x14ac:dyDescent="0.25">
      <c r="C410" s="2" t="s">
        <v>5019</v>
      </c>
      <c r="E410" s="2" t="s">
        <v>2</v>
      </c>
    </row>
    <row r="412" spans="3:8" x14ac:dyDescent="0.25">
      <c r="C412" s="2" t="s">
        <v>5020</v>
      </c>
      <c r="E412" s="99">
        <v>2.60025046001584</v>
      </c>
    </row>
    <row r="414" spans="3:8" x14ac:dyDescent="0.25">
      <c r="C414" s="2" t="s">
        <v>5021</v>
      </c>
      <c r="E414" s="100" t="s">
        <v>5223</v>
      </c>
    </row>
    <row r="416" spans="3:8" x14ac:dyDescent="0.25">
      <c r="C416" s="2" t="s">
        <v>5068</v>
      </c>
      <c r="E416" s="2" t="s">
        <v>2</v>
      </c>
    </row>
    <row r="418" spans="3:5" x14ac:dyDescent="0.25">
      <c r="C418" s="2" t="s">
        <v>5183</v>
      </c>
    </row>
    <row r="420" spans="3:5" x14ac:dyDescent="0.25">
      <c r="C420" s="1" t="s">
        <v>5250</v>
      </c>
      <c r="E420" s="162" t="s">
        <v>5251</v>
      </c>
    </row>
    <row r="421" spans="3:5" x14ac:dyDescent="0.25">
      <c r="E421" s="2" t="s">
        <v>5301</v>
      </c>
    </row>
  </sheetData>
  <mergeCells count="6">
    <mergeCell ref="C402:G402"/>
    <mergeCell ref="C281:K281"/>
    <mergeCell ref="C283:K283"/>
    <mergeCell ref="C297:E297"/>
    <mergeCell ref="C390:F390"/>
    <mergeCell ref="C401:G401"/>
  </mergeCells>
  <hyperlinks>
    <hyperlink ref="J2" location="'Index'!A1" display="'Index'!A1" xr:uid="{FC1959EF-4D4A-4B2F-9013-36FA53480BA8}"/>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2CB32-265D-4314-B331-FC0A18209788}">
  <sheetPr codeName="Sheet1"/>
  <dimension ref="A1:IV108"/>
  <sheetViews>
    <sheetView showGridLines="0" zoomScale="90" zoomScaleNormal="90" workbookViewId="0">
      <pane ySplit="6" topLeftCell="A9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3240</v>
      </c>
      <c r="J2" s="38" t="s">
        <v>4568</v>
      </c>
    </row>
    <row r="3" spans="1:54" ht="16.5" x14ac:dyDescent="0.3">
      <c r="C3" s="1" t="s">
        <v>28</v>
      </c>
      <c r="D3" s="21" t="s">
        <v>3241</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1:11" x14ac:dyDescent="0.25">
      <c r="A17" s="28"/>
      <c r="B17" s="28"/>
      <c r="C17" s="56" t="s">
        <v>6</v>
      </c>
      <c r="D17" s="52"/>
      <c r="E17" s="6"/>
      <c r="F17" s="19"/>
      <c r="G17" s="24" t="s">
        <v>2</v>
      </c>
      <c r="H17" s="24" t="s">
        <v>2</v>
      </c>
      <c r="I17" s="31"/>
      <c r="J17" s="31"/>
      <c r="K17" s="35"/>
    </row>
    <row r="18" spans="1:11" x14ac:dyDescent="0.25">
      <c r="A18" s="28"/>
      <c r="B18" s="28"/>
      <c r="C18" s="56"/>
      <c r="D18" s="52"/>
      <c r="E18" s="6"/>
      <c r="F18" s="19"/>
      <c r="G18" s="24"/>
      <c r="H18" s="24"/>
      <c r="I18" s="31"/>
      <c r="J18" s="31"/>
      <c r="K18" s="35"/>
    </row>
    <row r="19" spans="1:11" x14ac:dyDescent="0.25">
      <c r="A19" s="28"/>
      <c r="B19" s="28"/>
      <c r="C19" s="56" t="s">
        <v>7</v>
      </c>
      <c r="D19" s="52"/>
      <c r="E19" s="6"/>
      <c r="F19" s="19"/>
      <c r="G19" s="24" t="s">
        <v>2</v>
      </c>
      <c r="H19" s="24" t="s">
        <v>2</v>
      </c>
      <c r="I19" s="31"/>
      <c r="J19" s="31"/>
      <c r="K19" s="35"/>
    </row>
    <row r="20" spans="1:11" x14ac:dyDescent="0.25">
      <c r="A20" s="28"/>
      <c r="B20" s="28"/>
      <c r="C20" s="56"/>
      <c r="D20" s="52"/>
      <c r="E20" s="6"/>
      <c r="F20" s="19"/>
      <c r="G20" s="24"/>
      <c r="H20" s="24"/>
      <c r="I20" s="31"/>
      <c r="J20" s="31"/>
      <c r="K20" s="35"/>
    </row>
    <row r="21" spans="1:11" x14ac:dyDescent="0.25">
      <c r="A21" s="28"/>
      <c r="B21" s="28"/>
      <c r="C21" s="56" t="s">
        <v>8</v>
      </c>
      <c r="D21" s="52"/>
      <c r="E21" s="6"/>
      <c r="F21" s="19"/>
      <c r="G21" s="24" t="s">
        <v>2</v>
      </c>
      <c r="H21" s="24" t="s">
        <v>2</v>
      </c>
      <c r="I21" s="31"/>
      <c r="J21" s="31"/>
      <c r="K21" s="35"/>
    </row>
    <row r="22" spans="1:11" x14ac:dyDescent="0.25">
      <c r="A22" s="28"/>
      <c r="B22" s="28"/>
      <c r="C22" s="56"/>
      <c r="D22" s="52"/>
      <c r="E22" s="6"/>
      <c r="F22" s="19"/>
      <c r="G22" s="24"/>
      <c r="H22" s="24"/>
      <c r="I22" s="31"/>
      <c r="J22" s="31"/>
      <c r="K22" s="35"/>
    </row>
    <row r="23" spans="1:11" x14ac:dyDescent="0.25">
      <c r="C23" s="57" t="s">
        <v>9</v>
      </c>
      <c r="D23" s="52"/>
      <c r="E23" s="6"/>
      <c r="F23" s="19"/>
      <c r="G23" s="24"/>
      <c r="H23" s="24"/>
      <c r="I23" s="31"/>
      <c r="J23" s="31"/>
      <c r="K23" s="35"/>
    </row>
    <row r="24" spans="1:11" x14ac:dyDescent="0.25">
      <c r="B24" s="8" t="s">
        <v>3242</v>
      </c>
      <c r="C24" s="58" t="s">
        <v>3243</v>
      </c>
      <c r="D24" s="52" t="s">
        <v>3244</v>
      </c>
      <c r="E24" s="6" t="s">
        <v>202</v>
      </c>
      <c r="F24" s="19">
        <v>1100000</v>
      </c>
      <c r="G24" s="24">
        <v>1100.72</v>
      </c>
      <c r="H24" s="24">
        <v>2.61</v>
      </c>
      <c r="I24" s="31">
        <v>5.2560500000000001</v>
      </c>
      <c r="J24" s="31"/>
      <c r="K24" s="35"/>
    </row>
    <row r="25" spans="1:11" x14ac:dyDescent="0.25">
      <c r="C25" s="56" t="s">
        <v>191</v>
      </c>
      <c r="D25" s="52"/>
      <c r="E25" s="6"/>
      <c r="F25" s="19"/>
      <c r="G25" s="25">
        <v>1100.72</v>
      </c>
      <c r="H25" s="25">
        <v>2.61</v>
      </c>
      <c r="I25" s="31"/>
      <c r="J25" s="31"/>
      <c r="K25" s="35"/>
    </row>
    <row r="26" spans="1:11" x14ac:dyDescent="0.25">
      <c r="C26" s="55"/>
      <c r="D26" s="52"/>
      <c r="E26" s="6"/>
      <c r="F26" s="19"/>
      <c r="G26" s="24"/>
      <c r="H26" s="24"/>
      <c r="I26" s="31"/>
      <c r="J26" s="31"/>
      <c r="K26" s="35"/>
    </row>
    <row r="27" spans="1:11" x14ac:dyDescent="0.25">
      <c r="C27" s="57" t="s">
        <v>10</v>
      </c>
      <c r="D27" s="52"/>
      <c r="E27" s="6"/>
      <c r="F27" s="19"/>
      <c r="G27" s="24"/>
      <c r="H27" s="24"/>
      <c r="I27" s="31"/>
      <c r="J27" s="31"/>
      <c r="K27" s="35"/>
    </row>
    <row r="28" spans="1:11" x14ac:dyDescent="0.25">
      <c r="B28" s="8" t="s">
        <v>3245</v>
      </c>
      <c r="C28" s="58" t="s">
        <v>3246</v>
      </c>
      <c r="D28" s="52" t="s">
        <v>3247</v>
      </c>
      <c r="E28" s="6" t="s">
        <v>202</v>
      </c>
      <c r="F28" s="19">
        <v>20000000</v>
      </c>
      <c r="G28" s="24">
        <v>20015.78</v>
      </c>
      <c r="H28" s="24">
        <v>47.53</v>
      </c>
      <c r="I28" s="31">
        <v>5.3702500000000004</v>
      </c>
      <c r="J28" s="31"/>
      <c r="K28" s="35"/>
    </row>
    <row r="29" spans="1:11" x14ac:dyDescent="0.25">
      <c r="B29" s="8" t="s">
        <v>1717</v>
      </c>
      <c r="C29" s="58" t="s">
        <v>1718</v>
      </c>
      <c r="D29" s="52" t="s">
        <v>1719</v>
      </c>
      <c r="E29" s="6" t="s">
        <v>202</v>
      </c>
      <c r="F29" s="19">
        <v>2500000</v>
      </c>
      <c r="G29" s="24">
        <v>2505.02</v>
      </c>
      <c r="H29" s="24">
        <v>5.95</v>
      </c>
      <c r="I29" s="31">
        <v>5.4637000000000002</v>
      </c>
      <c r="J29" s="31"/>
      <c r="K29" s="35"/>
    </row>
    <row r="30" spans="1:11" x14ac:dyDescent="0.25">
      <c r="B30" s="8" t="s">
        <v>3248</v>
      </c>
      <c r="C30" s="58" t="s">
        <v>3249</v>
      </c>
      <c r="D30" s="52" t="s">
        <v>3250</v>
      </c>
      <c r="E30" s="6" t="s">
        <v>202</v>
      </c>
      <c r="F30" s="19">
        <v>1507600</v>
      </c>
      <c r="G30" s="24">
        <v>1508.68</v>
      </c>
      <c r="H30" s="24">
        <v>3.58</v>
      </c>
      <c r="I30" s="31">
        <v>5.4</v>
      </c>
      <c r="J30" s="31"/>
      <c r="K30" s="35"/>
    </row>
    <row r="31" spans="1:11" x14ac:dyDescent="0.25">
      <c r="B31" s="8" t="s">
        <v>3209</v>
      </c>
      <c r="C31" s="58" t="s">
        <v>3210</v>
      </c>
      <c r="D31" s="52" t="s">
        <v>3211</v>
      </c>
      <c r="E31" s="6" t="s">
        <v>202</v>
      </c>
      <c r="F31" s="19">
        <v>800000</v>
      </c>
      <c r="G31" s="24">
        <v>800.64</v>
      </c>
      <c r="H31" s="24">
        <v>1.9</v>
      </c>
      <c r="I31" s="31">
        <v>5.3219000000000003</v>
      </c>
      <c r="J31" s="31"/>
      <c r="K31" s="35"/>
    </row>
    <row r="32" spans="1:11" x14ac:dyDescent="0.25">
      <c r="B32" s="8" t="s">
        <v>3251</v>
      </c>
      <c r="C32" s="58" t="s">
        <v>3252</v>
      </c>
      <c r="D32" s="52" t="s">
        <v>3253</v>
      </c>
      <c r="E32" s="6" t="s">
        <v>202</v>
      </c>
      <c r="F32" s="19">
        <v>500000</v>
      </c>
      <c r="G32" s="24">
        <v>500.39</v>
      </c>
      <c r="H32" s="24">
        <v>1.19</v>
      </c>
      <c r="I32" s="31">
        <v>5.3726500000000001</v>
      </c>
      <c r="J32" s="31"/>
      <c r="K32" s="35"/>
    </row>
    <row r="33" spans="1:11" x14ac:dyDescent="0.25">
      <c r="C33" s="56" t="s">
        <v>191</v>
      </c>
      <c r="D33" s="52"/>
      <c r="E33" s="6"/>
      <c r="F33" s="19"/>
      <c r="G33" s="25">
        <v>25330.51</v>
      </c>
      <c r="H33" s="25">
        <v>60.15</v>
      </c>
      <c r="I33" s="31"/>
      <c r="J33" s="31"/>
      <c r="K33" s="35"/>
    </row>
    <row r="34" spans="1:11" x14ac:dyDescent="0.25">
      <c r="C34" s="55"/>
      <c r="D34" s="52"/>
      <c r="E34" s="6"/>
      <c r="F34" s="19"/>
      <c r="G34" s="24"/>
      <c r="H34" s="24"/>
      <c r="I34" s="31"/>
      <c r="J34" s="31"/>
      <c r="K34" s="35"/>
    </row>
    <row r="35" spans="1:11" x14ac:dyDescent="0.25">
      <c r="C35" s="56" t="s">
        <v>11</v>
      </c>
      <c r="D35" s="52"/>
      <c r="E35" s="6"/>
      <c r="F35" s="19"/>
      <c r="G35" s="24" t="s">
        <v>2</v>
      </c>
      <c r="H35" s="24" t="s">
        <v>2</v>
      </c>
      <c r="I35" s="31"/>
      <c r="J35" s="31"/>
      <c r="K35" s="35"/>
    </row>
    <row r="36" spans="1:11" x14ac:dyDescent="0.25">
      <c r="C36" s="55"/>
      <c r="D36" s="52"/>
      <c r="E36" s="6"/>
      <c r="F36" s="19"/>
      <c r="G36" s="24"/>
      <c r="H36" s="24"/>
      <c r="I36" s="31"/>
      <c r="J36" s="31"/>
      <c r="K36" s="35"/>
    </row>
    <row r="37" spans="1:11" x14ac:dyDescent="0.25">
      <c r="A37" s="10"/>
      <c r="B37" s="28"/>
      <c r="C37" s="56" t="s">
        <v>13</v>
      </c>
      <c r="D37" s="52"/>
      <c r="E37" s="6"/>
      <c r="F37" s="19"/>
      <c r="G37" s="24"/>
      <c r="H37" s="24"/>
      <c r="I37" s="31"/>
      <c r="J37" s="31"/>
      <c r="K37" s="35"/>
    </row>
    <row r="38" spans="1:11" x14ac:dyDescent="0.25">
      <c r="A38" s="28"/>
      <c r="B38" s="28"/>
      <c r="C38" s="56" t="s">
        <v>14</v>
      </c>
      <c r="D38" s="52"/>
      <c r="E38" s="6"/>
      <c r="F38" s="19"/>
      <c r="G38" s="24" t="s">
        <v>2</v>
      </c>
      <c r="H38" s="24" t="s">
        <v>2</v>
      </c>
      <c r="I38" s="31"/>
      <c r="J38" s="31"/>
      <c r="K38" s="35"/>
    </row>
    <row r="39" spans="1:11" x14ac:dyDescent="0.25">
      <c r="A39" s="28"/>
      <c r="B39" s="28"/>
      <c r="C39" s="56"/>
      <c r="D39" s="52"/>
      <c r="E39" s="6"/>
      <c r="F39" s="19"/>
      <c r="G39" s="24"/>
      <c r="H39" s="24"/>
      <c r="I39" s="31"/>
      <c r="J39" s="31"/>
      <c r="K39" s="35"/>
    </row>
    <row r="40" spans="1:11" x14ac:dyDescent="0.25">
      <c r="A40" s="28"/>
      <c r="B40" s="28"/>
      <c r="C40" s="56" t="s">
        <v>15</v>
      </c>
      <c r="D40" s="52"/>
      <c r="E40" s="6"/>
      <c r="F40" s="19"/>
      <c r="G40" s="24" t="s">
        <v>2</v>
      </c>
      <c r="H40" s="24" t="s">
        <v>2</v>
      </c>
      <c r="I40" s="31"/>
      <c r="J40" s="31"/>
      <c r="K40" s="35"/>
    </row>
    <row r="41" spans="1:11" x14ac:dyDescent="0.25">
      <c r="A41" s="28"/>
      <c r="B41" s="28"/>
      <c r="C41" s="56"/>
      <c r="D41" s="52"/>
      <c r="E41" s="6"/>
      <c r="F41" s="19"/>
      <c r="G41" s="24"/>
      <c r="H41" s="24"/>
      <c r="I41" s="31"/>
      <c r="J41" s="31"/>
      <c r="K41" s="35"/>
    </row>
    <row r="42" spans="1:11" x14ac:dyDescent="0.25">
      <c r="C42" s="57" t="s">
        <v>16</v>
      </c>
      <c r="D42" s="52"/>
      <c r="E42" s="6"/>
      <c r="F42" s="19"/>
      <c r="G42" s="24"/>
      <c r="H42" s="24"/>
      <c r="I42" s="31"/>
      <c r="J42" s="31"/>
      <c r="K42" s="35"/>
    </row>
    <row r="43" spans="1:11" x14ac:dyDescent="0.25">
      <c r="B43" s="8" t="s">
        <v>1157</v>
      </c>
      <c r="C43" s="58" t="s">
        <v>1158</v>
      </c>
      <c r="D43" s="52" t="s">
        <v>1159</v>
      </c>
      <c r="E43" s="6" t="s">
        <v>202</v>
      </c>
      <c r="F43" s="19">
        <v>11500000</v>
      </c>
      <c r="G43" s="24">
        <v>11429.85</v>
      </c>
      <c r="H43" s="24">
        <v>27.14</v>
      </c>
      <c r="I43" s="31">
        <v>5.2100999999999997</v>
      </c>
      <c r="J43" s="31"/>
      <c r="K43" s="35"/>
    </row>
    <row r="44" spans="1:11" x14ac:dyDescent="0.25">
      <c r="B44" s="8" t="s">
        <v>2333</v>
      </c>
      <c r="C44" s="58" t="s">
        <v>2334</v>
      </c>
      <c r="D44" s="52" t="s">
        <v>2335</v>
      </c>
      <c r="E44" s="6" t="s">
        <v>202</v>
      </c>
      <c r="F44" s="19">
        <v>200000</v>
      </c>
      <c r="G44" s="24">
        <v>198.58</v>
      </c>
      <c r="H44" s="24">
        <v>0.47</v>
      </c>
      <c r="I44" s="31">
        <v>5.2201000000000004</v>
      </c>
      <c r="J44" s="31"/>
      <c r="K44" s="35"/>
    </row>
    <row r="45" spans="1:11" x14ac:dyDescent="0.25">
      <c r="C45" s="56" t="s">
        <v>191</v>
      </c>
      <c r="D45" s="52"/>
      <c r="E45" s="6"/>
      <c r="F45" s="19"/>
      <c r="G45" s="25">
        <v>11628.43</v>
      </c>
      <c r="H45" s="25">
        <v>27.61</v>
      </c>
      <c r="I45" s="31"/>
      <c r="J45" s="31"/>
      <c r="K45" s="35"/>
    </row>
    <row r="46" spans="1:11" x14ac:dyDescent="0.25">
      <c r="C46" s="55"/>
      <c r="D46" s="52"/>
      <c r="E46" s="6"/>
      <c r="F46" s="19"/>
      <c r="G46" s="24"/>
      <c r="H46" s="24"/>
      <c r="I46" s="31"/>
      <c r="J46" s="31"/>
      <c r="K46" s="35"/>
    </row>
    <row r="47" spans="1:11" x14ac:dyDescent="0.25">
      <c r="C47" s="56" t="s">
        <v>17</v>
      </c>
      <c r="D47" s="52"/>
      <c r="E47" s="6"/>
      <c r="F47" s="19"/>
      <c r="G47" s="24" t="s">
        <v>2</v>
      </c>
      <c r="H47" s="24" t="s">
        <v>2</v>
      </c>
      <c r="I47" s="31"/>
      <c r="J47" s="31"/>
      <c r="K47" s="35"/>
    </row>
    <row r="48" spans="1:11" x14ac:dyDescent="0.25">
      <c r="C48" s="55"/>
      <c r="D48" s="52"/>
      <c r="E48" s="6"/>
      <c r="F48" s="19"/>
      <c r="G48" s="24"/>
      <c r="H48" s="24"/>
      <c r="I48" s="31"/>
      <c r="J48" s="31"/>
      <c r="K48" s="35"/>
    </row>
    <row r="49" spans="1:11" x14ac:dyDescent="0.25">
      <c r="C49" s="56" t="s">
        <v>18</v>
      </c>
      <c r="D49" s="52"/>
      <c r="E49" s="6"/>
      <c r="F49" s="19"/>
      <c r="G49" s="24" t="s">
        <v>2</v>
      </c>
      <c r="H49" s="24" t="s">
        <v>2</v>
      </c>
      <c r="I49" s="31"/>
      <c r="J49" s="31"/>
      <c r="K49" s="35"/>
    </row>
    <row r="50" spans="1:11" x14ac:dyDescent="0.25">
      <c r="C50" s="55"/>
      <c r="D50" s="52"/>
      <c r="E50" s="6"/>
      <c r="F50" s="19"/>
      <c r="G50" s="24"/>
      <c r="H50" s="24"/>
      <c r="I50" s="31"/>
      <c r="J50" s="31"/>
      <c r="K50" s="35"/>
    </row>
    <row r="51" spans="1:11" x14ac:dyDescent="0.25">
      <c r="A51" s="10"/>
      <c r="B51" s="28"/>
      <c r="C51" s="56" t="s">
        <v>19</v>
      </c>
      <c r="D51" s="52"/>
      <c r="E51" s="6"/>
      <c r="F51" s="19"/>
      <c r="G51" s="24"/>
      <c r="H51" s="24"/>
      <c r="I51" s="31"/>
      <c r="J51" s="31"/>
      <c r="K51" s="35"/>
    </row>
    <row r="52" spans="1:11" x14ac:dyDescent="0.25">
      <c r="A52" s="28"/>
      <c r="B52" s="28"/>
      <c r="C52" s="56" t="s">
        <v>20</v>
      </c>
      <c r="D52" s="52"/>
      <c r="E52" s="6"/>
      <c r="F52" s="19"/>
      <c r="G52" s="24" t="s">
        <v>2</v>
      </c>
      <c r="H52" s="24" t="s">
        <v>2</v>
      </c>
      <c r="I52" s="31"/>
      <c r="J52" s="31"/>
      <c r="K52" s="35"/>
    </row>
    <row r="53" spans="1:11" x14ac:dyDescent="0.25">
      <c r="A53" s="28"/>
      <c r="B53" s="28"/>
      <c r="C53" s="56"/>
      <c r="D53" s="52"/>
      <c r="E53" s="6"/>
      <c r="F53" s="19"/>
      <c r="G53" s="24"/>
      <c r="H53" s="24"/>
      <c r="I53" s="31"/>
      <c r="J53" s="31"/>
      <c r="K53" s="35"/>
    </row>
    <row r="54" spans="1:11" x14ac:dyDescent="0.25">
      <c r="A54" s="28"/>
      <c r="B54" s="28"/>
      <c r="C54" s="56" t="s">
        <v>21</v>
      </c>
      <c r="D54" s="52"/>
      <c r="E54" s="6"/>
      <c r="F54" s="19"/>
      <c r="G54" s="24" t="s">
        <v>2</v>
      </c>
      <c r="H54" s="24" t="s">
        <v>2</v>
      </c>
      <c r="I54" s="31"/>
      <c r="J54" s="31"/>
      <c r="K54" s="35"/>
    </row>
    <row r="55" spans="1:11" x14ac:dyDescent="0.25">
      <c r="A55" s="28"/>
      <c r="B55" s="28"/>
      <c r="C55" s="56"/>
      <c r="D55" s="52"/>
      <c r="E55" s="6"/>
      <c r="F55" s="19"/>
      <c r="G55" s="24"/>
      <c r="H55" s="24"/>
      <c r="I55" s="31"/>
      <c r="J55" s="31"/>
      <c r="K55" s="35"/>
    </row>
    <row r="56" spans="1:11" x14ac:dyDescent="0.25">
      <c r="A56" s="28"/>
      <c r="B56" s="28"/>
      <c r="C56" s="56" t="s">
        <v>22</v>
      </c>
      <c r="D56" s="52"/>
      <c r="E56" s="6"/>
      <c r="F56" s="19"/>
      <c r="G56" s="24" t="s">
        <v>2</v>
      </c>
      <c r="H56" s="24" t="s">
        <v>2</v>
      </c>
      <c r="I56" s="31"/>
      <c r="J56" s="31"/>
      <c r="K56" s="35"/>
    </row>
    <row r="57" spans="1:11" x14ac:dyDescent="0.25">
      <c r="A57" s="28"/>
      <c r="B57" s="28"/>
      <c r="C57" s="56"/>
      <c r="D57" s="52"/>
      <c r="E57" s="6"/>
      <c r="F57" s="19"/>
      <c r="G57" s="24"/>
      <c r="H57" s="24"/>
      <c r="I57" s="31"/>
      <c r="J57" s="31"/>
      <c r="K57" s="35"/>
    </row>
    <row r="58" spans="1:11" x14ac:dyDescent="0.25">
      <c r="A58" s="28"/>
      <c r="B58" s="28"/>
      <c r="C58" s="56" t="s">
        <v>23</v>
      </c>
      <c r="D58" s="52"/>
      <c r="E58" s="6"/>
      <c r="F58" s="19"/>
      <c r="G58" s="24" t="s">
        <v>2</v>
      </c>
      <c r="H58" s="24" t="s">
        <v>2</v>
      </c>
      <c r="I58" s="31"/>
      <c r="J58" s="31"/>
      <c r="K58" s="35"/>
    </row>
    <row r="59" spans="1:11" x14ac:dyDescent="0.25">
      <c r="A59" s="28"/>
      <c r="B59" s="28"/>
      <c r="C59" s="56"/>
      <c r="D59" s="52"/>
      <c r="E59" s="6"/>
      <c r="F59" s="19"/>
      <c r="G59" s="24"/>
      <c r="H59" s="24"/>
      <c r="I59" s="31"/>
      <c r="J59" s="31"/>
      <c r="K59" s="35"/>
    </row>
    <row r="60" spans="1:11" x14ac:dyDescent="0.25">
      <c r="C60" s="57" t="s">
        <v>24</v>
      </c>
      <c r="D60" s="52"/>
      <c r="E60" s="6"/>
      <c r="F60" s="19"/>
      <c r="G60" s="24"/>
      <c r="H60" s="24"/>
      <c r="I60" s="31"/>
      <c r="J60" s="31"/>
      <c r="K60" s="35"/>
    </row>
    <row r="61" spans="1:11" x14ac:dyDescent="0.25">
      <c r="B61" s="8" t="s">
        <v>203</v>
      </c>
      <c r="C61" s="58" t="s">
        <v>204</v>
      </c>
      <c r="D61" s="52"/>
      <c r="E61" s="6"/>
      <c r="F61" s="19"/>
      <c r="G61" s="24">
        <v>3064.48</v>
      </c>
      <c r="H61" s="24">
        <v>7.28</v>
      </c>
      <c r="I61" s="31"/>
      <c r="J61" s="31"/>
      <c r="K61" s="35"/>
    </row>
    <row r="62" spans="1:11" x14ac:dyDescent="0.25">
      <c r="C62" s="56" t="s">
        <v>191</v>
      </c>
      <c r="D62" s="52"/>
      <c r="E62" s="6"/>
      <c r="F62" s="19"/>
      <c r="G62" s="25">
        <v>3064.48</v>
      </c>
      <c r="H62" s="25">
        <v>7.28</v>
      </c>
      <c r="I62" s="31"/>
      <c r="J62" s="31"/>
      <c r="K62" s="35"/>
    </row>
    <row r="63" spans="1:11" x14ac:dyDescent="0.25">
      <c r="C63" s="55"/>
      <c r="D63" s="52"/>
      <c r="E63" s="6"/>
      <c r="F63" s="19"/>
      <c r="G63" s="24"/>
      <c r="H63" s="24"/>
      <c r="I63" s="31"/>
      <c r="J63" s="31"/>
      <c r="K63" s="35"/>
    </row>
    <row r="64" spans="1:11" x14ac:dyDescent="0.25">
      <c r="A64" s="10"/>
      <c r="B64" s="28"/>
      <c r="C64" s="56" t="s">
        <v>25</v>
      </c>
      <c r="D64" s="52"/>
      <c r="E64" s="6"/>
      <c r="F64" s="19"/>
      <c r="G64" s="24"/>
      <c r="H64" s="24"/>
      <c r="I64" s="31"/>
      <c r="J64" s="31"/>
      <c r="K64" s="35"/>
    </row>
    <row r="65" spans="1:54" s="2" customFormat="1" ht="13.5" x14ac:dyDescent="0.25">
      <c r="A65" s="28"/>
      <c r="B65" s="28"/>
      <c r="C65" s="55" t="s">
        <v>4578</v>
      </c>
      <c r="D65" s="52"/>
      <c r="E65" s="6"/>
      <c r="F65" s="19"/>
      <c r="G65" s="24" t="s">
        <v>2</v>
      </c>
      <c r="H65" s="24" t="s">
        <v>2</v>
      </c>
      <c r="I65" s="31"/>
      <c r="J65" s="31"/>
      <c r="K65" s="35"/>
      <c r="L65" s="3"/>
      <c r="AI65" s="3"/>
      <c r="AV65" s="3"/>
      <c r="AX65" s="3"/>
      <c r="BB65" s="3"/>
    </row>
    <row r="66" spans="1:54" x14ac:dyDescent="0.25">
      <c r="B66" s="8"/>
      <c r="C66" s="58" t="s">
        <v>205</v>
      </c>
      <c r="D66" s="52"/>
      <c r="E66" s="6"/>
      <c r="F66" s="19"/>
      <c r="G66" s="24">
        <v>986.92</v>
      </c>
      <c r="H66" s="24">
        <v>2.3499999999999996</v>
      </c>
      <c r="I66" s="31"/>
      <c r="J66" s="31"/>
      <c r="K66" s="35"/>
    </row>
    <row r="67" spans="1:54" x14ac:dyDescent="0.25">
      <c r="C67" s="56" t="s">
        <v>191</v>
      </c>
      <c r="D67" s="52"/>
      <c r="E67" s="6"/>
      <c r="F67" s="19"/>
      <c r="G67" s="25">
        <v>986.92</v>
      </c>
      <c r="H67" s="25">
        <v>2.3499999999999996</v>
      </c>
      <c r="I67" s="31"/>
      <c r="J67" s="31"/>
      <c r="K67" s="35"/>
    </row>
    <row r="68" spans="1:54" x14ac:dyDescent="0.25">
      <c r="C68" s="55"/>
      <c r="D68" s="52"/>
      <c r="E68" s="6"/>
      <c r="F68" s="19"/>
      <c r="G68" s="24"/>
      <c r="H68" s="24"/>
      <c r="I68" s="31"/>
      <c r="J68" s="31"/>
      <c r="K68" s="35"/>
    </row>
    <row r="69" spans="1:54" x14ac:dyDescent="0.25">
      <c r="C69" s="59" t="s">
        <v>206</v>
      </c>
      <c r="D69" s="53"/>
      <c r="E69" s="5"/>
      <c r="F69" s="20"/>
      <c r="G69" s="26">
        <v>42111.06</v>
      </c>
      <c r="H69" s="26">
        <v>100</v>
      </c>
      <c r="I69" s="32"/>
      <c r="J69" s="32"/>
      <c r="K69" s="36"/>
    </row>
    <row r="72" spans="1:54" x14ac:dyDescent="0.25">
      <c r="C72" s="1" t="s">
        <v>207</v>
      </c>
    </row>
    <row r="73" spans="1:54" x14ac:dyDescent="0.25">
      <c r="C73" s="37" t="s">
        <v>208</v>
      </c>
      <c r="D73" s="37"/>
      <c r="E73" s="37"/>
      <c r="F73" s="37"/>
      <c r="G73" s="37"/>
      <c r="H73" s="37"/>
      <c r="I73" s="37"/>
      <c r="J73" s="37"/>
      <c r="K73" s="37"/>
    </row>
    <row r="74" spans="1:54" x14ac:dyDescent="0.25">
      <c r="C74" s="2" t="s">
        <v>209</v>
      </c>
    </row>
    <row r="75" spans="1:54" x14ac:dyDescent="0.25">
      <c r="C75" s="2" t="s">
        <v>210</v>
      </c>
    </row>
    <row r="76" spans="1:54" ht="30" customHeight="1" x14ac:dyDescent="0.25">
      <c r="C76" s="164" t="s">
        <v>211</v>
      </c>
      <c r="D76" s="165"/>
      <c r="E76" s="165"/>
      <c r="F76" s="165"/>
      <c r="G76" s="165"/>
      <c r="H76" s="165"/>
      <c r="I76" s="165"/>
      <c r="J76" s="165"/>
      <c r="K76" s="165"/>
    </row>
    <row r="77" spans="1:54" x14ac:dyDescent="0.25">
      <c r="C77" s="2" t="s">
        <v>212</v>
      </c>
    </row>
    <row r="79" spans="1:54" x14ac:dyDescent="0.25">
      <c r="C79" s="2" t="s">
        <v>5016</v>
      </c>
      <c r="E79" s="2" t="s">
        <v>2</v>
      </c>
    </row>
    <row r="81" spans="1:256" x14ac:dyDescent="0.25">
      <c r="C81" s="2" t="s">
        <v>5017</v>
      </c>
      <c r="E81" s="2" t="s">
        <v>2</v>
      </c>
    </row>
    <row r="83" spans="1:256" x14ac:dyDescent="0.25">
      <c r="C83" s="2" t="s">
        <v>5064</v>
      </c>
    </row>
    <row r="85" spans="1:256" x14ac:dyDescent="0.25">
      <c r="C85" s="2" t="s">
        <v>5065</v>
      </c>
    </row>
    <row r="86" spans="1:256" s="86" customFormat="1" ht="35.25" customHeight="1" x14ac:dyDescent="0.25">
      <c r="A86" s="82"/>
      <c r="B86" s="82"/>
      <c r="C86" s="87" t="s">
        <v>5022</v>
      </c>
      <c r="D86" s="91" t="s">
        <v>5023</v>
      </c>
      <c r="E86" s="91" t="s">
        <v>5024</v>
      </c>
      <c r="F86" s="83"/>
      <c r="G86" s="84"/>
      <c r="H86" s="84"/>
      <c r="I86" s="84"/>
      <c r="J86" s="84"/>
      <c r="K86" s="85"/>
      <c r="L86" s="85"/>
      <c r="M86" s="82"/>
      <c r="N86" s="82"/>
      <c r="O86" s="82"/>
      <c r="P86" s="82"/>
      <c r="Q86" s="82"/>
      <c r="R86" s="82"/>
      <c r="S86" s="82"/>
      <c r="T86" s="82"/>
      <c r="U86" s="82"/>
      <c r="V86" s="82"/>
      <c r="W86" s="82"/>
      <c r="X86" s="82"/>
      <c r="Y86" s="82"/>
      <c r="Z86" s="82"/>
      <c r="AA86" s="82"/>
      <c r="AB86" s="82"/>
      <c r="AC86" s="82"/>
      <c r="AD86" s="82"/>
      <c r="AE86" s="82"/>
      <c r="AF86" s="82"/>
      <c r="AG86" s="82"/>
      <c r="AH86" s="82"/>
      <c r="AI86" s="85"/>
      <c r="AJ86" s="82"/>
      <c r="AK86" s="82"/>
      <c r="AL86" s="82"/>
      <c r="AM86" s="82"/>
      <c r="AN86" s="82"/>
      <c r="AO86" s="82"/>
      <c r="AP86" s="82"/>
      <c r="AQ86" s="82"/>
      <c r="AR86" s="82"/>
      <c r="AS86" s="82"/>
      <c r="AT86" s="82"/>
      <c r="AU86" s="82"/>
      <c r="AV86" s="85"/>
      <c r="AW86" s="82"/>
      <c r="AX86" s="85"/>
      <c r="AY86" s="82"/>
      <c r="AZ86" s="82"/>
      <c r="BA86" s="82"/>
      <c r="BB86" s="85"/>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82"/>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row>
    <row r="87" spans="1:256" s="86" customFormat="1" x14ac:dyDescent="0.25">
      <c r="A87" s="82"/>
      <c r="B87" s="82"/>
      <c r="C87" s="89" t="s">
        <v>5025</v>
      </c>
      <c r="D87" s="92">
        <v>13.2628</v>
      </c>
      <c r="E87" s="92">
        <v>13.323</v>
      </c>
      <c r="F87" s="83"/>
      <c r="G87" s="84"/>
      <c r="H87" s="84"/>
      <c r="I87" s="84"/>
      <c r="J87" s="84"/>
      <c r="K87" s="85"/>
      <c r="L87" s="85"/>
      <c r="M87" s="82"/>
      <c r="N87" s="82"/>
      <c r="O87" s="82"/>
      <c r="P87" s="82"/>
      <c r="Q87" s="82"/>
      <c r="R87" s="82"/>
      <c r="S87" s="82"/>
      <c r="T87" s="82"/>
      <c r="U87" s="82"/>
      <c r="V87" s="82"/>
      <c r="W87" s="82"/>
      <c r="X87" s="82"/>
      <c r="Y87" s="82"/>
      <c r="Z87" s="82"/>
      <c r="AA87" s="82"/>
      <c r="AB87" s="82"/>
      <c r="AC87" s="82"/>
      <c r="AD87" s="82"/>
      <c r="AE87" s="82"/>
      <c r="AF87" s="82"/>
      <c r="AG87" s="82"/>
      <c r="AH87" s="82"/>
      <c r="AI87" s="85"/>
      <c r="AJ87" s="82"/>
      <c r="AK87" s="82"/>
      <c r="AL87" s="82"/>
      <c r="AM87" s="82"/>
      <c r="AN87" s="82"/>
      <c r="AO87" s="82"/>
      <c r="AP87" s="82"/>
      <c r="AQ87" s="82"/>
      <c r="AR87" s="82"/>
      <c r="AS87" s="82"/>
      <c r="AT87" s="82"/>
      <c r="AU87" s="82"/>
      <c r="AV87" s="85"/>
      <c r="AW87" s="82"/>
      <c r="AX87" s="85"/>
      <c r="AY87" s="82"/>
      <c r="AZ87" s="82"/>
      <c r="BA87" s="82"/>
      <c r="BB87" s="85"/>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82"/>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row>
    <row r="88" spans="1:256" s="86" customFormat="1" x14ac:dyDescent="0.25">
      <c r="A88" s="82"/>
      <c r="B88" s="82"/>
      <c r="C88" s="89" t="s">
        <v>5026</v>
      </c>
      <c r="D88" s="92">
        <v>13.2629</v>
      </c>
      <c r="E88" s="92">
        <v>13.323</v>
      </c>
      <c r="F88" s="83"/>
      <c r="G88" s="84"/>
      <c r="H88" s="84"/>
      <c r="I88" s="84"/>
      <c r="J88" s="84"/>
      <c r="K88" s="85"/>
      <c r="L88" s="85"/>
      <c r="M88" s="82"/>
      <c r="N88" s="82"/>
      <c r="O88" s="82"/>
      <c r="P88" s="82"/>
      <c r="Q88" s="82"/>
      <c r="R88" s="82"/>
      <c r="S88" s="82"/>
      <c r="T88" s="82"/>
      <c r="U88" s="82"/>
      <c r="V88" s="82"/>
      <c r="W88" s="82"/>
      <c r="X88" s="82"/>
      <c r="Y88" s="82"/>
      <c r="Z88" s="82"/>
      <c r="AA88" s="82"/>
      <c r="AB88" s="82"/>
      <c r="AC88" s="82"/>
      <c r="AD88" s="82"/>
      <c r="AE88" s="82"/>
      <c r="AF88" s="82"/>
      <c r="AG88" s="82"/>
      <c r="AH88" s="82"/>
      <c r="AI88" s="85"/>
      <c r="AJ88" s="82"/>
      <c r="AK88" s="82"/>
      <c r="AL88" s="82"/>
      <c r="AM88" s="82"/>
      <c r="AN88" s="82"/>
      <c r="AO88" s="82"/>
      <c r="AP88" s="82"/>
      <c r="AQ88" s="82"/>
      <c r="AR88" s="82"/>
      <c r="AS88" s="82"/>
      <c r="AT88" s="82"/>
      <c r="AU88" s="82"/>
      <c r="AV88" s="85"/>
      <c r="AW88" s="82"/>
      <c r="AX88" s="85"/>
      <c r="AY88" s="82"/>
      <c r="AZ88" s="82"/>
      <c r="BA88" s="82"/>
      <c r="BB88" s="85"/>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82"/>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row>
    <row r="89" spans="1:256" s="86" customFormat="1" x14ac:dyDescent="0.25">
      <c r="A89" s="82"/>
      <c r="B89" s="82"/>
      <c r="C89" s="89" t="s">
        <v>5027</v>
      </c>
      <c r="D89" s="92">
        <v>13.349399999999999</v>
      </c>
      <c r="E89" s="92">
        <v>13.4107</v>
      </c>
      <c r="F89" s="83"/>
      <c r="G89" s="84"/>
      <c r="H89" s="84"/>
      <c r="I89" s="84"/>
      <c r="J89" s="84"/>
      <c r="K89" s="85"/>
      <c r="L89" s="85"/>
      <c r="M89" s="82"/>
      <c r="N89" s="82"/>
      <c r="O89" s="82"/>
      <c r="P89" s="82"/>
      <c r="Q89" s="82"/>
      <c r="R89" s="82"/>
      <c r="S89" s="82"/>
      <c r="T89" s="82"/>
      <c r="U89" s="82"/>
      <c r="V89" s="82"/>
      <c r="W89" s="82"/>
      <c r="X89" s="82"/>
      <c r="Y89" s="82"/>
      <c r="Z89" s="82"/>
      <c r="AA89" s="82"/>
      <c r="AB89" s="82"/>
      <c r="AC89" s="82"/>
      <c r="AD89" s="82"/>
      <c r="AE89" s="82"/>
      <c r="AF89" s="82"/>
      <c r="AG89" s="82"/>
      <c r="AH89" s="82"/>
      <c r="AI89" s="85"/>
      <c r="AJ89" s="82"/>
      <c r="AK89" s="82"/>
      <c r="AL89" s="82"/>
      <c r="AM89" s="82"/>
      <c r="AN89" s="82"/>
      <c r="AO89" s="82"/>
      <c r="AP89" s="82"/>
      <c r="AQ89" s="82"/>
      <c r="AR89" s="82"/>
      <c r="AS89" s="82"/>
      <c r="AT89" s="82"/>
      <c r="AU89" s="82"/>
      <c r="AV89" s="85"/>
      <c r="AW89" s="82"/>
      <c r="AX89" s="85"/>
      <c r="AY89" s="82"/>
      <c r="AZ89" s="82"/>
      <c r="BA89" s="82"/>
      <c r="BB89" s="85"/>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row>
    <row r="90" spans="1:256" s="86" customFormat="1" x14ac:dyDescent="0.25">
      <c r="A90" s="82"/>
      <c r="B90" s="82"/>
      <c r="C90" s="89" t="s">
        <v>5028</v>
      </c>
      <c r="D90" s="92">
        <v>13.349399999999999</v>
      </c>
      <c r="E90" s="92">
        <v>13.4107</v>
      </c>
      <c r="F90" s="83"/>
      <c r="G90" s="84"/>
      <c r="H90" s="84"/>
      <c r="I90" s="84"/>
      <c r="J90" s="84"/>
      <c r="K90" s="85"/>
      <c r="L90" s="85"/>
      <c r="M90" s="82"/>
      <c r="N90" s="82"/>
      <c r="O90" s="82"/>
      <c r="P90" s="82"/>
      <c r="Q90" s="82"/>
      <c r="R90" s="82"/>
      <c r="S90" s="82"/>
      <c r="T90" s="82"/>
      <c r="U90" s="82"/>
      <c r="V90" s="82"/>
      <c r="W90" s="82"/>
      <c r="X90" s="82"/>
      <c r="Y90" s="82"/>
      <c r="Z90" s="82"/>
      <c r="AA90" s="82"/>
      <c r="AB90" s="82"/>
      <c r="AC90" s="82"/>
      <c r="AD90" s="82"/>
      <c r="AE90" s="82"/>
      <c r="AF90" s="82"/>
      <c r="AG90" s="82"/>
      <c r="AH90" s="82"/>
      <c r="AI90" s="85"/>
      <c r="AJ90" s="82"/>
      <c r="AK90" s="82"/>
      <c r="AL90" s="82"/>
      <c r="AM90" s="82"/>
      <c r="AN90" s="82"/>
      <c r="AO90" s="82"/>
      <c r="AP90" s="82"/>
      <c r="AQ90" s="82"/>
      <c r="AR90" s="82"/>
      <c r="AS90" s="82"/>
      <c r="AT90" s="82"/>
      <c r="AU90" s="82"/>
      <c r="AV90" s="85"/>
      <c r="AW90" s="82"/>
      <c r="AX90" s="85"/>
      <c r="AY90" s="82"/>
      <c r="AZ90" s="82"/>
      <c r="BA90" s="82"/>
      <c r="BB90" s="85"/>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82"/>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row>
    <row r="91" spans="1:256" s="86" customFormat="1" ht="85.15" customHeight="1" x14ac:dyDescent="0.25">
      <c r="A91" s="82"/>
      <c r="B91" s="82"/>
      <c r="C91" s="166" t="s">
        <v>5060</v>
      </c>
      <c r="D91" s="167"/>
      <c r="E91" s="168"/>
      <c r="F91" s="83"/>
      <c r="G91" s="84"/>
      <c r="H91" s="84"/>
      <c r="I91" s="84"/>
      <c r="J91" s="84"/>
      <c r="K91" s="85"/>
      <c r="L91" s="85"/>
      <c r="M91" s="82"/>
      <c r="N91" s="82"/>
      <c r="O91" s="82"/>
      <c r="P91" s="82"/>
      <c r="Q91" s="82"/>
      <c r="R91" s="82"/>
      <c r="S91" s="82"/>
      <c r="T91" s="82"/>
      <c r="U91" s="82"/>
      <c r="V91" s="82"/>
      <c r="W91" s="82"/>
      <c r="X91" s="82"/>
      <c r="Y91" s="82"/>
      <c r="Z91" s="82"/>
      <c r="AA91" s="82"/>
      <c r="AB91" s="82"/>
      <c r="AC91" s="82"/>
      <c r="AD91" s="82"/>
      <c r="AE91" s="82"/>
      <c r="AF91" s="82"/>
      <c r="AG91" s="82"/>
      <c r="AH91" s="82"/>
      <c r="AI91" s="85"/>
      <c r="AJ91" s="82"/>
      <c r="AK91" s="82"/>
      <c r="AL91" s="82"/>
      <c r="AM91" s="82"/>
      <c r="AN91" s="82"/>
      <c r="AO91" s="82"/>
      <c r="AP91" s="82"/>
      <c r="AQ91" s="82"/>
      <c r="AR91" s="82"/>
      <c r="AS91" s="82"/>
      <c r="AT91" s="82"/>
      <c r="AU91" s="82"/>
      <c r="AV91" s="85"/>
      <c r="AW91" s="82"/>
      <c r="AX91" s="85"/>
      <c r="AY91" s="82"/>
      <c r="AZ91" s="82"/>
      <c r="BA91" s="82"/>
      <c r="BB91" s="85"/>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82"/>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row>
    <row r="93" spans="1:256" x14ac:dyDescent="0.25">
      <c r="C93" s="2" t="s">
        <v>5066</v>
      </c>
      <c r="E93" s="2" t="s">
        <v>2</v>
      </c>
    </row>
    <row r="95" spans="1:256" x14ac:dyDescent="0.25">
      <c r="C95" s="2" t="s">
        <v>5067</v>
      </c>
      <c r="E95" s="2" t="s">
        <v>2</v>
      </c>
    </row>
    <row r="97" spans="3:5" x14ac:dyDescent="0.25">
      <c r="C97" s="2" t="s">
        <v>5018</v>
      </c>
      <c r="E97" s="2" t="s">
        <v>2</v>
      </c>
    </row>
    <row r="99" spans="3:5" x14ac:dyDescent="0.25">
      <c r="C99" s="2" t="s">
        <v>5019</v>
      </c>
      <c r="E99" s="2" t="s">
        <v>2</v>
      </c>
    </row>
    <row r="101" spans="3:5" x14ac:dyDescent="0.25">
      <c r="C101" s="2" t="s">
        <v>5020</v>
      </c>
      <c r="E101" s="99" t="s">
        <v>5182</v>
      </c>
    </row>
    <row r="103" spans="3:5" x14ac:dyDescent="0.25">
      <c r="C103" s="2" t="s">
        <v>5021</v>
      </c>
      <c r="E103" s="100" t="s">
        <v>5224</v>
      </c>
    </row>
    <row r="105" spans="3:5" x14ac:dyDescent="0.25">
      <c r="C105" s="2" t="s">
        <v>5068</v>
      </c>
      <c r="E105" s="2" t="s">
        <v>2</v>
      </c>
    </row>
    <row r="107" spans="3:5" x14ac:dyDescent="0.25">
      <c r="C107" s="1" t="s">
        <v>5250</v>
      </c>
      <c r="E107" s="162" t="s">
        <v>5251</v>
      </c>
    </row>
    <row r="108" spans="3:5" x14ac:dyDescent="0.25">
      <c r="E108" s="2" t="s">
        <v>5257</v>
      </c>
    </row>
  </sheetData>
  <mergeCells count="2">
    <mergeCell ref="C76:K76"/>
    <mergeCell ref="C91:E91"/>
  </mergeCells>
  <hyperlinks>
    <hyperlink ref="J2" location="'Index'!A1" display="'Index'!A1" xr:uid="{98D0D140-7CFB-4F4C-9292-0B43FDD55757}"/>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C3E22-0C94-490B-B2E3-1D27ED5A2872}">
  <sheetPr codeName="Sheet1"/>
  <dimension ref="A1:IV111"/>
  <sheetViews>
    <sheetView showGridLines="0" zoomScale="90" zoomScaleNormal="90" workbookViewId="0">
      <pane ySplit="6" topLeftCell="A9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3254</v>
      </c>
      <c r="J2" s="38" t="s">
        <v>4568</v>
      </c>
    </row>
    <row r="3" spans="1:54" ht="16.5" x14ac:dyDescent="0.3">
      <c r="C3" s="1" t="s">
        <v>28</v>
      </c>
      <c r="D3" s="21" t="s">
        <v>3255</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1:11" x14ac:dyDescent="0.25">
      <c r="A17" s="28"/>
      <c r="B17" s="28"/>
      <c r="C17" s="56" t="s">
        <v>6</v>
      </c>
      <c r="D17" s="52"/>
      <c r="E17" s="6"/>
      <c r="F17" s="19"/>
      <c r="G17" s="24" t="s">
        <v>2</v>
      </c>
      <c r="H17" s="24" t="s">
        <v>2</v>
      </c>
      <c r="I17" s="31"/>
      <c r="J17" s="31"/>
      <c r="K17" s="35"/>
    </row>
    <row r="18" spans="1:11" x14ac:dyDescent="0.25">
      <c r="A18" s="28"/>
      <c r="B18" s="28"/>
      <c r="C18" s="56"/>
      <c r="D18" s="52"/>
      <c r="E18" s="6"/>
      <c r="F18" s="19"/>
      <c r="G18" s="24"/>
      <c r="H18" s="24"/>
      <c r="I18" s="31"/>
      <c r="J18" s="31"/>
      <c r="K18" s="35"/>
    </row>
    <row r="19" spans="1:11" x14ac:dyDescent="0.25">
      <c r="A19" s="28"/>
      <c r="B19" s="28"/>
      <c r="C19" s="56" t="s">
        <v>7</v>
      </c>
      <c r="D19" s="52"/>
      <c r="E19" s="6"/>
      <c r="F19" s="19"/>
      <c r="G19" s="24" t="s">
        <v>2</v>
      </c>
      <c r="H19" s="24" t="s">
        <v>2</v>
      </c>
      <c r="I19" s="31"/>
      <c r="J19" s="31"/>
      <c r="K19" s="35"/>
    </row>
    <row r="20" spans="1:11" x14ac:dyDescent="0.25">
      <c r="A20" s="28"/>
      <c r="B20" s="28"/>
      <c r="C20" s="56"/>
      <c r="D20" s="52"/>
      <c r="E20" s="6"/>
      <c r="F20" s="19"/>
      <c r="G20" s="24"/>
      <c r="H20" s="24"/>
      <c r="I20" s="31"/>
      <c r="J20" s="31"/>
      <c r="K20" s="35"/>
    </row>
    <row r="21" spans="1:11" x14ac:dyDescent="0.25">
      <c r="A21" s="28"/>
      <c r="B21" s="28"/>
      <c r="C21" s="56" t="s">
        <v>8</v>
      </c>
      <c r="D21" s="52"/>
      <c r="E21" s="6"/>
      <c r="F21" s="19"/>
      <c r="G21" s="24" t="s">
        <v>2</v>
      </c>
      <c r="H21" s="24" t="s">
        <v>2</v>
      </c>
      <c r="I21" s="31"/>
      <c r="J21" s="31"/>
      <c r="K21" s="35"/>
    </row>
    <row r="22" spans="1:11" x14ac:dyDescent="0.25">
      <c r="A22" s="28"/>
      <c r="B22" s="28"/>
      <c r="C22" s="56"/>
      <c r="D22" s="52"/>
      <c r="E22" s="6"/>
      <c r="F22" s="19"/>
      <c r="G22" s="24"/>
      <c r="H22" s="24"/>
      <c r="I22" s="31"/>
      <c r="J22" s="31"/>
      <c r="K22" s="35"/>
    </row>
    <row r="23" spans="1:11" x14ac:dyDescent="0.25">
      <c r="C23" s="57" t="s">
        <v>9</v>
      </c>
      <c r="D23" s="52"/>
      <c r="E23" s="6"/>
      <c r="F23" s="19"/>
      <c r="G23" s="24"/>
      <c r="H23" s="24"/>
      <c r="I23" s="31"/>
      <c r="J23" s="31"/>
      <c r="K23" s="35"/>
    </row>
    <row r="24" spans="1:11" x14ac:dyDescent="0.25">
      <c r="B24" s="8" t="s">
        <v>3256</v>
      </c>
      <c r="C24" s="58" t="s">
        <v>3257</v>
      </c>
      <c r="D24" s="52" t="s">
        <v>3258</v>
      </c>
      <c r="E24" s="6" t="s">
        <v>202</v>
      </c>
      <c r="F24" s="19">
        <v>1250000</v>
      </c>
      <c r="G24" s="24">
        <v>1253.3699999999999</v>
      </c>
      <c r="H24" s="24">
        <v>9.59</v>
      </c>
      <c r="I24" s="31">
        <v>5.2545000000000002</v>
      </c>
      <c r="J24" s="31"/>
      <c r="K24" s="35"/>
    </row>
    <row r="25" spans="1:11" x14ac:dyDescent="0.25">
      <c r="C25" s="56" t="s">
        <v>191</v>
      </c>
      <c r="D25" s="52"/>
      <c r="E25" s="6"/>
      <c r="F25" s="19"/>
      <c r="G25" s="25">
        <v>1253.3699999999999</v>
      </c>
      <c r="H25" s="25">
        <v>9.59</v>
      </c>
      <c r="I25" s="31"/>
      <c r="J25" s="31"/>
      <c r="K25" s="35"/>
    </row>
    <row r="26" spans="1:11" x14ac:dyDescent="0.25">
      <c r="C26" s="55"/>
      <c r="D26" s="52"/>
      <c r="E26" s="6"/>
      <c r="F26" s="19"/>
      <c r="G26" s="24"/>
      <c r="H26" s="24"/>
      <c r="I26" s="31"/>
      <c r="J26" s="31"/>
      <c r="K26" s="35"/>
    </row>
    <row r="27" spans="1:11" x14ac:dyDescent="0.25">
      <c r="C27" s="57" t="s">
        <v>10</v>
      </c>
      <c r="D27" s="52"/>
      <c r="E27" s="6"/>
      <c r="F27" s="19"/>
      <c r="G27" s="24"/>
      <c r="H27" s="24"/>
      <c r="I27" s="31"/>
      <c r="J27" s="31"/>
      <c r="K27" s="35"/>
    </row>
    <row r="28" spans="1:11" x14ac:dyDescent="0.25">
      <c r="B28" s="8" t="s">
        <v>3259</v>
      </c>
      <c r="C28" s="58" t="s">
        <v>3260</v>
      </c>
      <c r="D28" s="52" t="s">
        <v>3261</v>
      </c>
      <c r="E28" s="6" t="s">
        <v>202</v>
      </c>
      <c r="F28" s="19">
        <v>2499900</v>
      </c>
      <c r="G28" s="24">
        <v>2508.29</v>
      </c>
      <c r="H28" s="24">
        <v>19.18</v>
      </c>
      <c r="I28" s="31">
        <v>5.5106000000000002</v>
      </c>
      <c r="J28" s="31"/>
      <c r="K28" s="35"/>
    </row>
    <row r="29" spans="1:11" x14ac:dyDescent="0.25">
      <c r="B29" s="8" t="s">
        <v>3262</v>
      </c>
      <c r="C29" s="58" t="s">
        <v>3263</v>
      </c>
      <c r="D29" s="52" t="s">
        <v>3264</v>
      </c>
      <c r="E29" s="6" t="s">
        <v>202</v>
      </c>
      <c r="F29" s="19">
        <v>2000000</v>
      </c>
      <c r="G29" s="24">
        <v>2006.78</v>
      </c>
      <c r="H29" s="24">
        <v>15.35</v>
      </c>
      <c r="I29" s="31">
        <v>5.5039499999999997</v>
      </c>
      <c r="J29" s="31"/>
      <c r="K29" s="35"/>
    </row>
    <row r="30" spans="1:11" x14ac:dyDescent="0.25">
      <c r="B30" s="8" t="s">
        <v>3265</v>
      </c>
      <c r="C30" s="58" t="s">
        <v>3266</v>
      </c>
      <c r="D30" s="52" t="s">
        <v>3267</v>
      </c>
      <c r="E30" s="6" t="s">
        <v>202</v>
      </c>
      <c r="F30" s="19">
        <v>1500000</v>
      </c>
      <c r="G30" s="24">
        <v>1505.23</v>
      </c>
      <c r="H30" s="24">
        <v>11.51</v>
      </c>
      <c r="I30" s="31">
        <v>5.4389500000000002</v>
      </c>
      <c r="J30" s="31"/>
      <c r="K30" s="35"/>
    </row>
    <row r="31" spans="1:11" x14ac:dyDescent="0.25">
      <c r="B31" s="8" t="s">
        <v>3268</v>
      </c>
      <c r="C31" s="58" t="s">
        <v>3269</v>
      </c>
      <c r="D31" s="52" t="s">
        <v>3270</v>
      </c>
      <c r="E31" s="6" t="s">
        <v>202</v>
      </c>
      <c r="F31" s="19">
        <v>500000</v>
      </c>
      <c r="G31" s="24">
        <v>501.04</v>
      </c>
      <c r="H31" s="24">
        <v>3.83</v>
      </c>
      <c r="I31" s="31">
        <v>5.41</v>
      </c>
      <c r="J31" s="31"/>
      <c r="K31" s="35"/>
    </row>
    <row r="32" spans="1:11" x14ac:dyDescent="0.25">
      <c r="B32" s="8" t="s">
        <v>3248</v>
      </c>
      <c r="C32" s="58" t="s">
        <v>3249</v>
      </c>
      <c r="D32" s="52" t="s">
        <v>3250</v>
      </c>
      <c r="E32" s="6" t="s">
        <v>202</v>
      </c>
      <c r="F32" s="19">
        <v>225000</v>
      </c>
      <c r="G32" s="24">
        <v>225.16</v>
      </c>
      <c r="H32" s="24">
        <v>1.72</v>
      </c>
      <c r="I32" s="31">
        <v>5.4</v>
      </c>
      <c r="J32" s="31"/>
      <c r="K32" s="35"/>
    </row>
    <row r="33" spans="1:11" x14ac:dyDescent="0.25">
      <c r="C33" s="56" t="s">
        <v>191</v>
      </c>
      <c r="D33" s="52"/>
      <c r="E33" s="6"/>
      <c r="F33" s="19"/>
      <c r="G33" s="25">
        <v>6746.5</v>
      </c>
      <c r="H33" s="25">
        <v>51.59</v>
      </c>
      <c r="I33" s="31"/>
      <c r="J33" s="31"/>
      <c r="K33" s="35"/>
    </row>
    <row r="34" spans="1:11" x14ac:dyDescent="0.25">
      <c r="C34" s="55"/>
      <c r="D34" s="52"/>
      <c r="E34" s="6"/>
      <c r="F34" s="19"/>
      <c r="G34" s="24"/>
      <c r="H34" s="24"/>
      <c r="I34" s="31"/>
      <c r="J34" s="31"/>
      <c r="K34" s="35"/>
    </row>
    <row r="35" spans="1:11" x14ac:dyDescent="0.25">
      <c r="C35" s="56" t="s">
        <v>11</v>
      </c>
      <c r="D35" s="52"/>
      <c r="E35" s="6"/>
      <c r="F35" s="19"/>
      <c r="G35" s="24" t="s">
        <v>2</v>
      </c>
      <c r="H35" s="24" t="s">
        <v>2</v>
      </c>
      <c r="I35" s="31"/>
      <c r="J35" s="31"/>
      <c r="K35" s="35"/>
    </row>
    <row r="36" spans="1:11" x14ac:dyDescent="0.25">
      <c r="C36" s="55"/>
      <c r="D36" s="52"/>
      <c r="E36" s="6"/>
      <c r="F36" s="19"/>
      <c r="G36" s="24"/>
      <c r="H36" s="24"/>
      <c r="I36" s="31"/>
      <c r="J36" s="31"/>
      <c r="K36" s="35"/>
    </row>
    <row r="37" spans="1:11" x14ac:dyDescent="0.25">
      <c r="A37" s="10"/>
      <c r="B37" s="28"/>
      <c r="C37" s="56" t="s">
        <v>13</v>
      </c>
      <c r="D37" s="52"/>
      <c r="E37" s="6"/>
      <c r="F37" s="19"/>
      <c r="G37" s="24"/>
      <c r="H37" s="24"/>
      <c r="I37" s="31"/>
      <c r="J37" s="31"/>
      <c r="K37" s="35"/>
    </row>
    <row r="38" spans="1:11" x14ac:dyDescent="0.25">
      <c r="A38" s="28"/>
      <c r="B38" s="28"/>
      <c r="C38" s="56" t="s">
        <v>14</v>
      </c>
      <c r="D38" s="52"/>
      <c r="E38" s="6"/>
      <c r="F38" s="19"/>
      <c r="G38" s="24" t="s">
        <v>2</v>
      </c>
      <c r="H38" s="24" t="s">
        <v>2</v>
      </c>
      <c r="I38" s="31"/>
      <c r="J38" s="31"/>
      <c r="K38" s="35"/>
    </row>
    <row r="39" spans="1:11" x14ac:dyDescent="0.25">
      <c r="A39" s="28"/>
      <c r="B39" s="28"/>
      <c r="C39" s="56"/>
      <c r="D39" s="52"/>
      <c r="E39" s="6"/>
      <c r="F39" s="19"/>
      <c r="G39" s="24"/>
      <c r="H39" s="24"/>
      <c r="I39" s="31"/>
      <c r="J39" s="31"/>
      <c r="K39" s="35"/>
    </row>
    <row r="40" spans="1:11" x14ac:dyDescent="0.25">
      <c r="A40" s="28"/>
      <c r="B40" s="28"/>
      <c r="C40" s="56" t="s">
        <v>15</v>
      </c>
      <c r="D40" s="52"/>
      <c r="E40" s="6"/>
      <c r="F40" s="19"/>
      <c r="G40" s="24" t="s">
        <v>2</v>
      </c>
      <c r="H40" s="24" t="s">
        <v>2</v>
      </c>
      <c r="I40" s="31"/>
      <c r="J40" s="31"/>
      <c r="K40" s="35"/>
    </row>
    <row r="41" spans="1:11" x14ac:dyDescent="0.25">
      <c r="A41" s="28"/>
      <c r="B41" s="28"/>
      <c r="C41" s="56"/>
      <c r="D41" s="52"/>
      <c r="E41" s="6"/>
      <c r="F41" s="19"/>
      <c r="G41" s="24"/>
      <c r="H41" s="24"/>
      <c r="I41" s="31"/>
      <c r="J41" s="31"/>
      <c r="K41" s="35"/>
    </row>
    <row r="42" spans="1:11" x14ac:dyDescent="0.25">
      <c r="C42" s="57" t="s">
        <v>16</v>
      </c>
      <c r="D42" s="52"/>
      <c r="E42" s="6"/>
      <c r="F42" s="19"/>
      <c r="G42" s="24"/>
      <c r="H42" s="24"/>
      <c r="I42" s="31"/>
      <c r="J42" s="31"/>
      <c r="K42" s="35"/>
    </row>
    <row r="43" spans="1:11" x14ac:dyDescent="0.25">
      <c r="B43" s="8" t="s">
        <v>2333</v>
      </c>
      <c r="C43" s="58" t="s">
        <v>2334</v>
      </c>
      <c r="D43" s="52" t="s">
        <v>2335</v>
      </c>
      <c r="E43" s="6" t="s">
        <v>202</v>
      </c>
      <c r="F43" s="19">
        <v>500000</v>
      </c>
      <c r="G43" s="24">
        <v>496.45</v>
      </c>
      <c r="H43" s="24">
        <v>3.8</v>
      </c>
      <c r="I43" s="31">
        <v>5.2201000000000004</v>
      </c>
      <c r="J43" s="31"/>
      <c r="K43" s="35"/>
    </row>
    <row r="44" spans="1:11" x14ac:dyDescent="0.25">
      <c r="B44" s="8" t="s">
        <v>1647</v>
      </c>
      <c r="C44" s="58" t="s">
        <v>1648</v>
      </c>
      <c r="D44" s="52" t="s">
        <v>1649</v>
      </c>
      <c r="E44" s="6" t="s">
        <v>202</v>
      </c>
      <c r="F44" s="19">
        <v>125000</v>
      </c>
      <c r="G44" s="24">
        <v>123.99</v>
      </c>
      <c r="H44" s="24">
        <v>0.95</v>
      </c>
      <c r="I44" s="31">
        <v>5.2201000000000004</v>
      </c>
      <c r="J44" s="31"/>
      <c r="K44" s="35"/>
    </row>
    <row r="45" spans="1:11" x14ac:dyDescent="0.25">
      <c r="C45" s="56" t="s">
        <v>191</v>
      </c>
      <c r="D45" s="52"/>
      <c r="E45" s="6"/>
      <c r="F45" s="19"/>
      <c r="G45" s="25">
        <v>620.44000000000005</v>
      </c>
      <c r="H45" s="25">
        <v>4.75</v>
      </c>
      <c r="I45" s="31"/>
      <c r="J45" s="31"/>
      <c r="K45" s="35"/>
    </row>
    <row r="46" spans="1:11" x14ac:dyDescent="0.25">
      <c r="C46" s="55"/>
      <c r="D46" s="52"/>
      <c r="E46" s="6"/>
      <c r="F46" s="19"/>
      <c r="G46" s="24"/>
      <c r="H46" s="24"/>
      <c r="I46" s="31"/>
      <c r="J46" s="31"/>
      <c r="K46" s="35"/>
    </row>
    <row r="47" spans="1:11" x14ac:dyDescent="0.25">
      <c r="C47" s="57" t="s">
        <v>17</v>
      </c>
      <c r="D47" s="52"/>
      <c r="E47" s="6"/>
      <c r="F47" s="19"/>
      <c r="G47" s="24"/>
      <c r="H47" s="24"/>
      <c r="I47" s="31"/>
      <c r="J47" s="31"/>
      <c r="K47" s="35"/>
    </row>
    <row r="48" spans="1:11" x14ac:dyDescent="0.25">
      <c r="B48" s="8" t="s">
        <v>831</v>
      </c>
      <c r="C48" s="58" t="s">
        <v>832</v>
      </c>
      <c r="D48" s="52" t="s">
        <v>833</v>
      </c>
      <c r="E48" s="6" t="s">
        <v>202</v>
      </c>
      <c r="F48" s="19">
        <v>3035000</v>
      </c>
      <c r="G48" s="24">
        <v>3012.05</v>
      </c>
      <c r="H48" s="24">
        <v>23.03</v>
      </c>
      <c r="I48" s="31">
        <v>5.3495499999999998</v>
      </c>
      <c r="J48" s="31"/>
      <c r="K48" s="35"/>
    </row>
    <row r="49" spans="1:11" x14ac:dyDescent="0.25">
      <c r="B49" s="8" t="s">
        <v>3271</v>
      </c>
      <c r="C49" s="58" t="s">
        <v>3272</v>
      </c>
      <c r="D49" s="52" t="s">
        <v>3273</v>
      </c>
      <c r="E49" s="6" t="s">
        <v>202</v>
      </c>
      <c r="F49" s="19">
        <v>800000</v>
      </c>
      <c r="G49" s="24">
        <v>790.69</v>
      </c>
      <c r="H49" s="24">
        <v>6.05</v>
      </c>
      <c r="I49" s="31">
        <v>5.3710500000000003</v>
      </c>
      <c r="J49" s="31"/>
      <c r="K49" s="35"/>
    </row>
    <row r="50" spans="1:11" x14ac:dyDescent="0.25">
      <c r="C50" s="56" t="s">
        <v>191</v>
      </c>
      <c r="D50" s="52"/>
      <c r="E50" s="6"/>
      <c r="F50" s="19"/>
      <c r="G50" s="25">
        <v>3802.74</v>
      </c>
      <c r="H50" s="25">
        <v>29.08</v>
      </c>
      <c r="I50" s="31"/>
      <c r="J50" s="31"/>
      <c r="K50" s="35"/>
    </row>
    <row r="51" spans="1:11" x14ac:dyDescent="0.25">
      <c r="C51" s="55"/>
      <c r="D51" s="52"/>
      <c r="E51" s="6"/>
      <c r="F51" s="19"/>
      <c r="G51" s="24"/>
      <c r="H51" s="24"/>
      <c r="I51" s="31"/>
      <c r="J51" s="31"/>
      <c r="K51" s="35"/>
    </row>
    <row r="52" spans="1:11" x14ac:dyDescent="0.25">
      <c r="C52" s="56" t="s">
        <v>18</v>
      </c>
      <c r="D52" s="52"/>
      <c r="E52" s="6"/>
      <c r="F52" s="19"/>
      <c r="G52" s="24" t="s">
        <v>2</v>
      </c>
      <c r="H52" s="24" t="s">
        <v>2</v>
      </c>
      <c r="I52" s="31"/>
      <c r="J52" s="31"/>
      <c r="K52" s="35"/>
    </row>
    <row r="53" spans="1:11" x14ac:dyDescent="0.25">
      <c r="C53" s="55"/>
      <c r="D53" s="52"/>
      <c r="E53" s="6"/>
      <c r="F53" s="19"/>
      <c r="G53" s="24"/>
      <c r="H53" s="24"/>
      <c r="I53" s="31"/>
      <c r="J53" s="31"/>
      <c r="K53" s="35"/>
    </row>
    <row r="54" spans="1:11" x14ac:dyDescent="0.25">
      <c r="A54" s="10"/>
      <c r="B54" s="28"/>
      <c r="C54" s="56" t="s">
        <v>19</v>
      </c>
      <c r="D54" s="52"/>
      <c r="E54" s="6"/>
      <c r="F54" s="19"/>
      <c r="G54" s="24"/>
      <c r="H54" s="24"/>
      <c r="I54" s="31"/>
      <c r="J54" s="31"/>
      <c r="K54" s="35"/>
    </row>
    <row r="55" spans="1:11" x14ac:dyDescent="0.25">
      <c r="A55" s="28"/>
      <c r="B55" s="28"/>
      <c r="C55" s="56" t="s">
        <v>20</v>
      </c>
      <c r="D55" s="52"/>
      <c r="E55" s="6"/>
      <c r="F55" s="19"/>
      <c r="G55" s="24" t="s">
        <v>2</v>
      </c>
      <c r="H55" s="24" t="s">
        <v>2</v>
      </c>
      <c r="I55" s="31"/>
      <c r="J55" s="31"/>
      <c r="K55" s="35"/>
    </row>
    <row r="56" spans="1:11" x14ac:dyDescent="0.25">
      <c r="A56" s="28"/>
      <c r="B56" s="28"/>
      <c r="C56" s="56"/>
      <c r="D56" s="52"/>
      <c r="E56" s="6"/>
      <c r="F56" s="19"/>
      <c r="G56" s="24"/>
      <c r="H56" s="24"/>
      <c r="I56" s="31"/>
      <c r="J56" s="31"/>
      <c r="K56" s="35"/>
    </row>
    <row r="57" spans="1:11" x14ac:dyDescent="0.25">
      <c r="A57" s="28"/>
      <c r="B57" s="28"/>
      <c r="C57" s="56" t="s">
        <v>21</v>
      </c>
      <c r="D57" s="52"/>
      <c r="E57" s="6"/>
      <c r="F57" s="19"/>
      <c r="G57" s="24" t="s">
        <v>2</v>
      </c>
      <c r="H57" s="24" t="s">
        <v>2</v>
      </c>
      <c r="I57" s="31"/>
      <c r="J57" s="31"/>
      <c r="K57" s="35"/>
    </row>
    <row r="58" spans="1:11" x14ac:dyDescent="0.25">
      <c r="A58" s="28"/>
      <c r="B58" s="28"/>
      <c r="C58" s="56"/>
      <c r="D58" s="52"/>
      <c r="E58" s="6"/>
      <c r="F58" s="19"/>
      <c r="G58" s="24"/>
      <c r="H58" s="24"/>
      <c r="I58" s="31"/>
      <c r="J58" s="31"/>
      <c r="K58" s="35"/>
    </row>
    <row r="59" spans="1:11" x14ac:dyDescent="0.25">
      <c r="A59" s="28"/>
      <c r="B59" s="28"/>
      <c r="C59" s="56" t="s">
        <v>22</v>
      </c>
      <c r="D59" s="52"/>
      <c r="E59" s="6"/>
      <c r="F59" s="19"/>
      <c r="G59" s="24" t="s">
        <v>2</v>
      </c>
      <c r="H59" s="24" t="s">
        <v>2</v>
      </c>
      <c r="I59" s="31"/>
      <c r="J59" s="31"/>
      <c r="K59" s="35"/>
    </row>
    <row r="60" spans="1:11" x14ac:dyDescent="0.25">
      <c r="A60" s="28"/>
      <c r="B60" s="28"/>
      <c r="C60" s="56"/>
      <c r="D60" s="52"/>
      <c r="E60" s="6"/>
      <c r="F60" s="19"/>
      <c r="G60" s="24"/>
      <c r="H60" s="24"/>
      <c r="I60" s="31"/>
      <c r="J60" s="31"/>
      <c r="K60" s="35"/>
    </row>
    <row r="61" spans="1:11" x14ac:dyDescent="0.25">
      <c r="A61" s="28"/>
      <c r="B61" s="28"/>
      <c r="C61" s="56" t="s">
        <v>23</v>
      </c>
      <c r="D61" s="52"/>
      <c r="E61" s="6"/>
      <c r="F61" s="19"/>
      <c r="G61" s="24" t="s">
        <v>2</v>
      </c>
      <c r="H61" s="24" t="s">
        <v>2</v>
      </c>
      <c r="I61" s="31"/>
      <c r="J61" s="31"/>
      <c r="K61" s="35"/>
    </row>
    <row r="62" spans="1:11" x14ac:dyDescent="0.25">
      <c r="A62" s="28"/>
      <c r="B62" s="28"/>
      <c r="C62" s="56"/>
      <c r="D62" s="52"/>
      <c r="E62" s="6"/>
      <c r="F62" s="19"/>
      <c r="G62" s="24"/>
      <c r="H62" s="24"/>
      <c r="I62" s="31"/>
      <c r="J62" s="31"/>
      <c r="K62" s="35"/>
    </row>
    <row r="63" spans="1:11" x14ac:dyDescent="0.25">
      <c r="C63" s="57" t="s">
        <v>24</v>
      </c>
      <c r="D63" s="52"/>
      <c r="E63" s="6"/>
      <c r="F63" s="19"/>
      <c r="G63" s="24"/>
      <c r="H63" s="24"/>
      <c r="I63" s="31"/>
      <c r="J63" s="31"/>
      <c r="K63" s="35"/>
    </row>
    <row r="64" spans="1:11" x14ac:dyDescent="0.25">
      <c r="B64" s="8" t="s">
        <v>203</v>
      </c>
      <c r="C64" s="58" t="s">
        <v>204</v>
      </c>
      <c r="D64" s="52"/>
      <c r="E64" s="6"/>
      <c r="F64" s="19"/>
      <c r="G64" s="24">
        <v>457.12</v>
      </c>
      <c r="H64" s="24">
        <v>3.5</v>
      </c>
      <c r="I64" s="31"/>
      <c r="J64" s="31"/>
      <c r="K64" s="35"/>
    </row>
    <row r="65" spans="1:54" x14ac:dyDescent="0.25">
      <c r="C65" s="56" t="s">
        <v>191</v>
      </c>
      <c r="D65" s="52"/>
      <c r="E65" s="6"/>
      <c r="F65" s="19"/>
      <c r="G65" s="25">
        <v>457.12</v>
      </c>
      <c r="H65" s="25">
        <v>3.5</v>
      </c>
      <c r="I65" s="31"/>
      <c r="J65" s="31"/>
      <c r="K65" s="35"/>
    </row>
    <row r="66" spans="1:54" x14ac:dyDescent="0.25">
      <c r="C66" s="55"/>
      <c r="D66" s="52"/>
      <c r="E66" s="6"/>
      <c r="F66" s="19"/>
      <c r="G66" s="24"/>
      <c r="H66" s="24"/>
      <c r="I66" s="31"/>
      <c r="J66" s="31"/>
      <c r="K66" s="35"/>
    </row>
    <row r="67" spans="1:54" x14ac:dyDescent="0.25">
      <c r="A67" s="10"/>
      <c r="B67" s="28"/>
      <c r="C67" s="56" t="s">
        <v>25</v>
      </c>
      <c r="D67" s="52"/>
      <c r="E67" s="6"/>
      <c r="F67" s="19"/>
      <c r="G67" s="24"/>
      <c r="H67" s="24"/>
      <c r="I67" s="31"/>
      <c r="J67" s="31"/>
      <c r="K67" s="35"/>
    </row>
    <row r="68" spans="1:54" s="2" customFormat="1" ht="13.5" x14ac:dyDescent="0.25">
      <c r="A68" s="28"/>
      <c r="B68" s="28"/>
      <c r="C68" s="55" t="s">
        <v>4578</v>
      </c>
      <c r="D68" s="52"/>
      <c r="E68" s="6"/>
      <c r="F68" s="19"/>
      <c r="G68" s="24" t="s">
        <v>2</v>
      </c>
      <c r="H68" s="24" t="s">
        <v>2</v>
      </c>
      <c r="I68" s="31"/>
      <c r="J68" s="31"/>
      <c r="K68" s="35"/>
      <c r="L68" s="3"/>
      <c r="AI68" s="3"/>
      <c r="AV68" s="3"/>
      <c r="AX68" s="3"/>
      <c r="BB68" s="3"/>
    </row>
    <row r="69" spans="1:54" x14ac:dyDescent="0.25">
      <c r="B69" s="8"/>
      <c r="C69" s="58" t="s">
        <v>205</v>
      </c>
      <c r="D69" s="52"/>
      <c r="E69" s="6"/>
      <c r="F69" s="19"/>
      <c r="G69" s="24">
        <v>196.07</v>
      </c>
      <c r="H69" s="24">
        <v>1.49</v>
      </c>
      <c r="I69" s="31"/>
      <c r="J69" s="31"/>
      <c r="K69" s="35"/>
    </row>
    <row r="70" spans="1:54" x14ac:dyDescent="0.25">
      <c r="C70" s="56" t="s">
        <v>191</v>
      </c>
      <c r="D70" s="52"/>
      <c r="E70" s="6"/>
      <c r="F70" s="19"/>
      <c r="G70" s="25">
        <v>196.07</v>
      </c>
      <c r="H70" s="25">
        <v>1.49</v>
      </c>
      <c r="I70" s="31"/>
      <c r="J70" s="31"/>
      <c r="K70" s="35"/>
    </row>
    <row r="71" spans="1:54" x14ac:dyDescent="0.25">
      <c r="C71" s="55"/>
      <c r="D71" s="52"/>
      <c r="E71" s="6"/>
      <c r="F71" s="19"/>
      <c r="G71" s="24"/>
      <c r="H71" s="24"/>
      <c r="I71" s="31"/>
      <c r="J71" s="31"/>
      <c r="K71" s="35"/>
    </row>
    <row r="72" spans="1:54" x14ac:dyDescent="0.25">
      <c r="C72" s="59" t="s">
        <v>206</v>
      </c>
      <c r="D72" s="53"/>
      <c r="E72" s="5"/>
      <c r="F72" s="20"/>
      <c r="G72" s="26">
        <v>13076.24</v>
      </c>
      <c r="H72" s="26">
        <v>100</v>
      </c>
      <c r="I72" s="32"/>
      <c r="J72" s="32"/>
      <c r="K72" s="36"/>
    </row>
    <row r="75" spans="1:54" x14ac:dyDescent="0.25">
      <c r="C75" s="1" t="s">
        <v>207</v>
      </c>
    </row>
    <row r="76" spans="1:54" x14ac:dyDescent="0.25">
      <c r="C76" s="37" t="s">
        <v>208</v>
      </c>
      <c r="D76" s="37"/>
      <c r="E76" s="37"/>
      <c r="F76" s="37"/>
      <c r="G76" s="37"/>
      <c r="H76" s="37"/>
      <c r="I76" s="37"/>
      <c r="J76" s="37"/>
      <c r="K76" s="37"/>
    </row>
    <row r="77" spans="1:54" x14ac:dyDescent="0.25">
      <c r="C77" s="2" t="s">
        <v>209</v>
      </c>
    </row>
    <row r="78" spans="1:54" x14ac:dyDescent="0.25">
      <c r="C78" s="2" t="s">
        <v>210</v>
      </c>
    </row>
    <row r="79" spans="1:54" ht="30" customHeight="1" x14ac:dyDescent="0.25">
      <c r="C79" s="164" t="s">
        <v>211</v>
      </c>
      <c r="D79" s="165"/>
      <c r="E79" s="165"/>
      <c r="F79" s="165"/>
      <c r="G79" s="165"/>
      <c r="H79" s="165"/>
      <c r="I79" s="165"/>
      <c r="J79" s="165"/>
      <c r="K79" s="165"/>
    </row>
    <row r="80" spans="1:54" x14ac:dyDescent="0.25">
      <c r="C80" s="2" t="s">
        <v>212</v>
      </c>
    </row>
    <row r="82" spans="1:256" x14ac:dyDescent="0.25">
      <c r="C82" s="2" t="s">
        <v>5016</v>
      </c>
      <c r="E82" s="2" t="s">
        <v>2</v>
      </c>
    </row>
    <row r="84" spans="1:256" x14ac:dyDescent="0.25">
      <c r="C84" s="2" t="s">
        <v>5017</v>
      </c>
      <c r="E84" s="2" t="s">
        <v>2</v>
      </c>
    </row>
    <row r="86" spans="1:256" x14ac:dyDescent="0.25">
      <c r="C86" s="2" t="s">
        <v>5064</v>
      </c>
    </row>
    <row r="88" spans="1:256" x14ac:dyDescent="0.25">
      <c r="C88" s="2" t="s">
        <v>5065</v>
      </c>
    </row>
    <row r="89" spans="1:256" s="86" customFormat="1" ht="35.25" customHeight="1" x14ac:dyDescent="0.25">
      <c r="A89" s="82"/>
      <c r="B89" s="82"/>
      <c r="C89" s="87" t="s">
        <v>5022</v>
      </c>
      <c r="D89" s="91" t="s">
        <v>5023</v>
      </c>
      <c r="E89" s="91" t="s">
        <v>5024</v>
      </c>
      <c r="F89" s="83"/>
      <c r="G89" s="84"/>
      <c r="H89" s="84"/>
      <c r="I89" s="84"/>
      <c r="J89" s="84"/>
      <c r="K89" s="85"/>
      <c r="L89" s="85"/>
      <c r="M89" s="82"/>
      <c r="N89" s="82"/>
      <c r="O89" s="82"/>
      <c r="P89" s="82"/>
      <c r="Q89" s="82"/>
      <c r="R89" s="82"/>
      <c r="S89" s="82"/>
      <c r="T89" s="82"/>
      <c r="U89" s="82"/>
      <c r="V89" s="82"/>
      <c r="W89" s="82"/>
      <c r="X89" s="82"/>
      <c r="Y89" s="82"/>
      <c r="Z89" s="82"/>
      <c r="AA89" s="82"/>
      <c r="AB89" s="82"/>
      <c r="AC89" s="82"/>
      <c r="AD89" s="82"/>
      <c r="AE89" s="82"/>
      <c r="AF89" s="82"/>
      <c r="AG89" s="82"/>
      <c r="AH89" s="82"/>
      <c r="AI89" s="85"/>
      <c r="AJ89" s="82"/>
      <c r="AK89" s="82"/>
      <c r="AL89" s="82"/>
      <c r="AM89" s="82"/>
      <c r="AN89" s="82"/>
      <c r="AO89" s="82"/>
      <c r="AP89" s="82"/>
      <c r="AQ89" s="82"/>
      <c r="AR89" s="82"/>
      <c r="AS89" s="82"/>
      <c r="AT89" s="82"/>
      <c r="AU89" s="82"/>
      <c r="AV89" s="85"/>
      <c r="AW89" s="82"/>
      <c r="AX89" s="85"/>
      <c r="AY89" s="82"/>
      <c r="AZ89" s="82"/>
      <c r="BA89" s="82"/>
      <c r="BB89" s="85"/>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row>
    <row r="90" spans="1:256" s="86" customFormat="1" x14ac:dyDescent="0.25">
      <c r="A90" s="82"/>
      <c r="B90" s="82"/>
      <c r="C90" s="89" t="s">
        <v>5025</v>
      </c>
      <c r="D90" s="92">
        <v>13.113</v>
      </c>
      <c r="E90" s="92">
        <v>13.175000000000001</v>
      </c>
      <c r="F90" s="83"/>
      <c r="G90" s="84"/>
      <c r="H90" s="84"/>
      <c r="I90" s="84"/>
      <c r="J90" s="84"/>
      <c r="K90" s="85"/>
      <c r="L90" s="85"/>
      <c r="M90" s="82"/>
      <c r="N90" s="82"/>
      <c r="O90" s="82"/>
      <c r="P90" s="82"/>
      <c r="Q90" s="82"/>
      <c r="R90" s="82"/>
      <c r="S90" s="82"/>
      <c r="T90" s="82"/>
      <c r="U90" s="82"/>
      <c r="V90" s="82"/>
      <c r="W90" s="82"/>
      <c r="X90" s="82"/>
      <c r="Y90" s="82"/>
      <c r="Z90" s="82"/>
      <c r="AA90" s="82"/>
      <c r="AB90" s="82"/>
      <c r="AC90" s="82"/>
      <c r="AD90" s="82"/>
      <c r="AE90" s="82"/>
      <c r="AF90" s="82"/>
      <c r="AG90" s="82"/>
      <c r="AH90" s="82"/>
      <c r="AI90" s="85"/>
      <c r="AJ90" s="82"/>
      <c r="AK90" s="82"/>
      <c r="AL90" s="82"/>
      <c r="AM90" s="82"/>
      <c r="AN90" s="82"/>
      <c r="AO90" s="82"/>
      <c r="AP90" s="82"/>
      <c r="AQ90" s="82"/>
      <c r="AR90" s="82"/>
      <c r="AS90" s="82"/>
      <c r="AT90" s="82"/>
      <c r="AU90" s="82"/>
      <c r="AV90" s="85"/>
      <c r="AW90" s="82"/>
      <c r="AX90" s="85"/>
      <c r="AY90" s="82"/>
      <c r="AZ90" s="82"/>
      <c r="BA90" s="82"/>
      <c r="BB90" s="85"/>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82"/>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row>
    <row r="91" spans="1:256" s="86" customFormat="1" x14ac:dyDescent="0.25">
      <c r="A91" s="82"/>
      <c r="B91" s="82"/>
      <c r="C91" s="89" t="s">
        <v>5026</v>
      </c>
      <c r="D91" s="92">
        <v>13.113</v>
      </c>
      <c r="E91" s="92">
        <v>13.175000000000001</v>
      </c>
      <c r="F91" s="83"/>
      <c r="G91" s="84"/>
      <c r="H91" s="84"/>
      <c r="I91" s="84"/>
      <c r="J91" s="84"/>
      <c r="K91" s="85"/>
      <c r="L91" s="85"/>
      <c r="M91" s="82"/>
      <c r="N91" s="82"/>
      <c r="O91" s="82"/>
      <c r="P91" s="82"/>
      <c r="Q91" s="82"/>
      <c r="R91" s="82"/>
      <c r="S91" s="82"/>
      <c r="T91" s="82"/>
      <c r="U91" s="82"/>
      <c r="V91" s="82"/>
      <c r="W91" s="82"/>
      <c r="X91" s="82"/>
      <c r="Y91" s="82"/>
      <c r="Z91" s="82"/>
      <c r="AA91" s="82"/>
      <c r="AB91" s="82"/>
      <c r="AC91" s="82"/>
      <c r="AD91" s="82"/>
      <c r="AE91" s="82"/>
      <c r="AF91" s="82"/>
      <c r="AG91" s="82"/>
      <c r="AH91" s="82"/>
      <c r="AI91" s="85"/>
      <c r="AJ91" s="82"/>
      <c r="AK91" s="82"/>
      <c r="AL91" s="82"/>
      <c r="AM91" s="82"/>
      <c r="AN91" s="82"/>
      <c r="AO91" s="82"/>
      <c r="AP91" s="82"/>
      <c r="AQ91" s="82"/>
      <c r="AR91" s="82"/>
      <c r="AS91" s="82"/>
      <c r="AT91" s="82"/>
      <c r="AU91" s="82"/>
      <c r="AV91" s="85"/>
      <c r="AW91" s="82"/>
      <c r="AX91" s="85"/>
      <c r="AY91" s="82"/>
      <c r="AZ91" s="82"/>
      <c r="BA91" s="82"/>
      <c r="BB91" s="85"/>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82"/>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row>
    <row r="92" spans="1:256" s="86" customFormat="1" x14ac:dyDescent="0.25">
      <c r="A92" s="82"/>
      <c r="B92" s="82"/>
      <c r="C92" s="89" t="s">
        <v>5027</v>
      </c>
      <c r="D92" s="92">
        <v>13.2149</v>
      </c>
      <c r="E92" s="92">
        <v>13.2788</v>
      </c>
      <c r="F92" s="83"/>
      <c r="G92" s="84"/>
      <c r="H92" s="84"/>
      <c r="I92" s="84"/>
      <c r="J92" s="84"/>
      <c r="K92" s="85"/>
      <c r="L92" s="85"/>
      <c r="M92" s="82"/>
      <c r="N92" s="82"/>
      <c r="O92" s="82"/>
      <c r="P92" s="82"/>
      <c r="Q92" s="82"/>
      <c r="R92" s="82"/>
      <c r="S92" s="82"/>
      <c r="T92" s="82"/>
      <c r="U92" s="82"/>
      <c r="V92" s="82"/>
      <c r="W92" s="82"/>
      <c r="X92" s="82"/>
      <c r="Y92" s="82"/>
      <c r="Z92" s="82"/>
      <c r="AA92" s="82"/>
      <c r="AB92" s="82"/>
      <c r="AC92" s="82"/>
      <c r="AD92" s="82"/>
      <c r="AE92" s="82"/>
      <c r="AF92" s="82"/>
      <c r="AG92" s="82"/>
      <c r="AH92" s="82"/>
      <c r="AI92" s="85"/>
      <c r="AJ92" s="82"/>
      <c r="AK92" s="82"/>
      <c r="AL92" s="82"/>
      <c r="AM92" s="82"/>
      <c r="AN92" s="82"/>
      <c r="AO92" s="82"/>
      <c r="AP92" s="82"/>
      <c r="AQ92" s="82"/>
      <c r="AR92" s="82"/>
      <c r="AS92" s="82"/>
      <c r="AT92" s="82"/>
      <c r="AU92" s="82"/>
      <c r="AV92" s="85"/>
      <c r="AW92" s="82"/>
      <c r="AX92" s="85"/>
      <c r="AY92" s="82"/>
      <c r="AZ92" s="82"/>
      <c r="BA92" s="82"/>
      <c r="BB92" s="85"/>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row>
    <row r="93" spans="1:256" s="86" customFormat="1" x14ac:dyDescent="0.25">
      <c r="A93" s="82"/>
      <c r="B93" s="82"/>
      <c r="C93" s="89" t="s">
        <v>5028</v>
      </c>
      <c r="D93" s="92">
        <v>13.2148</v>
      </c>
      <c r="E93" s="92">
        <v>13.2788</v>
      </c>
      <c r="F93" s="83"/>
      <c r="G93" s="84"/>
      <c r="H93" s="84"/>
      <c r="I93" s="84"/>
      <c r="J93" s="84"/>
      <c r="K93" s="85"/>
      <c r="L93" s="85"/>
      <c r="M93" s="82"/>
      <c r="N93" s="82"/>
      <c r="O93" s="82"/>
      <c r="P93" s="82"/>
      <c r="Q93" s="82"/>
      <c r="R93" s="82"/>
      <c r="S93" s="82"/>
      <c r="T93" s="82"/>
      <c r="U93" s="82"/>
      <c r="V93" s="82"/>
      <c r="W93" s="82"/>
      <c r="X93" s="82"/>
      <c r="Y93" s="82"/>
      <c r="Z93" s="82"/>
      <c r="AA93" s="82"/>
      <c r="AB93" s="82"/>
      <c r="AC93" s="82"/>
      <c r="AD93" s="82"/>
      <c r="AE93" s="82"/>
      <c r="AF93" s="82"/>
      <c r="AG93" s="82"/>
      <c r="AH93" s="82"/>
      <c r="AI93" s="85"/>
      <c r="AJ93" s="82"/>
      <c r="AK93" s="82"/>
      <c r="AL93" s="82"/>
      <c r="AM93" s="82"/>
      <c r="AN93" s="82"/>
      <c r="AO93" s="82"/>
      <c r="AP93" s="82"/>
      <c r="AQ93" s="82"/>
      <c r="AR93" s="82"/>
      <c r="AS93" s="82"/>
      <c r="AT93" s="82"/>
      <c r="AU93" s="82"/>
      <c r="AV93" s="85"/>
      <c r="AW93" s="82"/>
      <c r="AX93" s="85"/>
      <c r="AY93" s="82"/>
      <c r="AZ93" s="82"/>
      <c r="BA93" s="82"/>
      <c r="BB93" s="85"/>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row>
    <row r="94" spans="1:256" s="86" customFormat="1" ht="85.15" customHeight="1" x14ac:dyDescent="0.25">
      <c r="A94" s="82"/>
      <c r="B94" s="82"/>
      <c r="C94" s="166" t="s">
        <v>5060</v>
      </c>
      <c r="D94" s="167"/>
      <c r="E94" s="168"/>
      <c r="F94" s="83"/>
      <c r="G94" s="84"/>
      <c r="H94" s="84"/>
      <c r="I94" s="84"/>
      <c r="J94" s="84"/>
      <c r="K94" s="85"/>
      <c r="L94" s="85"/>
      <c r="M94" s="82"/>
      <c r="N94" s="82"/>
      <c r="O94" s="82"/>
      <c r="P94" s="82"/>
      <c r="Q94" s="82"/>
      <c r="R94" s="82"/>
      <c r="S94" s="82"/>
      <c r="T94" s="82"/>
      <c r="U94" s="82"/>
      <c r="V94" s="82"/>
      <c r="W94" s="82"/>
      <c r="X94" s="82"/>
      <c r="Y94" s="82"/>
      <c r="Z94" s="82"/>
      <c r="AA94" s="82"/>
      <c r="AB94" s="82"/>
      <c r="AC94" s="82"/>
      <c r="AD94" s="82"/>
      <c r="AE94" s="82"/>
      <c r="AF94" s="82"/>
      <c r="AG94" s="82"/>
      <c r="AH94" s="82"/>
      <c r="AI94" s="85"/>
      <c r="AJ94" s="82"/>
      <c r="AK94" s="82"/>
      <c r="AL94" s="82"/>
      <c r="AM94" s="82"/>
      <c r="AN94" s="82"/>
      <c r="AO94" s="82"/>
      <c r="AP94" s="82"/>
      <c r="AQ94" s="82"/>
      <c r="AR94" s="82"/>
      <c r="AS94" s="82"/>
      <c r="AT94" s="82"/>
      <c r="AU94" s="82"/>
      <c r="AV94" s="85"/>
      <c r="AW94" s="82"/>
      <c r="AX94" s="85"/>
      <c r="AY94" s="82"/>
      <c r="AZ94" s="82"/>
      <c r="BA94" s="82"/>
      <c r="BB94" s="85"/>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row>
    <row r="96" spans="1:256" x14ac:dyDescent="0.25">
      <c r="C96" s="2" t="s">
        <v>5066</v>
      </c>
      <c r="E96" s="2" t="s">
        <v>2</v>
      </c>
    </row>
    <row r="98" spans="3:5" x14ac:dyDescent="0.25">
      <c r="C98" s="2" t="s">
        <v>5067</v>
      </c>
      <c r="E98" s="2" t="s">
        <v>2</v>
      </c>
    </row>
    <row r="100" spans="3:5" x14ac:dyDescent="0.25">
      <c r="C100" s="2" t="s">
        <v>5018</v>
      </c>
      <c r="E100" s="2" t="s">
        <v>2</v>
      </c>
    </row>
    <row r="102" spans="3:5" x14ac:dyDescent="0.25">
      <c r="C102" s="2" t="s">
        <v>5019</v>
      </c>
      <c r="E102" s="2" t="s">
        <v>2</v>
      </c>
    </row>
    <row r="104" spans="3:5" x14ac:dyDescent="0.25">
      <c r="C104" s="2" t="s">
        <v>5020</v>
      </c>
      <c r="E104" s="99" t="s">
        <v>5182</v>
      </c>
    </row>
    <row r="106" spans="3:5" x14ac:dyDescent="0.25">
      <c r="C106" s="2" t="s">
        <v>5021</v>
      </c>
      <c r="E106" s="100" t="s">
        <v>5225</v>
      </c>
    </row>
    <row r="108" spans="3:5" x14ac:dyDescent="0.25">
      <c r="C108" s="2" t="s">
        <v>5068</v>
      </c>
      <c r="E108" s="2" t="s">
        <v>2</v>
      </c>
    </row>
    <row r="110" spans="3:5" x14ac:dyDescent="0.25">
      <c r="C110" s="1" t="s">
        <v>5250</v>
      </c>
      <c r="E110" s="162" t="s">
        <v>5251</v>
      </c>
    </row>
    <row r="111" spans="3:5" x14ac:dyDescent="0.25">
      <c r="E111" s="2" t="s">
        <v>5257</v>
      </c>
    </row>
  </sheetData>
  <mergeCells count="2">
    <mergeCell ref="C79:K79"/>
    <mergeCell ref="C94:E94"/>
  </mergeCells>
  <hyperlinks>
    <hyperlink ref="J2" location="'Index'!A1" display="'Index'!A1" xr:uid="{FE5BFF84-EA8E-409F-A5BC-BE56B1E8BB7F}"/>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5FE3-49E5-46BC-A03B-F107FEDBFE22}">
  <sheetPr codeName="Sheet1"/>
  <dimension ref="A1:IV121"/>
  <sheetViews>
    <sheetView showGridLines="0" zoomScale="90" zoomScaleNormal="90" workbookViewId="0">
      <pane ySplit="6" topLeftCell="A10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3274</v>
      </c>
      <c r="J2" s="38" t="s">
        <v>4568</v>
      </c>
    </row>
    <row r="3" spans="1:54" ht="16.5" x14ac:dyDescent="0.3">
      <c r="C3" s="1" t="s">
        <v>28</v>
      </c>
      <c r="D3" s="21" t="s">
        <v>3275</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1:11" x14ac:dyDescent="0.25">
      <c r="A17" s="28"/>
      <c r="B17" s="28"/>
      <c r="C17" s="56" t="s">
        <v>6</v>
      </c>
      <c r="D17" s="52"/>
      <c r="E17" s="6"/>
      <c r="F17" s="19"/>
      <c r="G17" s="24" t="s">
        <v>2</v>
      </c>
      <c r="H17" s="24" t="s">
        <v>2</v>
      </c>
      <c r="I17" s="31"/>
      <c r="J17" s="31"/>
      <c r="K17" s="35"/>
    </row>
    <row r="18" spans="1:11" x14ac:dyDescent="0.25">
      <c r="A18" s="28"/>
      <c r="B18" s="28"/>
      <c r="C18" s="56"/>
      <c r="D18" s="52"/>
      <c r="E18" s="6"/>
      <c r="F18" s="19"/>
      <c r="G18" s="24"/>
      <c r="H18" s="24"/>
      <c r="I18" s="31"/>
      <c r="J18" s="31"/>
      <c r="K18" s="35"/>
    </row>
    <row r="19" spans="1:11" x14ac:dyDescent="0.25">
      <c r="A19" s="28"/>
      <c r="B19" s="28"/>
      <c r="C19" s="56" t="s">
        <v>7</v>
      </c>
      <c r="D19" s="52"/>
      <c r="E19" s="6"/>
      <c r="F19" s="19"/>
      <c r="G19" s="24" t="s">
        <v>2</v>
      </c>
      <c r="H19" s="24" t="s">
        <v>2</v>
      </c>
      <c r="I19" s="31"/>
      <c r="J19" s="31"/>
      <c r="K19" s="35"/>
    </row>
    <row r="20" spans="1:11" x14ac:dyDescent="0.25">
      <c r="A20" s="28"/>
      <c r="B20" s="28"/>
      <c r="C20" s="56"/>
      <c r="D20" s="52"/>
      <c r="E20" s="6"/>
      <c r="F20" s="19"/>
      <c r="G20" s="24"/>
      <c r="H20" s="24"/>
      <c r="I20" s="31"/>
      <c r="J20" s="31"/>
      <c r="K20" s="35"/>
    </row>
    <row r="21" spans="1:11" x14ac:dyDescent="0.25">
      <c r="A21" s="28"/>
      <c r="B21" s="28"/>
      <c r="C21" s="56" t="s">
        <v>8</v>
      </c>
      <c r="D21" s="52"/>
      <c r="E21" s="6"/>
      <c r="F21" s="19"/>
      <c r="G21" s="24" t="s">
        <v>2</v>
      </c>
      <c r="H21" s="24" t="s">
        <v>2</v>
      </c>
      <c r="I21" s="31"/>
      <c r="J21" s="31"/>
      <c r="K21" s="35"/>
    </row>
    <row r="22" spans="1:11" x14ac:dyDescent="0.25">
      <c r="A22" s="28"/>
      <c r="B22" s="28"/>
      <c r="C22" s="56"/>
      <c r="D22" s="52"/>
      <c r="E22" s="6"/>
      <c r="F22" s="19"/>
      <c r="G22" s="24"/>
      <c r="H22" s="24"/>
      <c r="I22" s="31"/>
      <c r="J22" s="31"/>
      <c r="K22" s="35"/>
    </row>
    <row r="23" spans="1:11" x14ac:dyDescent="0.25">
      <c r="C23" s="57" t="s">
        <v>9</v>
      </c>
      <c r="D23" s="52"/>
      <c r="E23" s="6"/>
      <c r="F23" s="19"/>
      <c r="G23" s="24"/>
      <c r="H23" s="24"/>
      <c r="I23" s="31"/>
      <c r="J23" s="31"/>
      <c r="K23" s="35"/>
    </row>
    <row r="24" spans="1:11" x14ac:dyDescent="0.25">
      <c r="B24" s="8" t="s">
        <v>3256</v>
      </c>
      <c r="C24" s="58" t="s">
        <v>3257</v>
      </c>
      <c r="D24" s="52" t="s">
        <v>3258</v>
      </c>
      <c r="E24" s="6" t="s">
        <v>202</v>
      </c>
      <c r="F24" s="19">
        <v>2400000</v>
      </c>
      <c r="G24" s="24">
        <v>2406.48</v>
      </c>
      <c r="H24" s="24">
        <v>7.49</v>
      </c>
      <c r="I24" s="31">
        <v>5.2545000000000002</v>
      </c>
      <c r="J24" s="31"/>
      <c r="K24" s="35"/>
    </row>
    <row r="25" spans="1:11" x14ac:dyDescent="0.25">
      <c r="B25" s="8" t="s">
        <v>3242</v>
      </c>
      <c r="C25" s="58" t="s">
        <v>3243</v>
      </c>
      <c r="D25" s="52" t="s">
        <v>3244</v>
      </c>
      <c r="E25" s="6" t="s">
        <v>202</v>
      </c>
      <c r="F25" s="19">
        <v>400000</v>
      </c>
      <c r="G25" s="24">
        <v>400.26</v>
      </c>
      <c r="H25" s="24">
        <v>1.25</v>
      </c>
      <c r="I25" s="31">
        <v>5.2560500000000001</v>
      </c>
      <c r="J25" s="31"/>
      <c r="K25" s="35"/>
    </row>
    <row r="26" spans="1:11" x14ac:dyDescent="0.25">
      <c r="C26" s="56" t="s">
        <v>191</v>
      </c>
      <c r="D26" s="52"/>
      <c r="E26" s="6"/>
      <c r="F26" s="19"/>
      <c r="G26" s="25">
        <v>2806.74</v>
      </c>
      <c r="H26" s="25">
        <v>8.74</v>
      </c>
      <c r="I26" s="31"/>
      <c r="J26" s="31"/>
      <c r="K26" s="35"/>
    </row>
    <row r="27" spans="1:11" x14ac:dyDescent="0.25">
      <c r="C27" s="55"/>
      <c r="D27" s="52"/>
      <c r="E27" s="6"/>
      <c r="F27" s="19"/>
      <c r="G27" s="24"/>
      <c r="H27" s="24"/>
      <c r="I27" s="31"/>
      <c r="J27" s="31"/>
      <c r="K27" s="35"/>
    </row>
    <row r="28" spans="1:11" x14ac:dyDescent="0.25">
      <c r="C28" s="57" t="s">
        <v>10</v>
      </c>
      <c r="D28" s="52"/>
      <c r="E28" s="6"/>
      <c r="F28" s="19"/>
      <c r="G28" s="24"/>
      <c r="H28" s="24"/>
      <c r="I28" s="31"/>
      <c r="J28" s="31"/>
      <c r="K28" s="35"/>
    </row>
    <row r="29" spans="1:11" x14ac:dyDescent="0.25">
      <c r="B29" s="8" t="s">
        <v>3276</v>
      </c>
      <c r="C29" s="58" t="s">
        <v>3277</v>
      </c>
      <c r="D29" s="52" t="s">
        <v>3278</v>
      </c>
      <c r="E29" s="6" t="s">
        <v>202</v>
      </c>
      <c r="F29" s="19">
        <v>5000000</v>
      </c>
      <c r="G29" s="24">
        <v>5017.88</v>
      </c>
      <c r="H29" s="24">
        <v>15.62</v>
      </c>
      <c r="I29" s="31">
        <v>5.5083000000000002</v>
      </c>
      <c r="J29" s="31"/>
      <c r="K29" s="35"/>
    </row>
    <row r="30" spans="1:11" x14ac:dyDescent="0.25">
      <c r="B30" s="8" t="s">
        <v>3279</v>
      </c>
      <c r="C30" s="58" t="s">
        <v>3280</v>
      </c>
      <c r="D30" s="52" t="s">
        <v>3281</v>
      </c>
      <c r="E30" s="6" t="s">
        <v>202</v>
      </c>
      <c r="F30" s="19">
        <v>3100000</v>
      </c>
      <c r="G30" s="24">
        <v>3110.81</v>
      </c>
      <c r="H30" s="24">
        <v>9.69</v>
      </c>
      <c r="I30" s="31">
        <v>5.4389500000000002</v>
      </c>
      <c r="J30" s="31"/>
      <c r="K30" s="35"/>
    </row>
    <row r="31" spans="1:11" x14ac:dyDescent="0.25">
      <c r="B31" s="8" t="s">
        <v>3282</v>
      </c>
      <c r="C31" s="58" t="s">
        <v>3283</v>
      </c>
      <c r="D31" s="52" t="s">
        <v>3284</v>
      </c>
      <c r="E31" s="6" t="s">
        <v>202</v>
      </c>
      <c r="F31" s="19">
        <v>2500000</v>
      </c>
      <c r="G31" s="24">
        <v>2505.14</v>
      </c>
      <c r="H31" s="24">
        <v>7.8</v>
      </c>
      <c r="I31" s="31">
        <v>5.41</v>
      </c>
      <c r="J31" s="31"/>
      <c r="K31" s="35"/>
    </row>
    <row r="32" spans="1:11" x14ac:dyDescent="0.25">
      <c r="B32" s="8" t="s">
        <v>3285</v>
      </c>
      <c r="C32" s="58" t="s">
        <v>3286</v>
      </c>
      <c r="D32" s="52" t="s">
        <v>3287</v>
      </c>
      <c r="E32" s="6" t="s">
        <v>202</v>
      </c>
      <c r="F32" s="19">
        <v>2500000</v>
      </c>
      <c r="G32" s="24">
        <v>2505.1</v>
      </c>
      <c r="H32" s="24">
        <v>7.8</v>
      </c>
      <c r="I32" s="31">
        <v>5.4450500000000002</v>
      </c>
      <c r="J32" s="31"/>
      <c r="K32" s="35"/>
    </row>
    <row r="33" spans="1:11" x14ac:dyDescent="0.25">
      <c r="B33" s="8" t="s">
        <v>1738</v>
      </c>
      <c r="C33" s="58" t="s">
        <v>1739</v>
      </c>
      <c r="D33" s="52" t="s">
        <v>1740</v>
      </c>
      <c r="E33" s="6" t="s">
        <v>202</v>
      </c>
      <c r="F33" s="19">
        <v>2000000</v>
      </c>
      <c r="G33" s="24">
        <v>2006.85</v>
      </c>
      <c r="H33" s="24">
        <v>6.25</v>
      </c>
      <c r="I33" s="31">
        <v>5.4873000000000003</v>
      </c>
      <c r="J33" s="31"/>
      <c r="K33" s="35"/>
    </row>
    <row r="34" spans="1:11" x14ac:dyDescent="0.25">
      <c r="B34" s="8" t="s">
        <v>3265</v>
      </c>
      <c r="C34" s="58" t="s">
        <v>3266</v>
      </c>
      <c r="D34" s="52" t="s">
        <v>3267</v>
      </c>
      <c r="E34" s="6" t="s">
        <v>202</v>
      </c>
      <c r="F34" s="19">
        <v>1500000</v>
      </c>
      <c r="G34" s="24">
        <v>1505.23</v>
      </c>
      <c r="H34" s="24">
        <v>4.6900000000000004</v>
      </c>
      <c r="I34" s="31">
        <v>5.4389500000000002</v>
      </c>
      <c r="J34" s="31"/>
      <c r="K34" s="35"/>
    </row>
    <row r="35" spans="1:11" x14ac:dyDescent="0.25">
      <c r="B35" s="8" t="s">
        <v>3288</v>
      </c>
      <c r="C35" s="58" t="s">
        <v>3289</v>
      </c>
      <c r="D35" s="52" t="s">
        <v>3290</v>
      </c>
      <c r="E35" s="6" t="s">
        <v>202</v>
      </c>
      <c r="F35" s="19">
        <v>500000</v>
      </c>
      <c r="G35" s="24">
        <v>501.87</v>
      </c>
      <c r="H35" s="24">
        <v>1.56</v>
      </c>
      <c r="I35" s="31">
        <v>5.4389500000000002</v>
      </c>
      <c r="J35" s="31"/>
      <c r="K35" s="35"/>
    </row>
    <row r="36" spans="1:11" x14ac:dyDescent="0.25">
      <c r="B36" s="8" t="s">
        <v>3291</v>
      </c>
      <c r="C36" s="58" t="s">
        <v>3292</v>
      </c>
      <c r="D36" s="52" t="s">
        <v>3293</v>
      </c>
      <c r="E36" s="6" t="s">
        <v>202</v>
      </c>
      <c r="F36" s="19">
        <v>411200</v>
      </c>
      <c r="G36" s="24">
        <v>411.32</v>
      </c>
      <c r="H36" s="24">
        <v>1.28</v>
      </c>
      <c r="I36" s="31">
        <v>5.3766499999999997</v>
      </c>
      <c r="J36" s="31"/>
      <c r="K36" s="35"/>
    </row>
    <row r="37" spans="1:11" x14ac:dyDescent="0.25">
      <c r="B37" s="8" t="s">
        <v>3248</v>
      </c>
      <c r="C37" s="58" t="s">
        <v>3249</v>
      </c>
      <c r="D37" s="52" t="s">
        <v>3250</v>
      </c>
      <c r="E37" s="6" t="s">
        <v>202</v>
      </c>
      <c r="F37" s="19">
        <v>400000</v>
      </c>
      <c r="G37" s="24">
        <v>400.29</v>
      </c>
      <c r="H37" s="24">
        <v>1.25</v>
      </c>
      <c r="I37" s="31">
        <v>5.4</v>
      </c>
      <c r="J37" s="31"/>
      <c r="K37" s="35"/>
    </row>
    <row r="38" spans="1:11" x14ac:dyDescent="0.25">
      <c r="B38" s="8" t="s">
        <v>3294</v>
      </c>
      <c r="C38" s="58" t="s">
        <v>3295</v>
      </c>
      <c r="D38" s="52" t="s">
        <v>3296</v>
      </c>
      <c r="E38" s="6" t="s">
        <v>202</v>
      </c>
      <c r="F38" s="19">
        <v>200000</v>
      </c>
      <c r="G38" s="24">
        <v>200.33</v>
      </c>
      <c r="H38" s="24">
        <v>0.62</v>
      </c>
      <c r="I38" s="31">
        <v>5.3219000000000003</v>
      </c>
      <c r="J38" s="31"/>
      <c r="K38" s="35"/>
    </row>
    <row r="39" spans="1:11" x14ac:dyDescent="0.25">
      <c r="B39" s="8" t="s">
        <v>3203</v>
      </c>
      <c r="C39" s="58" t="s">
        <v>3204</v>
      </c>
      <c r="D39" s="52" t="s">
        <v>3205</v>
      </c>
      <c r="E39" s="6" t="s">
        <v>202</v>
      </c>
      <c r="F39" s="19">
        <v>200000</v>
      </c>
      <c r="G39" s="24">
        <v>200.16</v>
      </c>
      <c r="H39" s="24">
        <v>0.62</v>
      </c>
      <c r="I39" s="31">
        <v>5.3421500000000002</v>
      </c>
      <c r="J39" s="31"/>
      <c r="K39" s="35"/>
    </row>
    <row r="40" spans="1:11" x14ac:dyDescent="0.25">
      <c r="C40" s="56" t="s">
        <v>191</v>
      </c>
      <c r="D40" s="52"/>
      <c r="E40" s="6"/>
      <c r="F40" s="19"/>
      <c r="G40" s="25">
        <v>18364.98</v>
      </c>
      <c r="H40" s="25">
        <v>57.18</v>
      </c>
      <c r="I40" s="31"/>
      <c r="J40" s="31"/>
      <c r="K40" s="35"/>
    </row>
    <row r="41" spans="1:11" x14ac:dyDescent="0.25">
      <c r="C41" s="55"/>
      <c r="D41" s="52"/>
      <c r="E41" s="6"/>
      <c r="F41" s="19"/>
      <c r="G41" s="24"/>
      <c r="H41" s="24"/>
      <c r="I41" s="31"/>
      <c r="J41" s="31"/>
      <c r="K41" s="35"/>
    </row>
    <row r="42" spans="1:11" x14ac:dyDescent="0.25">
      <c r="C42" s="56" t="s">
        <v>11</v>
      </c>
      <c r="D42" s="52"/>
      <c r="E42" s="6"/>
      <c r="F42" s="19"/>
      <c r="G42" s="24" t="s">
        <v>2</v>
      </c>
      <c r="H42" s="24" t="s">
        <v>2</v>
      </c>
      <c r="I42" s="31"/>
      <c r="J42" s="31"/>
      <c r="K42" s="35"/>
    </row>
    <row r="43" spans="1:11" x14ac:dyDescent="0.25">
      <c r="C43" s="55"/>
      <c r="D43" s="52"/>
      <c r="E43" s="6"/>
      <c r="F43" s="19"/>
      <c r="G43" s="24"/>
      <c r="H43" s="24"/>
      <c r="I43" s="31"/>
      <c r="J43" s="31"/>
      <c r="K43" s="35"/>
    </row>
    <row r="44" spans="1:11" x14ac:dyDescent="0.25">
      <c r="A44" s="10"/>
      <c r="B44" s="28"/>
      <c r="C44" s="56" t="s">
        <v>13</v>
      </c>
      <c r="D44" s="52"/>
      <c r="E44" s="6"/>
      <c r="F44" s="19"/>
      <c r="G44" s="24"/>
      <c r="H44" s="24"/>
      <c r="I44" s="31"/>
      <c r="J44" s="31"/>
      <c r="K44" s="35"/>
    </row>
    <row r="45" spans="1:11" x14ac:dyDescent="0.25">
      <c r="A45" s="28"/>
      <c r="B45" s="28"/>
      <c r="C45" s="56" t="s">
        <v>14</v>
      </c>
      <c r="D45" s="52"/>
      <c r="E45" s="6"/>
      <c r="F45" s="19"/>
      <c r="G45" s="24" t="s">
        <v>2</v>
      </c>
      <c r="H45" s="24" t="s">
        <v>2</v>
      </c>
      <c r="I45" s="31"/>
      <c r="J45" s="31"/>
      <c r="K45" s="35"/>
    </row>
    <row r="46" spans="1:11" x14ac:dyDescent="0.25">
      <c r="A46" s="28"/>
      <c r="B46" s="28"/>
      <c r="C46" s="56"/>
      <c r="D46" s="52"/>
      <c r="E46" s="6"/>
      <c r="F46" s="19"/>
      <c r="G46" s="24"/>
      <c r="H46" s="24"/>
      <c r="I46" s="31"/>
      <c r="J46" s="31"/>
      <c r="K46" s="35"/>
    </row>
    <row r="47" spans="1:11" x14ac:dyDescent="0.25">
      <c r="A47" s="28"/>
      <c r="B47" s="28"/>
      <c r="C47" s="56" t="s">
        <v>15</v>
      </c>
      <c r="D47" s="52"/>
      <c r="E47" s="6"/>
      <c r="F47" s="19"/>
      <c r="G47" s="24" t="s">
        <v>2</v>
      </c>
      <c r="H47" s="24" t="s">
        <v>2</v>
      </c>
      <c r="I47" s="31"/>
      <c r="J47" s="31"/>
      <c r="K47" s="35"/>
    </row>
    <row r="48" spans="1:11" x14ac:dyDescent="0.25">
      <c r="A48" s="28"/>
      <c r="B48" s="28"/>
      <c r="C48" s="56"/>
      <c r="D48" s="52"/>
      <c r="E48" s="6"/>
      <c r="F48" s="19"/>
      <c r="G48" s="24"/>
      <c r="H48" s="24"/>
      <c r="I48" s="31"/>
      <c r="J48" s="31"/>
      <c r="K48" s="35"/>
    </row>
    <row r="49" spans="1:11" x14ac:dyDescent="0.25">
      <c r="C49" s="57" t="s">
        <v>16</v>
      </c>
      <c r="D49" s="52"/>
      <c r="E49" s="6"/>
      <c r="F49" s="19"/>
      <c r="G49" s="24"/>
      <c r="H49" s="24"/>
      <c r="I49" s="31"/>
      <c r="J49" s="31"/>
      <c r="K49" s="35"/>
    </row>
    <row r="50" spans="1:11" x14ac:dyDescent="0.25">
      <c r="B50" s="8" t="s">
        <v>3297</v>
      </c>
      <c r="C50" s="58" t="s">
        <v>3298</v>
      </c>
      <c r="D50" s="52" t="s">
        <v>3299</v>
      </c>
      <c r="E50" s="6" t="s">
        <v>202</v>
      </c>
      <c r="F50" s="19">
        <v>1000000</v>
      </c>
      <c r="G50" s="24">
        <v>986.65</v>
      </c>
      <c r="H50" s="24">
        <v>3.07</v>
      </c>
      <c r="I50" s="31">
        <v>5.3108000000000004</v>
      </c>
      <c r="J50" s="31"/>
      <c r="K50" s="35"/>
    </row>
    <row r="51" spans="1:11" x14ac:dyDescent="0.25">
      <c r="B51" s="8" t="s">
        <v>2333</v>
      </c>
      <c r="C51" s="58" t="s">
        <v>2334</v>
      </c>
      <c r="D51" s="52" t="s">
        <v>2335</v>
      </c>
      <c r="E51" s="6" t="s">
        <v>202</v>
      </c>
      <c r="F51" s="19">
        <v>300000</v>
      </c>
      <c r="G51" s="24">
        <v>297.87</v>
      </c>
      <c r="H51" s="24">
        <v>0.93</v>
      </c>
      <c r="I51" s="31">
        <v>5.2201000000000004</v>
      </c>
      <c r="J51" s="31"/>
      <c r="K51" s="35"/>
    </row>
    <row r="52" spans="1:11" x14ac:dyDescent="0.25">
      <c r="C52" s="56" t="s">
        <v>191</v>
      </c>
      <c r="D52" s="52"/>
      <c r="E52" s="6"/>
      <c r="F52" s="19"/>
      <c r="G52" s="25">
        <v>1284.52</v>
      </c>
      <c r="H52" s="25">
        <v>4</v>
      </c>
      <c r="I52" s="31"/>
      <c r="J52" s="31"/>
      <c r="K52" s="35"/>
    </row>
    <row r="53" spans="1:11" x14ac:dyDescent="0.25">
      <c r="C53" s="55"/>
      <c r="D53" s="52"/>
      <c r="E53" s="6"/>
      <c r="F53" s="19"/>
      <c r="G53" s="24"/>
      <c r="H53" s="24"/>
      <c r="I53" s="31"/>
      <c r="J53" s="31"/>
      <c r="K53" s="35"/>
    </row>
    <row r="54" spans="1:11" x14ac:dyDescent="0.25">
      <c r="C54" s="57" t="s">
        <v>17</v>
      </c>
      <c r="D54" s="52"/>
      <c r="E54" s="6"/>
      <c r="F54" s="19"/>
      <c r="G54" s="24"/>
      <c r="H54" s="24"/>
      <c r="I54" s="31"/>
      <c r="J54" s="31"/>
      <c r="K54" s="35"/>
    </row>
    <row r="55" spans="1:11" x14ac:dyDescent="0.25">
      <c r="B55" s="8" t="s">
        <v>831</v>
      </c>
      <c r="C55" s="58" t="s">
        <v>832</v>
      </c>
      <c r="D55" s="52" t="s">
        <v>833</v>
      </c>
      <c r="E55" s="6" t="s">
        <v>202</v>
      </c>
      <c r="F55" s="19">
        <v>4035000</v>
      </c>
      <c r="G55" s="24">
        <v>4004.48</v>
      </c>
      <c r="H55" s="24">
        <v>12.47</v>
      </c>
      <c r="I55" s="31">
        <v>5.3495499999999998</v>
      </c>
      <c r="J55" s="31"/>
      <c r="K55" s="35"/>
    </row>
    <row r="56" spans="1:11" x14ac:dyDescent="0.25">
      <c r="B56" s="8" t="s">
        <v>3300</v>
      </c>
      <c r="C56" s="58" t="s">
        <v>3301</v>
      </c>
      <c r="D56" s="52" t="s">
        <v>3302</v>
      </c>
      <c r="E56" s="6" t="s">
        <v>202</v>
      </c>
      <c r="F56" s="19">
        <v>2500000</v>
      </c>
      <c r="G56" s="24">
        <v>2499.63</v>
      </c>
      <c r="H56" s="24">
        <v>7.78</v>
      </c>
      <c r="I56" s="31">
        <v>5.4748999999999999</v>
      </c>
      <c r="J56" s="31"/>
      <c r="K56" s="35"/>
    </row>
    <row r="57" spans="1:11" x14ac:dyDescent="0.25">
      <c r="B57" s="8" t="s">
        <v>3271</v>
      </c>
      <c r="C57" s="58" t="s">
        <v>3272</v>
      </c>
      <c r="D57" s="52" t="s">
        <v>3273</v>
      </c>
      <c r="E57" s="6" t="s">
        <v>202</v>
      </c>
      <c r="F57" s="19">
        <v>2100000</v>
      </c>
      <c r="G57" s="24">
        <v>2075.5700000000002</v>
      </c>
      <c r="H57" s="24">
        <v>6.46</v>
      </c>
      <c r="I57" s="31">
        <v>5.3710500000000003</v>
      </c>
      <c r="J57" s="31"/>
      <c r="K57" s="35"/>
    </row>
    <row r="58" spans="1:11" x14ac:dyDescent="0.25">
      <c r="B58" s="8" t="s">
        <v>3303</v>
      </c>
      <c r="C58" s="58" t="s">
        <v>3304</v>
      </c>
      <c r="D58" s="52" t="s">
        <v>3305</v>
      </c>
      <c r="E58" s="6" t="s">
        <v>202</v>
      </c>
      <c r="F58" s="19">
        <v>275000</v>
      </c>
      <c r="G58" s="24">
        <v>271.95999999999998</v>
      </c>
      <c r="H58" s="24">
        <v>0.85</v>
      </c>
      <c r="I58" s="31">
        <v>5.3729500000000003</v>
      </c>
      <c r="J58" s="31"/>
      <c r="K58" s="35"/>
    </row>
    <row r="59" spans="1:11" x14ac:dyDescent="0.25">
      <c r="B59" s="8" t="s">
        <v>3306</v>
      </c>
      <c r="C59" s="58" t="s">
        <v>3307</v>
      </c>
      <c r="D59" s="52" t="s">
        <v>3308</v>
      </c>
      <c r="E59" s="6" t="s">
        <v>202</v>
      </c>
      <c r="F59" s="19">
        <v>200000</v>
      </c>
      <c r="G59" s="24">
        <v>197.87</v>
      </c>
      <c r="H59" s="24">
        <v>0.62</v>
      </c>
      <c r="I59" s="31">
        <v>5.3743499999999997</v>
      </c>
      <c r="J59" s="31"/>
      <c r="K59" s="35"/>
    </row>
    <row r="60" spans="1:11" x14ac:dyDescent="0.25">
      <c r="C60" s="56" t="s">
        <v>191</v>
      </c>
      <c r="D60" s="52"/>
      <c r="E60" s="6"/>
      <c r="F60" s="19"/>
      <c r="G60" s="25">
        <v>9049.51</v>
      </c>
      <c r="H60" s="25">
        <v>28.18</v>
      </c>
      <c r="I60" s="31"/>
      <c r="J60" s="31"/>
      <c r="K60" s="35"/>
    </row>
    <row r="61" spans="1:11" x14ac:dyDescent="0.25">
      <c r="C61" s="55"/>
      <c r="D61" s="52"/>
      <c r="E61" s="6"/>
      <c r="F61" s="19"/>
      <c r="G61" s="24"/>
      <c r="H61" s="24"/>
      <c r="I61" s="31"/>
      <c r="J61" s="31"/>
      <c r="K61" s="35"/>
    </row>
    <row r="62" spans="1:11" x14ac:dyDescent="0.25">
      <c r="C62" s="56" t="s">
        <v>18</v>
      </c>
      <c r="D62" s="52"/>
      <c r="E62" s="6"/>
      <c r="F62" s="19"/>
      <c r="G62" s="24" t="s">
        <v>2</v>
      </c>
      <c r="H62" s="24" t="s">
        <v>2</v>
      </c>
      <c r="I62" s="31"/>
      <c r="J62" s="31"/>
      <c r="K62" s="35"/>
    </row>
    <row r="63" spans="1:11" x14ac:dyDescent="0.25">
      <c r="C63" s="55"/>
      <c r="D63" s="52"/>
      <c r="E63" s="6"/>
      <c r="F63" s="19"/>
      <c r="G63" s="24"/>
      <c r="H63" s="24"/>
      <c r="I63" s="31"/>
      <c r="J63" s="31"/>
      <c r="K63" s="35"/>
    </row>
    <row r="64" spans="1:11" x14ac:dyDescent="0.25">
      <c r="A64" s="10"/>
      <c r="B64" s="28"/>
      <c r="C64" s="56" t="s">
        <v>19</v>
      </c>
      <c r="D64" s="52"/>
      <c r="E64" s="6"/>
      <c r="F64" s="19"/>
      <c r="G64" s="24"/>
      <c r="H64" s="24"/>
      <c r="I64" s="31"/>
      <c r="J64" s="31"/>
      <c r="K64" s="35"/>
    </row>
    <row r="65" spans="1:54" x14ac:dyDescent="0.25">
      <c r="A65" s="28"/>
      <c r="B65" s="28"/>
      <c r="C65" s="56" t="s">
        <v>20</v>
      </c>
      <c r="D65" s="52"/>
      <c r="E65" s="6"/>
      <c r="F65" s="19"/>
      <c r="G65" s="24" t="s">
        <v>2</v>
      </c>
      <c r="H65" s="24" t="s">
        <v>2</v>
      </c>
      <c r="I65" s="31"/>
      <c r="J65" s="31"/>
      <c r="K65" s="35"/>
    </row>
    <row r="66" spans="1:54" x14ac:dyDescent="0.25">
      <c r="A66" s="28"/>
      <c r="B66" s="28"/>
      <c r="C66" s="56"/>
      <c r="D66" s="52"/>
      <c r="E66" s="6"/>
      <c r="F66" s="19"/>
      <c r="G66" s="24"/>
      <c r="H66" s="24"/>
      <c r="I66" s="31"/>
      <c r="J66" s="31"/>
      <c r="K66" s="35"/>
    </row>
    <row r="67" spans="1:54" x14ac:dyDescent="0.25">
      <c r="A67" s="28"/>
      <c r="B67" s="28"/>
      <c r="C67" s="56" t="s">
        <v>21</v>
      </c>
      <c r="D67" s="52"/>
      <c r="E67" s="6"/>
      <c r="F67" s="19"/>
      <c r="G67" s="24" t="s">
        <v>2</v>
      </c>
      <c r="H67" s="24" t="s">
        <v>2</v>
      </c>
      <c r="I67" s="31"/>
      <c r="J67" s="31"/>
      <c r="K67" s="35"/>
    </row>
    <row r="68" spans="1:54" x14ac:dyDescent="0.25">
      <c r="A68" s="28"/>
      <c r="B68" s="28"/>
      <c r="C68" s="56"/>
      <c r="D68" s="52"/>
      <c r="E68" s="6"/>
      <c r="F68" s="19"/>
      <c r="G68" s="24"/>
      <c r="H68" s="24"/>
      <c r="I68" s="31"/>
      <c r="J68" s="31"/>
      <c r="K68" s="35"/>
    </row>
    <row r="69" spans="1:54" x14ac:dyDescent="0.25">
      <c r="A69" s="28"/>
      <c r="B69" s="28"/>
      <c r="C69" s="56" t="s">
        <v>22</v>
      </c>
      <c r="D69" s="52"/>
      <c r="E69" s="6"/>
      <c r="F69" s="19"/>
      <c r="G69" s="24" t="s">
        <v>2</v>
      </c>
      <c r="H69" s="24" t="s">
        <v>2</v>
      </c>
      <c r="I69" s="31"/>
      <c r="J69" s="31"/>
      <c r="K69" s="35"/>
    </row>
    <row r="70" spans="1:54" x14ac:dyDescent="0.25">
      <c r="A70" s="28"/>
      <c r="B70" s="28"/>
      <c r="C70" s="56"/>
      <c r="D70" s="52"/>
      <c r="E70" s="6"/>
      <c r="F70" s="19"/>
      <c r="G70" s="24"/>
      <c r="H70" s="24"/>
      <c r="I70" s="31"/>
      <c r="J70" s="31"/>
      <c r="K70" s="35"/>
    </row>
    <row r="71" spans="1:54" x14ac:dyDescent="0.25">
      <c r="A71" s="28"/>
      <c r="B71" s="28"/>
      <c r="C71" s="56" t="s">
        <v>23</v>
      </c>
      <c r="D71" s="52"/>
      <c r="E71" s="6"/>
      <c r="F71" s="19"/>
      <c r="G71" s="24" t="s">
        <v>2</v>
      </c>
      <c r="H71" s="24" t="s">
        <v>2</v>
      </c>
      <c r="I71" s="31"/>
      <c r="J71" s="31"/>
      <c r="K71" s="35"/>
    </row>
    <row r="72" spans="1:54" x14ac:dyDescent="0.25">
      <c r="A72" s="28"/>
      <c r="B72" s="28"/>
      <c r="C72" s="56"/>
      <c r="D72" s="52"/>
      <c r="E72" s="6"/>
      <c r="F72" s="19"/>
      <c r="G72" s="24"/>
      <c r="H72" s="24"/>
      <c r="I72" s="31"/>
      <c r="J72" s="31"/>
      <c r="K72" s="35"/>
    </row>
    <row r="73" spans="1:54" x14ac:dyDescent="0.25">
      <c r="C73" s="57" t="s">
        <v>24</v>
      </c>
      <c r="D73" s="52"/>
      <c r="E73" s="6"/>
      <c r="F73" s="19"/>
      <c r="G73" s="24"/>
      <c r="H73" s="24"/>
      <c r="I73" s="31"/>
      <c r="J73" s="31"/>
      <c r="K73" s="35"/>
    </row>
    <row r="74" spans="1:54" x14ac:dyDescent="0.25">
      <c r="B74" s="8" t="s">
        <v>203</v>
      </c>
      <c r="C74" s="58" t="s">
        <v>204</v>
      </c>
      <c r="D74" s="52"/>
      <c r="E74" s="6"/>
      <c r="F74" s="19"/>
      <c r="G74" s="24">
        <v>86.73</v>
      </c>
      <c r="H74" s="24">
        <v>0.27</v>
      </c>
      <c r="I74" s="31"/>
      <c r="J74" s="31"/>
      <c r="K74" s="35"/>
    </row>
    <row r="75" spans="1:54" x14ac:dyDescent="0.25">
      <c r="C75" s="56" t="s">
        <v>191</v>
      </c>
      <c r="D75" s="52"/>
      <c r="E75" s="6"/>
      <c r="F75" s="19"/>
      <c r="G75" s="25">
        <v>86.73</v>
      </c>
      <c r="H75" s="25">
        <v>0.27</v>
      </c>
      <c r="I75" s="31"/>
      <c r="J75" s="31"/>
      <c r="K75" s="35"/>
    </row>
    <row r="76" spans="1:54" x14ac:dyDescent="0.25">
      <c r="C76" s="55"/>
      <c r="D76" s="52"/>
      <c r="E76" s="6"/>
      <c r="F76" s="19"/>
      <c r="G76" s="24"/>
      <c r="H76" s="24"/>
      <c r="I76" s="31"/>
      <c r="J76" s="31"/>
      <c r="K76" s="35"/>
    </row>
    <row r="77" spans="1:54" x14ac:dyDescent="0.25">
      <c r="A77" s="10"/>
      <c r="B77" s="28"/>
      <c r="C77" s="56" t="s">
        <v>25</v>
      </c>
      <c r="D77" s="52"/>
      <c r="E77" s="6"/>
      <c r="F77" s="19"/>
      <c r="G77" s="24"/>
      <c r="H77" s="24"/>
      <c r="I77" s="31"/>
      <c r="J77" s="31"/>
      <c r="K77" s="35"/>
    </row>
    <row r="78" spans="1:54" s="2" customFormat="1" ht="13.5" x14ac:dyDescent="0.25">
      <c r="A78" s="28"/>
      <c r="B78" s="28"/>
      <c r="C78" s="55" t="s">
        <v>4578</v>
      </c>
      <c r="D78" s="52"/>
      <c r="E78" s="6"/>
      <c r="F78" s="19"/>
      <c r="G78" s="24" t="s">
        <v>2</v>
      </c>
      <c r="H78" s="24" t="s">
        <v>2</v>
      </c>
      <c r="I78" s="31"/>
      <c r="J78" s="31"/>
      <c r="K78" s="35"/>
      <c r="L78" s="3"/>
      <c r="AI78" s="3"/>
      <c r="AV78" s="3"/>
      <c r="AX78" s="3"/>
      <c r="BB78" s="3"/>
    </row>
    <row r="79" spans="1:54" x14ac:dyDescent="0.25">
      <c r="B79" s="8"/>
      <c r="C79" s="58" t="s">
        <v>205</v>
      </c>
      <c r="D79" s="52"/>
      <c r="E79" s="6"/>
      <c r="F79" s="19"/>
      <c r="G79" s="24">
        <v>524.69000000000005</v>
      </c>
      <c r="H79" s="24">
        <v>1.63</v>
      </c>
      <c r="I79" s="31"/>
      <c r="J79" s="31"/>
      <c r="K79" s="35"/>
    </row>
    <row r="80" spans="1:54" x14ac:dyDescent="0.25">
      <c r="C80" s="56" t="s">
        <v>191</v>
      </c>
      <c r="D80" s="52"/>
      <c r="E80" s="6"/>
      <c r="F80" s="19"/>
      <c r="G80" s="25">
        <v>524.69000000000005</v>
      </c>
      <c r="H80" s="25">
        <v>1.63</v>
      </c>
      <c r="I80" s="31"/>
      <c r="J80" s="31"/>
      <c r="K80" s="35"/>
    </row>
    <row r="81" spans="3:11" x14ac:dyDescent="0.25">
      <c r="C81" s="55"/>
      <c r="D81" s="52"/>
      <c r="E81" s="6"/>
      <c r="F81" s="19"/>
      <c r="G81" s="24"/>
      <c r="H81" s="24"/>
      <c r="I81" s="31"/>
      <c r="J81" s="31"/>
      <c r="K81" s="35"/>
    </row>
    <row r="82" spans="3:11" x14ac:dyDescent="0.25">
      <c r="C82" s="59" t="s">
        <v>206</v>
      </c>
      <c r="D82" s="53"/>
      <c r="E82" s="5"/>
      <c r="F82" s="20"/>
      <c r="G82" s="26">
        <v>32117.17</v>
      </c>
      <c r="H82" s="26">
        <v>99.999999999999986</v>
      </c>
      <c r="I82" s="32"/>
      <c r="J82" s="32"/>
      <c r="K82" s="36"/>
    </row>
    <row r="85" spans="3:11" x14ac:dyDescent="0.25">
      <c r="C85" s="1" t="s">
        <v>207</v>
      </c>
    </row>
    <row r="86" spans="3:11" x14ac:dyDescent="0.25">
      <c r="C86" s="37" t="s">
        <v>208</v>
      </c>
      <c r="D86" s="37"/>
      <c r="E86" s="37"/>
      <c r="F86" s="37"/>
      <c r="G86" s="37"/>
      <c r="H86" s="37"/>
      <c r="I86" s="37"/>
      <c r="J86" s="37"/>
      <c r="K86" s="37"/>
    </row>
    <row r="87" spans="3:11" x14ac:dyDescent="0.25">
      <c r="C87" s="2" t="s">
        <v>209</v>
      </c>
    </row>
    <row r="88" spans="3:11" x14ac:dyDescent="0.25">
      <c r="C88" s="2" t="s">
        <v>210</v>
      </c>
    </row>
    <row r="89" spans="3:11" ht="30" customHeight="1" x14ac:dyDescent="0.25">
      <c r="C89" s="164" t="s">
        <v>211</v>
      </c>
      <c r="D89" s="165"/>
      <c r="E89" s="165"/>
      <c r="F89" s="165"/>
      <c r="G89" s="165"/>
      <c r="H89" s="165"/>
      <c r="I89" s="165"/>
      <c r="J89" s="165"/>
      <c r="K89" s="165"/>
    </row>
    <row r="90" spans="3:11" x14ac:dyDescent="0.25">
      <c r="C90" s="2" t="s">
        <v>212</v>
      </c>
    </row>
    <row r="92" spans="3:11" x14ac:dyDescent="0.25">
      <c r="C92" s="2" t="s">
        <v>5016</v>
      </c>
      <c r="E92" s="2" t="s">
        <v>2</v>
      </c>
    </row>
    <row r="94" spans="3:11" x14ac:dyDescent="0.25">
      <c r="C94" s="2" t="s">
        <v>5017</v>
      </c>
      <c r="E94" s="2" t="s">
        <v>2</v>
      </c>
    </row>
    <row r="96" spans="3:11" x14ac:dyDescent="0.25">
      <c r="C96" s="2" t="s">
        <v>5064</v>
      </c>
    </row>
    <row r="98" spans="1:256" x14ac:dyDescent="0.25">
      <c r="C98" s="2" t="s">
        <v>5065</v>
      </c>
    </row>
    <row r="99" spans="1:256" s="86" customFormat="1" ht="35.25" customHeight="1" x14ac:dyDescent="0.25">
      <c r="A99" s="82"/>
      <c r="B99" s="82"/>
      <c r="C99" s="87" t="s">
        <v>5022</v>
      </c>
      <c r="D99" s="91" t="s">
        <v>5023</v>
      </c>
      <c r="E99" s="91" t="s">
        <v>5024</v>
      </c>
      <c r="F99" s="83"/>
      <c r="G99" s="84"/>
      <c r="H99" s="84"/>
      <c r="I99" s="84"/>
      <c r="J99" s="84"/>
      <c r="K99" s="85"/>
      <c r="L99" s="85"/>
      <c r="M99" s="82"/>
      <c r="N99" s="82"/>
      <c r="O99" s="82"/>
      <c r="P99" s="82"/>
      <c r="Q99" s="82"/>
      <c r="R99" s="82"/>
      <c r="S99" s="82"/>
      <c r="T99" s="82"/>
      <c r="U99" s="82"/>
      <c r="V99" s="82"/>
      <c r="W99" s="82"/>
      <c r="X99" s="82"/>
      <c r="Y99" s="82"/>
      <c r="Z99" s="82"/>
      <c r="AA99" s="82"/>
      <c r="AB99" s="82"/>
      <c r="AC99" s="82"/>
      <c r="AD99" s="82"/>
      <c r="AE99" s="82"/>
      <c r="AF99" s="82"/>
      <c r="AG99" s="82"/>
      <c r="AH99" s="82"/>
      <c r="AI99" s="85"/>
      <c r="AJ99" s="82"/>
      <c r="AK99" s="82"/>
      <c r="AL99" s="82"/>
      <c r="AM99" s="82"/>
      <c r="AN99" s="82"/>
      <c r="AO99" s="82"/>
      <c r="AP99" s="82"/>
      <c r="AQ99" s="82"/>
      <c r="AR99" s="82"/>
      <c r="AS99" s="82"/>
      <c r="AT99" s="82"/>
      <c r="AU99" s="82"/>
      <c r="AV99" s="85"/>
      <c r="AW99" s="82"/>
      <c r="AX99" s="85"/>
      <c r="AY99" s="82"/>
      <c r="AZ99" s="82"/>
      <c r="BA99" s="82"/>
      <c r="BB99" s="85"/>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82"/>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row>
    <row r="100" spans="1:256" s="86" customFormat="1" x14ac:dyDescent="0.25">
      <c r="A100" s="82"/>
      <c r="B100" s="82"/>
      <c r="C100" s="89" t="s">
        <v>5025</v>
      </c>
      <c r="D100" s="92">
        <v>13.121600000000001</v>
      </c>
      <c r="E100" s="92">
        <v>13.1846</v>
      </c>
      <c r="F100" s="83"/>
      <c r="G100" s="84"/>
      <c r="H100" s="84"/>
      <c r="I100" s="84"/>
      <c r="J100" s="84"/>
      <c r="K100" s="85"/>
      <c r="L100" s="85"/>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5"/>
      <c r="AJ100" s="82"/>
      <c r="AK100" s="82"/>
      <c r="AL100" s="82"/>
      <c r="AM100" s="82"/>
      <c r="AN100" s="82"/>
      <c r="AO100" s="82"/>
      <c r="AP100" s="82"/>
      <c r="AQ100" s="82"/>
      <c r="AR100" s="82"/>
      <c r="AS100" s="82"/>
      <c r="AT100" s="82"/>
      <c r="AU100" s="82"/>
      <c r="AV100" s="85"/>
      <c r="AW100" s="82"/>
      <c r="AX100" s="85"/>
      <c r="AY100" s="82"/>
      <c r="AZ100" s="82"/>
      <c r="BA100" s="82"/>
      <c r="BB100" s="85"/>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82"/>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row>
    <row r="101" spans="1:256" s="86" customFormat="1" x14ac:dyDescent="0.25">
      <c r="A101" s="82"/>
      <c r="B101" s="82"/>
      <c r="C101" s="89" t="s">
        <v>5026</v>
      </c>
      <c r="D101" s="92">
        <v>13.121499999999999</v>
      </c>
      <c r="E101" s="92">
        <v>13.1845</v>
      </c>
      <c r="F101" s="83"/>
      <c r="G101" s="84"/>
      <c r="H101" s="84"/>
      <c r="I101" s="84"/>
      <c r="J101" s="84"/>
      <c r="K101" s="85"/>
      <c r="L101" s="85"/>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5"/>
      <c r="AJ101" s="82"/>
      <c r="AK101" s="82"/>
      <c r="AL101" s="82"/>
      <c r="AM101" s="82"/>
      <c r="AN101" s="82"/>
      <c r="AO101" s="82"/>
      <c r="AP101" s="82"/>
      <c r="AQ101" s="82"/>
      <c r="AR101" s="82"/>
      <c r="AS101" s="82"/>
      <c r="AT101" s="82"/>
      <c r="AU101" s="82"/>
      <c r="AV101" s="85"/>
      <c r="AW101" s="82"/>
      <c r="AX101" s="85"/>
      <c r="AY101" s="82"/>
      <c r="AZ101" s="82"/>
      <c r="BA101" s="82"/>
      <c r="BB101" s="85"/>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82"/>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row>
    <row r="102" spans="1:256" s="86" customFormat="1" x14ac:dyDescent="0.25">
      <c r="A102" s="82"/>
      <c r="B102" s="82"/>
      <c r="C102" s="89" t="s">
        <v>5027</v>
      </c>
      <c r="D102" s="92">
        <v>13.2051</v>
      </c>
      <c r="E102" s="92">
        <v>13.269299999999999</v>
      </c>
      <c r="F102" s="83"/>
      <c r="G102" s="84"/>
      <c r="H102" s="84"/>
      <c r="I102" s="84"/>
      <c r="J102" s="84"/>
      <c r="K102" s="85"/>
      <c r="L102" s="85"/>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5"/>
      <c r="AJ102" s="82"/>
      <c r="AK102" s="82"/>
      <c r="AL102" s="82"/>
      <c r="AM102" s="82"/>
      <c r="AN102" s="82"/>
      <c r="AO102" s="82"/>
      <c r="AP102" s="82"/>
      <c r="AQ102" s="82"/>
      <c r="AR102" s="82"/>
      <c r="AS102" s="82"/>
      <c r="AT102" s="82"/>
      <c r="AU102" s="82"/>
      <c r="AV102" s="85"/>
      <c r="AW102" s="82"/>
      <c r="AX102" s="85"/>
      <c r="AY102" s="82"/>
      <c r="AZ102" s="82"/>
      <c r="BA102" s="82"/>
      <c r="BB102" s="85"/>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82"/>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row>
    <row r="103" spans="1:256" s="86" customFormat="1" x14ac:dyDescent="0.25">
      <c r="A103" s="82"/>
      <c r="B103" s="82"/>
      <c r="C103" s="89" t="s">
        <v>5028</v>
      </c>
      <c r="D103" s="92">
        <v>13.204599999999999</v>
      </c>
      <c r="E103" s="92">
        <v>13.268800000000001</v>
      </c>
      <c r="F103" s="83"/>
      <c r="G103" s="84"/>
      <c r="H103" s="84"/>
      <c r="I103" s="84"/>
      <c r="J103" s="84"/>
      <c r="K103" s="85"/>
      <c r="L103" s="85"/>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5"/>
      <c r="AJ103" s="82"/>
      <c r="AK103" s="82"/>
      <c r="AL103" s="82"/>
      <c r="AM103" s="82"/>
      <c r="AN103" s="82"/>
      <c r="AO103" s="82"/>
      <c r="AP103" s="82"/>
      <c r="AQ103" s="82"/>
      <c r="AR103" s="82"/>
      <c r="AS103" s="82"/>
      <c r="AT103" s="82"/>
      <c r="AU103" s="82"/>
      <c r="AV103" s="85"/>
      <c r="AW103" s="82"/>
      <c r="AX103" s="85"/>
      <c r="AY103" s="82"/>
      <c r="AZ103" s="82"/>
      <c r="BA103" s="82"/>
      <c r="BB103" s="85"/>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82"/>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row>
    <row r="104" spans="1:256" s="86" customFormat="1" ht="85.15" customHeight="1" x14ac:dyDescent="0.25">
      <c r="A104" s="82"/>
      <c r="B104" s="82"/>
      <c r="C104" s="166" t="s">
        <v>5060</v>
      </c>
      <c r="D104" s="167"/>
      <c r="E104" s="168"/>
      <c r="F104" s="83"/>
      <c r="G104" s="84"/>
      <c r="H104" s="84"/>
      <c r="I104" s="84"/>
      <c r="J104" s="84"/>
      <c r="K104" s="85"/>
      <c r="L104" s="85"/>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5"/>
      <c r="AJ104" s="82"/>
      <c r="AK104" s="82"/>
      <c r="AL104" s="82"/>
      <c r="AM104" s="82"/>
      <c r="AN104" s="82"/>
      <c r="AO104" s="82"/>
      <c r="AP104" s="82"/>
      <c r="AQ104" s="82"/>
      <c r="AR104" s="82"/>
      <c r="AS104" s="82"/>
      <c r="AT104" s="82"/>
      <c r="AU104" s="82"/>
      <c r="AV104" s="85"/>
      <c r="AW104" s="82"/>
      <c r="AX104" s="85"/>
      <c r="AY104" s="82"/>
      <c r="AZ104" s="82"/>
      <c r="BA104" s="82"/>
      <c r="BB104" s="85"/>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82"/>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row>
    <row r="106" spans="1:256" x14ac:dyDescent="0.25">
      <c r="C106" s="2" t="s">
        <v>5066</v>
      </c>
      <c r="E106" s="2" t="s">
        <v>2</v>
      </c>
    </row>
    <row r="108" spans="1:256" x14ac:dyDescent="0.25">
      <c r="C108" s="2" t="s">
        <v>5067</v>
      </c>
      <c r="E108" s="2" t="s">
        <v>2</v>
      </c>
    </row>
    <row r="110" spans="1:256" x14ac:dyDescent="0.25">
      <c r="C110" s="2" t="s">
        <v>5018</v>
      </c>
      <c r="E110" s="2" t="s">
        <v>2</v>
      </c>
    </row>
    <row r="112" spans="1:256" x14ac:dyDescent="0.25">
      <c r="C112" s="2" t="s">
        <v>5019</v>
      </c>
      <c r="E112" s="2" t="s">
        <v>2</v>
      </c>
    </row>
    <row r="114" spans="3:5" x14ac:dyDescent="0.25">
      <c r="C114" s="2" t="s">
        <v>5020</v>
      </c>
      <c r="E114" s="99" t="s">
        <v>5182</v>
      </c>
    </row>
    <row r="116" spans="3:5" x14ac:dyDescent="0.25">
      <c r="C116" s="2" t="s">
        <v>5021</v>
      </c>
      <c r="E116" s="100" t="s">
        <v>5226</v>
      </c>
    </row>
    <row r="118" spans="3:5" x14ac:dyDescent="0.25">
      <c r="C118" s="2" t="s">
        <v>5068</v>
      </c>
      <c r="E118" s="2" t="s">
        <v>2</v>
      </c>
    </row>
    <row r="120" spans="3:5" x14ac:dyDescent="0.25">
      <c r="C120" s="1" t="s">
        <v>5250</v>
      </c>
      <c r="E120" s="162" t="s">
        <v>5251</v>
      </c>
    </row>
    <row r="121" spans="3:5" x14ac:dyDescent="0.25">
      <c r="E121" s="2" t="s">
        <v>5257</v>
      </c>
    </row>
  </sheetData>
  <mergeCells count="2">
    <mergeCell ref="C89:K89"/>
    <mergeCell ref="C104:E104"/>
  </mergeCells>
  <hyperlinks>
    <hyperlink ref="J2" location="'Index'!A1" display="'Index'!A1" xr:uid="{5975E95C-4F57-4916-8CBA-28658A9853BE}"/>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EC358-7822-4157-9C73-11598FC753FC}">
  <sheetPr codeName="Sheet1"/>
  <dimension ref="A1:IV111"/>
  <sheetViews>
    <sheetView showGridLines="0" zoomScale="90" zoomScaleNormal="90" workbookViewId="0">
      <pane ySplit="6" topLeftCell="A9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3309</v>
      </c>
      <c r="J2" s="38" t="s">
        <v>4568</v>
      </c>
    </row>
    <row r="3" spans="1:54" ht="16.5" x14ac:dyDescent="0.3">
      <c r="C3" s="1" t="s">
        <v>28</v>
      </c>
      <c r="D3" s="21" t="s">
        <v>3310</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1:11" x14ac:dyDescent="0.25">
      <c r="A17" s="28"/>
      <c r="B17" s="28"/>
      <c r="C17" s="56" t="s">
        <v>6</v>
      </c>
      <c r="D17" s="52"/>
      <c r="E17" s="6"/>
      <c r="F17" s="19"/>
      <c r="G17" s="24" t="s">
        <v>2</v>
      </c>
      <c r="H17" s="24" t="s">
        <v>2</v>
      </c>
      <c r="I17" s="31"/>
      <c r="J17" s="31"/>
      <c r="K17" s="35"/>
    </row>
    <row r="18" spans="1:11" x14ac:dyDescent="0.25">
      <c r="A18" s="28"/>
      <c r="B18" s="28"/>
      <c r="C18" s="56"/>
      <c r="D18" s="52"/>
      <c r="E18" s="6"/>
      <c r="F18" s="19"/>
      <c r="G18" s="24"/>
      <c r="H18" s="24"/>
      <c r="I18" s="31"/>
      <c r="J18" s="31"/>
      <c r="K18" s="35"/>
    </row>
    <row r="19" spans="1:11" x14ac:dyDescent="0.25">
      <c r="A19" s="28"/>
      <c r="B19" s="28"/>
      <c r="C19" s="56" t="s">
        <v>7</v>
      </c>
      <c r="D19" s="52"/>
      <c r="E19" s="6"/>
      <c r="F19" s="19"/>
      <c r="G19" s="24" t="s">
        <v>2</v>
      </c>
      <c r="H19" s="24" t="s">
        <v>2</v>
      </c>
      <c r="I19" s="31"/>
      <c r="J19" s="31"/>
      <c r="K19" s="35"/>
    </row>
    <row r="20" spans="1:11" x14ac:dyDescent="0.25">
      <c r="A20" s="28"/>
      <c r="B20" s="28"/>
      <c r="C20" s="56"/>
      <c r="D20" s="52"/>
      <c r="E20" s="6"/>
      <c r="F20" s="19"/>
      <c r="G20" s="24"/>
      <c r="H20" s="24"/>
      <c r="I20" s="31"/>
      <c r="J20" s="31"/>
      <c r="K20" s="35"/>
    </row>
    <row r="21" spans="1:11" x14ac:dyDescent="0.25">
      <c r="A21" s="28"/>
      <c r="B21" s="28"/>
      <c r="C21" s="56" t="s">
        <v>8</v>
      </c>
      <c r="D21" s="52"/>
      <c r="E21" s="6"/>
      <c r="F21" s="19"/>
      <c r="G21" s="24" t="s">
        <v>2</v>
      </c>
      <c r="H21" s="24" t="s">
        <v>2</v>
      </c>
      <c r="I21" s="31"/>
      <c r="J21" s="31"/>
      <c r="K21" s="35"/>
    </row>
    <row r="22" spans="1:11" x14ac:dyDescent="0.25">
      <c r="A22" s="28"/>
      <c r="B22" s="28"/>
      <c r="C22" s="56"/>
      <c r="D22" s="52"/>
      <c r="E22" s="6"/>
      <c r="F22" s="19"/>
      <c r="G22" s="24"/>
      <c r="H22" s="24"/>
      <c r="I22" s="31"/>
      <c r="J22" s="31"/>
      <c r="K22" s="35"/>
    </row>
    <row r="23" spans="1:11" x14ac:dyDescent="0.25">
      <c r="A23" s="28"/>
      <c r="B23" s="28"/>
      <c r="C23" s="56" t="s">
        <v>9</v>
      </c>
      <c r="D23" s="52"/>
      <c r="E23" s="6"/>
      <c r="F23" s="19"/>
      <c r="G23" s="24" t="s">
        <v>2</v>
      </c>
      <c r="H23" s="24" t="s">
        <v>2</v>
      </c>
      <c r="I23" s="31"/>
      <c r="J23" s="31"/>
      <c r="K23" s="35"/>
    </row>
    <row r="24" spans="1:11" x14ac:dyDescent="0.25">
      <c r="A24" s="28"/>
      <c r="B24" s="28"/>
      <c r="C24" s="56"/>
      <c r="D24" s="52"/>
      <c r="E24" s="6"/>
      <c r="F24" s="19"/>
      <c r="G24" s="24"/>
      <c r="H24" s="24"/>
      <c r="I24" s="31"/>
      <c r="J24" s="31"/>
      <c r="K24" s="35"/>
    </row>
    <row r="25" spans="1:11" x14ac:dyDescent="0.25">
      <c r="C25" s="57" t="s">
        <v>10</v>
      </c>
      <c r="D25" s="52"/>
      <c r="E25" s="6"/>
      <c r="F25" s="19"/>
      <c r="G25" s="24"/>
      <c r="H25" s="24"/>
      <c r="I25" s="31"/>
      <c r="J25" s="31"/>
      <c r="K25" s="35"/>
    </row>
    <row r="26" spans="1:11" x14ac:dyDescent="0.25">
      <c r="B26" s="8" t="s">
        <v>3311</v>
      </c>
      <c r="C26" s="58" t="s">
        <v>3312</v>
      </c>
      <c r="D26" s="52" t="s">
        <v>3313</v>
      </c>
      <c r="E26" s="6" t="s">
        <v>202</v>
      </c>
      <c r="F26" s="19">
        <v>5000000</v>
      </c>
      <c r="G26" s="24">
        <v>5032.8900000000003</v>
      </c>
      <c r="H26" s="24">
        <v>34.15</v>
      </c>
      <c r="I26" s="31">
        <v>5.44895</v>
      </c>
      <c r="J26" s="31"/>
      <c r="K26" s="35"/>
    </row>
    <row r="27" spans="1:11" x14ac:dyDescent="0.25">
      <c r="B27" s="8" t="s">
        <v>3203</v>
      </c>
      <c r="C27" s="58" t="s">
        <v>3204</v>
      </c>
      <c r="D27" s="52" t="s">
        <v>3205</v>
      </c>
      <c r="E27" s="6" t="s">
        <v>202</v>
      </c>
      <c r="F27" s="19">
        <v>3800000</v>
      </c>
      <c r="G27" s="24">
        <v>3803.03</v>
      </c>
      <c r="H27" s="24">
        <v>25.8</v>
      </c>
      <c r="I27" s="31">
        <v>5.3421500000000002</v>
      </c>
      <c r="J27" s="31"/>
      <c r="K27" s="35"/>
    </row>
    <row r="28" spans="1:11" x14ac:dyDescent="0.25">
      <c r="B28" s="8" t="s">
        <v>3314</v>
      </c>
      <c r="C28" s="58" t="s">
        <v>3315</v>
      </c>
      <c r="D28" s="52" t="s">
        <v>3316</v>
      </c>
      <c r="E28" s="6" t="s">
        <v>202</v>
      </c>
      <c r="F28" s="19">
        <v>500000</v>
      </c>
      <c r="G28" s="24">
        <v>501.85</v>
      </c>
      <c r="H28" s="24">
        <v>3.41</v>
      </c>
      <c r="I28" s="31">
        <v>5.4839500000000001</v>
      </c>
      <c r="J28" s="31"/>
      <c r="K28" s="35"/>
    </row>
    <row r="29" spans="1:11" x14ac:dyDescent="0.25">
      <c r="B29" s="8" t="s">
        <v>3248</v>
      </c>
      <c r="C29" s="58" t="s">
        <v>3249</v>
      </c>
      <c r="D29" s="52" t="s">
        <v>3250</v>
      </c>
      <c r="E29" s="6" t="s">
        <v>202</v>
      </c>
      <c r="F29" s="19">
        <v>225000</v>
      </c>
      <c r="G29" s="24">
        <v>225.16</v>
      </c>
      <c r="H29" s="24">
        <v>1.53</v>
      </c>
      <c r="I29" s="31">
        <v>5.4</v>
      </c>
      <c r="J29" s="31"/>
      <c r="K29" s="35"/>
    </row>
    <row r="30" spans="1:11" x14ac:dyDescent="0.25">
      <c r="B30" s="8" t="s">
        <v>3317</v>
      </c>
      <c r="C30" s="58" t="s">
        <v>3318</v>
      </c>
      <c r="D30" s="52" t="s">
        <v>3319</v>
      </c>
      <c r="E30" s="6" t="s">
        <v>202</v>
      </c>
      <c r="F30" s="19">
        <v>200000</v>
      </c>
      <c r="G30" s="24">
        <v>200.32</v>
      </c>
      <c r="H30" s="24">
        <v>1.36</v>
      </c>
      <c r="I30" s="31">
        <v>5.3421500000000002</v>
      </c>
      <c r="J30" s="31"/>
      <c r="K30" s="35"/>
    </row>
    <row r="31" spans="1:11" x14ac:dyDescent="0.25">
      <c r="C31" s="56" t="s">
        <v>191</v>
      </c>
      <c r="D31" s="52"/>
      <c r="E31" s="6"/>
      <c r="F31" s="19"/>
      <c r="G31" s="25">
        <v>9763.25</v>
      </c>
      <c r="H31" s="25">
        <v>66.25</v>
      </c>
      <c r="I31" s="31"/>
      <c r="J31" s="31"/>
      <c r="K31" s="35"/>
    </row>
    <row r="32" spans="1:11" x14ac:dyDescent="0.25">
      <c r="C32" s="55"/>
      <c r="D32" s="52"/>
      <c r="E32" s="6"/>
      <c r="F32" s="19"/>
      <c r="G32" s="24"/>
      <c r="H32" s="24"/>
      <c r="I32" s="31"/>
      <c r="J32" s="31"/>
      <c r="K32" s="35"/>
    </row>
    <row r="33" spans="1:11" x14ac:dyDescent="0.25">
      <c r="C33" s="56" t="s">
        <v>11</v>
      </c>
      <c r="D33" s="52"/>
      <c r="E33" s="6"/>
      <c r="F33" s="19"/>
      <c r="G33" s="24" t="s">
        <v>2</v>
      </c>
      <c r="H33" s="24" t="s">
        <v>2</v>
      </c>
      <c r="I33" s="31"/>
      <c r="J33" s="31"/>
      <c r="K33" s="35"/>
    </row>
    <row r="34" spans="1:11" x14ac:dyDescent="0.25">
      <c r="C34" s="55"/>
      <c r="D34" s="52"/>
      <c r="E34" s="6"/>
      <c r="F34" s="19"/>
      <c r="G34" s="24"/>
      <c r="H34" s="24"/>
      <c r="I34" s="31"/>
      <c r="J34" s="31"/>
      <c r="K34" s="35"/>
    </row>
    <row r="35" spans="1:11" x14ac:dyDescent="0.25">
      <c r="A35" s="10"/>
      <c r="B35" s="28"/>
      <c r="C35" s="56" t="s">
        <v>13</v>
      </c>
      <c r="D35" s="52"/>
      <c r="E35" s="6"/>
      <c r="F35" s="19"/>
      <c r="G35" s="24"/>
      <c r="H35" s="24"/>
      <c r="I35" s="31"/>
      <c r="J35" s="31"/>
      <c r="K35" s="35"/>
    </row>
    <row r="36" spans="1:11" x14ac:dyDescent="0.25">
      <c r="A36" s="28"/>
      <c r="B36" s="28"/>
      <c r="C36" s="56" t="s">
        <v>14</v>
      </c>
      <c r="D36" s="52"/>
      <c r="E36" s="6"/>
      <c r="F36" s="19"/>
      <c r="G36" s="24" t="s">
        <v>2</v>
      </c>
      <c r="H36" s="24" t="s">
        <v>2</v>
      </c>
      <c r="I36" s="31"/>
      <c r="J36" s="31"/>
      <c r="K36" s="35"/>
    </row>
    <row r="37" spans="1:11" x14ac:dyDescent="0.25">
      <c r="A37" s="28"/>
      <c r="B37" s="28"/>
      <c r="C37" s="56"/>
      <c r="D37" s="52"/>
      <c r="E37" s="6"/>
      <c r="F37" s="19"/>
      <c r="G37" s="24"/>
      <c r="H37" s="24"/>
      <c r="I37" s="31"/>
      <c r="J37" s="31"/>
      <c r="K37" s="35"/>
    </row>
    <row r="38" spans="1:11" x14ac:dyDescent="0.25">
      <c r="A38" s="28"/>
      <c r="B38" s="28"/>
      <c r="C38" s="56" t="s">
        <v>15</v>
      </c>
      <c r="D38" s="52"/>
      <c r="E38" s="6"/>
      <c r="F38" s="19"/>
      <c r="G38" s="24" t="s">
        <v>2</v>
      </c>
      <c r="H38" s="24" t="s">
        <v>2</v>
      </c>
      <c r="I38" s="31"/>
      <c r="J38" s="31"/>
      <c r="K38" s="35"/>
    </row>
    <row r="39" spans="1:11" x14ac:dyDescent="0.25">
      <c r="A39" s="28"/>
      <c r="B39" s="28"/>
      <c r="C39" s="56"/>
      <c r="D39" s="52"/>
      <c r="E39" s="6"/>
      <c r="F39" s="19"/>
      <c r="G39" s="24"/>
      <c r="H39" s="24"/>
      <c r="I39" s="31"/>
      <c r="J39" s="31"/>
      <c r="K39" s="35"/>
    </row>
    <row r="40" spans="1:11" x14ac:dyDescent="0.25">
      <c r="C40" s="57" t="s">
        <v>16</v>
      </c>
      <c r="D40" s="52"/>
      <c r="E40" s="6"/>
      <c r="F40" s="19"/>
      <c r="G40" s="24"/>
      <c r="H40" s="24"/>
      <c r="I40" s="31"/>
      <c r="J40" s="31"/>
      <c r="K40" s="35"/>
    </row>
    <row r="41" spans="1:11" x14ac:dyDescent="0.25">
      <c r="B41" s="8" t="s">
        <v>3320</v>
      </c>
      <c r="C41" s="58" t="s">
        <v>3321</v>
      </c>
      <c r="D41" s="52" t="s">
        <v>3322</v>
      </c>
      <c r="E41" s="6" t="s">
        <v>202</v>
      </c>
      <c r="F41" s="19">
        <v>1800000</v>
      </c>
      <c r="G41" s="24">
        <v>1774.44</v>
      </c>
      <c r="H41" s="24">
        <v>12.04</v>
      </c>
      <c r="I41" s="31">
        <v>5.3108000000000004</v>
      </c>
      <c r="J41" s="31"/>
      <c r="K41" s="35"/>
    </row>
    <row r="42" spans="1:11" x14ac:dyDescent="0.25">
      <c r="B42" s="8" t="s">
        <v>3323</v>
      </c>
      <c r="C42" s="58" t="s">
        <v>3324</v>
      </c>
      <c r="D42" s="52" t="s">
        <v>3325</v>
      </c>
      <c r="E42" s="6" t="s">
        <v>202</v>
      </c>
      <c r="F42" s="19">
        <v>300000</v>
      </c>
      <c r="G42" s="24">
        <v>295.74</v>
      </c>
      <c r="H42" s="24">
        <v>2.0099999999999998</v>
      </c>
      <c r="I42" s="31">
        <v>5.3117000000000001</v>
      </c>
      <c r="J42" s="31"/>
      <c r="K42" s="35"/>
    </row>
    <row r="43" spans="1:11" x14ac:dyDescent="0.25">
      <c r="B43" s="8" t="s">
        <v>1647</v>
      </c>
      <c r="C43" s="58" t="s">
        <v>1648</v>
      </c>
      <c r="D43" s="52" t="s">
        <v>1649</v>
      </c>
      <c r="E43" s="6" t="s">
        <v>202</v>
      </c>
      <c r="F43" s="19">
        <v>125000</v>
      </c>
      <c r="G43" s="24">
        <v>123.99</v>
      </c>
      <c r="H43" s="24">
        <v>0.84</v>
      </c>
      <c r="I43" s="31">
        <v>5.2201000000000004</v>
      </c>
      <c r="J43" s="31"/>
      <c r="K43" s="35"/>
    </row>
    <row r="44" spans="1:11" x14ac:dyDescent="0.25">
      <c r="C44" s="56" t="s">
        <v>191</v>
      </c>
      <c r="D44" s="52"/>
      <c r="E44" s="6"/>
      <c r="F44" s="19"/>
      <c r="G44" s="25">
        <v>2194.17</v>
      </c>
      <c r="H44" s="25">
        <v>14.89</v>
      </c>
      <c r="I44" s="31"/>
      <c r="J44" s="31"/>
      <c r="K44" s="35"/>
    </row>
    <row r="45" spans="1:11" x14ac:dyDescent="0.25">
      <c r="C45" s="55"/>
      <c r="D45" s="52"/>
      <c r="E45" s="6"/>
      <c r="F45" s="19"/>
      <c r="G45" s="24"/>
      <c r="H45" s="24"/>
      <c r="I45" s="31"/>
      <c r="J45" s="31"/>
      <c r="K45" s="35"/>
    </row>
    <row r="46" spans="1:11" x14ac:dyDescent="0.25">
      <c r="C46" s="57" t="s">
        <v>17</v>
      </c>
      <c r="D46" s="52"/>
      <c r="E46" s="6"/>
      <c r="F46" s="19"/>
      <c r="G46" s="24"/>
      <c r="H46" s="24"/>
      <c r="I46" s="31"/>
      <c r="J46" s="31"/>
      <c r="K46" s="35"/>
    </row>
    <row r="47" spans="1:11" x14ac:dyDescent="0.25">
      <c r="B47" s="8" t="s">
        <v>3271</v>
      </c>
      <c r="C47" s="58" t="s">
        <v>3272</v>
      </c>
      <c r="D47" s="52" t="s">
        <v>3273</v>
      </c>
      <c r="E47" s="6" t="s">
        <v>202</v>
      </c>
      <c r="F47" s="19">
        <v>1561000</v>
      </c>
      <c r="G47" s="24">
        <v>1542.84</v>
      </c>
      <c r="H47" s="24">
        <v>10.47</v>
      </c>
      <c r="I47" s="31">
        <v>5.3710500000000003</v>
      </c>
      <c r="J47" s="31"/>
      <c r="K47" s="35"/>
    </row>
    <row r="48" spans="1:11" x14ac:dyDescent="0.25">
      <c r="B48" s="8" t="s">
        <v>831</v>
      </c>
      <c r="C48" s="58" t="s">
        <v>832</v>
      </c>
      <c r="D48" s="52" t="s">
        <v>833</v>
      </c>
      <c r="E48" s="6" t="s">
        <v>202</v>
      </c>
      <c r="F48" s="19">
        <v>470000</v>
      </c>
      <c r="G48" s="24">
        <v>466.45</v>
      </c>
      <c r="H48" s="24">
        <v>3.16</v>
      </c>
      <c r="I48" s="31">
        <v>5.3495499999999998</v>
      </c>
      <c r="J48" s="31"/>
      <c r="K48" s="35"/>
    </row>
    <row r="49" spans="1:11" x14ac:dyDescent="0.25">
      <c r="B49" s="8" t="s">
        <v>3303</v>
      </c>
      <c r="C49" s="58" t="s">
        <v>3304</v>
      </c>
      <c r="D49" s="52" t="s">
        <v>3305</v>
      </c>
      <c r="E49" s="6" t="s">
        <v>202</v>
      </c>
      <c r="F49" s="19">
        <v>130000</v>
      </c>
      <c r="G49" s="24">
        <v>128.56</v>
      </c>
      <c r="H49" s="24">
        <v>0.87</v>
      </c>
      <c r="I49" s="31">
        <v>5.3729500000000003</v>
      </c>
      <c r="J49" s="31"/>
      <c r="K49" s="35"/>
    </row>
    <row r="50" spans="1:11" x14ac:dyDescent="0.25">
      <c r="C50" s="56" t="s">
        <v>191</v>
      </c>
      <c r="D50" s="52"/>
      <c r="E50" s="6"/>
      <c r="F50" s="19"/>
      <c r="G50" s="25">
        <v>2137.85</v>
      </c>
      <c r="H50" s="25">
        <v>14.5</v>
      </c>
      <c r="I50" s="31"/>
      <c r="J50" s="31"/>
      <c r="K50" s="35"/>
    </row>
    <row r="51" spans="1:11" x14ac:dyDescent="0.25">
      <c r="C51" s="55"/>
      <c r="D51" s="52"/>
      <c r="E51" s="6"/>
      <c r="F51" s="19"/>
      <c r="G51" s="24"/>
      <c r="H51" s="24"/>
      <c r="I51" s="31"/>
      <c r="J51" s="31"/>
      <c r="K51" s="35"/>
    </row>
    <row r="52" spans="1:11" x14ac:dyDescent="0.25">
      <c r="C52" s="56" t="s">
        <v>18</v>
      </c>
      <c r="D52" s="52"/>
      <c r="E52" s="6"/>
      <c r="F52" s="19"/>
      <c r="G52" s="24" t="s">
        <v>2</v>
      </c>
      <c r="H52" s="24" t="s">
        <v>2</v>
      </c>
      <c r="I52" s="31"/>
      <c r="J52" s="31"/>
      <c r="K52" s="35"/>
    </row>
    <row r="53" spans="1:11" x14ac:dyDescent="0.25">
      <c r="C53" s="55"/>
      <c r="D53" s="52"/>
      <c r="E53" s="6"/>
      <c r="F53" s="19"/>
      <c r="G53" s="24"/>
      <c r="H53" s="24"/>
      <c r="I53" s="31"/>
      <c r="J53" s="31"/>
      <c r="K53" s="35"/>
    </row>
    <row r="54" spans="1:11" x14ac:dyDescent="0.25">
      <c r="A54" s="10"/>
      <c r="B54" s="28"/>
      <c r="C54" s="56" t="s">
        <v>19</v>
      </c>
      <c r="D54" s="52"/>
      <c r="E54" s="6"/>
      <c r="F54" s="19"/>
      <c r="G54" s="24"/>
      <c r="H54" s="24"/>
      <c r="I54" s="31"/>
      <c r="J54" s="31"/>
      <c r="K54" s="35"/>
    </row>
    <row r="55" spans="1:11" x14ac:dyDescent="0.25">
      <c r="A55" s="28"/>
      <c r="B55" s="28"/>
      <c r="C55" s="56" t="s">
        <v>20</v>
      </c>
      <c r="D55" s="52"/>
      <c r="E55" s="6"/>
      <c r="F55" s="19"/>
      <c r="G55" s="24" t="s">
        <v>2</v>
      </c>
      <c r="H55" s="24" t="s">
        <v>2</v>
      </c>
      <c r="I55" s="31"/>
      <c r="J55" s="31"/>
      <c r="K55" s="35"/>
    </row>
    <row r="56" spans="1:11" x14ac:dyDescent="0.25">
      <c r="A56" s="28"/>
      <c r="B56" s="28"/>
      <c r="C56" s="56"/>
      <c r="D56" s="52"/>
      <c r="E56" s="6"/>
      <c r="F56" s="19"/>
      <c r="G56" s="24"/>
      <c r="H56" s="24"/>
      <c r="I56" s="31"/>
      <c r="J56" s="31"/>
      <c r="K56" s="35"/>
    </row>
    <row r="57" spans="1:11" x14ac:dyDescent="0.25">
      <c r="A57" s="28"/>
      <c r="B57" s="28"/>
      <c r="C57" s="56" t="s">
        <v>21</v>
      </c>
      <c r="D57" s="52"/>
      <c r="E57" s="6"/>
      <c r="F57" s="19"/>
      <c r="G57" s="24" t="s">
        <v>2</v>
      </c>
      <c r="H57" s="24" t="s">
        <v>2</v>
      </c>
      <c r="I57" s="31"/>
      <c r="J57" s="31"/>
      <c r="K57" s="35"/>
    </row>
    <row r="58" spans="1:11" x14ac:dyDescent="0.25">
      <c r="A58" s="28"/>
      <c r="B58" s="28"/>
      <c r="C58" s="56"/>
      <c r="D58" s="52"/>
      <c r="E58" s="6"/>
      <c r="F58" s="19"/>
      <c r="G58" s="24"/>
      <c r="H58" s="24"/>
      <c r="I58" s="31"/>
      <c r="J58" s="31"/>
      <c r="K58" s="35"/>
    </row>
    <row r="59" spans="1:11" x14ac:dyDescent="0.25">
      <c r="A59" s="28"/>
      <c r="B59" s="28"/>
      <c r="C59" s="56" t="s">
        <v>22</v>
      </c>
      <c r="D59" s="52"/>
      <c r="E59" s="6"/>
      <c r="F59" s="19"/>
      <c r="G59" s="24" t="s">
        <v>2</v>
      </c>
      <c r="H59" s="24" t="s">
        <v>2</v>
      </c>
      <c r="I59" s="31"/>
      <c r="J59" s="31"/>
      <c r="K59" s="35"/>
    </row>
    <row r="60" spans="1:11" x14ac:dyDescent="0.25">
      <c r="A60" s="28"/>
      <c r="B60" s="28"/>
      <c r="C60" s="56"/>
      <c r="D60" s="52"/>
      <c r="E60" s="6"/>
      <c r="F60" s="19"/>
      <c r="G60" s="24"/>
      <c r="H60" s="24"/>
      <c r="I60" s="31"/>
      <c r="J60" s="31"/>
      <c r="K60" s="35"/>
    </row>
    <row r="61" spans="1:11" x14ac:dyDescent="0.25">
      <c r="A61" s="28"/>
      <c r="B61" s="28"/>
      <c r="C61" s="56" t="s">
        <v>23</v>
      </c>
      <c r="D61" s="52"/>
      <c r="E61" s="6"/>
      <c r="F61" s="19"/>
      <c r="G61" s="24" t="s">
        <v>2</v>
      </c>
      <c r="H61" s="24" t="s">
        <v>2</v>
      </c>
      <c r="I61" s="31"/>
      <c r="J61" s="31"/>
      <c r="K61" s="35"/>
    </row>
    <row r="62" spans="1:11" x14ac:dyDescent="0.25">
      <c r="A62" s="28"/>
      <c r="B62" s="28"/>
      <c r="C62" s="56"/>
      <c r="D62" s="52"/>
      <c r="E62" s="6"/>
      <c r="F62" s="19"/>
      <c r="G62" s="24"/>
      <c r="H62" s="24"/>
      <c r="I62" s="31"/>
      <c r="J62" s="31"/>
      <c r="K62" s="35"/>
    </row>
    <row r="63" spans="1:11" x14ac:dyDescent="0.25">
      <c r="C63" s="57" t="s">
        <v>24</v>
      </c>
      <c r="D63" s="52"/>
      <c r="E63" s="6"/>
      <c r="F63" s="19"/>
      <c r="G63" s="24"/>
      <c r="H63" s="24"/>
      <c r="I63" s="31"/>
      <c r="J63" s="31"/>
      <c r="K63" s="35"/>
    </row>
    <row r="64" spans="1:11" x14ac:dyDescent="0.25">
      <c r="B64" s="8" t="s">
        <v>203</v>
      </c>
      <c r="C64" s="58" t="s">
        <v>204</v>
      </c>
      <c r="D64" s="52"/>
      <c r="E64" s="6"/>
      <c r="F64" s="19"/>
      <c r="G64" s="24">
        <v>330.16</v>
      </c>
      <c r="H64" s="24">
        <v>2.2400000000000002</v>
      </c>
      <c r="I64" s="31"/>
      <c r="J64" s="31"/>
      <c r="K64" s="35"/>
    </row>
    <row r="65" spans="1:54" x14ac:dyDescent="0.25">
      <c r="C65" s="56" t="s">
        <v>191</v>
      </c>
      <c r="D65" s="52"/>
      <c r="E65" s="6"/>
      <c r="F65" s="19"/>
      <c r="G65" s="25">
        <v>330.16</v>
      </c>
      <c r="H65" s="25">
        <v>2.2400000000000002</v>
      </c>
      <c r="I65" s="31"/>
      <c r="J65" s="31"/>
      <c r="K65" s="35"/>
    </row>
    <row r="66" spans="1:54" x14ac:dyDescent="0.25">
      <c r="C66" s="55"/>
      <c r="D66" s="52"/>
      <c r="E66" s="6"/>
      <c r="F66" s="19"/>
      <c r="G66" s="24"/>
      <c r="H66" s="24"/>
      <c r="I66" s="31"/>
      <c r="J66" s="31"/>
      <c r="K66" s="35"/>
    </row>
    <row r="67" spans="1:54" x14ac:dyDescent="0.25">
      <c r="A67" s="10"/>
      <c r="B67" s="28"/>
      <c r="C67" s="56" t="s">
        <v>25</v>
      </c>
      <c r="D67" s="52"/>
      <c r="E67" s="6"/>
      <c r="F67" s="19"/>
      <c r="G67" s="24"/>
      <c r="H67" s="24"/>
      <c r="I67" s="31"/>
      <c r="J67" s="31"/>
      <c r="K67" s="35"/>
    </row>
    <row r="68" spans="1:54" s="2" customFormat="1" ht="13.5" x14ac:dyDescent="0.25">
      <c r="A68" s="28"/>
      <c r="B68" s="28"/>
      <c r="C68" s="55" t="s">
        <v>4578</v>
      </c>
      <c r="D68" s="52"/>
      <c r="E68" s="6"/>
      <c r="F68" s="19"/>
      <c r="G68" s="24" t="s">
        <v>2</v>
      </c>
      <c r="H68" s="24" t="s">
        <v>2</v>
      </c>
      <c r="I68" s="31"/>
      <c r="J68" s="31"/>
      <c r="K68" s="35"/>
      <c r="L68" s="3"/>
      <c r="AI68" s="3"/>
      <c r="AV68" s="3"/>
      <c r="AX68" s="3"/>
      <c r="BB68" s="3"/>
    </row>
    <row r="69" spans="1:54" x14ac:dyDescent="0.25">
      <c r="B69" s="8"/>
      <c r="C69" s="58" t="s">
        <v>205</v>
      </c>
      <c r="D69" s="52"/>
      <c r="E69" s="6"/>
      <c r="F69" s="19"/>
      <c r="G69" s="24">
        <v>312.44</v>
      </c>
      <c r="H69" s="24">
        <v>2.12</v>
      </c>
      <c r="I69" s="31"/>
      <c r="J69" s="31"/>
      <c r="K69" s="35"/>
    </row>
    <row r="70" spans="1:54" x14ac:dyDescent="0.25">
      <c r="C70" s="56" t="s">
        <v>191</v>
      </c>
      <c r="D70" s="52"/>
      <c r="E70" s="6"/>
      <c r="F70" s="19"/>
      <c r="G70" s="25">
        <v>312.44</v>
      </c>
      <c r="H70" s="25">
        <v>2.12</v>
      </c>
      <c r="I70" s="31"/>
      <c r="J70" s="31"/>
      <c r="K70" s="35"/>
    </row>
    <row r="71" spans="1:54" x14ac:dyDescent="0.25">
      <c r="C71" s="55"/>
      <c r="D71" s="52"/>
      <c r="E71" s="6"/>
      <c r="F71" s="19"/>
      <c r="G71" s="24"/>
      <c r="H71" s="24"/>
      <c r="I71" s="31"/>
      <c r="J71" s="31"/>
      <c r="K71" s="35"/>
    </row>
    <row r="72" spans="1:54" x14ac:dyDescent="0.25">
      <c r="C72" s="59" t="s">
        <v>206</v>
      </c>
      <c r="D72" s="53"/>
      <c r="E72" s="5"/>
      <c r="F72" s="20"/>
      <c r="G72" s="26">
        <v>14737.87</v>
      </c>
      <c r="H72" s="26">
        <v>100</v>
      </c>
      <c r="I72" s="32"/>
      <c r="J72" s="32"/>
      <c r="K72" s="36"/>
    </row>
    <row r="75" spans="1:54" x14ac:dyDescent="0.25">
      <c r="C75" s="1" t="s">
        <v>207</v>
      </c>
    </row>
    <row r="76" spans="1:54" x14ac:dyDescent="0.25">
      <c r="C76" s="37" t="s">
        <v>208</v>
      </c>
      <c r="D76" s="37"/>
      <c r="E76" s="37"/>
      <c r="F76" s="37"/>
      <c r="G76" s="37"/>
      <c r="H76" s="37"/>
      <c r="I76" s="37"/>
      <c r="J76" s="37"/>
      <c r="K76" s="37"/>
    </row>
    <row r="77" spans="1:54" x14ac:dyDescent="0.25">
      <c r="C77" s="2" t="s">
        <v>209</v>
      </c>
    </row>
    <row r="78" spans="1:54" x14ac:dyDescent="0.25">
      <c r="C78" s="2" t="s">
        <v>210</v>
      </c>
    </row>
    <row r="79" spans="1:54" ht="30" customHeight="1" x14ac:dyDescent="0.25">
      <c r="C79" s="164" t="s">
        <v>211</v>
      </c>
      <c r="D79" s="165"/>
      <c r="E79" s="165"/>
      <c r="F79" s="165"/>
      <c r="G79" s="165"/>
      <c r="H79" s="165"/>
      <c r="I79" s="165"/>
      <c r="J79" s="165"/>
      <c r="K79" s="165"/>
    </row>
    <row r="80" spans="1:54" x14ac:dyDescent="0.25">
      <c r="C80" s="2" t="s">
        <v>212</v>
      </c>
    </row>
    <row r="82" spans="1:256" x14ac:dyDescent="0.25">
      <c r="C82" s="2" t="s">
        <v>5016</v>
      </c>
      <c r="E82" s="2" t="s">
        <v>2</v>
      </c>
    </row>
    <row r="84" spans="1:256" x14ac:dyDescent="0.25">
      <c r="C84" s="2" t="s">
        <v>5017</v>
      </c>
      <c r="E84" s="2" t="s">
        <v>2</v>
      </c>
    </row>
    <row r="86" spans="1:256" x14ac:dyDescent="0.25">
      <c r="C86" s="2" t="s">
        <v>5064</v>
      </c>
    </row>
    <row r="88" spans="1:256" x14ac:dyDescent="0.25">
      <c r="C88" s="2" t="s">
        <v>5065</v>
      </c>
    </row>
    <row r="89" spans="1:256" s="86" customFormat="1" ht="35.25" customHeight="1" x14ac:dyDescent="0.25">
      <c r="A89" s="82"/>
      <c r="B89" s="82"/>
      <c r="C89" s="87" t="s">
        <v>5022</v>
      </c>
      <c r="D89" s="91" t="s">
        <v>5023</v>
      </c>
      <c r="E89" s="91" t="s">
        <v>5024</v>
      </c>
      <c r="F89" s="83"/>
      <c r="G89" s="84"/>
      <c r="H89" s="84"/>
      <c r="I89" s="84"/>
      <c r="J89" s="84"/>
      <c r="K89" s="85"/>
      <c r="L89" s="85"/>
      <c r="M89" s="82"/>
      <c r="N89" s="82"/>
      <c r="O89" s="82"/>
      <c r="P89" s="82"/>
      <c r="Q89" s="82"/>
      <c r="R89" s="82"/>
      <c r="S89" s="82"/>
      <c r="T89" s="82"/>
      <c r="U89" s="82"/>
      <c r="V89" s="82"/>
      <c r="W89" s="82"/>
      <c r="X89" s="82"/>
      <c r="Y89" s="82"/>
      <c r="Z89" s="82"/>
      <c r="AA89" s="82"/>
      <c r="AB89" s="82"/>
      <c r="AC89" s="82"/>
      <c r="AD89" s="82"/>
      <c r="AE89" s="82"/>
      <c r="AF89" s="82"/>
      <c r="AG89" s="82"/>
      <c r="AH89" s="82"/>
      <c r="AI89" s="85"/>
      <c r="AJ89" s="82"/>
      <c r="AK89" s="82"/>
      <c r="AL89" s="82"/>
      <c r="AM89" s="82"/>
      <c r="AN89" s="82"/>
      <c r="AO89" s="82"/>
      <c r="AP89" s="82"/>
      <c r="AQ89" s="82"/>
      <c r="AR89" s="82"/>
      <c r="AS89" s="82"/>
      <c r="AT89" s="82"/>
      <c r="AU89" s="82"/>
      <c r="AV89" s="85"/>
      <c r="AW89" s="82"/>
      <c r="AX89" s="85"/>
      <c r="AY89" s="82"/>
      <c r="AZ89" s="82"/>
      <c r="BA89" s="82"/>
      <c r="BB89" s="85"/>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row>
    <row r="90" spans="1:256" s="86" customFormat="1" x14ac:dyDescent="0.25">
      <c r="A90" s="82"/>
      <c r="B90" s="82"/>
      <c r="C90" s="89" t="s">
        <v>5025</v>
      </c>
      <c r="D90" s="92">
        <v>13.1035</v>
      </c>
      <c r="E90" s="92">
        <v>13.167400000000001</v>
      </c>
      <c r="F90" s="83"/>
      <c r="G90" s="84"/>
      <c r="H90" s="84"/>
      <c r="I90" s="84"/>
      <c r="J90" s="84"/>
      <c r="K90" s="85"/>
      <c r="L90" s="85"/>
      <c r="M90" s="82"/>
      <c r="N90" s="82"/>
      <c r="O90" s="82"/>
      <c r="P90" s="82"/>
      <c r="Q90" s="82"/>
      <c r="R90" s="82"/>
      <c r="S90" s="82"/>
      <c r="T90" s="82"/>
      <c r="U90" s="82"/>
      <c r="V90" s="82"/>
      <c r="W90" s="82"/>
      <c r="X90" s="82"/>
      <c r="Y90" s="82"/>
      <c r="Z90" s="82"/>
      <c r="AA90" s="82"/>
      <c r="AB90" s="82"/>
      <c r="AC90" s="82"/>
      <c r="AD90" s="82"/>
      <c r="AE90" s="82"/>
      <c r="AF90" s="82"/>
      <c r="AG90" s="82"/>
      <c r="AH90" s="82"/>
      <c r="AI90" s="85"/>
      <c r="AJ90" s="82"/>
      <c r="AK90" s="82"/>
      <c r="AL90" s="82"/>
      <c r="AM90" s="82"/>
      <c r="AN90" s="82"/>
      <c r="AO90" s="82"/>
      <c r="AP90" s="82"/>
      <c r="AQ90" s="82"/>
      <c r="AR90" s="82"/>
      <c r="AS90" s="82"/>
      <c r="AT90" s="82"/>
      <c r="AU90" s="82"/>
      <c r="AV90" s="85"/>
      <c r="AW90" s="82"/>
      <c r="AX90" s="85"/>
      <c r="AY90" s="82"/>
      <c r="AZ90" s="82"/>
      <c r="BA90" s="82"/>
      <c r="BB90" s="85"/>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82"/>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row>
    <row r="91" spans="1:256" s="86" customFormat="1" x14ac:dyDescent="0.25">
      <c r="A91" s="82"/>
      <c r="B91" s="82"/>
      <c r="C91" s="89" t="s">
        <v>5026</v>
      </c>
      <c r="D91" s="92">
        <v>13.1035</v>
      </c>
      <c r="E91" s="92">
        <v>13.167400000000001</v>
      </c>
      <c r="F91" s="83"/>
      <c r="G91" s="84"/>
      <c r="H91" s="84"/>
      <c r="I91" s="84"/>
      <c r="J91" s="84"/>
      <c r="K91" s="85"/>
      <c r="L91" s="85"/>
      <c r="M91" s="82"/>
      <c r="N91" s="82"/>
      <c r="O91" s="82"/>
      <c r="P91" s="82"/>
      <c r="Q91" s="82"/>
      <c r="R91" s="82"/>
      <c r="S91" s="82"/>
      <c r="T91" s="82"/>
      <c r="U91" s="82"/>
      <c r="V91" s="82"/>
      <c r="W91" s="82"/>
      <c r="X91" s="82"/>
      <c r="Y91" s="82"/>
      <c r="Z91" s="82"/>
      <c r="AA91" s="82"/>
      <c r="AB91" s="82"/>
      <c r="AC91" s="82"/>
      <c r="AD91" s="82"/>
      <c r="AE91" s="82"/>
      <c r="AF91" s="82"/>
      <c r="AG91" s="82"/>
      <c r="AH91" s="82"/>
      <c r="AI91" s="85"/>
      <c r="AJ91" s="82"/>
      <c r="AK91" s="82"/>
      <c r="AL91" s="82"/>
      <c r="AM91" s="82"/>
      <c r="AN91" s="82"/>
      <c r="AO91" s="82"/>
      <c r="AP91" s="82"/>
      <c r="AQ91" s="82"/>
      <c r="AR91" s="82"/>
      <c r="AS91" s="82"/>
      <c r="AT91" s="82"/>
      <c r="AU91" s="82"/>
      <c r="AV91" s="85"/>
      <c r="AW91" s="82"/>
      <c r="AX91" s="85"/>
      <c r="AY91" s="82"/>
      <c r="AZ91" s="82"/>
      <c r="BA91" s="82"/>
      <c r="BB91" s="85"/>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82"/>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row>
    <row r="92" spans="1:256" s="86" customFormat="1" x14ac:dyDescent="0.25">
      <c r="A92" s="82"/>
      <c r="B92" s="82"/>
      <c r="C92" s="89" t="s">
        <v>5027</v>
      </c>
      <c r="D92" s="92">
        <v>13.1838</v>
      </c>
      <c r="E92" s="92">
        <v>13.248799999999999</v>
      </c>
      <c r="F92" s="83"/>
      <c r="G92" s="84"/>
      <c r="H92" s="84"/>
      <c r="I92" s="84"/>
      <c r="J92" s="84"/>
      <c r="K92" s="85"/>
      <c r="L92" s="85"/>
      <c r="M92" s="82"/>
      <c r="N92" s="82"/>
      <c r="O92" s="82"/>
      <c r="P92" s="82"/>
      <c r="Q92" s="82"/>
      <c r="R92" s="82"/>
      <c r="S92" s="82"/>
      <c r="T92" s="82"/>
      <c r="U92" s="82"/>
      <c r="V92" s="82"/>
      <c r="W92" s="82"/>
      <c r="X92" s="82"/>
      <c r="Y92" s="82"/>
      <c r="Z92" s="82"/>
      <c r="AA92" s="82"/>
      <c r="AB92" s="82"/>
      <c r="AC92" s="82"/>
      <c r="AD92" s="82"/>
      <c r="AE92" s="82"/>
      <c r="AF92" s="82"/>
      <c r="AG92" s="82"/>
      <c r="AH92" s="82"/>
      <c r="AI92" s="85"/>
      <c r="AJ92" s="82"/>
      <c r="AK92" s="82"/>
      <c r="AL92" s="82"/>
      <c r="AM92" s="82"/>
      <c r="AN92" s="82"/>
      <c r="AO92" s="82"/>
      <c r="AP92" s="82"/>
      <c r="AQ92" s="82"/>
      <c r="AR92" s="82"/>
      <c r="AS92" s="82"/>
      <c r="AT92" s="82"/>
      <c r="AU92" s="82"/>
      <c r="AV92" s="85"/>
      <c r="AW92" s="82"/>
      <c r="AX92" s="85"/>
      <c r="AY92" s="82"/>
      <c r="AZ92" s="82"/>
      <c r="BA92" s="82"/>
      <c r="BB92" s="85"/>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row>
    <row r="93" spans="1:256" s="86" customFormat="1" x14ac:dyDescent="0.25">
      <c r="A93" s="82"/>
      <c r="B93" s="82"/>
      <c r="C93" s="89" t="s">
        <v>5028</v>
      </c>
      <c r="D93" s="92">
        <v>13.1838</v>
      </c>
      <c r="E93" s="92">
        <v>13.248799999999999</v>
      </c>
      <c r="F93" s="83"/>
      <c r="G93" s="84"/>
      <c r="H93" s="84"/>
      <c r="I93" s="84"/>
      <c r="J93" s="84"/>
      <c r="K93" s="85"/>
      <c r="L93" s="85"/>
      <c r="M93" s="82"/>
      <c r="N93" s="82"/>
      <c r="O93" s="82"/>
      <c r="P93" s="82"/>
      <c r="Q93" s="82"/>
      <c r="R93" s="82"/>
      <c r="S93" s="82"/>
      <c r="T93" s="82"/>
      <c r="U93" s="82"/>
      <c r="V93" s="82"/>
      <c r="W93" s="82"/>
      <c r="X93" s="82"/>
      <c r="Y93" s="82"/>
      <c r="Z93" s="82"/>
      <c r="AA93" s="82"/>
      <c r="AB93" s="82"/>
      <c r="AC93" s="82"/>
      <c r="AD93" s="82"/>
      <c r="AE93" s="82"/>
      <c r="AF93" s="82"/>
      <c r="AG93" s="82"/>
      <c r="AH93" s="82"/>
      <c r="AI93" s="85"/>
      <c r="AJ93" s="82"/>
      <c r="AK93" s="82"/>
      <c r="AL93" s="82"/>
      <c r="AM93" s="82"/>
      <c r="AN93" s="82"/>
      <c r="AO93" s="82"/>
      <c r="AP93" s="82"/>
      <c r="AQ93" s="82"/>
      <c r="AR93" s="82"/>
      <c r="AS93" s="82"/>
      <c r="AT93" s="82"/>
      <c r="AU93" s="82"/>
      <c r="AV93" s="85"/>
      <c r="AW93" s="82"/>
      <c r="AX93" s="85"/>
      <c r="AY93" s="82"/>
      <c r="AZ93" s="82"/>
      <c r="BA93" s="82"/>
      <c r="BB93" s="85"/>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row>
    <row r="94" spans="1:256" s="86" customFormat="1" ht="85.15" customHeight="1" x14ac:dyDescent="0.25">
      <c r="A94" s="82"/>
      <c r="B94" s="82"/>
      <c r="C94" s="166" t="s">
        <v>5060</v>
      </c>
      <c r="D94" s="167"/>
      <c r="E94" s="168"/>
      <c r="F94" s="83"/>
      <c r="G94" s="84"/>
      <c r="H94" s="84"/>
      <c r="I94" s="84"/>
      <c r="J94" s="84"/>
      <c r="K94" s="85"/>
      <c r="L94" s="85"/>
      <c r="M94" s="82"/>
      <c r="N94" s="82"/>
      <c r="O94" s="82"/>
      <c r="P94" s="82"/>
      <c r="Q94" s="82"/>
      <c r="R94" s="82"/>
      <c r="S94" s="82"/>
      <c r="T94" s="82"/>
      <c r="U94" s="82"/>
      <c r="V94" s="82"/>
      <c r="W94" s="82"/>
      <c r="X94" s="82"/>
      <c r="Y94" s="82"/>
      <c r="Z94" s="82"/>
      <c r="AA94" s="82"/>
      <c r="AB94" s="82"/>
      <c r="AC94" s="82"/>
      <c r="AD94" s="82"/>
      <c r="AE94" s="82"/>
      <c r="AF94" s="82"/>
      <c r="AG94" s="82"/>
      <c r="AH94" s="82"/>
      <c r="AI94" s="85"/>
      <c r="AJ94" s="82"/>
      <c r="AK94" s="82"/>
      <c r="AL94" s="82"/>
      <c r="AM94" s="82"/>
      <c r="AN94" s="82"/>
      <c r="AO94" s="82"/>
      <c r="AP94" s="82"/>
      <c r="AQ94" s="82"/>
      <c r="AR94" s="82"/>
      <c r="AS94" s="82"/>
      <c r="AT94" s="82"/>
      <c r="AU94" s="82"/>
      <c r="AV94" s="85"/>
      <c r="AW94" s="82"/>
      <c r="AX94" s="85"/>
      <c r="AY94" s="82"/>
      <c r="AZ94" s="82"/>
      <c r="BA94" s="82"/>
      <c r="BB94" s="85"/>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row>
    <row r="96" spans="1:256" x14ac:dyDescent="0.25">
      <c r="C96" s="2" t="s">
        <v>5066</v>
      </c>
      <c r="E96" s="2" t="s">
        <v>2</v>
      </c>
    </row>
    <row r="98" spans="3:5" x14ac:dyDescent="0.25">
      <c r="C98" s="2" t="s">
        <v>5067</v>
      </c>
      <c r="E98" s="2" t="s">
        <v>2</v>
      </c>
    </row>
    <row r="100" spans="3:5" x14ac:dyDescent="0.25">
      <c r="C100" s="2" t="s">
        <v>5018</v>
      </c>
      <c r="E100" s="2" t="s">
        <v>2</v>
      </c>
    </row>
    <row r="102" spans="3:5" x14ac:dyDescent="0.25">
      <c r="C102" s="2" t="s">
        <v>5019</v>
      </c>
      <c r="E102" s="2" t="s">
        <v>2</v>
      </c>
    </row>
    <row r="104" spans="3:5" x14ac:dyDescent="0.25">
      <c r="C104" s="2" t="s">
        <v>5020</v>
      </c>
      <c r="E104" s="99" t="s">
        <v>5182</v>
      </c>
    </row>
    <row r="106" spans="3:5" x14ac:dyDescent="0.25">
      <c r="C106" s="2" t="s">
        <v>5021</v>
      </c>
      <c r="E106" s="100" t="s">
        <v>5225</v>
      </c>
    </row>
    <row r="108" spans="3:5" x14ac:dyDescent="0.25">
      <c r="C108" s="2" t="s">
        <v>5068</v>
      </c>
      <c r="E108" s="2" t="s">
        <v>2</v>
      </c>
    </row>
    <row r="110" spans="3:5" x14ac:dyDescent="0.25">
      <c r="C110" s="1" t="s">
        <v>5250</v>
      </c>
      <c r="E110" s="162" t="s">
        <v>5251</v>
      </c>
    </row>
    <row r="111" spans="3:5" x14ac:dyDescent="0.25">
      <c r="E111" s="2" t="s">
        <v>5257</v>
      </c>
    </row>
  </sheetData>
  <mergeCells count="2">
    <mergeCell ref="C79:K79"/>
    <mergeCell ref="C94:E94"/>
  </mergeCells>
  <hyperlinks>
    <hyperlink ref="J2" location="'Index'!A1" display="'Index'!A1" xr:uid="{45BBF29F-D4DA-4780-96DE-E32EC982851C}"/>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9ECC7-F254-4792-A6C1-F422A74652DF}">
  <sheetPr codeName="Sheet1"/>
  <dimension ref="A1:IV120"/>
  <sheetViews>
    <sheetView showGridLines="0" zoomScale="90" zoomScaleNormal="90" workbookViewId="0">
      <pane ySplit="6" topLeftCell="A10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3326</v>
      </c>
      <c r="J2" s="38" t="s">
        <v>4568</v>
      </c>
    </row>
    <row r="3" spans="1:54" ht="16.5" x14ac:dyDescent="0.3">
      <c r="C3" s="1" t="s">
        <v>28</v>
      </c>
      <c r="D3" s="21" t="s">
        <v>3327</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1:11" x14ac:dyDescent="0.25">
      <c r="A17" s="28"/>
      <c r="B17" s="28"/>
      <c r="C17" s="56" t="s">
        <v>6</v>
      </c>
      <c r="D17" s="52"/>
      <c r="E17" s="6"/>
      <c r="F17" s="19"/>
      <c r="G17" s="24" t="s">
        <v>2</v>
      </c>
      <c r="H17" s="24" t="s">
        <v>2</v>
      </c>
      <c r="I17" s="31"/>
      <c r="J17" s="31"/>
      <c r="K17" s="35"/>
    </row>
    <row r="18" spans="1:11" x14ac:dyDescent="0.25">
      <c r="A18" s="28"/>
      <c r="B18" s="28"/>
      <c r="C18" s="56"/>
      <c r="D18" s="52"/>
      <c r="E18" s="6"/>
      <c r="F18" s="19"/>
      <c r="G18" s="24"/>
      <c r="H18" s="24"/>
      <c r="I18" s="31"/>
      <c r="J18" s="31"/>
      <c r="K18" s="35"/>
    </row>
    <row r="19" spans="1:11" x14ac:dyDescent="0.25">
      <c r="A19" s="28"/>
      <c r="B19" s="28"/>
      <c r="C19" s="56" t="s">
        <v>7</v>
      </c>
      <c r="D19" s="52"/>
      <c r="E19" s="6"/>
      <c r="F19" s="19"/>
      <c r="G19" s="24" t="s">
        <v>2</v>
      </c>
      <c r="H19" s="24" t="s">
        <v>2</v>
      </c>
      <c r="I19" s="31"/>
      <c r="J19" s="31"/>
      <c r="K19" s="35"/>
    </row>
    <row r="20" spans="1:11" x14ac:dyDescent="0.25">
      <c r="A20" s="28"/>
      <c r="B20" s="28"/>
      <c r="C20" s="56"/>
      <c r="D20" s="52"/>
      <c r="E20" s="6"/>
      <c r="F20" s="19"/>
      <c r="G20" s="24"/>
      <c r="H20" s="24"/>
      <c r="I20" s="31"/>
      <c r="J20" s="31"/>
      <c r="K20" s="35"/>
    </row>
    <row r="21" spans="1:11" x14ac:dyDescent="0.25">
      <c r="A21" s="28"/>
      <c r="B21" s="28"/>
      <c r="C21" s="56" t="s">
        <v>8</v>
      </c>
      <c r="D21" s="52"/>
      <c r="E21" s="6"/>
      <c r="F21" s="19"/>
      <c r="G21" s="24" t="s">
        <v>2</v>
      </c>
      <c r="H21" s="24" t="s">
        <v>2</v>
      </c>
      <c r="I21" s="31"/>
      <c r="J21" s="31"/>
      <c r="K21" s="35"/>
    </row>
    <row r="22" spans="1:11" x14ac:dyDescent="0.25">
      <c r="A22" s="28"/>
      <c r="B22" s="28"/>
      <c r="C22" s="56"/>
      <c r="D22" s="52"/>
      <c r="E22" s="6"/>
      <c r="F22" s="19"/>
      <c r="G22" s="24"/>
      <c r="H22" s="24"/>
      <c r="I22" s="31"/>
      <c r="J22" s="31"/>
      <c r="K22" s="35"/>
    </row>
    <row r="23" spans="1:11" x14ac:dyDescent="0.25">
      <c r="C23" s="57" t="s">
        <v>9</v>
      </c>
      <c r="D23" s="52"/>
      <c r="E23" s="6"/>
      <c r="F23" s="19"/>
      <c r="G23" s="24"/>
      <c r="H23" s="24"/>
      <c r="I23" s="31"/>
      <c r="J23" s="31"/>
      <c r="K23" s="35"/>
    </row>
    <row r="24" spans="1:11" x14ac:dyDescent="0.25">
      <c r="B24" s="8" t="s">
        <v>3256</v>
      </c>
      <c r="C24" s="58" t="s">
        <v>3257</v>
      </c>
      <c r="D24" s="52" t="s">
        <v>3258</v>
      </c>
      <c r="E24" s="6" t="s">
        <v>202</v>
      </c>
      <c r="F24" s="19">
        <v>3000000</v>
      </c>
      <c r="G24" s="24">
        <v>3008.1</v>
      </c>
      <c r="H24" s="24">
        <v>9.0500000000000007</v>
      </c>
      <c r="I24" s="31">
        <v>5.2545000000000002</v>
      </c>
      <c r="J24" s="31"/>
      <c r="K24" s="35"/>
    </row>
    <row r="25" spans="1:11" x14ac:dyDescent="0.25">
      <c r="C25" s="56" t="s">
        <v>191</v>
      </c>
      <c r="D25" s="52"/>
      <c r="E25" s="6"/>
      <c r="F25" s="19"/>
      <c r="G25" s="25">
        <v>3008.1</v>
      </c>
      <c r="H25" s="25">
        <v>9.0500000000000007</v>
      </c>
      <c r="I25" s="31"/>
      <c r="J25" s="31"/>
      <c r="K25" s="35"/>
    </row>
    <row r="26" spans="1:11" x14ac:dyDescent="0.25">
      <c r="C26" s="55"/>
      <c r="D26" s="52"/>
      <c r="E26" s="6"/>
      <c r="F26" s="19"/>
      <c r="G26" s="24"/>
      <c r="H26" s="24"/>
      <c r="I26" s="31"/>
      <c r="J26" s="31"/>
      <c r="K26" s="35"/>
    </row>
    <row r="27" spans="1:11" x14ac:dyDescent="0.25">
      <c r="C27" s="57" t="s">
        <v>10</v>
      </c>
      <c r="D27" s="52"/>
      <c r="E27" s="6"/>
      <c r="F27" s="19"/>
      <c r="G27" s="24"/>
      <c r="H27" s="24"/>
      <c r="I27" s="31"/>
      <c r="J27" s="31"/>
      <c r="K27" s="35"/>
    </row>
    <row r="28" spans="1:11" x14ac:dyDescent="0.25">
      <c r="B28" s="8" t="s">
        <v>3328</v>
      </c>
      <c r="C28" s="58" t="s">
        <v>3329</v>
      </c>
      <c r="D28" s="52" t="s">
        <v>3330</v>
      </c>
      <c r="E28" s="6" t="s">
        <v>202</v>
      </c>
      <c r="F28" s="19">
        <v>13000000</v>
      </c>
      <c r="G28" s="24">
        <v>13044.88</v>
      </c>
      <c r="H28" s="24">
        <v>39.24</v>
      </c>
      <c r="I28" s="31">
        <v>5.4740000000000002</v>
      </c>
      <c r="J28" s="31"/>
      <c r="K28" s="35"/>
    </row>
    <row r="29" spans="1:11" x14ac:dyDescent="0.25">
      <c r="B29" s="8" t="s">
        <v>1735</v>
      </c>
      <c r="C29" s="58" t="s">
        <v>1736</v>
      </c>
      <c r="D29" s="52" t="s">
        <v>1737</v>
      </c>
      <c r="E29" s="6" t="s">
        <v>202</v>
      </c>
      <c r="F29" s="19">
        <v>4000000</v>
      </c>
      <c r="G29" s="24">
        <v>4019.02</v>
      </c>
      <c r="H29" s="24">
        <v>12.09</v>
      </c>
      <c r="I29" s="31">
        <v>5.6412000000000004</v>
      </c>
      <c r="J29" s="31"/>
      <c r="K29" s="35"/>
    </row>
    <row r="30" spans="1:11" x14ac:dyDescent="0.25">
      <c r="B30" s="8" t="s">
        <v>3331</v>
      </c>
      <c r="C30" s="58" t="s">
        <v>3332</v>
      </c>
      <c r="D30" s="52" t="s">
        <v>3333</v>
      </c>
      <c r="E30" s="6" t="s">
        <v>202</v>
      </c>
      <c r="F30" s="19">
        <v>2500000</v>
      </c>
      <c r="G30" s="24">
        <v>2509.52</v>
      </c>
      <c r="H30" s="24">
        <v>7.55</v>
      </c>
      <c r="I30" s="31">
        <v>5.6643499999999998</v>
      </c>
      <c r="J30" s="31"/>
      <c r="K30" s="35"/>
    </row>
    <row r="31" spans="1:11" x14ac:dyDescent="0.25">
      <c r="B31" s="8" t="s">
        <v>3334</v>
      </c>
      <c r="C31" s="58" t="s">
        <v>3335</v>
      </c>
      <c r="D31" s="52" t="s">
        <v>3336</v>
      </c>
      <c r="E31" s="6" t="s">
        <v>202</v>
      </c>
      <c r="F31" s="19">
        <v>1500000</v>
      </c>
      <c r="G31" s="24">
        <v>1505.9</v>
      </c>
      <c r="H31" s="24">
        <v>4.53</v>
      </c>
      <c r="I31" s="31">
        <v>5.6300499999999998</v>
      </c>
      <c r="J31" s="31"/>
      <c r="K31" s="35"/>
    </row>
    <row r="32" spans="1:11" x14ac:dyDescent="0.25">
      <c r="B32" s="8" t="s">
        <v>3337</v>
      </c>
      <c r="C32" s="58" t="s">
        <v>3338</v>
      </c>
      <c r="D32" s="52" t="s">
        <v>3339</v>
      </c>
      <c r="E32" s="6" t="s">
        <v>202</v>
      </c>
      <c r="F32" s="19">
        <v>1068700</v>
      </c>
      <c r="G32" s="24">
        <v>1073.8699999999999</v>
      </c>
      <c r="H32" s="24">
        <v>3.23</v>
      </c>
      <c r="I32" s="31">
        <v>5.5954499999999996</v>
      </c>
      <c r="J32" s="31"/>
      <c r="K32" s="35"/>
    </row>
    <row r="33" spans="1:11" x14ac:dyDescent="0.25">
      <c r="B33" s="8" t="s">
        <v>3340</v>
      </c>
      <c r="C33" s="58" t="s">
        <v>3341</v>
      </c>
      <c r="D33" s="52" t="s">
        <v>3342</v>
      </c>
      <c r="E33" s="6" t="s">
        <v>202</v>
      </c>
      <c r="F33" s="19">
        <v>1000000</v>
      </c>
      <c r="G33" s="24">
        <v>1003.97</v>
      </c>
      <c r="H33" s="24">
        <v>3.02</v>
      </c>
      <c r="I33" s="31">
        <v>5.6254499999999998</v>
      </c>
      <c r="J33" s="31"/>
      <c r="K33" s="35"/>
    </row>
    <row r="34" spans="1:11" x14ac:dyDescent="0.25">
      <c r="B34" s="8" t="s">
        <v>2070</v>
      </c>
      <c r="C34" s="58" t="s">
        <v>2071</v>
      </c>
      <c r="D34" s="52" t="s">
        <v>2072</v>
      </c>
      <c r="E34" s="6" t="s">
        <v>202</v>
      </c>
      <c r="F34" s="19">
        <v>500000</v>
      </c>
      <c r="G34" s="24">
        <v>502</v>
      </c>
      <c r="H34" s="24">
        <v>1.51</v>
      </c>
      <c r="I34" s="31">
        <v>5.5954499999999996</v>
      </c>
      <c r="J34" s="31"/>
      <c r="K34" s="35"/>
    </row>
    <row r="35" spans="1:11" x14ac:dyDescent="0.25">
      <c r="B35" s="8" t="s">
        <v>3248</v>
      </c>
      <c r="C35" s="58" t="s">
        <v>3249</v>
      </c>
      <c r="D35" s="52" t="s">
        <v>3250</v>
      </c>
      <c r="E35" s="6" t="s">
        <v>202</v>
      </c>
      <c r="F35" s="19">
        <v>450000</v>
      </c>
      <c r="G35" s="24">
        <v>450.32</v>
      </c>
      <c r="H35" s="24">
        <v>1.35</v>
      </c>
      <c r="I35" s="31">
        <v>5.4</v>
      </c>
      <c r="J35" s="31"/>
      <c r="K35" s="35"/>
    </row>
    <row r="36" spans="1:11" x14ac:dyDescent="0.25">
      <c r="B36" s="8" t="s">
        <v>3343</v>
      </c>
      <c r="C36" s="58" t="s">
        <v>3344</v>
      </c>
      <c r="D36" s="52" t="s">
        <v>3345</v>
      </c>
      <c r="E36" s="6" t="s">
        <v>202</v>
      </c>
      <c r="F36" s="19">
        <v>294200</v>
      </c>
      <c r="G36" s="24">
        <v>295.58999999999997</v>
      </c>
      <c r="H36" s="24">
        <v>0.89</v>
      </c>
      <c r="I36" s="31">
        <v>5.6551499999999999</v>
      </c>
      <c r="J36" s="31"/>
      <c r="K36" s="35"/>
    </row>
    <row r="37" spans="1:11" x14ac:dyDescent="0.25">
      <c r="B37" s="8" t="s">
        <v>3346</v>
      </c>
      <c r="C37" s="58" t="s">
        <v>3347</v>
      </c>
      <c r="D37" s="52" t="s">
        <v>3348</v>
      </c>
      <c r="E37" s="6" t="s">
        <v>202</v>
      </c>
      <c r="F37" s="19">
        <v>260000</v>
      </c>
      <c r="G37" s="24">
        <v>261.02999999999997</v>
      </c>
      <c r="H37" s="24">
        <v>0.79</v>
      </c>
      <c r="I37" s="31">
        <v>5.5954499999999996</v>
      </c>
      <c r="J37" s="31"/>
      <c r="K37" s="35"/>
    </row>
    <row r="38" spans="1:11" x14ac:dyDescent="0.25">
      <c r="C38" s="56" t="s">
        <v>191</v>
      </c>
      <c r="D38" s="52"/>
      <c r="E38" s="6"/>
      <c r="F38" s="19"/>
      <c r="G38" s="25">
        <v>24666.1</v>
      </c>
      <c r="H38" s="25">
        <v>74.2</v>
      </c>
      <c r="I38" s="31"/>
      <c r="J38" s="31"/>
      <c r="K38" s="35"/>
    </row>
    <row r="39" spans="1:11" x14ac:dyDescent="0.25">
      <c r="C39" s="55"/>
      <c r="D39" s="52"/>
      <c r="E39" s="6"/>
      <c r="F39" s="19"/>
      <c r="G39" s="24"/>
      <c r="H39" s="24"/>
      <c r="I39" s="31"/>
      <c r="J39" s="31"/>
      <c r="K39" s="35"/>
    </row>
    <row r="40" spans="1:11" x14ac:dyDescent="0.25">
      <c r="C40" s="56" t="s">
        <v>11</v>
      </c>
      <c r="D40" s="52"/>
      <c r="E40" s="6"/>
      <c r="F40" s="19"/>
      <c r="G40" s="24" t="s">
        <v>2</v>
      </c>
      <c r="H40" s="24" t="s">
        <v>2</v>
      </c>
      <c r="I40" s="31"/>
      <c r="J40" s="31"/>
      <c r="K40" s="35"/>
    </row>
    <row r="41" spans="1:11" x14ac:dyDescent="0.25">
      <c r="C41" s="55"/>
      <c r="D41" s="52"/>
      <c r="E41" s="6"/>
      <c r="F41" s="19"/>
      <c r="G41" s="24"/>
      <c r="H41" s="24"/>
      <c r="I41" s="31"/>
      <c r="J41" s="31"/>
      <c r="K41" s="35"/>
    </row>
    <row r="42" spans="1:11" x14ac:dyDescent="0.25">
      <c r="A42" s="10"/>
      <c r="B42" s="28"/>
      <c r="C42" s="56" t="s">
        <v>13</v>
      </c>
      <c r="D42" s="52"/>
      <c r="E42" s="6"/>
      <c r="F42" s="19"/>
      <c r="G42" s="24"/>
      <c r="H42" s="24"/>
      <c r="I42" s="31"/>
      <c r="J42" s="31"/>
      <c r="K42" s="35"/>
    </row>
    <row r="43" spans="1:11" x14ac:dyDescent="0.25">
      <c r="A43" s="28"/>
      <c r="B43" s="28"/>
      <c r="C43" s="56" t="s">
        <v>14</v>
      </c>
      <c r="D43" s="52"/>
      <c r="E43" s="6"/>
      <c r="F43" s="19"/>
      <c r="G43" s="24" t="s">
        <v>2</v>
      </c>
      <c r="H43" s="24" t="s">
        <v>2</v>
      </c>
      <c r="I43" s="31"/>
      <c r="J43" s="31"/>
      <c r="K43" s="35"/>
    </row>
    <row r="44" spans="1:11" x14ac:dyDescent="0.25">
      <c r="A44" s="28"/>
      <c r="B44" s="28"/>
      <c r="C44" s="56"/>
      <c r="D44" s="52"/>
      <c r="E44" s="6"/>
      <c r="F44" s="19"/>
      <c r="G44" s="24"/>
      <c r="H44" s="24"/>
      <c r="I44" s="31"/>
      <c r="J44" s="31"/>
      <c r="K44" s="35"/>
    </row>
    <row r="45" spans="1:11" x14ac:dyDescent="0.25">
      <c r="A45" s="28"/>
      <c r="B45" s="28"/>
      <c r="C45" s="56" t="s">
        <v>15</v>
      </c>
      <c r="D45" s="52"/>
      <c r="E45" s="6"/>
      <c r="F45" s="19"/>
      <c r="G45" s="24" t="s">
        <v>2</v>
      </c>
      <c r="H45" s="24" t="s">
        <v>2</v>
      </c>
      <c r="I45" s="31"/>
      <c r="J45" s="31"/>
      <c r="K45" s="35"/>
    </row>
    <row r="46" spans="1:11" x14ac:dyDescent="0.25">
      <c r="A46" s="28"/>
      <c r="B46" s="28"/>
      <c r="C46" s="56"/>
      <c r="D46" s="52"/>
      <c r="E46" s="6"/>
      <c r="F46" s="19"/>
      <c r="G46" s="24"/>
      <c r="H46" s="24"/>
      <c r="I46" s="31"/>
      <c r="J46" s="31"/>
      <c r="K46" s="35"/>
    </row>
    <row r="47" spans="1:11" x14ac:dyDescent="0.25">
      <c r="C47" s="57" t="s">
        <v>16</v>
      </c>
      <c r="D47" s="52"/>
      <c r="E47" s="6"/>
      <c r="F47" s="19"/>
      <c r="G47" s="24"/>
      <c r="H47" s="24"/>
      <c r="I47" s="31"/>
      <c r="J47" s="31"/>
      <c r="K47" s="35"/>
    </row>
    <row r="48" spans="1:11" x14ac:dyDescent="0.25">
      <c r="B48" s="8" t="s">
        <v>3320</v>
      </c>
      <c r="C48" s="58" t="s">
        <v>3321</v>
      </c>
      <c r="D48" s="52" t="s">
        <v>3322</v>
      </c>
      <c r="E48" s="6" t="s">
        <v>202</v>
      </c>
      <c r="F48" s="19">
        <v>200000</v>
      </c>
      <c r="G48" s="24">
        <v>197.16</v>
      </c>
      <c r="H48" s="24">
        <v>0.59</v>
      </c>
      <c r="I48" s="31">
        <v>5.3108000000000004</v>
      </c>
      <c r="J48" s="31"/>
      <c r="K48" s="35"/>
    </row>
    <row r="49" spans="1:11" x14ac:dyDescent="0.25">
      <c r="C49" s="56" t="s">
        <v>191</v>
      </c>
      <c r="D49" s="52"/>
      <c r="E49" s="6"/>
      <c r="F49" s="19"/>
      <c r="G49" s="25">
        <v>197.16</v>
      </c>
      <c r="H49" s="25">
        <v>0.59</v>
      </c>
      <c r="I49" s="31"/>
      <c r="J49" s="31"/>
      <c r="K49" s="35"/>
    </row>
    <row r="50" spans="1:11" x14ac:dyDescent="0.25">
      <c r="C50" s="55"/>
      <c r="D50" s="52"/>
      <c r="E50" s="6"/>
      <c r="F50" s="19"/>
      <c r="G50" s="24"/>
      <c r="H50" s="24"/>
      <c r="I50" s="31"/>
      <c r="J50" s="31"/>
      <c r="K50" s="35"/>
    </row>
    <row r="51" spans="1:11" x14ac:dyDescent="0.25">
      <c r="C51" s="57" t="s">
        <v>17</v>
      </c>
      <c r="D51" s="52"/>
      <c r="E51" s="6"/>
      <c r="F51" s="19"/>
      <c r="G51" s="24"/>
      <c r="H51" s="24"/>
      <c r="I51" s="31"/>
      <c r="J51" s="31"/>
      <c r="K51" s="35"/>
    </row>
    <row r="52" spans="1:11" x14ac:dyDescent="0.25">
      <c r="B52" s="8" t="s">
        <v>831</v>
      </c>
      <c r="C52" s="58" t="s">
        <v>832</v>
      </c>
      <c r="D52" s="52" t="s">
        <v>833</v>
      </c>
      <c r="E52" s="6" t="s">
        <v>202</v>
      </c>
      <c r="F52" s="19">
        <v>1561000</v>
      </c>
      <c r="G52" s="24">
        <v>1549.19</v>
      </c>
      <c r="H52" s="24">
        <v>4.66</v>
      </c>
      <c r="I52" s="31">
        <v>5.3495499999999998</v>
      </c>
      <c r="J52" s="31"/>
      <c r="K52" s="35"/>
    </row>
    <row r="53" spans="1:11" x14ac:dyDescent="0.25">
      <c r="B53" s="8" t="s">
        <v>3271</v>
      </c>
      <c r="C53" s="58" t="s">
        <v>3272</v>
      </c>
      <c r="D53" s="52" t="s">
        <v>3273</v>
      </c>
      <c r="E53" s="6" t="s">
        <v>202</v>
      </c>
      <c r="F53" s="19">
        <v>1292500</v>
      </c>
      <c r="G53" s="24">
        <v>1277.46</v>
      </c>
      <c r="H53" s="24">
        <v>3.84</v>
      </c>
      <c r="I53" s="31">
        <v>5.3710500000000003</v>
      </c>
      <c r="J53" s="31"/>
      <c r="K53" s="35"/>
    </row>
    <row r="54" spans="1:11" x14ac:dyDescent="0.25">
      <c r="B54" s="8" t="s">
        <v>3306</v>
      </c>
      <c r="C54" s="58" t="s">
        <v>3307</v>
      </c>
      <c r="D54" s="52" t="s">
        <v>3308</v>
      </c>
      <c r="E54" s="6" t="s">
        <v>202</v>
      </c>
      <c r="F54" s="19">
        <v>588000</v>
      </c>
      <c r="G54" s="24">
        <v>581.75</v>
      </c>
      <c r="H54" s="24">
        <v>1.75</v>
      </c>
      <c r="I54" s="31">
        <v>5.3743499999999997</v>
      </c>
      <c r="J54" s="31"/>
      <c r="K54" s="35"/>
    </row>
    <row r="55" spans="1:11" x14ac:dyDescent="0.25">
      <c r="B55" s="8" t="s">
        <v>3349</v>
      </c>
      <c r="C55" s="58" t="s">
        <v>3350</v>
      </c>
      <c r="D55" s="52" t="s">
        <v>3351</v>
      </c>
      <c r="E55" s="6" t="s">
        <v>202</v>
      </c>
      <c r="F55" s="19">
        <v>500000</v>
      </c>
      <c r="G55" s="24">
        <v>491.78</v>
      </c>
      <c r="H55" s="24">
        <v>1.48</v>
      </c>
      <c r="I55" s="31">
        <v>5.3977500000000003</v>
      </c>
      <c r="J55" s="31"/>
      <c r="K55" s="35"/>
    </row>
    <row r="56" spans="1:11" x14ac:dyDescent="0.25">
      <c r="B56" s="8" t="s">
        <v>3303</v>
      </c>
      <c r="C56" s="58" t="s">
        <v>3304</v>
      </c>
      <c r="D56" s="52" t="s">
        <v>3305</v>
      </c>
      <c r="E56" s="6" t="s">
        <v>202</v>
      </c>
      <c r="F56" s="19">
        <v>475000</v>
      </c>
      <c r="G56" s="24">
        <v>469.75</v>
      </c>
      <c r="H56" s="24">
        <v>1.41</v>
      </c>
      <c r="I56" s="31">
        <v>5.3729500000000003</v>
      </c>
      <c r="J56" s="31"/>
      <c r="K56" s="35"/>
    </row>
    <row r="57" spans="1:11" x14ac:dyDescent="0.25">
      <c r="B57" s="8" t="s">
        <v>3352</v>
      </c>
      <c r="C57" s="58" t="s">
        <v>3353</v>
      </c>
      <c r="D57" s="52" t="s">
        <v>3354</v>
      </c>
      <c r="E57" s="6" t="s">
        <v>202</v>
      </c>
      <c r="F57" s="19">
        <v>225000</v>
      </c>
      <c r="G57" s="24">
        <v>220.76</v>
      </c>
      <c r="H57" s="24">
        <v>0.66</v>
      </c>
      <c r="I57" s="31">
        <v>5.4801500000000001</v>
      </c>
      <c r="J57" s="31"/>
      <c r="K57" s="35"/>
    </row>
    <row r="58" spans="1:11" x14ac:dyDescent="0.25">
      <c r="B58" s="8" t="s">
        <v>3355</v>
      </c>
      <c r="C58" s="58" t="s">
        <v>3356</v>
      </c>
      <c r="D58" s="52" t="s">
        <v>3357</v>
      </c>
      <c r="E58" s="6" t="s">
        <v>202</v>
      </c>
      <c r="F58" s="19">
        <v>150000</v>
      </c>
      <c r="G58" s="24">
        <v>147.44999999999999</v>
      </c>
      <c r="H58" s="24">
        <v>0.44</v>
      </c>
      <c r="I58" s="31">
        <v>5.4057500000000003</v>
      </c>
      <c r="J58" s="31"/>
      <c r="K58" s="35"/>
    </row>
    <row r="59" spans="1:11" x14ac:dyDescent="0.25">
      <c r="C59" s="56" t="s">
        <v>191</v>
      </c>
      <c r="D59" s="52"/>
      <c r="E59" s="6"/>
      <c r="F59" s="19"/>
      <c r="G59" s="25">
        <v>4738.1400000000003</v>
      </c>
      <c r="H59" s="25">
        <v>14.24</v>
      </c>
      <c r="I59" s="31"/>
      <c r="J59" s="31"/>
      <c r="K59" s="35"/>
    </row>
    <row r="60" spans="1:11" x14ac:dyDescent="0.25">
      <c r="C60" s="55"/>
      <c r="D60" s="52"/>
      <c r="E60" s="6"/>
      <c r="F60" s="19"/>
      <c r="G60" s="24"/>
      <c r="H60" s="24"/>
      <c r="I60" s="31"/>
      <c r="J60" s="31"/>
      <c r="K60" s="35"/>
    </row>
    <row r="61" spans="1:11" x14ac:dyDescent="0.25">
      <c r="C61" s="56" t="s">
        <v>18</v>
      </c>
      <c r="D61" s="52"/>
      <c r="E61" s="6"/>
      <c r="F61" s="19"/>
      <c r="G61" s="24" t="s">
        <v>2</v>
      </c>
      <c r="H61" s="24" t="s">
        <v>2</v>
      </c>
      <c r="I61" s="31"/>
      <c r="J61" s="31"/>
      <c r="K61" s="35"/>
    </row>
    <row r="62" spans="1:11" x14ac:dyDescent="0.25">
      <c r="C62" s="55"/>
      <c r="D62" s="52"/>
      <c r="E62" s="6"/>
      <c r="F62" s="19"/>
      <c r="G62" s="24"/>
      <c r="H62" s="24"/>
      <c r="I62" s="31"/>
      <c r="J62" s="31"/>
      <c r="K62" s="35"/>
    </row>
    <row r="63" spans="1:11" x14ac:dyDescent="0.25">
      <c r="A63" s="10"/>
      <c r="B63" s="28"/>
      <c r="C63" s="56" t="s">
        <v>19</v>
      </c>
      <c r="D63" s="52"/>
      <c r="E63" s="6"/>
      <c r="F63" s="19"/>
      <c r="G63" s="24"/>
      <c r="H63" s="24"/>
      <c r="I63" s="31"/>
      <c r="J63" s="31"/>
      <c r="K63" s="35"/>
    </row>
    <row r="64" spans="1:11" x14ac:dyDescent="0.25">
      <c r="A64" s="28"/>
      <c r="B64" s="28"/>
      <c r="C64" s="56" t="s">
        <v>20</v>
      </c>
      <c r="D64" s="52"/>
      <c r="E64" s="6"/>
      <c r="F64" s="19"/>
      <c r="G64" s="24" t="s">
        <v>2</v>
      </c>
      <c r="H64" s="24" t="s">
        <v>2</v>
      </c>
      <c r="I64" s="31"/>
      <c r="J64" s="31"/>
      <c r="K64" s="35"/>
    </row>
    <row r="65" spans="1:54" x14ac:dyDescent="0.25">
      <c r="A65" s="28"/>
      <c r="B65" s="28"/>
      <c r="C65" s="56"/>
      <c r="D65" s="52"/>
      <c r="E65" s="6"/>
      <c r="F65" s="19"/>
      <c r="G65" s="24"/>
      <c r="H65" s="24"/>
      <c r="I65" s="31"/>
      <c r="J65" s="31"/>
      <c r="K65" s="35"/>
    </row>
    <row r="66" spans="1:54" x14ac:dyDescent="0.25">
      <c r="A66" s="28"/>
      <c r="B66" s="28"/>
      <c r="C66" s="56" t="s">
        <v>21</v>
      </c>
      <c r="D66" s="52"/>
      <c r="E66" s="6"/>
      <c r="F66" s="19"/>
      <c r="G66" s="24" t="s">
        <v>2</v>
      </c>
      <c r="H66" s="24" t="s">
        <v>2</v>
      </c>
      <c r="I66" s="31"/>
      <c r="J66" s="31"/>
      <c r="K66" s="35"/>
    </row>
    <row r="67" spans="1:54" x14ac:dyDescent="0.25">
      <c r="A67" s="28"/>
      <c r="B67" s="28"/>
      <c r="C67" s="56"/>
      <c r="D67" s="52"/>
      <c r="E67" s="6"/>
      <c r="F67" s="19"/>
      <c r="G67" s="24"/>
      <c r="H67" s="24"/>
      <c r="I67" s="31"/>
      <c r="J67" s="31"/>
      <c r="K67" s="35"/>
    </row>
    <row r="68" spans="1:54" x14ac:dyDescent="0.25">
      <c r="A68" s="28"/>
      <c r="B68" s="28"/>
      <c r="C68" s="56" t="s">
        <v>22</v>
      </c>
      <c r="D68" s="52"/>
      <c r="E68" s="6"/>
      <c r="F68" s="19"/>
      <c r="G68" s="24" t="s">
        <v>2</v>
      </c>
      <c r="H68" s="24" t="s">
        <v>2</v>
      </c>
      <c r="I68" s="31"/>
      <c r="J68" s="31"/>
      <c r="K68" s="35"/>
    </row>
    <row r="69" spans="1:54" x14ac:dyDescent="0.25">
      <c r="A69" s="28"/>
      <c r="B69" s="28"/>
      <c r="C69" s="56"/>
      <c r="D69" s="52"/>
      <c r="E69" s="6"/>
      <c r="F69" s="19"/>
      <c r="G69" s="24"/>
      <c r="H69" s="24"/>
      <c r="I69" s="31"/>
      <c r="J69" s="31"/>
      <c r="K69" s="35"/>
    </row>
    <row r="70" spans="1:54" x14ac:dyDescent="0.25">
      <c r="A70" s="28"/>
      <c r="B70" s="28"/>
      <c r="C70" s="56" t="s">
        <v>23</v>
      </c>
      <c r="D70" s="52"/>
      <c r="E70" s="6"/>
      <c r="F70" s="19"/>
      <c r="G70" s="24" t="s">
        <v>2</v>
      </c>
      <c r="H70" s="24" t="s">
        <v>2</v>
      </c>
      <c r="I70" s="31"/>
      <c r="J70" s="31"/>
      <c r="K70" s="35"/>
    </row>
    <row r="71" spans="1:54" x14ac:dyDescent="0.25">
      <c r="A71" s="28"/>
      <c r="B71" s="28"/>
      <c r="C71" s="56"/>
      <c r="D71" s="52"/>
      <c r="E71" s="6"/>
      <c r="F71" s="19"/>
      <c r="G71" s="24"/>
      <c r="H71" s="24"/>
      <c r="I71" s="31"/>
      <c r="J71" s="31"/>
      <c r="K71" s="35"/>
    </row>
    <row r="72" spans="1:54" x14ac:dyDescent="0.25">
      <c r="C72" s="57" t="s">
        <v>24</v>
      </c>
      <c r="D72" s="52"/>
      <c r="E72" s="6"/>
      <c r="F72" s="19"/>
      <c r="G72" s="24"/>
      <c r="H72" s="24"/>
      <c r="I72" s="31"/>
      <c r="J72" s="31"/>
      <c r="K72" s="35"/>
    </row>
    <row r="73" spans="1:54" x14ac:dyDescent="0.25">
      <c r="B73" s="8" t="s">
        <v>203</v>
      </c>
      <c r="C73" s="58" t="s">
        <v>204</v>
      </c>
      <c r="D73" s="52"/>
      <c r="E73" s="6"/>
      <c r="F73" s="19"/>
      <c r="G73" s="24">
        <v>100.36</v>
      </c>
      <c r="H73" s="24">
        <v>0.3</v>
      </c>
      <c r="I73" s="31"/>
      <c r="J73" s="31"/>
      <c r="K73" s="35"/>
    </row>
    <row r="74" spans="1:54" x14ac:dyDescent="0.25">
      <c r="C74" s="56" t="s">
        <v>191</v>
      </c>
      <c r="D74" s="52"/>
      <c r="E74" s="6"/>
      <c r="F74" s="19"/>
      <c r="G74" s="25">
        <v>100.36</v>
      </c>
      <c r="H74" s="25">
        <v>0.3</v>
      </c>
      <c r="I74" s="31"/>
      <c r="J74" s="31"/>
      <c r="K74" s="35"/>
    </row>
    <row r="75" spans="1:54" x14ac:dyDescent="0.25">
      <c r="C75" s="55"/>
      <c r="D75" s="52"/>
      <c r="E75" s="6"/>
      <c r="F75" s="19"/>
      <c r="G75" s="24"/>
      <c r="H75" s="24"/>
      <c r="I75" s="31"/>
      <c r="J75" s="31"/>
      <c r="K75" s="35"/>
    </row>
    <row r="76" spans="1:54" x14ac:dyDescent="0.25">
      <c r="A76" s="10"/>
      <c r="B76" s="28"/>
      <c r="C76" s="56" t="s">
        <v>25</v>
      </c>
      <c r="D76" s="52"/>
      <c r="E76" s="6"/>
      <c r="F76" s="19"/>
      <c r="G76" s="24"/>
      <c r="H76" s="24"/>
      <c r="I76" s="31"/>
      <c r="J76" s="31"/>
      <c r="K76" s="35"/>
    </row>
    <row r="77" spans="1:54" s="2" customFormat="1" ht="13.5" x14ac:dyDescent="0.25">
      <c r="A77" s="28"/>
      <c r="B77" s="28"/>
      <c r="C77" s="55" t="s">
        <v>4578</v>
      </c>
      <c r="D77" s="52"/>
      <c r="E77" s="6"/>
      <c r="F77" s="19"/>
      <c r="G77" s="24" t="s">
        <v>2</v>
      </c>
      <c r="H77" s="24" t="s">
        <v>2</v>
      </c>
      <c r="I77" s="31"/>
      <c r="J77" s="31"/>
      <c r="K77" s="35"/>
      <c r="L77" s="3"/>
      <c r="AI77" s="3"/>
      <c r="AV77" s="3"/>
      <c r="AX77" s="3"/>
      <c r="BB77" s="3"/>
    </row>
    <row r="78" spans="1:54" x14ac:dyDescent="0.25">
      <c r="B78" s="8"/>
      <c r="C78" s="58" t="s">
        <v>205</v>
      </c>
      <c r="D78" s="52"/>
      <c r="E78" s="6"/>
      <c r="F78" s="19"/>
      <c r="G78" s="24">
        <v>531.84</v>
      </c>
      <c r="H78" s="24">
        <v>1.62</v>
      </c>
      <c r="I78" s="31"/>
      <c r="J78" s="31"/>
      <c r="K78" s="35"/>
    </row>
    <row r="79" spans="1:54" x14ac:dyDescent="0.25">
      <c r="C79" s="56" t="s">
        <v>191</v>
      </c>
      <c r="D79" s="52"/>
      <c r="E79" s="6"/>
      <c r="F79" s="19"/>
      <c r="G79" s="25">
        <v>531.84</v>
      </c>
      <c r="H79" s="25">
        <v>1.62</v>
      </c>
      <c r="I79" s="31"/>
      <c r="J79" s="31"/>
      <c r="K79" s="35"/>
    </row>
    <row r="80" spans="1:54" x14ac:dyDescent="0.25">
      <c r="C80" s="55"/>
      <c r="D80" s="52"/>
      <c r="E80" s="6"/>
      <c r="F80" s="19"/>
      <c r="G80" s="24"/>
      <c r="H80" s="24"/>
      <c r="I80" s="31"/>
      <c r="J80" s="31"/>
      <c r="K80" s="35"/>
    </row>
    <row r="81" spans="3:11" x14ac:dyDescent="0.25">
      <c r="C81" s="59" t="s">
        <v>206</v>
      </c>
      <c r="D81" s="53"/>
      <c r="E81" s="5"/>
      <c r="F81" s="20"/>
      <c r="G81" s="26">
        <v>33241.699999999997</v>
      </c>
      <c r="H81" s="26">
        <v>100</v>
      </c>
      <c r="I81" s="32"/>
      <c r="J81" s="32"/>
      <c r="K81" s="36"/>
    </row>
    <row r="84" spans="3:11" x14ac:dyDescent="0.25">
      <c r="C84" s="1" t="s">
        <v>207</v>
      </c>
    </row>
    <row r="85" spans="3:11" x14ac:dyDescent="0.25">
      <c r="C85" s="37" t="s">
        <v>208</v>
      </c>
      <c r="D85" s="37"/>
      <c r="E85" s="37"/>
      <c r="F85" s="37"/>
      <c r="G85" s="37"/>
      <c r="H85" s="37"/>
      <c r="I85" s="37"/>
      <c r="J85" s="37"/>
      <c r="K85" s="37"/>
    </row>
    <row r="86" spans="3:11" x14ac:dyDescent="0.25">
      <c r="C86" s="2" t="s">
        <v>209</v>
      </c>
    </row>
    <row r="87" spans="3:11" x14ac:dyDescent="0.25">
      <c r="C87" s="2" t="s">
        <v>210</v>
      </c>
    </row>
    <row r="88" spans="3:11" ht="30" customHeight="1" x14ac:dyDescent="0.25">
      <c r="C88" s="164" t="s">
        <v>211</v>
      </c>
      <c r="D88" s="165"/>
      <c r="E88" s="165"/>
      <c r="F88" s="165"/>
      <c r="G88" s="165"/>
      <c r="H88" s="165"/>
      <c r="I88" s="165"/>
      <c r="J88" s="165"/>
      <c r="K88" s="165"/>
    </row>
    <row r="89" spans="3:11" x14ac:dyDescent="0.25">
      <c r="C89" s="2" t="s">
        <v>212</v>
      </c>
    </row>
    <row r="91" spans="3:11" x14ac:dyDescent="0.25">
      <c r="C91" s="2" t="s">
        <v>5016</v>
      </c>
      <c r="E91" s="2" t="s">
        <v>2</v>
      </c>
    </row>
    <row r="93" spans="3:11" x14ac:dyDescent="0.25">
      <c r="C93" s="2" t="s">
        <v>5017</v>
      </c>
      <c r="E93" s="2" t="s">
        <v>2</v>
      </c>
    </row>
    <row r="95" spans="3:11" x14ac:dyDescent="0.25">
      <c r="C95" s="2" t="s">
        <v>5064</v>
      </c>
    </row>
    <row r="97" spans="1:256" x14ac:dyDescent="0.25">
      <c r="C97" s="2" t="s">
        <v>5065</v>
      </c>
    </row>
    <row r="98" spans="1:256" s="86" customFormat="1" ht="35.25" customHeight="1" x14ac:dyDescent="0.25">
      <c r="A98" s="82"/>
      <c r="B98" s="82"/>
      <c r="C98" s="87" t="s">
        <v>5022</v>
      </c>
      <c r="D98" s="91" t="s">
        <v>5023</v>
      </c>
      <c r="E98" s="91" t="s">
        <v>5024</v>
      </c>
      <c r="F98" s="83"/>
      <c r="G98" s="84"/>
      <c r="H98" s="84"/>
      <c r="I98" s="84"/>
      <c r="J98" s="84"/>
      <c r="K98" s="85"/>
      <c r="L98" s="85"/>
      <c r="M98" s="82"/>
      <c r="N98" s="82"/>
      <c r="O98" s="82"/>
      <c r="P98" s="82"/>
      <c r="Q98" s="82"/>
      <c r="R98" s="82"/>
      <c r="S98" s="82"/>
      <c r="T98" s="82"/>
      <c r="U98" s="82"/>
      <c r="V98" s="82"/>
      <c r="W98" s="82"/>
      <c r="X98" s="82"/>
      <c r="Y98" s="82"/>
      <c r="Z98" s="82"/>
      <c r="AA98" s="82"/>
      <c r="AB98" s="82"/>
      <c r="AC98" s="82"/>
      <c r="AD98" s="82"/>
      <c r="AE98" s="82"/>
      <c r="AF98" s="82"/>
      <c r="AG98" s="82"/>
      <c r="AH98" s="82"/>
      <c r="AI98" s="85"/>
      <c r="AJ98" s="82"/>
      <c r="AK98" s="82"/>
      <c r="AL98" s="82"/>
      <c r="AM98" s="82"/>
      <c r="AN98" s="82"/>
      <c r="AO98" s="82"/>
      <c r="AP98" s="82"/>
      <c r="AQ98" s="82"/>
      <c r="AR98" s="82"/>
      <c r="AS98" s="82"/>
      <c r="AT98" s="82"/>
      <c r="AU98" s="82"/>
      <c r="AV98" s="85"/>
      <c r="AW98" s="82"/>
      <c r="AX98" s="85"/>
      <c r="AY98" s="82"/>
      <c r="AZ98" s="82"/>
      <c r="BA98" s="82"/>
      <c r="BB98" s="85"/>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82"/>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row>
    <row r="99" spans="1:256" s="86" customFormat="1" x14ac:dyDescent="0.25">
      <c r="A99" s="82"/>
      <c r="B99" s="82"/>
      <c r="C99" s="89" t="s">
        <v>5025</v>
      </c>
      <c r="D99" s="92">
        <v>13.1296</v>
      </c>
      <c r="E99" s="92">
        <v>13.1981</v>
      </c>
      <c r="F99" s="83"/>
      <c r="G99" s="84"/>
      <c r="H99" s="84"/>
      <c r="I99" s="84"/>
      <c r="J99" s="84"/>
      <c r="K99" s="85"/>
      <c r="L99" s="85"/>
      <c r="M99" s="82"/>
      <c r="N99" s="82"/>
      <c r="O99" s="82"/>
      <c r="P99" s="82"/>
      <c r="Q99" s="82"/>
      <c r="R99" s="82"/>
      <c r="S99" s="82"/>
      <c r="T99" s="82"/>
      <c r="U99" s="82"/>
      <c r="V99" s="82"/>
      <c r="W99" s="82"/>
      <c r="X99" s="82"/>
      <c r="Y99" s="82"/>
      <c r="Z99" s="82"/>
      <c r="AA99" s="82"/>
      <c r="AB99" s="82"/>
      <c r="AC99" s="82"/>
      <c r="AD99" s="82"/>
      <c r="AE99" s="82"/>
      <c r="AF99" s="82"/>
      <c r="AG99" s="82"/>
      <c r="AH99" s="82"/>
      <c r="AI99" s="85"/>
      <c r="AJ99" s="82"/>
      <c r="AK99" s="82"/>
      <c r="AL99" s="82"/>
      <c r="AM99" s="82"/>
      <c r="AN99" s="82"/>
      <c r="AO99" s="82"/>
      <c r="AP99" s="82"/>
      <c r="AQ99" s="82"/>
      <c r="AR99" s="82"/>
      <c r="AS99" s="82"/>
      <c r="AT99" s="82"/>
      <c r="AU99" s="82"/>
      <c r="AV99" s="85"/>
      <c r="AW99" s="82"/>
      <c r="AX99" s="85"/>
      <c r="AY99" s="82"/>
      <c r="AZ99" s="82"/>
      <c r="BA99" s="82"/>
      <c r="BB99" s="85"/>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82"/>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row>
    <row r="100" spans="1:256" s="86" customFormat="1" x14ac:dyDescent="0.25">
      <c r="A100" s="82"/>
      <c r="B100" s="82"/>
      <c r="C100" s="89" t="s">
        <v>5026</v>
      </c>
      <c r="D100" s="92">
        <v>13.1296</v>
      </c>
      <c r="E100" s="92">
        <v>13.1981</v>
      </c>
      <c r="F100" s="83"/>
      <c r="G100" s="84"/>
      <c r="H100" s="84"/>
      <c r="I100" s="84"/>
      <c r="J100" s="84"/>
      <c r="K100" s="85"/>
      <c r="L100" s="85"/>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5"/>
      <c r="AJ100" s="82"/>
      <c r="AK100" s="82"/>
      <c r="AL100" s="82"/>
      <c r="AM100" s="82"/>
      <c r="AN100" s="82"/>
      <c r="AO100" s="82"/>
      <c r="AP100" s="82"/>
      <c r="AQ100" s="82"/>
      <c r="AR100" s="82"/>
      <c r="AS100" s="82"/>
      <c r="AT100" s="82"/>
      <c r="AU100" s="82"/>
      <c r="AV100" s="85"/>
      <c r="AW100" s="82"/>
      <c r="AX100" s="85"/>
      <c r="AY100" s="82"/>
      <c r="AZ100" s="82"/>
      <c r="BA100" s="82"/>
      <c r="BB100" s="85"/>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82"/>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row>
    <row r="101" spans="1:256" s="86" customFormat="1" x14ac:dyDescent="0.25">
      <c r="A101" s="82"/>
      <c r="B101" s="82"/>
      <c r="C101" s="89" t="s">
        <v>5027</v>
      </c>
      <c r="D101" s="92">
        <v>13.197699999999999</v>
      </c>
      <c r="E101" s="92">
        <v>13.2674</v>
      </c>
      <c r="F101" s="83"/>
      <c r="G101" s="84"/>
      <c r="H101" s="84"/>
      <c r="I101" s="84"/>
      <c r="J101" s="84"/>
      <c r="K101" s="85"/>
      <c r="L101" s="85"/>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5"/>
      <c r="AJ101" s="82"/>
      <c r="AK101" s="82"/>
      <c r="AL101" s="82"/>
      <c r="AM101" s="82"/>
      <c r="AN101" s="82"/>
      <c r="AO101" s="82"/>
      <c r="AP101" s="82"/>
      <c r="AQ101" s="82"/>
      <c r="AR101" s="82"/>
      <c r="AS101" s="82"/>
      <c r="AT101" s="82"/>
      <c r="AU101" s="82"/>
      <c r="AV101" s="85"/>
      <c r="AW101" s="82"/>
      <c r="AX101" s="85"/>
      <c r="AY101" s="82"/>
      <c r="AZ101" s="82"/>
      <c r="BA101" s="82"/>
      <c r="BB101" s="85"/>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82"/>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row>
    <row r="102" spans="1:256" s="86" customFormat="1" x14ac:dyDescent="0.25">
      <c r="A102" s="82"/>
      <c r="B102" s="82"/>
      <c r="C102" s="89" t="s">
        <v>5028</v>
      </c>
      <c r="D102" s="92">
        <v>13.197699999999999</v>
      </c>
      <c r="E102" s="92">
        <v>13.2674</v>
      </c>
      <c r="F102" s="83"/>
      <c r="G102" s="84"/>
      <c r="H102" s="84"/>
      <c r="I102" s="84"/>
      <c r="J102" s="84"/>
      <c r="K102" s="85"/>
      <c r="L102" s="85"/>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5"/>
      <c r="AJ102" s="82"/>
      <c r="AK102" s="82"/>
      <c r="AL102" s="82"/>
      <c r="AM102" s="82"/>
      <c r="AN102" s="82"/>
      <c r="AO102" s="82"/>
      <c r="AP102" s="82"/>
      <c r="AQ102" s="82"/>
      <c r="AR102" s="82"/>
      <c r="AS102" s="82"/>
      <c r="AT102" s="82"/>
      <c r="AU102" s="82"/>
      <c r="AV102" s="85"/>
      <c r="AW102" s="82"/>
      <c r="AX102" s="85"/>
      <c r="AY102" s="82"/>
      <c r="AZ102" s="82"/>
      <c r="BA102" s="82"/>
      <c r="BB102" s="85"/>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82"/>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row>
    <row r="103" spans="1:256" s="86" customFormat="1" ht="85.15" customHeight="1" x14ac:dyDescent="0.25">
      <c r="A103" s="82"/>
      <c r="B103" s="82"/>
      <c r="C103" s="166" t="s">
        <v>5060</v>
      </c>
      <c r="D103" s="167"/>
      <c r="E103" s="168"/>
      <c r="F103" s="83"/>
      <c r="G103" s="84"/>
      <c r="H103" s="84"/>
      <c r="I103" s="84"/>
      <c r="J103" s="84"/>
      <c r="K103" s="85"/>
      <c r="L103" s="85"/>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5"/>
      <c r="AJ103" s="82"/>
      <c r="AK103" s="82"/>
      <c r="AL103" s="82"/>
      <c r="AM103" s="82"/>
      <c r="AN103" s="82"/>
      <c r="AO103" s="82"/>
      <c r="AP103" s="82"/>
      <c r="AQ103" s="82"/>
      <c r="AR103" s="82"/>
      <c r="AS103" s="82"/>
      <c r="AT103" s="82"/>
      <c r="AU103" s="82"/>
      <c r="AV103" s="85"/>
      <c r="AW103" s="82"/>
      <c r="AX103" s="85"/>
      <c r="AY103" s="82"/>
      <c r="AZ103" s="82"/>
      <c r="BA103" s="82"/>
      <c r="BB103" s="85"/>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82"/>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row>
    <row r="105" spans="1:256" x14ac:dyDescent="0.25">
      <c r="C105" s="2" t="s">
        <v>5066</v>
      </c>
      <c r="E105" s="2" t="s">
        <v>2</v>
      </c>
    </row>
    <row r="107" spans="1:256" x14ac:dyDescent="0.25">
      <c r="C107" s="2" t="s">
        <v>5067</v>
      </c>
      <c r="E107" s="2" t="s">
        <v>2</v>
      </c>
    </row>
    <row r="109" spans="1:256" x14ac:dyDescent="0.25">
      <c r="C109" s="2" t="s">
        <v>5018</v>
      </c>
      <c r="E109" s="2" t="s">
        <v>2</v>
      </c>
    </row>
    <row r="111" spans="1:256" x14ac:dyDescent="0.25">
      <c r="C111" s="2" t="s">
        <v>5019</v>
      </c>
      <c r="E111" s="2" t="s">
        <v>2</v>
      </c>
    </row>
    <row r="113" spans="3:5" x14ac:dyDescent="0.25">
      <c r="C113" s="2" t="s">
        <v>5020</v>
      </c>
      <c r="E113" s="99" t="s">
        <v>5182</v>
      </c>
    </row>
    <row r="115" spans="3:5" x14ac:dyDescent="0.25">
      <c r="C115" s="2" t="s">
        <v>5021</v>
      </c>
      <c r="E115" s="100" t="s">
        <v>5227</v>
      </c>
    </row>
    <row r="117" spans="3:5" x14ac:dyDescent="0.25">
      <c r="C117" s="2" t="s">
        <v>5068</v>
      </c>
      <c r="E117" s="2" t="s">
        <v>2</v>
      </c>
    </row>
    <row r="119" spans="3:5" x14ac:dyDescent="0.25">
      <c r="C119" s="1" t="s">
        <v>5250</v>
      </c>
      <c r="E119" s="162" t="s">
        <v>5251</v>
      </c>
    </row>
    <row r="120" spans="3:5" x14ac:dyDescent="0.25">
      <c r="E120" s="2" t="s">
        <v>5257</v>
      </c>
    </row>
  </sheetData>
  <mergeCells count="2">
    <mergeCell ref="C88:K88"/>
    <mergeCell ref="C103:E103"/>
  </mergeCells>
  <hyperlinks>
    <hyperlink ref="J2" location="'Index'!A1" display="'Index'!A1" xr:uid="{8A103237-DDC9-40B0-8EED-8B70E6D9F330}"/>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72F78-6B12-4B91-B053-1185DF81359A}">
  <sheetPr codeName="Sheet1"/>
  <dimension ref="A1:IV110"/>
  <sheetViews>
    <sheetView showGridLines="0" zoomScale="90" zoomScaleNormal="90" workbookViewId="0">
      <pane ySplit="6" topLeftCell="A9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3358</v>
      </c>
      <c r="J2" s="38" t="s">
        <v>4568</v>
      </c>
    </row>
    <row r="3" spans="1:54" ht="16.5" x14ac:dyDescent="0.3">
      <c r="C3" s="1" t="s">
        <v>28</v>
      </c>
      <c r="D3" s="21" t="s">
        <v>3359</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1:11" x14ac:dyDescent="0.25">
      <c r="A17" s="28"/>
      <c r="B17" s="28"/>
      <c r="C17" s="56" t="s">
        <v>6</v>
      </c>
      <c r="D17" s="52"/>
      <c r="E17" s="6"/>
      <c r="F17" s="19"/>
      <c r="G17" s="24" t="s">
        <v>2</v>
      </c>
      <c r="H17" s="24" t="s">
        <v>2</v>
      </c>
      <c r="I17" s="31"/>
      <c r="J17" s="31"/>
      <c r="K17" s="35"/>
    </row>
    <row r="18" spans="1:11" x14ac:dyDescent="0.25">
      <c r="A18" s="28"/>
      <c r="B18" s="28"/>
      <c r="C18" s="56"/>
      <c r="D18" s="52"/>
      <c r="E18" s="6"/>
      <c r="F18" s="19"/>
      <c r="G18" s="24"/>
      <c r="H18" s="24"/>
      <c r="I18" s="31"/>
      <c r="J18" s="31"/>
      <c r="K18" s="35"/>
    </row>
    <row r="19" spans="1:11" x14ac:dyDescent="0.25">
      <c r="A19" s="28"/>
      <c r="B19" s="28"/>
      <c r="C19" s="56" t="s">
        <v>7</v>
      </c>
      <c r="D19" s="52"/>
      <c r="E19" s="6"/>
      <c r="F19" s="19"/>
      <c r="G19" s="24" t="s">
        <v>2</v>
      </c>
      <c r="H19" s="24" t="s">
        <v>2</v>
      </c>
      <c r="I19" s="31"/>
      <c r="J19" s="31"/>
      <c r="K19" s="35"/>
    </row>
    <row r="20" spans="1:11" x14ac:dyDescent="0.25">
      <c r="A20" s="28"/>
      <c r="B20" s="28"/>
      <c r="C20" s="56"/>
      <c r="D20" s="52"/>
      <c r="E20" s="6"/>
      <c r="F20" s="19"/>
      <c r="G20" s="24"/>
      <c r="H20" s="24"/>
      <c r="I20" s="31"/>
      <c r="J20" s="31"/>
      <c r="K20" s="35"/>
    </row>
    <row r="21" spans="1:11" x14ac:dyDescent="0.25">
      <c r="A21" s="28"/>
      <c r="B21" s="28"/>
      <c r="C21" s="56" t="s">
        <v>8</v>
      </c>
      <c r="D21" s="52"/>
      <c r="E21" s="6"/>
      <c r="F21" s="19"/>
      <c r="G21" s="24" t="s">
        <v>2</v>
      </c>
      <c r="H21" s="24" t="s">
        <v>2</v>
      </c>
      <c r="I21" s="31"/>
      <c r="J21" s="31"/>
      <c r="K21" s="35"/>
    </row>
    <row r="22" spans="1:11" x14ac:dyDescent="0.25">
      <c r="A22" s="28"/>
      <c r="B22" s="28"/>
      <c r="C22" s="56"/>
      <c r="D22" s="52"/>
      <c r="E22" s="6"/>
      <c r="F22" s="19"/>
      <c r="G22" s="24"/>
      <c r="H22" s="24"/>
      <c r="I22" s="31"/>
      <c r="J22" s="31"/>
      <c r="K22" s="35"/>
    </row>
    <row r="23" spans="1:11" x14ac:dyDescent="0.25">
      <c r="C23" s="57" t="s">
        <v>9</v>
      </c>
      <c r="D23" s="52"/>
      <c r="E23" s="6"/>
      <c r="F23" s="19"/>
      <c r="G23" s="24"/>
      <c r="H23" s="24"/>
      <c r="I23" s="31"/>
      <c r="J23" s="31"/>
      <c r="K23" s="35"/>
    </row>
    <row r="24" spans="1:11" x14ac:dyDescent="0.25">
      <c r="B24" s="8" t="s">
        <v>3256</v>
      </c>
      <c r="C24" s="58" t="s">
        <v>3257</v>
      </c>
      <c r="D24" s="52" t="s">
        <v>3258</v>
      </c>
      <c r="E24" s="6" t="s">
        <v>202</v>
      </c>
      <c r="F24" s="19">
        <v>350000</v>
      </c>
      <c r="G24" s="24">
        <v>350.94</v>
      </c>
      <c r="H24" s="24">
        <v>8.67</v>
      </c>
      <c r="I24" s="31">
        <v>5.2545000000000002</v>
      </c>
      <c r="J24" s="31"/>
      <c r="K24" s="35"/>
    </row>
    <row r="25" spans="1:11" x14ac:dyDescent="0.25">
      <c r="B25" s="8" t="s">
        <v>3360</v>
      </c>
      <c r="C25" s="58" t="s">
        <v>3361</v>
      </c>
      <c r="D25" s="52" t="s">
        <v>3362</v>
      </c>
      <c r="E25" s="6" t="s">
        <v>202</v>
      </c>
      <c r="F25" s="19">
        <v>100000</v>
      </c>
      <c r="G25" s="24">
        <v>100.06</v>
      </c>
      <c r="H25" s="24">
        <v>2.4700000000000002</v>
      </c>
      <c r="I25" s="31">
        <v>5.4877000000000002</v>
      </c>
      <c r="J25" s="31"/>
      <c r="K25" s="35"/>
    </row>
    <row r="26" spans="1:11" x14ac:dyDescent="0.25">
      <c r="C26" s="56" t="s">
        <v>191</v>
      </c>
      <c r="D26" s="52"/>
      <c r="E26" s="6"/>
      <c r="F26" s="19"/>
      <c r="G26" s="25">
        <v>451</v>
      </c>
      <c r="H26" s="25">
        <v>11.14</v>
      </c>
      <c r="I26" s="31"/>
      <c r="J26" s="31"/>
      <c r="K26" s="35"/>
    </row>
    <row r="27" spans="1:11" x14ac:dyDescent="0.25">
      <c r="C27" s="55"/>
      <c r="D27" s="52"/>
      <c r="E27" s="6"/>
      <c r="F27" s="19"/>
      <c r="G27" s="24"/>
      <c r="H27" s="24"/>
      <c r="I27" s="31"/>
      <c r="J27" s="31"/>
      <c r="K27" s="35"/>
    </row>
    <row r="28" spans="1:11" x14ac:dyDescent="0.25">
      <c r="C28" s="57" t="s">
        <v>10</v>
      </c>
      <c r="D28" s="52"/>
      <c r="E28" s="6"/>
      <c r="F28" s="19"/>
      <c r="G28" s="24"/>
      <c r="H28" s="24"/>
      <c r="I28" s="31"/>
      <c r="J28" s="31"/>
      <c r="K28" s="35"/>
    </row>
    <row r="29" spans="1:11" x14ac:dyDescent="0.25">
      <c r="B29" s="8" t="s">
        <v>3363</v>
      </c>
      <c r="C29" s="58" t="s">
        <v>3364</v>
      </c>
      <c r="D29" s="52" t="s">
        <v>3365</v>
      </c>
      <c r="E29" s="6" t="s">
        <v>202</v>
      </c>
      <c r="F29" s="19">
        <v>2500000</v>
      </c>
      <c r="G29" s="24">
        <v>2514.13</v>
      </c>
      <c r="H29" s="24">
        <v>62.09</v>
      </c>
      <c r="I29" s="31">
        <v>5.6733500000000001</v>
      </c>
      <c r="J29" s="31"/>
      <c r="K29" s="35"/>
    </row>
    <row r="30" spans="1:11" x14ac:dyDescent="0.25">
      <c r="B30" s="8" t="s">
        <v>3366</v>
      </c>
      <c r="C30" s="58" t="s">
        <v>3367</v>
      </c>
      <c r="D30" s="52" t="s">
        <v>3368</v>
      </c>
      <c r="E30" s="6" t="s">
        <v>202</v>
      </c>
      <c r="F30" s="19">
        <v>275000</v>
      </c>
      <c r="G30" s="24">
        <v>276.39</v>
      </c>
      <c r="H30" s="24">
        <v>6.83</v>
      </c>
      <c r="I30" s="31">
        <v>5.6254499999999998</v>
      </c>
      <c r="J30" s="31"/>
      <c r="K30" s="35"/>
    </row>
    <row r="31" spans="1:11" x14ac:dyDescent="0.25">
      <c r="B31" s="8" t="s">
        <v>3369</v>
      </c>
      <c r="C31" s="58" t="s">
        <v>3370</v>
      </c>
      <c r="D31" s="52" t="s">
        <v>3371</v>
      </c>
      <c r="E31" s="6" t="s">
        <v>202</v>
      </c>
      <c r="F31" s="19">
        <v>100000</v>
      </c>
      <c r="G31" s="24">
        <v>100.58</v>
      </c>
      <c r="H31" s="24">
        <v>2.48</v>
      </c>
      <c r="I31" s="31">
        <v>5.6254499999999998</v>
      </c>
      <c r="J31" s="31"/>
      <c r="K31" s="35"/>
    </row>
    <row r="32" spans="1:11" x14ac:dyDescent="0.25">
      <c r="C32" s="56" t="s">
        <v>191</v>
      </c>
      <c r="D32" s="52"/>
      <c r="E32" s="6"/>
      <c r="F32" s="19"/>
      <c r="G32" s="25">
        <v>2891.1</v>
      </c>
      <c r="H32" s="25">
        <v>71.400000000000006</v>
      </c>
      <c r="I32" s="31"/>
      <c r="J32" s="31"/>
      <c r="K32" s="35"/>
    </row>
    <row r="33" spans="1:11" x14ac:dyDescent="0.25">
      <c r="C33" s="55"/>
      <c r="D33" s="52"/>
      <c r="E33" s="6"/>
      <c r="F33" s="19"/>
      <c r="G33" s="24"/>
      <c r="H33" s="24"/>
      <c r="I33" s="31"/>
      <c r="J33" s="31"/>
      <c r="K33" s="35"/>
    </row>
    <row r="34" spans="1:11" x14ac:dyDescent="0.25">
      <c r="C34" s="56" t="s">
        <v>11</v>
      </c>
      <c r="D34" s="52"/>
      <c r="E34" s="6"/>
      <c r="F34" s="19"/>
      <c r="G34" s="24" t="s">
        <v>2</v>
      </c>
      <c r="H34" s="24" t="s">
        <v>2</v>
      </c>
      <c r="I34" s="31"/>
      <c r="J34" s="31"/>
      <c r="K34" s="35"/>
    </row>
    <row r="35" spans="1:11" x14ac:dyDescent="0.25">
      <c r="C35" s="55"/>
      <c r="D35" s="52"/>
      <c r="E35" s="6"/>
      <c r="F35" s="19"/>
      <c r="G35" s="24"/>
      <c r="H35" s="24"/>
      <c r="I35" s="31"/>
      <c r="J35" s="31"/>
      <c r="K35" s="35"/>
    </row>
    <row r="36" spans="1:11" x14ac:dyDescent="0.25">
      <c r="A36" s="10"/>
      <c r="B36" s="28"/>
      <c r="C36" s="56" t="s">
        <v>13</v>
      </c>
      <c r="D36" s="52"/>
      <c r="E36" s="6"/>
      <c r="F36" s="19"/>
      <c r="G36" s="24"/>
      <c r="H36" s="24"/>
      <c r="I36" s="31"/>
      <c r="J36" s="31"/>
      <c r="K36" s="35"/>
    </row>
    <row r="37" spans="1:11" x14ac:dyDescent="0.25">
      <c r="A37" s="28"/>
      <c r="B37" s="28"/>
      <c r="C37" s="56" t="s">
        <v>14</v>
      </c>
      <c r="D37" s="52"/>
      <c r="E37" s="6"/>
      <c r="F37" s="19"/>
      <c r="G37" s="24" t="s">
        <v>2</v>
      </c>
      <c r="H37" s="24" t="s">
        <v>2</v>
      </c>
      <c r="I37" s="31"/>
      <c r="J37" s="31"/>
      <c r="K37" s="35"/>
    </row>
    <row r="38" spans="1:11" x14ac:dyDescent="0.25">
      <c r="A38" s="28"/>
      <c r="B38" s="28"/>
      <c r="C38" s="56"/>
      <c r="D38" s="52"/>
      <c r="E38" s="6"/>
      <c r="F38" s="19"/>
      <c r="G38" s="24"/>
      <c r="H38" s="24"/>
      <c r="I38" s="31"/>
      <c r="J38" s="31"/>
      <c r="K38" s="35"/>
    </row>
    <row r="39" spans="1:11" x14ac:dyDescent="0.25">
      <c r="A39" s="28"/>
      <c r="B39" s="28"/>
      <c r="C39" s="56" t="s">
        <v>15</v>
      </c>
      <c r="D39" s="52"/>
      <c r="E39" s="6"/>
      <c r="F39" s="19"/>
      <c r="G39" s="24" t="s">
        <v>2</v>
      </c>
      <c r="H39" s="24" t="s">
        <v>2</v>
      </c>
      <c r="I39" s="31"/>
      <c r="J39" s="31"/>
      <c r="K39" s="35"/>
    </row>
    <row r="40" spans="1:11" x14ac:dyDescent="0.25">
      <c r="A40" s="28"/>
      <c r="B40" s="28"/>
      <c r="C40" s="56"/>
      <c r="D40" s="52"/>
      <c r="E40" s="6"/>
      <c r="F40" s="19"/>
      <c r="G40" s="24"/>
      <c r="H40" s="24"/>
      <c r="I40" s="31"/>
      <c r="J40" s="31"/>
      <c r="K40" s="35"/>
    </row>
    <row r="41" spans="1:11" x14ac:dyDescent="0.25">
      <c r="C41" s="57" t="s">
        <v>16</v>
      </c>
      <c r="D41" s="52"/>
      <c r="E41" s="6"/>
      <c r="F41" s="19"/>
      <c r="G41" s="24"/>
      <c r="H41" s="24"/>
      <c r="I41" s="31"/>
      <c r="J41" s="31"/>
      <c r="K41" s="35"/>
    </row>
    <row r="42" spans="1:11" x14ac:dyDescent="0.25">
      <c r="B42" s="8" t="s">
        <v>3323</v>
      </c>
      <c r="C42" s="58" t="s">
        <v>3324</v>
      </c>
      <c r="D42" s="52" t="s">
        <v>3325</v>
      </c>
      <c r="E42" s="6" t="s">
        <v>202</v>
      </c>
      <c r="F42" s="19">
        <v>100000</v>
      </c>
      <c r="G42" s="24">
        <v>98.58</v>
      </c>
      <c r="H42" s="24">
        <v>2.4300000000000002</v>
      </c>
      <c r="I42" s="31">
        <v>5.3117000000000001</v>
      </c>
      <c r="J42" s="31"/>
      <c r="K42" s="35"/>
    </row>
    <row r="43" spans="1:11" x14ac:dyDescent="0.25">
      <c r="C43" s="56" t="s">
        <v>191</v>
      </c>
      <c r="D43" s="52"/>
      <c r="E43" s="6"/>
      <c r="F43" s="19"/>
      <c r="G43" s="25">
        <v>98.58</v>
      </c>
      <c r="H43" s="25">
        <v>2.4300000000000002</v>
      </c>
      <c r="I43" s="31"/>
      <c r="J43" s="31"/>
      <c r="K43" s="35"/>
    </row>
    <row r="44" spans="1:11" x14ac:dyDescent="0.25">
      <c r="C44" s="55"/>
      <c r="D44" s="52"/>
      <c r="E44" s="6"/>
      <c r="F44" s="19"/>
      <c r="G44" s="24"/>
      <c r="H44" s="24"/>
      <c r="I44" s="31"/>
      <c r="J44" s="31"/>
      <c r="K44" s="35"/>
    </row>
    <row r="45" spans="1:11" x14ac:dyDescent="0.25">
      <c r="C45" s="57" t="s">
        <v>17</v>
      </c>
      <c r="D45" s="52"/>
      <c r="E45" s="6"/>
      <c r="F45" s="19"/>
      <c r="G45" s="24"/>
      <c r="H45" s="24"/>
      <c r="I45" s="31"/>
      <c r="J45" s="31"/>
      <c r="K45" s="35"/>
    </row>
    <row r="46" spans="1:11" x14ac:dyDescent="0.25">
      <c r="B46" s="8" t="s">
        <v>3271</v>
      </c>
      <c r="C46" s="58" t="s">
        <v>3272</v>
      </c>
      <c r="D46" s="52" t="s">
        <v>3273</v>
      </c>
      <c r="E46" s="6" t="s">
        <v>202</v>
      </c>
      <c r="F46" s="19">
        <v>305000</v>
      </c>
      <c r="G46" s="24">
        <v>301.45</v>
      </c>
      <c r="H46" s="24">
        <v>7.44</v>
      </c>
      <c r="I46" s="31">
        <v>5.3710500000000003</v>
      </c>
      <c r="J46" s="31"/>
      <c r="K46" s="35"/>
    </row>
    <row r="47" spans="1:11" x14ac:dyDescent="0.25">
      <c r="B47" s="8" t="s">
        <v>3349</v>
      </c>
      <c r="C47" s="58" t="s">
        <v>3350</v>
      </c>
      <c r="D47" s="52" t="s">
        <v>3351</v>
      </c>
      <c r="E47" s="6" t="s">
        <v>202</v>
      </c>
      <c r="F47" s="19">
        <v>120000</v>
      </c>
      <c r="G47" s="24">
        <v>118.03</v>
      </c>
      <c r="H47" s="24">
        <v>2.91</v>
      </c>
      <c r="I47" s="31">
        <v>5.3977500000000003</v>
      </c>
      <c r="J47" s="31"/>
      <c r="K47" s="35"/>
    </row>
    <row r="48" spans="1:11" x14ac:dyDescent="0.25">
      <c r="B48" s="8" t="s">
        <v>3303</v>
      </c>
      <c r="C48" s="58" t="s">
        <v>3304</v>
      </c>
      <c r="D48" s="52" t="s">
        <v>3305</v>
      </c>
      <c r="E48" s="6" t="s">
        <v>202</v>
      </c>
      <c r="F48" s="19">
        <v>100000</v>
      </c>
      <c r="G48" s="24">
        <v>98.89</v>
      </c>
      <c r="H48" s="24">
        <v>2.44</v>
      </c>
      <c r="I48" s="31">
        <v>5.3729500000000003</v>
      </c>
      <c r="J48" s="31"/>
      <c r="K48" s="35"/>
    </row>
    <row r="49" spans="1:11" x14ac:dyDescent="0.25">
      <c r="C49" s="56" t="s">
        <v>191</v>
      </c>
      <c r="D49" s="52"/>
      <c r="E49" s="6"/>
      <c r="F49" s="19"/>
      <c r="G49" s="25">
        <v>518.37</v>
      </c>
      <c r="H49" s="25">
        <v>12.79</v>
      </c>
      <c r="I49" s="31"/>
      <c r="J49" s="31"/>
      <c r="K49" s="35"/>
    </row>
    <row r="50" spans="1:11" x14ac:dyDescent="0.25">
      <c r="C50" s="55"/>
      <c r="D50" s="52"/>
      <c r="E50" s="6"/>
      <c r="F50" s="19"/>
      <c r="G50" s="24"/>
      <c r="H50" s="24"/>
      <c r="I50" s="31"/>
      <c r="J50" s="31"/>
      <c r="K50" s="35"/>
    </row>
    <row r="51" spans="1:11" x14ac:dyDescent="0.25">
      <c r="C51" s="56" t="s">
        <v>18</v>
      </c>
      <c r="D51" s="52"/>
      <c r="E51" s="6"/>
      <c r="F51" s="19"/>
      <c r="G51" s="24" t="s">
        <v>2</v>
      </c>
      <c r="H51" s="24" t="s">
        <v>2</v>
      </c>
      <c r="I51" s="31"/>
      <c r="J51" s="31"/>
      <c r="K51" s="35"/>
    </row>
    <row r="52" spans="1:11" x14ac:dyDescent="0.25">
      <c r="C52" s="55"/>
      <c r="D52" s="52"/>
      <c r="E52" s="6"/>
      <c r="F52" s="19"/>
      <c r="G52" s="24"/>
      <c r="H52" s="24"/>
      <c r="I52" s="31"/>
      <c r="J52" s="31"/>
      <c r="K52" s="35"/>
    </row>
    <row r="53" spans="1:11" x14ac:dyDescent="0.25">
      <c r="A53" s="10"/>
      <c r="B53" s="28"/>
      <c r="C53" s="56" t="s">
        <v>19</v>
      </c>
      <c r="D53" s="52"/>
      <c r="E53" s="6"/>
      <c r="F53" s="19"/>
      <c r="G53" s="24"/>
      <c r="H53" s="24"/>
      <c r="I53" s="31"/>
      <c r="J53" s="31"/>
      <c r="K53" s="35"/>
    </row>
    <row r="54" spans="1:11" x14ac:dyDescent="0.25">
      <c r="A54" s="28"/>
      <c r="B54" s="28"/>
      <c r="C54" s="56" t="s">
        <v>20</v>
      </c>
      <c r="D54" s="52"/>
      <c r="E54" s="6"/>
      <c r="F54" s="19"/>
      <c r="G54" s="24" t="s">
        <v>2</v>
      </c>
      <c r="H54" s="24" t="s">
        <v>2</v>
      </c>
      <c r="I54" s="31"/>
      <c r="J54" s="31"/>
      <c r="K54" s="35"/>
    </row>
    <row r="55" spans="1:11" x14ac:dyDescent="0.25">
      <c r="A55" s="28"/>
      <c r="B55" s="28"/>
      <c r="C55" s="56"/>
      <c r="D55" s="52"/>
      <c r="E55" s="6"/>
      <c r="F55" s="19"/>
      <c r="G55" s="24"/>
      <c r="H55" s="24"/>
      <c r="I55" s="31"/>
      <c r="J55" s="31"/>
      <c r="K55" s="35"/>
    </row>
    <row r="56" spans="1:11" x14ac:dyDescent="0.25">
      <c r="A56" s="28"/>
      <c r="B56" s="28"/>
      <c r="C56" s="56" t="s">
        <v>21</v>
      </c>
      <c r="D56" s="52"/>
      <c r="E56" s="6"/>
      <c r="F56" s="19"/>
      <c r="G56" s="24" t="s">
        <v>2</v>
      </c>
      <c r="H56" s="24" t="s">
        <v>2</v>
      </c>
      <c r="I56" s="31"/>
      <c r="J56" s="31"/>
      <c r="K56" s="35"/>
    </row>
    <row r="57" spans="1:11" x14ac:dyDescent="0.25">
      <c r="A57" s="28"/>
      <c r="B57" s="28"/>
      <c r="C57" s="56"/>
      <c r="D57" s="52"/>
      <c r="E57" s="6"/>
      <c r="F57" s="19"/>
      <c r="G57" s="24"/>
      <c r="H57" s="24"/>
      <c r="I57" s="31"/>
      <c r="J57" s="31"/>
      <c r="K57" s="35"/>
    </row>
    <row r="58" spans="1:11" x14ac:dyDescent="0.25">
      <c r="A58" s="28"/>
      <c r="B58" s="28"/>
      <c r="C58" s="56" t="s">
        <v>22</v>
      </c>
      <c r="D58" s="52"/>
      <c r="E58" s="6"/>
      <c r="F58" s="19"/>
      <c r="G58" s="24" t="s">
        <v>2</v>
      </c>
      <c r="H58" s="24" t="s">
        <v>2</v>
      </c>
      <c r="I58" s="31"/>
      <c r="J58" s="31"/>
      <c r="K58" s="35"/>
    </row>
    <row r="59" spans="1:11" x14ac:dyDescent="0.25">
      <c r="A59" s="28"/>
      <c r="B59" s="28"/>
      <c r="C59" s="56"/>
      <c r="D59" s="52"/>
      <c r="E59" s="6"/>
      <c r="F59" s="19"/>
      <c r="G59" s="24"/>
      <c r="H59" s="24"/>
      <c r="I59" s="31"/>
      <c r="J59" s="31"/>
      <c r="K59" s="35"/>
    </row>
    <row r="60" spans="1:11" x14ac:dyDescent="0.25">
      <c r="A60" s="28"/>
      <c r="B60" s="28"/>
      <c r="C60" s="56" t="s">
        <v>23</v>
      </c>
      <c r="D60" s="52"/>
      <c r="E60" s="6"/>
      <c r="F60" s="19"/>
      <c r="G60" s="24" t="s">
        <v>2</v>
      </c>
      <c r="H60" s="24" t="s">
        <v>2</v>
      </c>
      <c r="I60" s="31"/>
      <c r="J60" s="31"/>
      <c r="K60" s="35"/>
    </row>
    <row r="61" spans="1:11" x14ac:dyDescent="0.25">
      <c r="A61" s="28"/>
      <c r="B61" s="28"/>
      <c r="C61" s="56"/>
      <c r="D61" s="52"/>
      <c r="E61" s="6"/>
      <c r="F61" s="19"/>
      <c r="G61" s="24"/>
      <c r="H61" s="24"/>
      <c r="I61" s="31"/>
      <c r="J61" s="31"/>
      <c r="K61" s="35"/>
    </row>
    <row r="62" spans="1:11" x14ac:dyDescent="0.25">
      <c r="C62" s="57" t="s">
        <v>24</v>
      </c>
      <c r="D62" s="52"/>
      <c r="E62" s="6"/>
      <c r="F62" s="19"/>
      <c r="G62" s="24"/>
      <c r="H62" s="24"/>
      <c r="I62" s="31"/>
      <c r="J62" s="31"/>
      <c r="K62" s="35"/>
    </row>
    <row r="63" spans="1:11" x14ac:dyDescent="0.25">
      <c r="B63" s="8" t="s">
        <v>203</v>
      </c>
      <c r="C63" s="58" t="s">
        <v>204</v>
      </c>
      <c r="D63" s="52"/>
      <c r="E63" s="6"/>
      <c r="F63" s="19"/>
      <c r="G63" s="24">
        <v>40.89</v>
      </c>
      <c r="H63" s="24">
        <v>1.01</v>
      </c>
      <c r="I63" s="31"/>
      <c r="J63" s="31"/>
      <c r="K63" s="35"/>
    </row>
    <row r="64" spans="1:11" x14ac:dyDescent="0.25">
      <c r="C64" s="56" t="s">
        <v>191</v>
      </c>
      <c r="D64" s="52"/>
      <c r="E64" s="6"/>
      <c r="F64" s="19"/>
      <c r="G64" s="25">
        <v>40.89</v>
      </c>
      <c r="H64" s="25">
        <v>1.01</v>
      </c>
      <c r="I64" s="31"/>
      <c r="J64" s="31"/>
      <c r="K64" s="35"/>
    </row>
    <row r="65" spans="1:54" x14ac:dyDescent="0.25">
      <c r="C65" s="55"/>
      <c r="D65" s="52"/>
      <c r="E65" s="6"/>
      <c r="F65" s="19"/>
      <c r="G65" s="24"/>
      <c r="H65" s="24"/>
      <c r="I65" s="31"/>
      <c r="J65" s="31"/>
      <c r="K65" s="35"/>
    </row>
    <row r="66" spans="1:54" x14ac:dyDescent="0.25">
      <c r="A66" s="10"/>
      <c r="B66" s="28"/>
      <c r="C66" s="56" t="s">
        <v>25</v>
      </c>
      <c r="D66" s="52"/>
      <c r="E66" s="6"/>
      <c r="F66" s="19"/>
      <c r="G66" s="24"/>
      <c r="H66" s="24"/>
      <c r="I66" s="31"/>
      <c r="J66" s="31"/>
      <c r="K66" s="35"/>
    </row>
    <row r="67" spans="1:54" s="2" customFormat="1" ht="13.5" x14ac:dyDescent="0.25">
      <c r="A67" s="28"/>
      <c r="B67" s="28"/>
      <c r="C67" s="55" t="s">
        <v>4578</v>
      </c>
      <c r="D67" s="52"/>
      <c r="E67" s="6"/>
      <c r="F67" s="19"/>
      <c r="G67" s="24" t="s">
        <v>2</v>
      </c>
      <c r="H67" s="24" t="s">
        <v>2</v>
      </c>
      <c r="I67" s="31"/>
      <c r="J67" s="31"/>
      <c r="K67" s="35"/>
      <c r="L67" s="3"/>
      <c r="AI67" s="3"/>
      <c r="AV67" s="3"/>
      <c r="AX67" s="3"/>
      <c r="BB67" s="3"/>
    </row>
    <row r="68" spans="1:54" x14ac:dyDescent="0.25">
      <c r="B68" s="8"/>
      <c r="C68" s="58" t="s">
        <v>205</v>
      </c>
      <c r="D68" s="52"/>
      <c r="E68" s="6"/>
      <c r="F68" s="19"/>
      <c r="G68" s="24">
        <v>49.53</v>
      </c>
      <c r="H68" s="24">
        <v>1.23</v>
      </c>
      <c r="I68" s="31"/>
      <c r="J68" s="31"/>
      <c r="K68" s="35"/>
    </row>
    <row r="69" spans="1:54" x14ac:dyDescent="0.25">
      <c r="C69" s="56" t="s">
        <v>191</v>
      </c>
      <c r="D69" s="52"/>
      <c r="E69" s="6"/>
      <c r="F69" s="19"/>
      <c r="G69" s="25">
        <v>49.53</v>
      </c>
      <c r="H69" s="25">
        <v>1.23</v>
      </c>
      <c r="I69" s="31"/>
      <c r="J69" s="31"/>
      <c r="K69" s="35"/>
    </row>
    <row r="70" spans="1:54" x14ac:dyDescent="0.25">
      <c r="C70" s="55"/>
      <c r="D70" s="52"/>
      <c r="E70" s="6"/>
      <c r="F70" s="19"/>
      <c r="G70" s="24"/>
      <c r="H70" s="24"/>
      <c r="I70" s="31"/>
      <c r="J70" s="31"/>
      <c r="K70" s="35"/>
    </row>
    <row r="71" spans="1:54" x14ac:dyDescent="0.25">
      <c r="C71" s="59" t="s">
        <v>206</v>
      </c>
      <c r="D71" s="53"/>
      <c r="E71" s="5"/>
      <c r="F71" s="20"/>
      <c r="G71" s="26">
        <v>4049.47</v>
      </c>
      <c r="H71" s="26">
        <v>100.00000000000003</v>
      </c>
      <c r="I71" s="32"/>
      <c r="J71" s="32"/>
      <c r="K71" s="36"/>
    </row>
    <row r="74" spans="1:54" x14ac:dyDescent="0.25">
      <c r="C74" s="1" t="s">
        <v>207</v>
      </c>
    </row>
    <row r="75" spans="1:54" x14ac:dyDescent="0.25">
      <c r="C75" s="37" t="s">
        <v>208</v>
      </c>
      <c r="D75" s="37"/>
      <c r="E75" s="37"/>
      <c r="F75" s="37"/>
      <c r="G75" s="37"/>
      <c r="H75" s="37"/>
      <c r="I75" s="37"/>
      <c r="J75" s="37"/>
      <c r="K75" s="37"/>
    </row>
    <row r="76" spans="1:54" x14ac:dyDescent="0.25">
      <c r="C76" s="2" t="s">
        <v>209</v>
      </c>
    </row>
    <row r="77" spans="1:54" x14ac:dyDescent="0.25">
      <c r="C77" s="2" t="s">
        <v>210</v>
      </c>
    </row>
    <row r="78" spans="1:54" ht="30" customHeight="1" x14ac:dyDescent="0.25">
      <c r="C78" s="164" t="s">
        <v>211</v>
      </c>
      <c r="D78" s="165"/>
      <c r="E78" s="165"/>
      <c r="F78" s="165"/>
      <c r="G78" s="165"/>
      <c r="H78" s="165"/>
      <c r="I78" s="165"/>
      <c r="J78" s="165"/>
      <c r="K78" s="165"/>
    </row>
    <row r="79" spans="1:54" x14ac:dyDescent="0.25">
      <c r="C79" s="2" t="s">
        <v>212</v>
      </c>
    </row>
    <row r="81" spans="1:256" x14ac:dyDescent="0.25">
      <c r="C81" s="2" t="s">
        <v>5016</v>
      </c>
      <c r="E81" s="2" t="s">
        <v>2</v>
      </c>
    </row>
    <row r="83" spans="1:256" x14ac:dyDescent="0.25">
      <c r="C83" s="2" t="s">
        <v>5017</v>
      </c>
      <c r="E83" s="2" t="s">
        <v>2</v>
      </c>
    </row>
    <row r="85" spans="1:256" x14ac:dyDescent="0.25">
      <c r="C85" s="2" t="s">
        <v>5064</v>
      </c>
    </row>
    <row r="87" spans="1:256" x14ac:dyDescent="0.25">
      <c r="C87" s="2" t="s">
        <v>5065</v>
      </c>
    </row>
    <row r="88" spans="1:256" s="86" customFormat="1" ht="35.25" customHeight="1" x14ac:dyDescent="0.25">
      <c r="A88" s="82"/>
      <c r="B88" s="82"/>
      <c r="C88" s="87" t="s">
        <v>5022</v>
      </c>
      <c r="D88" s="91" t="s">
        <v>5023</v>
      </c>
      <c r="E88" s="91" t="s">
        <v>5024</v>
      </c>
      <c r="F88" s="83"/>
      <c r="G88" s="84"/>
      <c r="H88" s="84"/>
      <c r="I88" s="84"/>
      <c r="J88" s="84"/>
      <c r="K88" s="85"/>
      <c r="L88" s="85"/>
      <c r="M88" s="82"/>
      <c r="N88" s="82"/>
      <c r="O88" s="82"/>
      <c r="P88" s="82"/>
      <c r="Q88" s="82"/>
      <c r="R88" s="82"/>
      <c r="S88" s="82"/>
      <c r="T88" s="82"/>
      <c r="U88" s="82"/>
      <c r="V88" s="82"/>
      <c r="W88" s="82"/>
      <c r="X88" s="82"/>
      <c r="Y88" s="82"/>
      <c r="Z88" s="82"/>
      <c r="AA88" s="82"/>
      <c r="AB88" s="82"/>
      <c r="AC88" s="82"/>
      <c r="AD88" s="82"/>
      <c r="AE88" s="82"/>
      <c r="AF88" s="82"/>
      <c r="AG88" s="82"/>
      <c r="AH88" s="82"/>
      <c r="AI88" s="85"/>
      <c r="AJ88" s="82"/>
      <c r="AK88" s="82"/>
      <c r="AL88" s="82"/>
      <c r="AM88" s="82"/>
      <c r="AN88" s="82"/>
      <c r="AO88" s="82"/>
      <c r="AP88" s="82"/>
      <c r="AQ88" s="82"/>
      <c r="AR88" s="82"/>
      <c r="AS88" s="82"/>
      <c r="AT88" s="82"/>
      <c r="AU88" s="82"/>
      <c r="AV88" s="85"/>
      <c r="AW88" s="82"/>
      <c r="AX88" s="85"/>
      <c r="AY88" s="82"/>
      <c r="AZ88" s="82"/>
      <c r="BA88" s="82"/>
      <c r="BB88" s="85"/>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82"/>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row>
    <row r="89" spans="1:256" s="86" customFormat="1" x14ac:dyDescent="0.25">
      <c r="A89" s="82"/>
      <c r="B89" s="82"/>
      <c r="C89" s="89" t="s">
        <v>5025</v>
      </c>
      <c r="D89" s="92">
        <v>13.105</v>
      </c>
      <c r="E89" s="92">
        <v>13.177099999999999</v>
      </c>
      <c r="F89" s="83"/>
      <c r="G89" s="84"/>
      <c r="H89" s="84"/>
      <c r="I89" s="84"/>
      <c r="J89" s="84"/>
      <c r="K89" s="85"/>
      <c r="L89" s="85"/>
      <c r="M89" s="82"/>
      <c r="N89" s="82"/>
      <c r="O89" s="82"/>
      <c r="P89" s="82"/>
      <c r="Q89" s="82"/>
      <c r="R89" s="82"/>
      <c r="S89" s="82"/>
      <c r="T89" s="82"/>
      <c r="U89" s="82"/>
      <c r="V89" s="82"/>
      <c r="W89" s="82"/>
      <c r="X89" s="82"/>
      <c r="Y89" s="82"/>
      <c r="Z89" s="82"/>
      <c r="AA89" s="82"/>
      <c r="AB89" s="82"/>
      <c r="AC89" s="82"/>
      <c r="AD89" s="82"/>
      <c r="AE89" s="82"/>
      <c r="AF89" s="82"/>
      <c r="AG89" s="82"/>
      <c r="AH89" s="82"/>
      <c r="AI89" s="85"/>
      <c r="AJ89" s="82"/>
      <c r="AK89" s="82"/>
      <c r="AL89" s="82"/>
      <c r="AM89" s="82"/>
      <c r="AN89" s="82"/>
      <c r="AO89" s="82"/>
      <c r="AP89" s="82"/>
      <c r="AQ89" s="82"/>
      <c r="AR89" s="82"/>
      <c r="AS89" s="82"/>
      <c r="AT89" s="82"/>
      <c r="AU89" s="82"/>
      <c r="AV89" s="85"/>
      <c r="AW89" s="82"/>
      <c r="AX89" s="85"/>
      <c r="AY89" s="82"/>
      <c r="AZ89" s="82"/>
      <c r="BA89" s="82"/>
      <c r="BB89" s="85"/>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row>
    <row r="90" spans="1:256" s="86" customFormat="1" x14ac:dyDescent="0.25">
      <c r="A90" s="82"/>
      <c r="B90" s="82"/>
      <c r="C90" s="89" t="s">
        <v>5026</v>
      </c>
      <c r="D90" s="92">
        <v>13.1051</v>
      </c>
      <c r="E90" s="92">
        <v>13.177099999999999</v>
      </c>
      <c r="F90" s="83"/>
      <c r="G90" s="84"/>
      <c r="H90" s="84"/>
      <c r="I90" s="84"/>
      <c r="J90" s="84"/>
      <c r="K90" s="85"/>
      <c r="L90" s="85"/>
      <c r="M90" s="82"/>
      <c r="N90" s="82"/>
      <c r="O90" s="82"/>
      <c r="P90" s="82"/>
      <c r="Q90" s="82"/>
      <c r="R90" s="82"/>
      <c r="S90" s="82"/>
      <c r="T90" s="82"/>
      <c r="U90" s="82"/>
      <c r="V90" s="82"/>
      <c r="W90" s="82"/>
      <c r="X90" s="82"/>
      <c r="Y90" s="82"/>
      <c r="Z90" s="82"/>
      <c r="AA90" s="82"/>
      <c r="AB90" s="82"/>
      <c r="AC90" s="82"/>
      <c r="AD90" s="82"/>
      <c r="AE90" s="82"/>
      <c r="AF90" s="82"/>
      <c r="AG90" s="82"/>
      <c r="AH90" s="82"/>
      <c r="AI90" s="85"/>
      <c r="AJ90" s="82"/>
      <c r="AK90" s="82"/>
      <c r="AL90" s="82"/>
      <c r="AM90" s="82"/>
      <c r="AN90" s="82"/>
      <c r="AO90" s="82"/>
      <c r="AP90" s="82"/>
      <c r="AQ90" s="82"/>
      <c r="AR90" s="82"/>
      <c r="AS90" s="82"/>
      <c r="AT90" s="82"/>
      <c r="AU90" s="82"/>
      <c r="AV90" s="85"/>
      <c r="AW90" s="82"/>
      <c r="AX90" s="85"/>
      <c r="AY90" s="82"/>
      <c r="AZ90" s="82"/>
      <c r="BA90" s="82"/>
      <c r="BB90" s="85"/>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82"/>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row>
    <row r="91" spans="1:256" s="86" customFormat="1" x14ac:dyDescent="0.25">
      <c r="A91" s="82"/>
      <c r="B91" s="82"/>
      <c r="C91" s="89" t="s">
        <v>5027</v>
      </c>
      <c r="D91" s="92">
        <v>13.1774</v>
      </c>
      <c r="E91" s="92">
        <v>13.2507</v>
      </c>
      <c r="F91" s="83"/>
      <c r="G91" s="84"/>
      <c r="H91" s="84"/>
      <c r="I91" s="84"/>
      <c r="J91" s="84"/>
      <c r="K91" s="85"/>
      <c r="L91" s="85"/>
      <c r="M91" s="82"/>
      <c r="N91" s="82"/>
      <c r="O91" s="82"/>
      <c r="P91" s="82"/>
      <c r="Q91" s="82"/>
      <c r="R91" s="82"/>
      <c r="S91" s="82"/>
      <c r="T91" s="82"/>
      <c r="U91" s="82"/>
      <c r="V91" s="82"/>
      <c r="W91" s="82"/>
      <c r="X91" s="82"/>
      <c r="Y91" s="82"/>
      <c r="Z91" s="82"/>
      <c r="AA91" s="82"/>
      <c r="AB91" s="82"/>
      <c r="AC91" s="82"/>
      <c r="AD91" s="82"/>
      <c r="AE91" s="82"/>
      <c r="AF91" s="82"/>
      <c r="AG91" s="82"/>
      <c r="AH91" s="82"/>
      <c r="AI91" s="85"/>
      <c r="AJ91" s="82"/>
      <c r="AK91" s="82"/>
      <c r="AL91" s="82"/>
      <c r="AM91" s="82"/>
      <c r="AN91" s="82"/>
      <c r="AO91" s="82"/>
      <c r="AP91" s="82"/>
      <c r="AQ91" s="82"/>
      <c r="AR91" s="82"/>
      <c r="AS91" s="82"/>
      <c r="AT91" s="82"/>
      <c r="AU91" s="82"/>
      <c r="AV91" s="85"/>
      <c r="AW91" s="82"/>
      <c r="AX91" s="85"/>
      <c r="AY91" s="82"/>
      <c r="AZ91" s="82"/>
      <c r="BA91" s="82"/>
      <c r="BB91" s="85"/>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82"/>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row>
    <row r="92" spans="1:256" s="86" customFormat="1" x14ac:dyDescent="0.25">
      <c r="A92" s="82"/>
      <c r="B92" s="82"/>
      <c r="C92" s="89" t="s">
        <v>5028</v>
      </c>
      <c r="D92" s="92">
        <v>13.1769</v>
      </c>
      <c r="E92" s="92">
        <v>13.2502</v>
      </c>
      <c r="F92" s="83"/>
      <c r="G92" s="84"/>
      <c r="H92" s="84"/>
      <c r="I92" s="84"/>
      <c r="J92" s="84"/>
      <c r="K92" s="85"/>
      <c r="L92" s="85"/>
      <c r="M92" s="82"/>
      <c r="N92" s="82"/>
      <c r="O92" s="82"/>
      <c r="P92" s="82"/>
      <c r="Q92" s="82"/>
      <c r="R92" s="82"/>
      <c r="S92" s="82"/>
      <c r="T92" s="82"/>
      <c r="U92" s="82"/>
      <c r="V92" s="82"/>
      <c r="W92" s="82"/>
      <c r="X92" s="82"/>
      <c r="Y92" s="82"/>
      <c r="Z92" s="82"/>
      <c r="AA92" s="82"/>
      <c r="AB92" s="82"/>
      <c r="AC92" s="82"/>
      <c r="AD92" s="82"/>
      <c r="AE92" s="82"/>
      <c r="AF92" s="82"/>
      <c r="AG92" s="82"/>
      <c r="AH92" s="82"/>
      <c r="AI92" s="85"/>
      <c r="AJ92" s="82"/>
      <c r="AK92" s="82"/>
      <c r="AL92" s="82"/>
      <c r="AM92" s="82"/>
      <c r="AN92" s="82"/>
      <c r="AO92" s="82"/>
      <c r="AP92" s="82"/>
      <c r="AQ92" s="82"/>
      <c r="AR92" s="82"/>
      <c r="AS92" s="82"/>
      <c r="AT92" s="82"/>
      <c r="AU92" s="82"/>
      <c r="AV92" s="85"/>
      <c r="AW92" s="82"/>
      <c r="AX92" s="85"/>
      <c r="AY92" s="82"/>
      <c r="AZ92" s="82"/>
      <c r="BA92" s="82"/>
      <c r="BB92" s="85"/>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row>
    <row r="93" spans="1:256" s="86" customFormat="1" ht="85.15" customHeight="1" x14ac:dyDescent="0.25">
      <c r="A93" s="82"/>
      <c r="B93" s="82"/>
      <c r="C93" s="166" t="s">
        <v>5060</v>
      </c>
      <c r="D93" s="167"/>
      <c r="E93" s="168"/>
      <c r="F93" s="83"/>
      <c r="G93" s="84"/>
      <c r="H93" s="84"/>
      <c r="I93" s="84"/>
      <c r="J93" s="84"/>
      <c r="K93" s="85"/>
      <c r="L93" s="85"/>
      <c r="M93" s="82"/>
      <c r="N93" s="82"/>
      <c r="O93" s="82"/>
      <c r="P93" s="82"/>
      <c r="Q93" s="82"/>
      <c r="R93" s="82"/>
      <c r="S93" s="82"/>
      <c r="T93" s="82"/>
      <c r="U93" s="82"/>
      <c r="V93" s="82"/>
      <c r="W93" s="82"/>
      <c r="X93" s="82"/>
      <c r="Y93" s="82"/>
      <c r="Z93" s="82"/>
      <c r="AA93" s="82"/>
      <c r="AB93" s="82"/>
      <c r="AC93" s="82"/>
      <c r="AD93" s="82"/>
      <c r="AE93" s="82"/>
      <c r="AF93" s="82"/>
      <c r="AG93" s="82"/>
      <c r="AH93" s="82"/>
      <c r="AI93" s="85"/>
      <c r="AJ93" s="82"/>
      <c r="AK93" s="82"/>
      <c r="AL93" s="82"/>
      <c r="AM93" s="82"/>
      <c r="AN93" s="82"/>
      <c r="AO93" s="82"/>
      <c r="AP93" s="82"/>
      <c r="AQ93" s="82"/>
      <c r="AR93" s="82"/>
      <c r="AS93" s="82"/>
      <c r="AT93" s="82"/>
      <c r="AU93" s="82"/>
      <c r="AV93" s="85"/>
      <c r="AW93" s="82"/>
      <c r="AX93" s="85"/>
      <c r="AY93" s="82"/>
      <c r="AZ93" s="82"/>
      <c r="BA93" s="82"/>
      <c r="BB93" s="85"/>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row>
    <row r="95" spans="1:256" x14ac:dyDescent="0.25">
      <c r="C95" s="2" t="s">
        <v>5066</v>
      </c>
      <c r="E95" s="2" t="s">
        <v>2</v>
      </c>
    </row>
    <row r="97" spans="3:5" x14ac:dyDescent="0.25">
      <c r="C97" s="2" t="s">
        <v>5067</v>
      </c>
      <c r="E97" s="2" t="s">
        <v>2</v>
      </c>
    </row>
    <row r="99" spans="3:5" x14ac:dyDescent="0.25">
      <c r="C99" s="2" t="s">
        <v>5018</v>
      </c>
      <c r="E99" s="2" t="s">
        <v>2</v>
      </c>
    </row>
    <row r="101" spans="3:5" x14ac:dyDescent="0.25">
      <c r="C101" s="2" t="s">
        <v>5019</v>
      </c>
      <c r="E101" s="2" t="s">
        <v>2</v>
      </c>
    </row>
    <row r="103" spans="3:5" x14ac:dyDescent="0.25">
      <c r="C103" s="2" t="s">
        <v>5020</v>
      </c>
      <c r="E103" s="99" t="s">
        <v>5182</v>
      </c>
    </row>
    <row r="105" spans="3:5" x14ac:dyDescent="0.25">
      <c r="C105" s="2" t="s">
        <v>5021</v>
      </c>
      <c r="E105" s="100" t="s">
        <v>5228</v>
      </c>
    </row>
    <row r="107" spans="3:5" x14ac:dyDescent="0.25">
      <c r="C107" s="2" t="s">
        <v>5068</v>
      </c>
      <c r="E107" s="2" t="s">
        <v>2</v>
      </c>
    </row>
    <row r="109" spans="3:5" x14ac:dyDescent="0.25">
      <c r="C109" s="1" t="s">
        <v>5250</v>
      </c>
      <c r="E109" s="162" t="s">
        <v>5251</v>
      </c>
    </row>
    <row r="110" spans="3:5" x14ac:dyDescent="0.25">
      <c r="E110" s="2" t="s">
        <v>5257</v>
      </c>
    </row>
  </sheetData>
  <mergeCells count="2">
    <mergeCell ref="C78:K78"/>
    <mergeCell ref="C93:E93"/>
  </mergeCells>
  <hyperlinks>
    <hyperlink ref="J2" location="'Index'!A1" display="'Index'!A1" xr:uid="{28A48112-549B-4209-B7A1-16538E4FBAFD}"/>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CF25C-7DDB-43DC-BB7A-0F8DEDE6F7B7}">
  <sheetPr codeName="Sheet1"/>
  <dimension ref="A1:IV117"/>
  <sheetViews>
    <sheetView showGridLines="0" zoomScale="90" zoomScaleNormal="90" workbookViewId="0">
      <pane ySplit="6" topLeftCell="A10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3021</v>
      </c>
      <c r="J2" s="38" t="s">
        <v>4568</v>
      </c>
    </row>
    <row r="3" spans="1:54" ht="16.5" x14ac:dyDescent="0.3">
      <c r="C3" s="1" t="s">
        <v>28</v>
      </c>
      <c r="D3" s="21" t="s">
        <v>3372</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1:11" x14ac:dyDescent="0.25">
      <c r="A17" s="28"/>
      <c r="B17" s="28"/>
      <c r="C17" s="56" t="s">
        <v>6</v>
      </c>
      <c r="D17" s="52"/>
      <c r="E17" s="6"/>
      <c r="F17" s="19"/>
      <c r="G17" s="24" t="s">
        <v>2</v>
      </c>
      <c r="H17" s="24" t="s">
        <v>2</v>
      </c>
      <c r="I17" s="31"/>
      <c r="J17" s="31"/>
      <c r="K17" s="35"/>
    </row>
    <row r="18" spans="1:11" x14ac:dyDescent="0.25">
      <c r="A18" s="28"/>
      <c r="B18" s="28"/>
      <c r="C18" s="56"/>
      <c r="D18" s="52"/>
      <c r="E18" s="6"/>
      <c r="F18" s="19"/>
      <c r="G18" s="24"/>
      <c r="H18" s="24"/>
      <c r="I18" s="31"/>
      <c r="J18" s="31"/>
      <c r="K18" s="35"/>
    </row>
    <row r="19" spans="1:11" x14ac:dyDescent="0.25">
      <c r="A19" s="28"/>
      <c r="B19" s="28"/>
      <c r="C19" s="56" t="s">
        <v>7</v>
      </c>
      <c r="D19" s="52"/>
      <c r="E19" s="6"/>
      <c r="F19" s="19"/>
      <c r="G19" s="24" t="s">
        <v>2</v>
      </c>
      <c r="H19" s="24" t="s">
        <v>2</v>
      </c>
      <c r="I19" s="31"/>
      <c r="J19" s="31"/>
      <c r="K19" s="35"/>
    </row>
    <row r="20" spans="1:11" x14ac:dyDescent="0.25">
      <c r="A20" s="28"/>
      <c r="B20" s="28"/>
      <c r="C20" s="56"/>
      <c r="D20" s="52"/>
      <c r="E20" s="6"/>
      <c r="F20" s="19"/>
      <c r="G20" s="24"/>
      <c r="H20" s="24"/>
      <c r="I20" s="31"/>
      <c r="J20" s="31"/>
      <c r="K20" s="35"/>
    </row>
    <row r="21" spans="1:11" x14ac:dyDescent="0.25">
      <c r="A21" s="28"/>
      <c r="B21" s="28"/>
      <c r="C21" s="56" t="s">
        <v>8</v>
      </c>
      <c r="D21" s="52"/>
      <c r="E21" s="6"/>
      <c r="F21" s="19"/>
      <c r="G21" s="24" t="s">
        <v>2</v>
      </c>
      <c r="H21" s="24" t="s">
        <v>2</v>
      </c>
      <c r="I21" s="31"/>
      <c r="J21" s="31"/>
      <c r="K21" s="35"/>
    </row>
    <row r="22" spans="1:11" x14ac:dyDescent="0.25">
      <c r="A22" s="28"/>
      <c r="B22" s="28"/>
      <c r="C22" s="56"/>
      <c r="D22" s="52"/>
      <c r="E22" s="6"/>
      <c r="F22" s="19"/>
      <c r="G22" s="24"/>
      <c r="H22" s="24"/>
      <c r="I22" s="31"/>
      <c r="J22" s="31"/>
      <c r="K22" s="35"/>
    </row>
    <row r="23" spans="1:11" x14ac:dyDescent="0.25">
      <c r="C23" s="57" t="s">
        <v>9</v>
      </c>
      <c r="D23" s="52"/>
      <c r="E23" s="6"/>
      <c r="F23" s="19"/>
      <c r="G23" s="24"/>
      <c r="H23" s="24"/>
      <c r="I23" s="31"/>
      <c r="J23" s="31"/>
      <c r="K23" s="35"/>
    </row>
    <row r="24" spans="1:11" x14ac:dyDescent="0.25">
      <c r="B24" s="8" t="s">
        <v>3360</v>
      </c>
      <c r="C24" s="58" t="s">
        <v>3361</v>
      </c>
      <c r="D24" s="52" t="s">
        <v>3362</v>
      </c>
      <c r="E24" s="6" t="s">
        <v>202</v>
      </c>
      <c r="F24" s="19">
        <v>1100000</v>
      </c>
      <c r="G24" s="24">
        <v>1100.67</v>
      </c>
      <c r="H24" s="24">
        <v>4.03</v>
      </c>
      <c r="I24" s="31">
        <v>5.4877000000000002</v>
      </c>
      <c r="J24" s="31"/>
      <c r="K24" s="35"/>
    </row>
    <row r="25" spans="1:11" x14ac:dyDescent="0.25">
      <c r="C25" s="56" t="s">
        <v>191</v>
      </c>
      <c r="D25" s="52"/>
      <c r="E25" s="6"/>
      <c r="F25" s="19"/>
      <c r="G25" s="25">
        <v>1100.67</v>
      </c>
      <c r="H25" s="25">
        <v>4.03</v>
      </c>
      <c r="I25" s="31"/>
      <c r="J25" s="31"/>
      <c r="K25" s="35"/>
    </row>
    <row r="26" spans="1:11" x14ac:dyDescent="0.25">
      <c r="C26" s="55"/>
      <c r="D26" s="52"/>
      <c r="E26" s="6"/>
      <c r="F26" s="19"/>
      <c r="G26" s="24"/>
      <c r="H26" s="24"/>
      <c r="I26" s="31"/>
      <c r="J26" s="31"/>
      <c r="K26" s="35"/>
    </row>
    <row r="27" spans="1:11" x14ac:dyDescent="0.25">
      <c r="C27" s="57" t="s">
        <v>10</v>
      </c>
      <c r="D27" s="52"/>
      <c r="E27" s="6"/>
      <c r="F27" s="19"/>
      <c r="G27" s="24"/>
      <c r="H27" s="24"/>
      <c r="I27" s="31"/>
      <c r="J27" s="31"/>
      <c r="K27" s="35"/>
    </row>
    <row r="28" spans="1:11" x14ac:dyDescent="0.25">
      <c r="B28" s="8" t="s">
        <v>3373</v>
      </c>
      <c r="C28" s="58" t="s">
        <v>3374</v>
      </c>
      <c r="D28" s="52" t="s">
        <v>3375</v>
      </c>
      <c r="E28" s="6" t="s">
        <v>202</v>
      </c>
      <c r="F28" s="19">
        <v>5000000</v>
      </c>
      <c r="G28" s="24">
        <v>5026.96</v>
      </c>
      <c r="H28" s="24">
        <v>18.399999999999999</v>
      </c>
      <c r="I28" s="31">
        <v>5.7268499999999998</v>
      </c>
      <c r="J28" s="31"/>
      <c r="K28" s="35"/>
    </row>
    <row r="29" spans="1:11" x14ac:dyDescent="0.25">
      <c r="B29" s="8" t="s">
        <v>3376</v>
      </c>
      <c r="C29" s="58" t="s">
        <v>3377</v>
      </c>
      <c r="D29" s="52" t="s">
        <v>3378</v>
      </c>
      <c r="E29" s="6" t="s">
        <v>202</v>
      </c>
      <c r="F29" s="19">
        <v>5000000</v>
      </c>
      <c r="G29" s="24">
        <v>5019.8900000000003</v>
      </c>
      <c r="H29" s="24">
        <v>18.37</v>
      </c>
      <c r="I29" s="31">
        <v>5.5954499999999996</v>
      </c>
      <c r="J29" s="31"/>
      <c r="K29" s="35"/>
    </row>
    <row r="30" spans="1:11" x14ac:dyDescent="0.25">
      <c r="B30" s="8" t="s">
        <v>3379</v>
      </c>
      <c r="C30" s="58" t="s">
        <v>3380</v>
      </c>
      <c r="D30" s="52" t="s">
        <v>3381</v>
      </c>
      <c r="E30" s="6" t="s">
        <v>202</v>
      </c>
      <c r="F30" s="19">
        <v>4000000</v>
      </c>
      <c r="G30" s="24">
        <v>4022.51</v>
      </c>
      <c r="H30" s="24">
        <v>14.72</v>
      </c>
      <c r="I30" s="31">
        <v>5.69</v>
      </c>
      <c r="J30" s="31"/>
      <c r="K30" s="35"/>
    </row>
    <row r="31" spans="1:11" x14ac:dyDescent="0.25">
      <c r="B31" s="8" t="s">
        <v>3382</v>
      </c>
      <c r="C31" s="58" t="s">
        <v>3383</v>
      </c>
      <c r="D31" s="52" t="s">
        <v>3384</v>
      </c>
      <c r="E31" s="6" t="s">
        <v>202</v>
      </c>
      <c r="F31" s="19">
        <v>2500000</v>
      </c>
      <c r="G31" s="24">
        <v>2511.0300000000002</v>
      </c>
      <c r="H31" s="24">
        <v>9.19</v>
      </c>
      <c r="I31" s="31">
        <v>5.6154500000000001</v>
      </c>
      <c r="J31" s="31"/>
      <c r="K31" s="35"/>
    </row>
    <row r="32" spans="1:11" x14ac:dyDescent="0.25">
      <c r="B32" s="8" t="s">
        <v>3385</v>
      </c>
      <c r="C32" s="58" t="s">
        <v>3386</v>
      </c>
      <c r="D32" s="52" t="s">
        <v>3387</v>
      </c>
      <c r="E32" s="6" t="s">
        <v>202</v>
      </c>
      <c r="F32" s="19">
        <v>2500000</v>
      </c>
      <c r="G32" s="24">
        <v>2510.21</v>
      </c>
      <c r="H32" s="24">
        <v>9.19</v>
      </c>
      <c r="I32" s="31">
        <v>5.6797500000000003</v>
      </c>
      <c r="J32" s="31"/>
      <c r="K32" s="35"/>
    </row>
    <row r="33" spans="1:11" x14ac:dyDescent="0.25">
      <c r="B33" s="8" t="s">
        <v>3388</v>
      </c>
      <c r="C33" s="58" t="s">
        <v>3389</v>
      </c>
      <c r="D33" s="52" t="s">
        <v>3390</v>
      </c>
      <c r="E33" s="6" t="s">
        <v>202</v>
      </c>
      <c r="F33" s="19">
        <v>500000</v>
      </c>
      <c r="G33" s="24">
        <v>503.05</v>
      </c>
      <c r="H33" s="24">
        <v>1.84</v>
      </c>
      <c r="I33" s="31">
        <v>5.6254499999999998</v>
      </c>
      <c r="J33" s="31"/>
      <c r="K33" s="35"/>
    </row>
    <row r="34" spans="1:11" x14ac:dyDescent="0.25">
      <c r="B34" s="8" t="s">
        <v>3391</v>
      </c>
      <c r="C34" s="58" t="s">
        <v>3392</v>
      </c>
      <c r="D34" s="52" t="s">
        <v>3393</v>
      </c>
      <c r="E34" s="6" t="s">
        <v>202</v>
      </c>
      <c r="F34" s="19">
        <v>105100</v>
      </c>
      <c r="G34" s="24">
        <v>105.74</v>
      </c>
      <c r="H34" s="24">
        <v>0.39</v>
      </c>
      <c r="I34" s="31">
        <v>5.6711999999999998</v>
      </c>
      <c r="J34" s="31"/>
      <c r="K34" s="35"/>
    </row>
    <row r="35" spans="1:11" x14ac:dyDescent="0.25">
      <c r="C35" s="56" t="s">
        <v>191</v>
      </c>
      <c r="D35" s="52"/>
      <c r="E35" s="6"/>
      <c r="F35" s="19"/>
      <c r="G35" s="25">
        <v>19699.39</v>
      </c>
      <c r="H35" s="25">
        <v>72.099999999999994</v>
      </c>
      <c r="I35" s="31"/>
      <c r="J35" s="31"/>
      <c r="K35" s="35"/>
    </row>
    <row r="36" spans="1:11" x14ac:dyDescent="0.25">
      <c r="C36" s="55"/>
      <c r="D36" s="52"/>
      <c r="E36" s="6"/>
      <c r="F36" s="19"/>
      <c r="G36" s="24"/>
      <c r="H36" s="24"/>
      <c r="I36" s="31"/>
      <c r="J36" s="31"/>
      <c r="K36" s="35"/>
    </row>
    <row r="37" spans="1:11" x14ac:dyDescent="0.25">
      <c r="C37" s="56" t="s">
        <v>11</v>
      </c>
      <c r="D37" s="52"/>
      <c r="E37" s="6"/>
      <c r="F37" s="19"/>
      <c r="G37" s="24" t="s">
        <v>2</v>
      </c>
      <c r="H37" s="24" t="s">
        <v>2</v>
      </c>
      <c r="I37" s="31"/>
      <c r="J37" s="31"/>
      <c r="K37" s="35"/>
    </row>
    <row r="38" spans="1:11" x14ac:dyDescent="0.25">
      <c r="C38" s="55"/>
      <c r="D38" s="52"/>
      <c r="E38" s="6"/>
      <c r="F38" s="19"/>
      <c r="G38" s="24"/>
      <c r="H38" s="24"/>
      <c r="I38" s="31"/>
      <c r="J38" s="31"/>
      <c r="K38" s="35"/>
    </row>
    <row r="39" spans="1:11" x14ac:dyDescent="0.25">
      <c r="A39" s="10"/>
      <c r="B39" s="28"/>
      <c r="C39" s="56" t="s">
        <v>13</v>
      </c>
      <c r="D39" s="52"/>
      <c r="E39" s="6"/>
      <c r="F39" s="19"/>
      <c r="G39" s="24"/>
      <c r="H39" s="24"/>
      <c r="I39" s="31"/>
      <c r="J39" s="31"/>
      <c r="K39" s="35"/>
    </row>
    <row r="40" spans="1:11" x14ac:dyDescent="0.25">
      <c r="A40" s="28"/>
      <c r="B40" s="28"/>
      <c r="C40" s="56" t="s">
        <v>14</v>
      </c>
      <c r="D40" s="52"/>
      <c r="E40" s="6"/>
      <c r="F40" s="19"/>
      <c r="G40" s="24" t="s">
        <v>2</v>
      </c>
      <c r="H40" s="24" t="s">
        <v>2</v>
      </c>
      <c r="I40" s="31"/>
      <c r="J40" s="31"/>
      <c r="K40" s="35"/>
    </row>
    <row r="41" spans="1:11" x14ac:dyDescent="0.25">
      <c r="A41" s="28"/>
      <c r="B41" s="28"/>
      <c r="C41" s="56"/>
      <c r="D41" s="52"/>
      <c r="E41" s="6"/>
      <c r="F41" s="19"/>
      <c r="G41" s="24"/>
      <c r="H41" s="24"/>
      <c r="I41" s="31"/>
      <c r="J41" s="31"/>
      <c r="K41" s="35"/>
    </row>
    <row r="42" spans="1:11" x14ac:dyDescent="0.25">
      <c r="A42" s="28"/>
      <c r="B42" s="28"/>
      <c r="C42" s="56" t="s">
        <v>15</v>
      </c>
      <c r="D42" s="52"/>
      <c r="E42" s="6"/>
      <c r="F42" s="19"/>
      <c r="G42" s="24" t="s">
        <v>2</v>
      </c>
      <c r="H42" s="24" t="s">
        <v>2</v>
      </c>
      <c r="I42" s="31"/>
      <c r="J42" s="31"/>
      <c r="K42" s="35"/>
    </row>
    <row r="43" spans="1:11" x14ac:dyDescent="0.25">
      <c r="A43" s="28"/>
      <c r="B43" s="28"/>
      <c r="C43" s="56"/>
      <c r="D43" s="52"/>
      <c r="E43" s="6"/>
      <c r="F43" s="19"/>
      <c r="G43" s="24"/>
      <c r="H43" s="24"/>
      <c r="I43" s="31"/>
      <c r="J43" s="31"/>
      <c r="K43" s="35"/>
    </row>
    <row r="44" spans="1:11" x14ac:dyDescent="0.25">
      <c r="A44" s="28"/>
      <c r="B44" s="28"/>
      <c r="C44" s="56" t="s">
        <v>16</v>
      </c>
      <c r="D44" s="52"/>
      <c r="E44" s="6"/>
      <c r="F44" s="19"/>
      <c r="G44" s="24" t="s">
        <v>2</v>
      </c>
      <c r="H44" s="24" t="s">
        <v>2</v>
      </c>
      <c r="I44" s="31"/>
      <c r="J44" s="31"/>
      <c r="K44" s="35"/>
    </row>
    <row r="45" spans="1:11" x14ac:dyDescent="0.25">
      <c r="A45" s="28"/>
      <c r="B45" s="28"/>
      <c r="C45" s="56"/>
      <c r="D45" s="52"/>
      <c r="E45" s="6"/>
      <c r="F45" s="19"/>
      <c r="G45" s="24"/>
      <c r="H45" s="24"/>
      <c r="I45" s="31"/>
      <c r="J45" s="31"/>
      <c r="K45" s="35"/>
    </row>
    <row r="46" spans="1:11" x14ac:dyDescent="0.25">
      <c r="C46" s="57" t="s">
        <v>17</v>
      </c>
      <c r="D46" s="52"/>
      <c r="E46" s="6"/>
      <c r="F46" s="19"/>
      <c r="G46" s="24"/>
      <c r="H46" s="24"/>
      <c r="I46" s="31"/>
      <c r="J46" s="31"/>
      <c r="K46" s="35"/>
    </row>
    <row r="47" spans="1:11" x14ac:dyDescent="0.25">
      <c r="B47" s="8" t="s">
        <v>3271</v>
      </c>
      <c r="C47" s="58" t="s">
        <v>3272</v>
      </c>
      <c r="D47" s="52" t="s">
        <v>3273</v>
      </c>
      <c r="E47" s="6" t="s">
        <v>202</v>
      </c>
      <c r="F47" s="19">
        <v>2368000</v>
      </c>
      <c r="G47" s="24">
        <v>2340.4499999999998</v>
      </c>
      <c r="H47" s="24">
        <v>8.57</v>
      </c>
      <c r="I47" s="31">
        <v>5.3710500000000003</v>
      </c>
      <c r="J47" s="31"/>
      <c r="K47" s="35"/>
    </row>
    <row r="48" spans="1:11" x14ac:dyDescent="0.25">
      <c r="B48" s="8" t="s">
        <v>3394</v>
      </c>
      <c r="C48" s="58" t="s">
        <v>3395</v>
      </c>
      <c r="D48" s="52" t="s">
        <v>3396</v>
      </c>
      <c r="E48" s="6" t="s">
        <v>202</v>
      </c>
      <c r="F48" s="19">
        <v>620000</v>
      </c>
      <c r="G48" s="24">
        <v>604.78</v>
      </c>
      <c r="H48" s="24">
        <v>2.21</v>
      </c>
      <c r="I48" s="31">
        <v>5.4997499999999997</v>
      </c>
      <c r="J48" s="31"/>
      <c r="K48" s="35"/>
    </row>
    <row r="49" spans="1:11" x14ac:dyDescent="0.25">
      <c r="B49" s="8" t="s">
        <v>3397</v>
      </c>
      <c r="C49" s="58" t="s">
        <v>3398</v>
      </c>
      <c r="D49" s="52" t="s">
        <v>3399</v>
      </c>
      <c r="E49" s="6" t="s">
        <v>202</v>
      </c>
      <c r="F49" s="19">
        <v>600000</v>
      </c>
      <c r="G49" s="24">
        <v>585.53</v>
      </c>
      <c r="H49" s="24">
        <v>2.14</v>
      </c>
      <c r="I49" s="31">
        <v>5.4997499999999997</v>
      </c>
      <c r="J49" s="31"/>
      <c r="K49" s="35"/>
    </row>
    <row r="50" spans="1:11" x14ac:dyDescent="0.25">
      <c r="B50" s="8" t="s">
        <v>3303</v>
      </c>
      <c r="C50" s="58" t="s">
        <v>3304</v>
      </c>
      <c r="D50" s="52" t="s">
        <v>3305</v>
      </c>
      <c r="E50" s="6" t="s">
        <v>202</v>
      </c>
      <c r="F50" s="19">
        <v>559900</v>
      </c>
      <c r="G50" s="24">
        <v>553.71</v>
      </c>
      <c r="H50" s="24">
        <v>2.0299999999999998</v>
      </c>
      <c r="I50" s="31">
        <v>5.3729500000000003</v>
      </c>
      <c r="J50" s="31"/>
      <c r="K50" s="35"/>
    </row>
    <row r="51" spans="1:11" x14ac:dyDescent="0.25">
      <c r="B51" s="8" t="s">
        <v>3306</v>
      </c>
      <c r="C51" s="58" t="s">
        <v>3307</v>
      </c>
      <c r="D51" s="52" t="s">
        <v>3308</v>
      </c>
      <c r="E51" s="6" t="s">
        <v>202</v>
      </c>
      <c r="F51" s="19">
        <v>275000</v>
      </c>
      <c r="G51" s="24">
        <v>272.08</v>
      </c>
      <c r="H51" s="24">
        <v>1</v>
      </c>
      <c r="I51" s="31">
        <v>5.3743499999999997</v>
      </c>
      <c r="J51" s="31"/>
      <c r="K51" s="35"/>
    </row>
    <row r="52" spans="1:11" x14ac:dyDescent="0.25">
      <c r="B52" s="8" t="s">
        <v>3355</v>
      </c>
      <c r="C52" s="58" t="s">
        <v>3356</v>
      </c>
      <c r="D52" s="52" t="s">
        <v>3357</v>
      </c>
      <c r="E52" s="6" t="s">
        <v>202</v>
      </c>
      <c r="F52" s="19">
        <v>235000</v>
      </c>
      <c r="G52" s="24">
        <v>231</v>
      </c>
      <c r="H52" s="24">
        <v>0.85</v>
      </c>
      <c r="I52" s="31">
        <v>5.4057500000000003</v>
      </c>
      <c r="J52" s="31"/>
      <c r="K52" s="35"/>
    </row>
    <row r="53" spans="1:11" x14ac:dyDescent="0.25">
      <c r="B53" s="8" t="s">
        <v>3352</v>
      </c>
      <c r="C53" s="58" t="s">
        <v>3353</v>
      </c>
      <c r="D53" s="52" t="s">
        <v>3354</v>
      </c>
      <c r="E53" s="6" t="s">
        <v>202</v>
      </c>
      <c r="F53" s="19">
        <v>223800</v>
      </c>
      <c r="G53" s="24">
        <v>219.58</v>
      </c>
      <c r="H53" s="24">
        <v>0.8</v>
      </c>
      <c r="I53" s="31">
        <v>5.4801500000000001</v>
      </c>
      <c r="J53" s="31"/>
      <c r="K53" s="35"/>
    </row>
    <row r="54" spans="1:11" x14ac:dyDescent="0.25">
      <c r="B54" s="8" t="s">
        <v>3349</v>
      </c>
      <c r="C54" s="58" t="s">
        <v>3350</v>
      </c>
      <c r="D54" s="52" t="s">
        <v>3351</v>
      </c>
      <c r="E54" s="6" t="s">
        <v>202</v>
      </c>
      <c r="F54" s="19">
        <v>203200</v>
      </c>
      <c r="G54" s="24">
        <v>199.86</v>
      </c>
      <c r="H54" s="24">
        <v>0.73</v>
      </c>
      <c r="I54" s="31">
        <v>5.3977500000000003</v>
      </c>
      <c r="J54" s="31"/>
      <c r="K54" s="35"/>
    </row>
    <row r="55" spans="1:11" x14ac:dyDescent="0.25">
      <c r="B55" s="8" t="s">
        <v>3400</v>
      </c>
      <c r="C55" s="58" t="s">
        <v>3401</v>
      </c>
      <c r="D55" s="52" t="s">
        <v>3402</v>
      </c>
      <c r="E55" s="6" t="s">
        <v>202</v>
      </c>
      <c r="F55" s="19">
        <v>100000</v>
      </c>
      <c r="G55" s="24">
        <v>97.75</v>
      </c>
      <c r="H55" s="24">
        <v>0.36</v>
      </c>
      <c r="I55" s="31">
        <v>5.4997499999999997</v>
      </c>
      <c r="J55" s="31"/>
      <c r="K55" s="35"/>
    </row>
    <row r="56" spans="1:11" x14ac:dyDescent="0.25">
      <c r="C56" s="56" t="s">
        <v>191</v>
      </c>
      <c r="D56" s="52"/>
      <c r="E56" s="6"/>
      <c r="F56" s="19"/>
      <c r="G56" s="25">
        <v>5104.74</v>
      </c>
      <c r="H56" s="25">
        <v>18.690000000000001</v>
      </c>
      <c r="I56" s="31"/>
      <c r="J56" s="31"/>
      <c r="K56" s="35"/>
    </row>
    <row r="57" spans="1:11" x14ac:dyDescent="0.25">
      <c r="C57" s="55"/>
      <c r="D57" s="52"/>
      <c r="E57" s="6"/>
      <c r="F57" s="19"/>
      <c r="G57" s="24"/>
      <c r="H57" s="24"/>
      <c r="I57" s="31"/>
      <c r="J57" s="31"/>
      <c r="K57" s="35"/>
    </row>
    <row r="58" spans="1:11" x14ac:dyDescent="0.25">
      <c r="C58" s="56" t="s">
        <v>18</v>
      </c>
      <c r="D58" s="52"/>
      <c r="E58" s="6"/>
      <c r="F58" s="19"/>
      <c r="G58" s="24" t="s">
        <v>2</v>
      </c>
      <c r="H58" s="24" t="s">
        <v>2</v>
      </c>
      <c r="I58" s="31"/>
      <c r="J58" s="31"/>
      <c r="K58" s="35"/>
    </row>
    <row r="59" spans="1:11" x14ac:dyDescent="0.25">
      <c r="C59" s="55"/>
      <c r="D59" s="52"/>
      <c r="E59" s="6"/>
      <c r="F59" s="19"/>
      <c r="G59" s="24"/>
      <c r="H59" s="24"/>
      <c r="I59" s="31"/>
      <c r="J59" s="31"/>
      <c r="K59" s="35"/>
    </row>
    <row r="60" spans="1:11" x14ac:dyDescent="0.25">
      <c r="A60" s="10"/>
      <c r="B60" s="28"/>
      <c r="C60" s="56" t="s">
        <v>19</v>
      </c>
      <c r="D60" s="52"/>
      <c r="E60" s="6"/>
      <c r="F60" s="19"/>
      <c r="G60" s="24"/>
      <c r="H60" s="24"/>
      <c r="I60" s="31"/>
      <c r="J60" s="31"/>
      <c r="K60" s="35"/>
    </row>
    <row r="61" spans="1:11" x14ac:dyDescent="0.25">
      <c r="A61" s="28"/>
      <c r="B61" s="28"/>
      <c r="C61" s="56" t="s">
        <v>20</v>
      </c>
      <c r="D61" s="52"/>
      <c r="E61" s="6"/>
      <c r="F61" s="19"/>
      <c r="G61" s="24" t="s">
        <v>2</v>
      </c>
      <c r="H61" s="24" t="s">
        <v>2</v>
      </c>
      <c r="I61" s="31"/>
      <c r="J61" s="31"/>
      <c r="K61" s="35"/>
    </row>
    <row r="62" spans="1:11" x14ac:dyDescent="0.25">
      <c r="A62" s="28"/>
      <c r="B62" s="28"/>
      <c r="C62" s="56"/>
      <c r="D62" s="52"/>
      <c r="E62" s="6"/>
      <c r="F62" s="19"/>
      <c r="G62" s="24"/>
      <c r="H62" s="24"/>
      <c r="I62" s="31"/>
      <c r="J62" s="31"/>
      <c r="K62" s="35"/>
    </row>
    <row r="63" spans="1:11" x14ac:dyDescent="0.25">
      <c r="A63" s="28"/>
      <c r="B63" s="28"/>
      <c r="C63" s="56" t="s">
        <v>21</v>
      </c>
      <c r="D63" s="52"/>
      <c r="E63" s="6"/>
      <c r="F63" s="19"/>
      <c r="G63" s="24" t="s">
        <v>2</v>
      </c>
      <c r="H63" s="24" t="s">
        <v>2</v>
      </c>
      <c r="I63" s="31"/>
      <c r="J63" s="31"/>
      <c r="K63" s="35"/>
    </row>
    <row r="64" spans="1:11" x14ac:dyDescent="0.25">
      <c r="A64" s="28"/>
      <c r="B64" s="28"/>
      <c r="C64" s="56"/>
      <c r="D64" s="52"/>
      <c r="E64" s="6"/>
      <c r="F64" s="19"/>
      <c r="G64" s="24"/>
      <c r="H64" s="24"/>
      <c r="I64" s="31"/>
      <c r="J64" s="31"/>
      <c r="K64" s="35"/>
    </row>
    <row r="65" spans="1:54" x14ac:dyDescent="0.25">
      <c r="A65" s="28"/>
      <c r="B65" s="28"/>
      <c r="C65" s="56" t="s">
        <v>22</v>
      </c>
      <c r="D65" s="52"/>
      <c r="E65" s="6"/>
      <c r="F65" s="19"/>
      <c r="G65" s="24" t="s">
        <v>2</v>
      </c>
      <c r="H65" s="24" t="s">
        <v>2</v>
      </c>
      <c r="I65" s="31"/>
      <c r="J65" s="31"/>
      <c r="K65" s="35"/>
    </row>
    <row r="66" spans="1:54" x14ac:dyDescent="0.25">
      <c r="A66" s="28"/>
      <c r="B66" s="28"/>
      <c r="C66" s="56"/>
      <c r="D66" s="52"/>
      <c r="E66" s="6"/>
      <c r="F66" s="19"/>
      <c r="G66" s="24"/>
      <c r="H66" s="24"/>
      <c r="I66" s="31"/>
      <c r="J66" s="31"/>
      <c r="K66" s="35"/>
    </row>
    <row r="67" spans="1:54" x14ac:dyDescent="0.25">
      <c r="A67" s="28"/>
      <c r="B67" s="28"/>
      <c r="C67" s="56" t="s">
        <v>23</v>
      </c>
      <c r="D67" s="52"/>
      <c r="E67" s="6"/>
      <c r="F67" s="19"/>
      <c r="G67" s="24" t="s">
        <v>2</v>
      </c>
      <c r="H67" s="24" t="s">
        <v>2</v>
      </c>
      <c r="I67" s="31"/>
      <c r="J67" s="31"/>
      <c r="K67" s="35"/>
    </row>
    <row r="68" spans="1:54" x14ac:dyDescent="0.25">
      <c r="A68" s="28"/>
      <c r="B68" s="28"/>
      <c r="C68" s="56"/>
      <c r="D68" s="52"/>
      <c r="E68" s="6"/>
      <c r="F68" s="19"/>
      <c r="G68" s="24"/>
      <c r="H68" s="24"/>
      <c r="I68" s="31"/>
      <c r="J68" s="31"/>
      <c r="K68" s="35"/>
    </row>
    <row r="69" spans="1:54" x14ac:dyDescent="0.25">
      <c r="C69" s="57" t="s">
        <v>24</v>
      </c>
      <c r="D69" s="52"/>
      <c r="E69" s="6"/>
      <c r="F69" s="19"/>
      <c r="G69" s="24"/>
      <c r="H69" s="24"/>
      <c r="I69" s="31"/>
      <c r="J69" s="31"/>
      <c r="K69" s="35"/>
    </row>
    <row r="70" spans="1:54" x14ac:dyDescent="0.25">
      <c r="B70" s="8" t="s">
        <v>203</v>
      </c>
      <c r="C70" s="58" t="s">
        <v>204</v>
      </c>
      <c r="D70" s="52"/>
      <c r="E70" s="6"/>
      <c r="F70" s="19"/>
      <c r="G70" s="24">
        <v>1167.6500000000001</v>
      </c>
      <c r="H70" s="24">
        <v>4.2699999999999996</v>
      </c>
      <c r="I70" s="31"/>
      <c r="J70" s="31"/>
      <c r="K70" s="35"/>
    </row>
    <row r="71" spans="1:54" x14ac:dyDescent="0.25">
      <c r="C71" s="56" t="s">
        <v>191</v>
      </c>
      <c r="D71" s="52"/>
      <c r="E71" s="6"/>
      <c r="F71" s="19"/>
      <c r="G71" s="25">
        <v>1167.6500000000001</v>
      </c>
      <c r="H71" s="25">
        <v>4.2699999999999996</v>
      </c>
      <c r="I71" s="31"/>
      <c r="J71" s="31"/>
      <c r="K71" s="35"/>
    </row>
    <row r="72" spans="1:54" x14ac:dyDescent="0.25">
      <c r="C72" s="55"/>
      <c r="D72" s="52"/>
      <c r="E72" s="6"/>
      <c r="F72" s="19"/>
      <c r="G72" s="24"/>
      <c r="H72" s="24"/>
      <c r="I72" s="31"/>
      <c r="J72" s="31"/>
      <c r="K72" s="35"/>
    </row>
    <row r="73" spans="1:54" x14ac:dyDescent="0.25">
      <c r="A73" s="10"/>
      <c r="B73" s="28"/>
      <c r="C73" s="56" t="s">
        <v>25</v>
      </c>
      <c r="D73" s="52"/>
      <c r="E73" s="6"/>
      <c r="F73" s="19"/>
      <c r="G73" s="24"/>
      <c r="H73" s="24"/>
      <c r="I73" s="31"/>
      <c r="J73" s="31"/>
      <c r="K73" s="35"/>
    </row>
    <row r="74" spans="1:54" s="2" customFormat="1" ht="13.5" x14ac:dyDescent="0.25">
      <c r="A74" s="28"/>
      <c r="B74" s="28"/>
      <c r="C74" s="55" t="s">
        <v>4578</v>
      </c>
      <c r="D74" s="52"/>
      <c r="E74" s="6"/>
      <c r="F74" s="19"/>
      <c r="G74" s="24" t="s">
        <v>2</v>
      </c>
      <c r="H74" s="24" t="s">
        <v>2</v>
      </c>
      <c r="I74" s="31"/>
      <c r="J74" s="31"/>
      <c r="K74" s="35"/>
      <c r="L74" s="3"/>
      <c r="AI74" s="3"/>
      <c r="AV74" s="3"/>
      <c r="AX74" s="3"/>
      <c r="BB74" s="3"/>
    </row>
    <row r="75" spans="1:54" x14ac:dyDescent="0.25">
      <c r="B75" s="8"/>
      <c r="C75" s="58" t="s">
        <v>205</v>
      </c>
      <c r="D75" s="52"/>
      <c r="E75" s="6"/>
      <c r="F75" s="19"/>
      <c r="G75" s="24">
        <v>248.53</v>
      </c>
      <c r="H75" s="24">
        <v>0.91</v>
      </c>
      <c r="I75" s="31"/>
      <c r="J75" s="31"/>
      <c r="K75" s="35"/>
    </row>
    <row r="76" spans="1:54" x14ac:dyDescent="0.25">
      <c r="C76" s="56" t="s">
        <v>191</v>
      </c>
      <c r="D76" s="52"/>
      <c r="E76" s="6"/>
      <c r="F76" s="19"/>
      <c r="G76" s="25">
        <v>248.53</v>
      </c>
      <c r="H76" s="25">
        <v>0.91</v>
      </c>
      <c r="I76" s="31"/>
      <c r="J76" s="31"/>
      <c r="K76" s="35"/>
    </row>
    <row r="77" spans="1:54" x14ac:dyDescent="0.25">
      <c r="C77" s="55"/>
      <c r="D77" s="52"/>
      <c r="E77" s="6"/>
      <c r="F77" s="19"/>
      <c r="G77" s="24"/>
      <c r="H77" s="24"/>
      <c r="I77" s="31"/>
      <c r="J77" s="31"/>
      <c r="K77" s="35"/>
    </row>
    <row r="78" spans="1:54" x14ac:dyDescent="0.25">
      <c r="C78" s="59" t="s">
        <v>206</v>
      </c>
      <c r="D78" s="53"/>
      <c r="E78" s="5"/>
      <c r="F78" s="20"/>
      <c r="G78" s="26">
        <v>27320.98</v>
      </c>
      <c r="H78" s="26">
        <v>99.999999999999986</v>
      </c>
      <c r="I78" s="32"/>
      <c r="J78" s="32"/>
      <c r="K78" s="36"/>
    </row>
    <row r="81" spans="1:256" x14ac:dyDescent="0.25">
      <c r="C81" s="1" t="s">
        <v>207</v>
      </c>
    </row>
    <row r="82" spans="1:256" x14ac:dyDescent="0.25">
      <c r="C82" s="37" t="s">
        <v>208</v>
      </c>
      <c r="D82" s="37"/>
      <c r="E82" s="37"/>
      <c r="F82" s="37"/>
      <c r="G82" s="37"/>
      <c r="H82" s="37"/>
      <c r="I82" s="37"/>
      <c r="J82" s="37"/>
      <c r="K82" s="37"/>
    </row>
    <row r="83" spans="1:256" x14ac:dyDescent="0.25">
      <c r="C83" s="2" t="s">
        <v>209</v>
      </c>
    </row>
    <row r="84" spans="1:256" x14ac:dyDescent="0.25">
      <c r="C84" s="2" t="s">
        <v>210</v>
      </c>
    </row>
    <row r="85" spans="1:256" ht="30" customHeight="1" x14ac:dyDescent="0.25">
      <c r="C85" s="164" t="s">
        <v>211</v>
      </c>
      <c r="D85" s="165"/>
      <c r="E85" s="165"/>
      <c r="F85" s="165"/>
      <c r="G85" s="165"/>
      <c r="H85" s="165"/>
      <c r="I85" s="165"/>
      <c r="J85" s="165"/>
      <c r="K85" s="165"/>
    </row>
    <row r="86" spans="1:256" x14ac:dyDescent="0.25">
      <c r="C86" s="2" t="s">
        <v>212</v>
      </c>
    </row>
    <row r="88" spans="1:256" x14ac:dyDescent="0.25">
      <c r="C88" s="2" t="s">
        <v>5016</v>
      </c>
      <c r="E88" s="2" t="s">
        <v>2</v>
      </c>
    </row>
    <row r="90" spans="1:256" x14ac:dyDescent="0.25">
      <c r="C90" s="2" t="s">
        <v>5017</v>
      </c>
      <c r="E90" s="2" t="s">
        <v>2</v>
      </c>
    </row>
    <row r="92" spans="1:256" x14ac:dyDescent="0.25">
      <c r="C92" s="2" t="s">
        <v>5064</v>
      </c>
    </row>
    <row r="94" spans="1:256" x14ac:dyDescent="0.25">
      <c r="C94" s="2" t="s">
        <v>5065</v>
      </c>
    </row>
    <row r="95" spans="1:256" s="86" customFormat="1" ht="35.25" customHeight="1" x14ac:dyDescent="0.25">
      <c r="A95" s="82"/>
      <c r="B95" s="82"/>
      <c r="C95" s="87" t="s">
        <v>5022</v>
      </c>
      <c r="D95" s="91" t="s">
        <v>5023</v>
      </c>
      <c r="E95" s="91" t="s">
        <v>5024</v>
      </c>
      <c r="F95" s="83"/>
      <c r="G95" s="84"/>
      <c r="H95" s="84"/>
      <c r="I95" s="84"/>
      <c r="J95" s="84"/>
      <c r="K95" s="85"/>
      <c r="L95" s="85"/>
      <c r="M95" s="82"/>
      <c r="N95" s="82"/>
      <c r="O95" s="82"/>
      <c r="P95" s="82"/>
      <c r="Q95" s="82"/>
      <c r="R95" s="82"/>
      <c r="S95" s="82"/>
      <c r="T95" s="82"/>
      <c r="U95" s="82"/>
      <c r="V95" s="82"/>
      <c r="W95" s="82"/>
      <c r="X95" s="82"/>
      <c r="Y95" s="82"/>
      <c r="Z95" s="82"/>
      <c r="AA95" s="82"/>
      <c r="AB95" s="82"/>
      <c r="AC95" s="82"/>
      <c r="AD95" s="82"/>
      <c r="AE95" s="82"/>
      <c r="AF95" s="82"/>
      <c r="AG95" s="82"/>
      <c r="AH95" s="82"/>
      <c r="AI95" s="85"/>
      <c r="AJ95" s="82"/>
      <c r="AK95" s="82"/>
      <c r="AL95" s="82"/>
      <c r="AM95" s="82"/>
      <c r="AN95" s="82"/>
      <c r="AO95" s="82"/>
      <c r="AP95" s="82"/>
      <c r="AQ95" s="82"/>
      <c r="AR95" s="82"/>
      <c r="AS95" s="82"/>
      <c r="AT95" s="82"/>
      <c r="AU95" s="82"/>
      <c r="AV95" s="85"/>
      <c r="AW95" s="82"/>
      <c r="AX95" s="85"/>
      <c r="AY95" s="82"/>
      <c r="AZ95" s="82"/>
      <c r="BA95" s="82"/>
      <c r="BB95" s="85"/>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row>
    <row r="96" spans="1:256" s="86" customFormat="1" x14ac:dyDescent="0.25">
      <c r="A96" s="82"/>
      <c r="B96" s="82"/>
      <c r="C96" s="89" t="s">
        <v>5025</v>
      </c>
      <c r="D96" s="92">
        <v>13.076599999999999</v>
      </c>
      <c r="E96" s="92">
        <v>13.1487</v>
      </c>
      <c r="F96" s="83"/>
      <c r="G96" s="84"/>
      <c r="H96" s="84"/>
      <c r="I96" s="84"/>
      <c r="J96" s="84"/>
      <c r="K96" s="85"/>
      <c r="L96" s="85"/>
      <c r="M96" s="82"/>
      <c r="N96" s="82"/>
      <c r="O96" s="82"/>
      <c r="P96" s="82"/>
      <c r="Q96" s="82"/>
      <c r="R96" s="82"/>
      <c r="S96" s="82"/>
      <c r="T96" s="82"/>
      <c r="U96" s="82"/>
      <c r="V96" s="82"/>
      <c r="W96" s="82"/>
      <c r="X96" s="82"/>
      <c r="Y96" s="82"/>
      <c r="Z96" s="82"/>
      <c r="AA96" s="82"/>
      <c r="AB96" s="82"/>
      <c r="AC96" s="82"/>
      <c r="AD96" s="82"/>
      <c r="AE96" s="82"/>
      <c r="AF96" s="82"/>
      <c r="AG96" s="82"/>
      <c r="AH96" s="82"/>
      <c r="AI96" s="85"/>
      <c r="AJ96" s="82"/>
      <c r="AK96" s="82"/>
      <c r="AL96" s="82"/>
      <c r="AM96" s="82"/>
      <c r="AN96" s="82"/>
      <c r="AO96" s="82"/>
      <c r="AP96" s="82"/>
      <c r="AQ96" s="82"/>
      <c r="AR96" s="82"/>
      <c r="AS96" s="82"/>
      <c r="AT96" s="82"/>
      <c r="AU96" s="82"/>
      <c r="AV96" s="85"/>
      <c r="AW96" s="82"/>
      <c r="AX96" s="85"/>
      <c r="AY96" s="82"/>
      <c r="AZ96" s="82"/>
      <c r="BA96" s="82"/>
      <c r="BB96" s="85"/>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82"/>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row>
    <row r="97" spans="1:256" s="86" customFormat="1" x14ac:dyDescent="0.25">
      <c r="A97" s="82"/>
      <c r="B97" s="82"/>
      <c r="C97" s="89" t="s">
        <v>5026</v>
      </c>
      <c r="D97" s="92">
        <v>13.076599999999999</v>
      </c>
      <c r="E97" s="92">
        <v>13.1488</v>
      </c>
      <c r="F97" s="83"/>
      <c r="G97" s="84"/>
      <c r="H97" s="84"/>
      <c r="I97" s="84"/>
      <c r="J97" s="84"/>
      <c r="K97" s="85"/>
      <c r="L97" s="85"/>
      <c r="M97" s="82"/>
      <c r="N97" s="82"/>
      <c r="O97" s="82"/>
      <c r="P97" s="82"/>
      <c r="Q97" s="82"/>
      <c r="R97" s="82"/>
      <c r="S97" s="82"/>
      <c r="T97" s="82"/>
      <c r="U97" s="82"/>
      <c r="V97" s="82"/>
      <c r="W97" s="82"/>
      <c r="X97" s="82"/>
      <c r="Y97" s="82"/>
      <c r="Z97" s="82"/>
      <c r="AA97" s="82"/>
      <c r="AB97" s="82"/>
      <c r="AC97" s="82"/>
      <c r="AD97" s="82"/>
      <c r="AE97" s="82"/>
      <c r="AF97" s="82"/>
      <c r="AG97" s="82"/>
      <c r="AH97" s="82"/>
      <c r="AI97" s="85"/>
      <c r="AJ97" s="82"/>
      <c r="AK97" s="82"/>
      <c r="AL97" s="82"/>
      <c r="AM97" s="82"/>
      <c r="AN97" s="82"/>
      <c r="AO97" s="82"/>
      <c r="AP97" s="82"/>
      <c r="AQ97" s="82"/>
      <c r="AR97" s="82"/>
      <c r="AS97" s="82"/>
      <c r="AT97" s="82"/>
      <c r="AU97" s="82"/>
      <c r="AV97" s="85"/>
      <c r="AW97" s="82"/>
      <c r="AX97" s="85"/>
      <c r="AY97" s="82"/>
      <c r="AZ97" s="82"/>
      <c r="BA97" s="82"/>
      <c r="BB97" s="85"/>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82"/>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row>
    <row r="98" spans="1:256" s="86" customFormat="1" x14ac:dyDescent="0.25">
      <c r="A98" s="82"/>
      <c r="B98" s="82"/>
      <c r="C98" s="89" t="s">
        <v>5027</v>
      </c>
      <c r="D98" s="92">
        <v>13.147399999999999</v>
      </c>
      <c r="E98" s="92">
        <v>13.220599999999999</v>
      </c>
      <c r="F98" s="83"/>
      <c r="G98" s="84"/>
      <c r="H98" s="84"/>
      <c r="I98" s="84"/>
      <c r="J98" s="84"/>
      <c r="K98" s="85"/>
      <c r="L98" s="85"/>
      <c r="M98" s="82"/>
      <c r="N98" s="82"/>
      <c r="O98" s="82"/>
      <c r="P98" s="82"/>
      <c r="Q98" s="82"/>
      <c r="R98" s="82"/>
      <c r="S98" s="82"/>
      <c r="T98" s="82"/>
      <c r="U98" s="82"/>
      <c r="V98" s="82"/>
      <c r="W98" s="82"/>
      <c r="X98" s="82"/>
      <c r="Y98" s="82"/>
      <c r="Z98" s="82"/>
      <c r="AA98" s="82"/>
      <c r="AB98" s="82"/>
      <c r="AC98" s="82"/>
      <c r="AD98" s="82"/>
      <c r="AE98" s="82"/>
      <c r="AF98" s="82"/>
      <c r="AG98" s="82"/>
      <c r="AH98" s="82"/>
      <c r="AI98" s="85"/>
      <c r="AJ98" s="82"/>
      <c r="AK98" s="82"/>
      <c r="AL98" s="82"/>
      <c r="AM98" s="82"/>
      <c r="AN98" s="82"/>
      <c r="AO98" s="82"/>
      <c r="AP98" s="82"/>
      <c r="AQ98" s="82"/>
      <c r="AR98" s="82"/>
      <c r="AS98" s="82"/>
      <c r="AT98" s="82"/>
      <c r="AU98" s="82"/>
      <c r="AV98" s="85"/>
      <c r="AW98" s="82"/>
      <c r="AX98" s="85"/>
      <c r="AY98" s="82"/>
      <c r="AZ98" s="82"/>
      <c r="BA98" s="82"/>
      <c r="BB98" s="85"/>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82"/>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row>
    <row r="99" spans="1:256" s="86" customFormat="1" x14ac:dyDescent="0.25">
      <c r="A99" s="82"/>
      <c r="B99" s="82"/>
      <c r="C99" s="89" t="s">
        <v>5028</v>
      </c>
      <c r="D99" s="92">
        <v>13.147399999999999</v>
      </c>
      <c r="E99" s="92">
        <v>13.220499999999999</v>
      </c>
      <c r="F99" s="83"/>
      <c r="G99" s="84"/>
      <c r="H99" s="84"/>
      <c r="I99" s="84"/>
      <c r="J99" s="84"/>
      <c r="K99" s="85"/>
      <c r="L99" s="85"/>
      <c r="M99" s="82"/>
      <c r="N99" s="82"/>
      <c r="O99" s="82"/>
      <c r="P99" s="82"/>
      <c r="Q99" s="82"/>
      <c r="R99" s="82"/>
      <c r="S99" s="82"/>
      <c r="T99" s="82"/>
      <c r="U99" s="82"/>
      <c r="V99" s="82"/>
      <c r="W99" s="82"/>
      <c r="X99" s="82"/>
      <c r="Y99" s="82"/>
      <c r="Z99" s="82"/>
      <c r="AA99" s="82"/>
      <c r="AB99" s="82"/>
      <c r="AC99" s="82"/>
      <c r="AD99" s="82"/>
      <c r="AE99" s="82"/>
      <c r="AF99" s="82"/>
      <c r="AG99" s="82"/>
      <c r="AH99" s="82"/>
      <c r="AI99" s="85"/>
      <c r="AJ99" s="82"/>
      <c r="AK99" s="82"/>
      <c r="AL99" s="82"/>
      <c r="AM99" s="82"/>
      <c r="AN99" s="82"/>
      <c r="AO99" s="82"/>
      <c r="AP99" s="82"/>
      <c r="AQ99" s="82"/>
      <c r="AR99" s="82"/>
      <c r="AS99" s="82"/>
      <c r="AT99" s="82"/>
      <c r="AU99" s="82"/>
      <c r="AV99" s="85"/>
      <c r="AW99" s="82"/>
      <c r="AX99" s="85"/>
      <c r="AY99" s="82"/>
      <c r="AZ99" s="82"/>
      <c r="BA99" s="82"/>
      <c r="BB99" s="85"/>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82"/>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row>
    <row r="100" spans="1:256" s="86" customFormat="1" ht="85.15" customHeight="1" x14ac:dyDescent="0.25">
      <c r="A100" s="82"/>
      <c r="B100" s="82"/>
      <c r="C100" s="166" t="s">
        <v>5060</v>
      </c>
      <c r="D100" s="167"/>
      <c r="E100" s="168"/>
      <c r="F100" s="83"/>
      <c r="G100" s="84"/>
      <c r="H100" s="84"/>
      <c r="I100" s="84"/>
      <c r="J100" s="84"/>
      <c r="K100" s="85"/>
      <c r="L100" s="85"/>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5"/>
      <c r="AJ100" s="82"/>
      <c r="AK100" s="82"/>
      <c r="AL100" s="82"/>
      <c r="AM100" s="82"/>
      <c r="AN100" s="82"/>
      <c r="AO100" s="82"/>
      <c r="AP100" s="82"/>
      <c r="AQ100" s="82"/>
      <c r="AR100" s="82"/>
      <c r="AS100" s="82"/>
      <c r="AT100" s="82"/>
      <c r="AU100" s="82"/>
      <c r="AV100" s="85"/>
      <c r="AW100" s="82"/>
      <c r="AX100" s="85"/>
      <c r="AY100" s="82"/>
      <c r="AZ100" s="82"/>
      <c r="BA100" s="82"/>
      <c r="BB100" s="85"/>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82"/>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row>
    <row r="102" spans="1:256" x14ac:dyDescent="0.25">
      <c r="C102" s="2" t="s">
        <v>5066</v>
      </c>
      <c r="E102" s="2" t="s">
        <v>2</v>
      </c>
    </row>
    <row r="104" spans="1:256" x14ac:dyDescent="0.25">
      <c r="C104" s="2" t="s">
        <v>5067</v>
      </c>
      <c r="E104" s="2" t="s">
        <v>2</v>
      </c>
    </row>
    <row r="106" spans="1:256" x14ac:dyDescent="0.25">
      <c r="C106" s="2" t="s">
        <v>5018</v>
      </c>
      <c r="E106" s="2" t="s">
        <v>2</v>
      </c>
    </row>
    <row r="108" spans="1:256" x14ac:dyDescent="0.25">
      <c r="C108" s="2" t="s">
        <v>5019</v>
      </c>
      <c r="E108" s="2" t="s">
        <v>2</v>
      </c>
    </row>
    <row r="110" spans="1:256" x14ac:dyDescent="0.25">
      <c r="C110" s="2" t="s">
        <v>5020</v>
      </c>
      <c r="E110" s="99" t="s">
        <v>5182</v>
      </c>
    </row>
    <row r="112" spans="1:256" x14ac:dyDescent="0.25">
      <c r="C112" s="2" t="s">
        <v>5021</v>
      </c>
      <c r="E112" s="100" t="s">
        <v>5229</v>
      </c>
    </row>
    <row r="114" spans="3:5" x14ac:dyDescent="0.25">
      <c r="C114" s="2" t="s">
        <v>5068</v>
      </c>
      <c r="E114" s="2" t="s">
        <v>2</v>
      </c>
    </row>
    <row r="116" spans="3:5" x14ac:dyDescent="0.25">
      <c r="C116" s="1" t="s">
        <v>5250</v>
      </c>
      <c r="E116" s="162" t="s">
        <v>5251</v>
      </c>
    </row>
    <row r="117" spans="3:5" x14ac:dyDescent="0.25">
      <c r="E117" s="2" t="s">
        <v>5257</v>
      </c>
    </row>
  </sheetData>
  <mergeCells count="2">
    <mergeCell ref="C85:K85"/>
    <mergeCell ref="C100:E100"/>
  </mergeCells>
  <hyperlinks>
    <hyperlink ref="J2" location="'Index'!A1" display="'Index'!A1" xr:uid="{1E0AD03C-6E9A-45B8-8400-5CF11FC6FF3F}"/>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8EC49-5319-4926-8585-28AA4B2E3372}">
  <sheetPr codeName="Sheet1"/>
  <dimension ref="A1:IV118"/>
  <sheetViews>
    <sheetView showGridLines="0" zoomScale="90" zoomScaleNormal="90" workbookViewId="0">
      <pane ySplit="6" topLeftCell="A10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3403</v>
      </c>
      <c r="J2" s="38" t="s">
        <v>4568</v>
      </c>
    </row>
    <row r="3" spans="1:54" ht="16.5" x14ac:dyDescent="0.3">
      <c r="C3" s="1" t="s">
        <v>28</v>
      </c>
      <c r="D3" s="21" t="s">
        <v>3404</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1:11" x14ac:dyDescent="0.25">
      <c r="A17" s="28"/>
      <c r="B17" s="28"/>
      <c r="C17" s="56" t="s">
        <v>6</v>
      </c>
      <c r="D17" s="52"/>
      <c r="E17" s="6"/>
      <c r="F17" s="19"/>
      <c r="G17" s="24" t="s">
        <v>2</v>
      </c>
      <c r="H17" s="24" t="s">
        <v>2</v>
      </c>
      <c r="I17" s="31"/>
      <c r="J17" s="31"/>
      <c r="K17" s="35"/>
    </row>
    <row r="18" spans="1:11" x14ac:dyDescent="0.25">
      <c r="A18" s="28"/>
      <c r="B18" s="28"/>
      <c r="C18" s="56"/>
      <c r="D18" s="52"/>
      <c r="E18" s="6"/>
      <c r="F18" s="19"/>
      <c r="G18" s="24"/>
      <c r="H18" s="24"/>
      <c r="I18" s="31"/>
      <c r="J18" s="31"/>
      <c r="K18" s="35"/>
    </row>
    <row r="19" spans="1:11" x14ac:dyDescent="0.25">
      <c r="A19" s="28"/>
      <c r="B19" s="28"/>
      <c r="C19" s="56" t="s">
        <v>7</v>
      </c>
      <c r="D19" s="52"/>
      <c r="E19" s="6"/>
      <c r="F19" s="19"/>
      <c r="G19" s="24" t="s">
        <v>2</v>
      </c>
      <c r="H19" s="24" t="s">
        <v>2</v>
      </c>
      <c r="I19" s="31"/>
      <c r="J19" s="31"/>
      <c r="K19" s="35"/>
    </row>
    <row r="20" spans="1:11" x14ac:dyDescent="0.25">
      <c r="A20" s="28"/>
      <c r="B20" s="28"/>
      <c r="C20" s="56"/>
      <c r="D20" s="52"/>
      <c r="E20" s="6"/>
      <c r="F20" s="19"/>
      <c r="G20" s="24"/>
      <c r="H20" s="24"/>
      <c r="I20" s="31"/>
      <c r="J20" s="31"/>
      <c r="K20" s="35"/>
    </row>
    <row r="21" spans="1:11" x14ac:dyDescent="0.25">
      <c r="A21" s="28"/>
      <c r="B21" s="28"/>
      <c r="C21" s="56" t="s">
        <v>8</v>
      </c>
      <c r="D21" s="52"/>
      <c r="E21" s="6"/>
      <c r="F21" s="19"/>
      <c r="G21" s="24" t="s">
        <v>2</v>
      </c>
      <c r="H21" s="24" t="s">
        <v>2</v>
      </c>
      <c r="I21" s="31"/>
      <c r="J21" s="31"/>
      <c r="K21" s="35"/>
    </row>
    <row r="22" spans="1:11" x14ac:dyDescent="0.25">
      <c r="A22" s="28"/>
      <c r="B22" s="28"/>
      <c r="C22" s="56"/>
      <c r="D22" s="52"/>
      <c r="E22" s="6"/>
      <c r="F22" s="19"/>
      <c r="G22" s="24"/>
      <c r="H22" s="24"/>
      <c r="I22" s="31"/>
      <c r="J22" s="31"/>
      <c r="K22" s="35"/>
    </row>
    <row r="23" spans="1:11" x14ac:dyDescent="0.25">
      <c r="C23" s="57" t="s">
        <v>9</v>
      </c>
      <c r="D23" s="52"/>
      <c r="E23" s="6"/>
      <c r="F23" s="19"/>
      <c r="G23" s="24"/>
      <c r="H23" s="24"/>
      <c r="I23" s="31"/>
      <c r="J23" s="31"/>
      <c r="K23" s="35"/>
    </row>
    <row r="24" spans="1:11" x14ac:dyDescent="0.25">
      <c r="B24" s="8" t="s">
        <v>3360</v>
      </c>
      <c r="C24" s="58" t="s">
        <v>3361</v>
      </c>
      <c r="D24" s="52" t="s">
        <v>3362</v>
      </c>
      <c r="E24" s="6" t="s">
        <v>202</v>
      </c>
      <c r="F24" s="19">
        <v>300000</v>
      </c>
      <c r="G24" s="24">
        <v>300.18</v>
      </c>
      <c r="H24" s="24">
        <v>1.08</v>
      </c>
      <c r="I24" s="31">
        <v>5.4877000000000002</v>
      </c>
      <c r="J24" s="31"/>
      <c r="K24" s="35"/>
    </row>
    <row r="25" spans="1:11" x14ac:dyDescent="0.25">
      <c r="C25" s="56" t="s">
        <v>191</v>
      </c>
      <c r="D25" s="52"/>
      <c r="E25" s="6"/>
      <c r="F25" s="19"/>
      <c r="G25" s="25">
        <v>300.18</v>
      </c>
      <c r="H25" s="25">
        <v>1.08</v>
      </c>
      <c r="I25" s="31"/>
      <c r="J25" s="31"/>
      <c r="K25" s="35"/>
    </row>
    <row r="26" spans="1:11" x14ac:dyDescent="0.25">
      <c r="C26" s="55"/>
      <c r="D26" s="52"/>
      <c r="E26" s="6"/>
      <c r="F26" s="19"/>
      <c r="G26" s="24"/>
      <c r="H26" s="24"/>
      <c r="I26" s="31"/>
      <c r="J26" s="31"/>
      <c r="K26" s="35"/>
    </row>
    <row r="27" spans="1:11" x14ac:dyDescent="0.25">
      <c r="C27" s="57" t="s">
        <v>10</v>
      </c>
      <c r="D27" s="52"/>
      <c r="E27" s="6"/>
      <c r="F27" s="19"/>
      <c r="G27" s="24"/>
      <c r="H27" s="24"/>
      <c r="I27" s="31"/>
      <c r="J27" s="31"/>
      <c r="K27" s="35"/>
    </row>
    <row r="28" spans="1:11" x14ac:dyDescent="0.25">
      <c r="B28" s="8" t="s">
        <v>3379</v>
      </c>
      <c r="C28" s="58" t="s">
        <v>3380</v>
      </c>
      <c r="D28" s="52" t="s">
        <v>3381</v>
      </c>
      <c r="E28" s="6" t="s">
        <v>202</v>
      </c>
      <c r="F28" s="19">
        <v>12500000</v>
      </c>
      <c r="G28" s="24">
        <v>12570.34</v>
      </c>
      <c r="H28" s="24">
        <v>45.43</v>
      </c>
      <c r="I28" s="31">
        <v>5.69</v>
      </c>
      <c r="J28" s="31"/>
      <c r="K28" s="35"/>
    </row>
    <row r="29" spans="1:11" x14ac:dyDescent="0.25">
      <c r="B29" s="8" t="s">
        <v>3405</v>
      </c>
      <c r="C29" s="58" t="s">
        <v>3406</v>
      </c>
      <c r="D29" s="52" t="s">
        <v>3407</v>
      </c>
      <c r="E29" s="6" t="s">
        <v>202</v>
      </c>
      <c r="F29" s="19">
        <v>1000000</v>
      </c>
      <c r="G29" s="24">
        <v>1006.18</v>
      </c>
      <c r="H29" s="24">
        <v>3.64</v>
      </c>
      <c r="I29" s="31">
        <v>5.6254499999999998</v>
      </c>
      <c r="J29" s="31"/>
      <c r="K29" s="35"/>
    </row>
    <row r="30" spans="1:11" x14ac:dyDescent="0.25">
      <c r="B30" s="8" t="s">
        <v>3408</v>
      </c>
      <c r="C30" s="58" t="s">
        <v>3409</v>
      </c>
      <c r="D30" s="52" t="s">
        <v>3410</v>
      </c>
      <c r="E30" s="6" t="s">
        <v>202</v>
      </c>
      <c r="F30" s="19">
        <v>1000000</v>
      </c>
      <c r="G30" s="24">
        <v>1004.09</v>
      </c>
      <c r="H30" s="24">
        <v>3.63</v>
      </c>
      <c r="I30" s="31">
        <v>5.71685</v>
      </c>
      <c r="J30" s="31"/>
      <c r="K30" s="35"/>
    </row>
    <row r="31" spans="1:11" x14ac:dyDescent="0.25">
      <c r="B31" s="8" t="s">
        <v>3411</v>
      </c>
      <c r="C31" s="58" t="s">
        <v>3412</v>
      </c>
      <c r="D31" s="52" t="s">
        <v>3413</v>
      </c>
      <c r="E31" s="6" t="s">
        <v>202</v>
      </c>
      <c r="F31" s="19">
        <v>500000</v>
      </c>
      <c r="G31" s="24">
        <v>503.11</v>
      </c>
      <c r="H31" s="24">
        <v>1.82</v>
      </c>
      <c r="I31" s="31">
        <v>5.6254499999999998</v>
      </c>
      <c r="J31" s="31"/>
      <c r="K31" s="35"/>
    </row>
    <row r="32" spans="1:11" x14ac:dyDescent="0.25">
      <c r="C32" s="56" t="s">
        <v>191</v>
      </c>
      <c r="D32" s="52"/>
      <c r="E32" s="6"/>
      <c r="F32" s="19"/>
      <c r="G32" s="25">
        <v>15083.72</v>
      </c>
      <c r="H32" s="25">
        <v>54.52</v>
      </c>
      <c r="I32" s="31"/>
      <c r="J32" s="31"/>
      <c r="K32" s="35"/>
    </row>
    <row r="33" spans="1:11" x14ac:dyDescent="0.25">
      <c r="C33" s="55"/>
      <c r="D33" s="52"/>
      <c r="E33" s="6"/>
      <c r="F33" s="19"/>
      <c r="G33" s="24"/>
      <c r="H33" s="24"/>
      <c r="I33" s="31"/>
      <c r="J33" s="31"/>
      <c r="K33" s="35"/>
    </row>
    <row r="34" spans="1:11" x14ac:dyDescent="0.25">
      <c r="C34" s="56" t="s">
        <v>11</v>
      </c>
      <c r="D34" s="52"/>
      <c r="E34" s="6"/>
      <c r="F34" s="19"/>
      <c r="G34" s="24" t="s">
        <v>2</v>
      </c>
      <c r="H34" s="24" t="s">
        <v>2</v>
      </c>
      <c r="I34" s="31"/>
      <c r="J34" s="31"/>
      <c r="K34" s="35"/>
    </row>
    <row r="35" spans="1:11" x14ac:dyDescent="0.25">
      <c r="C35" s="55"/>
      <c r="D35" s="52"/>
      <c r="E35" s="6"/>
      <c r="F35" s="19"/>
      <c r="G35" s="24"/>
      <c r="H35" s="24"/>
      <c r="I35" s="31"/>
      <c r="J35" s="31"/>
      <c r="K35" s="35"/>
    </row>
    <row r="36" spans="1:11" x14ac:dyDescent="0.25">
      <c r="A36" s="10"/>
      <c r="B36" s="28"/>
      <c r="C36" s="56" t="s">
        <v>13</v>
      </c>
      <c r="D36" s="52"/>
      <c r="E36" s="6"/>
      <c r="F36" s="19"/>
      <c r="G36" s="24"/>
      <c r="H36" s="24"/>
      <c r="I36" s="31"/>
      <c r="J36" s="31"/>
      <c r="K36" s="35"/>
    </row>
    <row r="37" spans="1:11" x14ac:dyDescent="0.25">
      <c r="A37" s="28"/>
      <c r="B37" s="28"/>
      <c r="C37" s="56" t="s">
        <v>14</v>
      </c>
      <c r="D37" s="52"/>
      <c r="E37" s="6"/>
      <c r="F37" s="19"/>
      <c r="G37" s="24" t="s">
        <v>2</v>
      </c>
      <c r="H37" s="24" t="s">
        <v>2</v>
      </c>
      <c r="I37" s="31"/>
      <c r="J37" s="31"/>
      <c r="K37" s="35"/>
    </row>
    <row r="38" spans="1:11" x14ac:dyDescent="0.25">
      <c r="A38" s="28"/>
      <c r="B38" s="28"/>
      <c r="C38" s="56"/>
      <c r="D38" s="52"/>
      <c r="E38" s="6"/>
      <c r="F38" s="19"/>
      <c r="G38" s="24"/>
      <c r="H38" s="24"/>
      <c r="I38" s="31"/>
      <c r="J38" s="31"/>
      <c r="K38" s="35"/>
    </row>
    <row r="39" spans="1:11" x14ac:dyDescent="0.25">
      <c r="A39" s="28"/>
      <c r="B39" s="28"/>
      <c r="C39" s="56" t="s">
        <v>15</v>
      </c>
      <c r="D39" s="52"/>
      <c r="E39" s="6"/>
      <c r="F39" s="19"/>
      <c r="G39" s="24" t="s">
        <v>2</v>
      </c>
      <c r="H39" s="24" t="s">
        <v>2</v>
      </c>
      <c r="I39" s="31"/>
      <c r="J39" s="31"/>
      <c r="K39" s="35"/>
    </row>
    <row r="40" spans="1:11" x14ac:dyDescent="0.25">
      <c r="A40" s="28"/>
      <c r="B40" s="28"/>
      <c r="C40" s="56"/>
      <c r="D40" s="52"/>
      <c r="E40" s="6"/>
      <c r="F40" s="19"/>
      <c r="G40" s="24"/>
      <c r="H40" s="24"/>
      <c r="I40" s="31"/>
      <c r="J40" s="31"/>
      <c r="K40" s="35"/>
    </row>
    <row r="41" spans="1:11" x14ac:dyDescent="0.25">
      <c r="C41" s="57" t="s">
        <v>16</v>
      </c>
      <c r="D41" s="52"/>
      <c r="E41" s="6"/>
      <c r="F41" s="19"/>
      <c r="G41" s="24"/>
      <c r="H41" s="24"/>
      <c r="I41" s="31"/>
      <c r="J41" s="31"/>
      <c r="K41" s="35"/>
    </row>
    <row r="42" spans="1:11" x14ac:dyDescent="0.25">
      <c r="B42" s="8" t="s">
        <v>3414</v>
      </c>
      <c r="C42" s="58" t="s">
        <v>3415</v>
      </c>
      <c r="D42" s="52" t="s">
        <v>3416</v>
      </c>
      <c r="E42" s="6" t="s">
        <v>202</v>
      </c>
      <c r="F42" s="19">
        <v>1000000</v>
      </c>
      <c r="G42" s="24">
        <v>975.56</v>
      </c>
      <c r="H42" s="24">
        <v>3.53</v>
      </c>
      <c r="I42" s="31">
        <v>5.41</v>
      </c>
      <c r="J42" s="31"/>
      <c r="K42" s="35"/>
    </row>
    <row r="43" spans="1:11" x14ac:dyDescent="0.25">
      <c r="B43" s="8" t="s">
        <v>3323</v>
      </c>
      <c r="C43" s="58" t="s">
        <v>3324</v>
      </c>
      <c r="D43" s="52" t="s">
        <v>3325</v>
      </c>
      <c r="E43" s="6" t="s">
        <v>202</v>
      </c>
      <c r="F43" s="19">
        <v>100000</v>
      </c>
      <c r="G43" s="24">
        <v>98.58</v>
      </c>
      <c r="H43" s="24">
        <v>0.36</v>
      </c>
      <c r="I43" s="31">
        <v>5.3117000000000001</v>
      </c>
      <c r="J43" s="31"/>
      <c r="K43" s="35"/>
    </row>
    <row r="44" spans="1:11" x14ac:dyDescent="0.25">
      <c r="C44" s="56" t="s">
        <v>191</v>
      </c>
      <c r="D44" s="52"/>
      <c r="E44" s="6"/>
      <c r="F44" s="19"/>
      <c r="G44" s="25">
        <v>1074.1400000000001</v>
      </c>
      <c r="H44" s="25">
        <v>3.89</v>
      </c>
      <c r="I44" s="31"/>
      <c r="J44" s="31"/>
      <c r="K44" s="35"/>
    </row>
    <row r="45" spans="1:11" x14ac:dyDescent="0.25">
      <c r="C45" s="55"/>
      <c r="D45" s="52"/>
      <c r="E45" s="6"/>
      <c r="F45" s="19"/>
      <c r="G45" s="24"/>
      <c r="H45" s="24"/>
      <c r="I45" s="31"/>
      <c r="J45" s="31"/>
      <c r="K45" s="35"/>
    </row>
    <row r="46" spans="1:11" x14ac:dyDescent="0.25">
      <c r="C46" s="57" t="s">
        <v>17</v>
      </c>
      <c r="D46" s="52"/>
      <c r="E46" s="6"/>
      <c r="F46" s="19"/>
      <c r="G46" s="24"/>
      <c r="H46" s="24"/>
      <c r="I46" s="31"/>
      <c r="J46" s="31"/>
      <c r="K46" s="35"/>
    </row>
    <row r="47" spans="1:11" x14ac:dyDescent="0.25">
      <c r="B47" s="8" t="s">
        <v>3417</v>
      </c>
      <c r="C47" s="58" t="s">
        <v>3418</v>
      </c>
      <c r="D47" s="52" t="s">
        <v>3419</v>
      </c>
      <c r="E47" s="6" t="s">
        <v>202</v>
      </c>
      <c r="F47" s="19">
        <v>4551500</v>
      </c>
      <c r="G47" s="24">
        <v>4438.4799999999996</v>
      </c>
      <c r="H47" s="24">
        <v>16.04</v>
      </c>
      <c r="I47" s="31">
        <v>5.4997499999999997</v>
      </c>
      <c r="J47" s="31"/>
      <c r="K47" s="35"/>
    </row>
    <row r="48" spans="1:11" x14ac:dyDescent="0.25">
      <c r="B48" s="8" t="s">
        <v>3394</v>
      </c>
      <c r="C48" s="58" t="s">
        <v>3395</v>
      </c>
      <c r="D48" s="52" t="s">
        <v>3396</v>
      </c>
      <c r="E48" s="6" t="s">
        <v>202</v>
      </c>
      <c r="F48" s="19">
        <v>2500000</v>
      </c>
      <c r="G48" s="24">
        <v>2438.64</v>
      </c>
      <c r="H48" s="24">
        <v>8.81</v>
      </c>
      <c r="I48" s="31">
        <v>5.4997499999999997</v>
      </c>
      <c r="J48" s="31"/>
      <c r="K48" s="35"/>
    </row>
    <row r="49" spans="1:11" x14ac:dyDescent="0.25">
      <c r="B49" s="8" t="s">
        <v>3271</v>
      </c>
      <c r="C49" s="58" t="s">
        <v>3272</v>
      </c>
      <c r="D49" s="52" t="s">
        <v>3273</v>
      </c>
      <c r="E49" s="6" t="s">
        <v>202</v>
      </c>
      <c r="F49" s="19">
        <v>1870000</v>
      </c>
      <c r="G49" s="24">
        <v>1848.24</v>
      </c>
      <c r="H49" s="24">
        <v>6.68</v>
      </c>
      <c r="I49" s="31">
        <v>5.3710500000000003</v>
      </c>
      <c r="J49" s="31"/>
      <c r="K49" s="35"/>
    </row>
    <row r="50" spans="1:11" x14ac:dyDescent="0.25">
      <c r="B50" s="8" t="s">
        <v>3420</v>
      </c>
      <c r="C50" s="58" t="s">
        <v>3421</v>
      </c>
      <c r="D50" s="52" t="s">
        <v>3422</v>
      </c>
      <c r="E50" s="6" t="s">
        <v>202</v>
      </c>
      <c r="F50" s="19">
        <v>625000</v>
      </c>
      <c r="G50" s="24">
        <v>609.29999999999995</v>
      </c>
      <c r="H50" s="24">
        <v>2.2000000000000002</v>
      </c>
      <c r="I50" s="31">
        <v>5.4997499999999997</v>
      </c>
      <c r="J50" s="31"/>
      <c r="K50" s="35"/>
    </row>
    <row r="51" spans="1:11" x14ac:dyDescent="0.25">
      <c r="B51" s="8" t="s">
        <v>3397</v>
      </c>
      <c r="C51" s="58" t="s">
        <v>3398</v>
      </c>
      <c r="D51" s="52" t="s">
        <v>3399</v>
      </c>
      <c r="E51" s="6" t="s">
        <v>202</v>
      </c>
      <c r="F51" s="19">
        <v>600000</v>
      </c>
      <c r="G51" s="24">
        <v>585.53</v>
      </c>
      <c r="H51" s="24">
        <v>2.12</v>
      </c>
      <c r="I51" s="31">
        <v>5.4997499999999997</v>
      </c>
      <c r="J51" s="31"/>
      <c r="K51" s="35"/>
    </row>
    <row r="52" spans="1:11" x14ac:dyDescent="0.25">
      <c r="B52" s="8" t="s">
        <v>3400</v>
      </c>
      <c r="C52" s="58" t="s">
        <v>3401</v>
      </c>
      <c r="D52" s="52" t="s">
        <v>3402</v>
      </c>
      <c r="E52" s="6" t="s">
        <v>202</v>
      </c>
      <c r="F52" s="19">
        <v>407100</v>
      </c>
      <c r="G52" s="24">
        <v>397.93</v>
      </c>
      <c r="H52" s="24">
        <v>1.44</v>
      </c>
      <c r="I52" s="31">
        <v>5.4997499999999997</v>
      </c>
      <c r="J52" s="31"/>
      <c r="K52" s="35"/>
    </row>
    <row r="53" spans="1:11" x14ac:dyDescent="0.25">
      <c r="B53" s="8" t="s">
        <v>3306</v>
      </c>
      <c r="C53" s="58" t="s">
        <v>3307</v>
      </c>
      <c r="D53" s="52" t="s">
        <v>3308</v>
      </c>
      <c r="E53" s="6" t="s">
        <v>202</v>
      </c>
      <c r="F53" s="19">
        <v>277000</v>
      </c>
      <c r="G53" s="24">
        <v>274.05</v>
      </c>
      <c r="H53" s="24">
        <v>0.99</v>
      </c>
      <c r="I53" s="31">
        <v>5.3743499999999997</v>
      </c>
      <c r="J53" s="31"/>
      <c r="K53" s="35"/>
    </row>
    <row r="54" spans="1:11" x14ac:dyDescent="0.25">
      <c r="B54" s="8" t="s">
        <v>3303</v>
      </c>
      <c r="C54" s="58" t="s">
        <v>3304</v>
      </c>
      <c r="D54" s="52" t="s">
        <v>3305</v>
      </c>
      <c r="E54" s="6" t="s">
        <v>202</v>
      </c>
      <c r="F54" s="19">
        <v>100000</v>
      </c>
      <c r="G54" s="24">
        <v>98.89</v>
      </c>
      <c r="H54" s="24">
        <v>0.36</v>
      </c>
      <c r="I54" s="31">
        <v>5.3729500000000003</v>
      </c>
      <c r="J54" s="31"/>
      <c r="K54" s="35"/>
    </row>
    <row r="55" spans="1:11" x14ac:dyDescent="0.25">
      <c r="B55" s="8" t="s">
        <v>3349</v>
      </c>
      <c r="C55" s="58" t="s">
        <v>3350</v>
      </c>
      <c r="D55" s="52" t="s">
        <v>3351</v>
      </c>
      <c r="E55" s="6" t="s">
        <v>202</v>
      </c>
      <c r="F55" s="19">
        <v>100000</v>
      </c>
      <c r="G55" s="24">
        <v>98.36</v>
      </c>
      <c r="H55" s="24">
        <v>0.36</v>
      </c>
      <c r="I55" s="31">
        <v>5.3977500000000003</v>
      </c>
      <c r="J55" s="31"/>
      <c r="K55" s="35"/>
    </row>
    <row r="56" spans="1:11" x14ac:dyDescent="0.25">
      <c r="B56" s="8" t="s">
        <v>1237</v>
      </c>
      <c r="C56" s="58" t="s">
        <v>1238</v>
      </c>
      <c r="D56" s="52" t="s">
        <v>1239</v>
      </c>
      <c r="E56" s="6" t="s">
        <v>202</v>
      </c>
      <c r="F56" s="19">
        <v>100000</v>
      </c>
      <c r="G56" s="24">
        <v>97.53</v>
      </c>
      <c r="H56" s="24">
        <v>0.35</v>
      </c>
      <c r="I56" s="31">
        <v>5.4997499999999997</v>
      </c>
      <c r="J56" s="31"/>
      <c r="K56" s="35"/>
    </row>
    <row r="57" spans="1:11" x14ac:dyDescent="0.25">
      <c r="C57" s="56" t="s">
        <v>191</v>
      </c>
      <c r="D57" s="52"/>
      <c r="E57" s="6"/>
      <c r="F57" s="19"/>
      <c r="G57" s="25">
        <v>10886.95</v>
      </c>
      <c r="H57" s="25">
        <v>39.35</v>
      </c>
      <c r="I57" s="31"/>
      <c r="J57" s="31"/>
      <c r="K57" s="35"/>
    </row>
    <row r="58" spans="1:11" x14ac:dyDescent="0.25">
      <c r="C58" s="55"/>
      <c r="D58" s="52"/>
      <c r="E58" s="6"/>
      <c r="F58" s="19"/>
      <c r="G58" s="24"/>
      <c r="H58" s="24"/>
      <c r="I58" s="31"/>
      <c r="J58" s="31"/>
      <c r="K58" s="35"/>
    </row>
    <row r="59" spans="1:11" x14ac:dyDescent="0.25">
      <c r="C59" s="56" t="s">
        <v>18</v>
      </c>
      <c r="D59" s="52"/>
      <c r="E59" s="6"/>
      <c r="F59" s="19"/>
      <c r="G59" s="24" t="s">
        <v>2</v>
      </c>
      <c r="H59" s="24" t="s">
        <v>2</v>
      </c>
      <c r="I59" s="31"/>
      <c r="J59" s="31"/>
      <c r="K59" s="35"/>
    </row>
    <row r="60" spans="1:11" x14ac:dyDescent="0.25">
      <c r="C60" s="55"/>
      <c r="D60" s="52"/>
      <c r="E60" s="6"/>
      <c r="F60" s="19"/>
      <c r="G60" s="24"/>
      <c r="H60" s="24"/>
      <c r="I60" s="31"/>
      <c r="J60" s="31"/>
      <c r="K60" s="35"/>
    </row>
    <row r="61" spans="1:11" x14ac:dyDescent="0.25">
      <c r="A61" s="10"/>
      <c r="B61" s="28"/>
      <c r="C61" s="56" t="s">
        <v>19</v>
      </c>
      <c r="D61" s="52"/>
      <c r="E61" s="6"/>
      <c r="F61" s="19"/>
      <c r="G61" s="24"/>
      <c r="H61" s="24"/>
      <c r="I61" s="31"/>
      <c r="J61" s="31"/>
      <c r="K61" s="35"/>
    </row>
    <row r="62" spans="1:11" x14ac:dyDescent="0.25">
      <c r="A62" s="28"/>
      <c r="B62" s="28"/>
      <c r="C62" s="56" t="s">
        <v>20</v>
      </c>
      <c r="D62" s="52"/>
      <c r="E62" s="6"/>
      <c r="F62" s="19"/>
      <c r="G62" s="24" t="s">
        <v>2</v>
      </c>
      <c r="H62" s="24" t="s">
        <v>2</v>
      </c>
      <c r="I62" s="31"/>
      <c r="J62" s="31"/>
      <c r="K62" s="35"/>
    </row>
    <row r="63" spans="1:11" x14ac:dyDescent="0.25">
      <c r="A63" s="28"/>
      <c r="B63" s="28"/>
      <c r="C63" s="56"/>
      <c r="D63" s="52"/>
      <c r="E63" s="6"/>
      <c r="F63" s="19"/>
      <c r="G63" s="24"/>
      <c r="H63" s="24"/>
      <c r="I63" s="31"/>
      <c r="J63" s="31"/>
      <c r="K63" s="35"/>
    </row>
    <row r="64" spans="1:11" x14ac:dyDescent="0.25">
      <c r="A64" s="28"/>
      <c r="B64" s="28"/>
      <c r="C64" s="56" t="s">
        <v>21</v>
      </c>
      <c r="D64" s="52"/>
      <c r="E64" s="6"/>
      <c r="F64" s="19"/>
      <c r="G64" s="24" t="s">
        <v>2</v>
      </c>
      <c r="H64" s="24" t="s">
        <v>2</v>
      </c>
      <c r="I64" s="31"/>
      <c r="J64" s="31"/>
      <c r="K64" s="35"/>
    </row>
    <row r="65" spans="1:54" x14ac:dyDescent="0.25">
      <c r="A65" s="28"/>
      <c r="B65" s="28"/>
      <c r="C65" s="56"/>
      <c r="D65" s="52"/>
      <c r="E65" s="6"/>
      <c r="F65" s="19"/>
      <c r="G65" s="24"/>
      <c r="H65" s="24"/>
      <c r="I65" s="31"/>
      <c r="J65" s="31"/>
      <c r="K65" s="35"/>
    </row>
    <row r="66" spans="1:54" x14ac:dyDescent="0.25">
      <c r="A66" s="28"/>
      <c r="B66" s="28"/>
      <c r="C66" s="56" t="s">
        <v>22</v>
      </c>
      <c r="D66" s="52"/>
      <c r="E66" s="6"/>
      <c r="F66" s="19"/>
      <c r="G66" s="24" t="s">
        <v>2</v>
      </c>
      <c r="H66" s="24" t="s">
        <v>2</v>
      </c>
      <c r="I66" s="31"/>
      <c r="J66" s="31"/>
      <c r="K66" s="35"/>
    </row>
    <row r="67" spans="1:54" x14ac:dyDescent="0.25">
      <c r="A67" s="28"/>
      <c r="B67" s="28"/>
      <c r="C67" s="56"/>
      <c r="D67" s="52"/>
      <c r="E67" s="6"/>
      <c r="F67" s="19"/>
      <c r="G67" s="24"/>
      <c r="H67" s="24"/>
      <c r="I67" s="31"/>
      <c r="J67" s="31"/>
      <c r="K67" s="35"/>
    </row>
    <row r="68" spans="1:54" x14ac:dyDescent="0.25">
      <c r="A68" s="28"/>
      <c r="B68" s="28"/>
      <c r="C68" s="56" t="s">
        <v>23</v>
      </c>
      <c r="D68" s="52"/>
      <c r="E68" s="6"/>
      <c r="F68" s="19"/>
      <c r="G68" s="24" t="s">
        <v>2</v>
      </c>
      <c r="H68" s="24" t="s">
        <v>2</v>
      </c>
      <c r="I68" s="31"/>
      <c r="J68" s="31"/>
      <c r="K68" s="35"/>
    </row>
    <row r="69" spans="1:54" x14ac:dyDescent="0.25">
      <c r="A69" s="28"/>
      <c r="B69" s="28"/>
      <c r="C69" s="56"/>
      <c r="D69" s="52"/>
      <c r="E69" s="6"/>
      <c r="F69" s="19"/>
      <c r="G69" s="24"/>
      <c r="H69" s="24"/>
      <c r="I69" s="31"/>
      <c r="J69" s="31"/>
      <c r="K69" s="35"/>
    </row>
    <row r="70" spans="1:54" x14ac:dyDescent="0.25">
      <c r="C70" s="57" t="s">
        <v>24</v>
      </c>
      <c r="D70" s="52"/>
      <c r="E70" s="6"/>
      <c r="F70" s="19"/>
      <c r="G70" s="24"/>
      <c r="H70" s="24"/>
      <c r="I70" s="31"/>
      <c r="J70" s="31"/>
      <c r="K70" s="35"/>
    </row>
    <row r="71" spans="1:54" x14ac:dyDescent="0.25">
      <c r="B71" s="8" t="s">
        <v>203</v>
      </c>
      <c r="C71" s="58" t="s">
        <v>204</v>
      </c>
      <c r="D71" s="52"/>
      <c r="E71" s="6"/>
      <c r="F71" s="19"/>
      <c r="G71" s="24">
        <v>139.56</v>
      </c>
      <c r="H71" s="24">
        <v>0.5</v>
      </c>
      <c r="I71" s="31"/>
      <c r="J71" s="31"/>
      <c r="K71" s="35"/>
    </row>
    <row r="72" spans="1:54" x14ac:dyDescent="0.25">
      <c r="C72" s="56" t="s">
        <v>191</v>
      </c>
      <c r="D72" s="52"/>
      <c r="E72" s="6"/>
      <c r="F72" s="19"/>
      <c r="G72" s="25">
        <v>139.56</v>
      </c>
      <c r="H72" s="25">
        <v>0.5</v>
      </c>
      <c r="I72" s="31"/>
      <c r="J72" s="31"/>
      <c r="K72" s="35"/>
    </row>
    <row r="73" spans="1:54" x14ac:dyDescent="0.25">
      <c r="C73" s="55"/>
      <c r="D73" s="52"/>
      <c r="E73" s="6"/>
      <c r="F73" s="19"/>
      <c r="G73" s="24"/>
      <c r="H73" s="24"/>
      <c r="I73" s="31"/>
      <c r="J73" s="31"/>
      <c r="K73" s="35"/>
    </row>
    <row r="74" spans="1:54" x14ac:dyDescent="0.25">
      <c r="A74" s="10"/>
      <c r="B74" s="28"/>
      <c r="C74" s="56" t="s">
        <v>25</v>
      </c>
      <c r="D74" s="52"/>
      <c r="E74" s="6"/>
      <c r="F74" s="19"/>
      <c r="G74" s="24"/>
      <c r="H74" s="24"/>
      <c r="I74" s="31"/>
      <c r="J74" s="31"/>
      <c r="K74" s="35"/>
    </row>
    <row r="75" spans="1:54" s="2" customFormat="1" ht="13.5" x14ac:dyDescent="0.25">
      <c r="A75" s="28"/>
      <c r="B75" s="28"/>
      <c r="C75" s="55" t="s">
        <v>4578</v>
      </c>
      <c r="D75" s="52"/>
      <c r="E75" s="6"/>
      <c r="F75" s="19"/>
      <c r="G75" s="24" t="s">
        <v>2</v>
      </c>
      <c r="H75" s="24" t="s">
        <v>2</v>
      </c>
      <c r="I75" s="31"/>
      <c r="J75" s="31"/>
      <c r="K75" s="35"/>
      <c r="L75" s="3"/>
      <c r="AI75" s="3"/>
      <c r="AV75" s="3"/>
      <c r="AX75" s="3"/>
      <c r="BB75" s="3"/>
    </row>
    <row r="76" spans="1:54" x14ac:dyDescent="0.25">
      <c r="B76" s="8"/>
      <c r="C76" s="58" t="s">
        <v>205</v>
      </c>
      <c r="D76" s="52"/>
      <c r="E76" s="6"/>
      <c r="F76" s="19"/>
      <c r="G76" s="24">
        <v>182.28</v>
      </c>
      <c r="H76" s="24">
        <v>0.66</v>
      </c>
      <c r="I76" s="31"/>
      <c r="J76" s="31"/>
      <c r="K76" s="35"/>
    </row>
    <row r="77" spans="1:54" x14ac:dyDescent="0.25">
      <c r="C77" s="56" t="s">
        <v>191</v>
      </c>
      <c r="D77" s="52"/>
      <c r="E77" s="6"/>
      <c r="F77" s="19"/>
      <c r="G77" s="25">
        <v>182.28</v>
      </c>
      <c r="H77" s="25">
        <v>0.66</v>
      </c>
      <c r="I77" s="31"/>
      <c r="J77" s="31"/>
      <c r="K77" s="35"/>
    </row>
    <row r="78" spans="1:54" x14ac:dyDescent="0.25">
      <c r="C78" s="55"/>
      <c r="D78" s="52"/>
      <c r="E78" s="6"/>
      <c r="F78" s="19"/>
      <c r="G78" s="24"/>
      <c r="H78" s="24"/>
      <c r="I78" s="31"/>
      <c r="J78" s="31"/>
      <c r="K78" s="35"/>
    </row>
    <row r="79" spans="1:54" x14ac:dyDescent="0.25">
      <c r="C79" s="59" t="s">
        <v>206</v>
      </c>
      <c r="D79" s="53"/>
      <c r="E79" s="5"/>
      <c r="F79" s="20"/>
      <c r="G79" s="26">
        <v>27666.83</v>
      </c>
      <c r="H79" s="26">
        <v>100</v>
      </c>
      <c r="I79" s="32"/>
      <c r="J79" s="32"/>
      <c r="K79" s="36"/>
    </row>
    <row r="82" spans="1:256" x14ac:dyDescent="0.25">
      <c r="C82" s="1" t="s">
        <v>207</v>
      </c>
    </row>
    <row r="83" spans="1:256" x14ac:dyDescent="0.25">
      <c r="C83" s="37" t="s">
        <v>208</v>
      </c>
      <c r="D83" s="37"/>
      <c r="E83" s="37"/>
      <c r="F83" s="37"/>
      <c r="G83" s="37"/>
      <c r="H83" s="37"/>
      <c r="I83" s="37"/>
      <c r="J83" s="37"/>
      <c r="K83" s="37"/>
    </row>
    <row r="84" spans="1:256" x14ac:dyDescent="0.25">
      <c r="C84" s="2" t="s">
        <v>209</v>
      </c>
    </row>
    <row r="85" spans="1:256" x14ac:dyDescent="0.25">
      <c r="C85" s="2" t="s">
        <v>210</v>
      </c>
    </row>
    <row r="86" spans="1:256" ht="30" customHeight="1" x14ac:dyDescent="0.25">
      <c r="C86" s="164" t="s">
        <v>211</v>
      </c>
      <c r="D86" s="165"/>
      <c r="E86" s="165"/>
      <c r="F86" s="165"/>
      <c r="G86" s="165"/>
      <c r="H86" s="165"/>
      <c r="I86" s="165"/>
      <c r="J86" s="165"/>
      <c r="K86" s="165"/>
    </row>
    <row r="87" spans="1:256" x14ac:dyDescent="0.25">
      <c r="C87" s="2" t="s">
        <v>212</v>
      </c>
    </row>
    <row r="89" spans="1:256" x14ac:dyDescent="0.25">
      <c r="C89" s="2" t="s">
        <v>5016</v>
      </c>
      <c r="E89" s="2" t="s">
        <v>2</v>
      </c>
    </row>
    <row r="91" spans="1:256" x14ac:dyDescent="0.25">
      <c r="C91" s="2" t="s">
        <v>5017</v>
      </c>
      <c r="E91" s="2" t="s">
        <v>2</v>
      </c>
    </row>
    <row r="93" spans="1:256" x14ac:dyDescent="0.25">
      <c r="C93" s="2" t="s">
        <v>5064</v>
      </c>
    </row>
    <row r="95" spans="1:256" x14ac:dyDescent="0.25">
      <c r="C95" s="2" t="s">
        <v>5065</v>
      </c>
    </row>
    <row r="96" spans="1:256" s="86" customFormat="1" ht="35.25" customHeight="1" x14ac:dyDescent="0.25">
      <c r="A96" s="82"/>
      <c r="B96" s="82"/>
      <c r="C96" s="87" t="s">
        <v>5022</v>
      </c>
      <c r="D96" s="91" t="s">
        <v>5023</v>
      </c>
      <c r="E96" s="91" t="s">
        <v>5024</v>
      </c>
      <c r="F96" s="83"/>
      <c r="G96" s="84"/>
      <c r="H96" s="84"/>
      <c r="I96" s="84"/>
      <c r="J96" s="84"/>
      <c r="K96" s="85"/>
      <c r="L96" s="85"/>
      <c r="M96" s="82"/>
      <c r="N96" s="82"/>
      <c r="O96" s="82"/>
      <c r="P96" s="82"/>
      <c r="Q96" s="82"/>
      <c r="R96" s="82"/>
      <c r="S96" s="82"/>
      <c r="T96" s="82"/>
      <c r="U96" s="82"/>
      <c r="V96" s="82"/>
      <c r="W96" s="82"/>
      <c r="X96" s="82"/>
      <c r="Y96" s="82"/>
      <c r="Z96" s="82"/>
      <c r="AA96" s="82"/>
      <c r="AB96" s="82"/>
      <c r="AC96" s="82"/>
      <c r="AD96" s="82"/>
      <c r="AE96" s="82"/>
      <c r="AF96" s="82"/>
      <c r="AG96" s="82"/>
      <c r="AH96" s="82"/>
      <c r="AI96" s="85"/>
      <c r="AJ96" s="82"/>
      <c r="AK96" s="82"/>
      <c r="AL96" s="82"/>
      <c r="AM96" s="82"/>
      <c r="AN96" s="82"/>
      <c r="AO96" s="82"/>
      <c r="AP96" s="82"/>
      <c r="AQ96" s="82"/>
      <c r="AR96" s="82"/>
      <c r="AS96" s="82"/>
      <c r="AT96" s="82"/>
      <c r="AU96" s="82"/>
      <c r="AV96" s="85"/>
      <c r="AW96" s="82"/>
      <c r="AX96" s="85"/>
      <c r="AY96" s="82"/>
      <c r="AZ96" s="82"/>
      <c r="BA96" s="82"/>
      <c r="BB96" s="85"/>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82"/>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row>
    <row r="97" spans="1:256" s="86" customFormat="1" x14ac:dyDescent="0.25">
      <c r="A97" s="82"/>
      <c r="B97" s="82"/>
      <c r="C97" s="89" t="s">
        <v>5025</v>
      </c>
      <c r="D97" s="92">
        <v>12.9991</v>
      </c>
      <c r="E97" s="92">
        <v>13.0672</v>
      </c>
      <c r="F97" s="83"/>
      <c r="G97" s="84"/>
      <c r="H97" s="84"/>
      <c r="I97" s="84"/>
      <c r="J97" s="84"/>
      <c r="K97" s="85"/>
      <c r="L97" s="85"/>
      <c r="M97" s="82"/>
      <c r="N97" s="82"/>
      <c r="O97" s="82"/>
      <c r="P97" s="82"/>
      <c r="Q97" s="82"/>
      <c r="R97" s="82"/>
      <c r="S97" s="82"/>
      <c r="T97" s="82"/>
      <c r="U97" s="82"/>
      <c r="V97" s="82"/>
      <c r="W97" s="82"/>
      <c r="X97" s="82"/>
      <c r="Y97" s="82"/>
      <c r="Z97" s="82"/>
      <c r="AA97" s="82"/>
      <c r="AB97" s="82"/>
      <c r="AC97" s="82"/>
      <c r="AD97" s="82"/>
      <c r="AE97" s="82"/>
      <c r="AF97" s="82"/>
      <c r="AG97" s="82"/>
      <c r="AH97" s="82"/>
      <c r="AI97" s="85"/>
      <c r="AJ97" s="82"/>
      <c r="AK97" s="82"/>
      <c r="AL97" s="82"/>
      <c r="AM97" s="82"/>
      <c r="AN97" s="82"/>
      <c r="AO97" s="82"/>
      <c r="AP97" s="82"/>
      <c r="AQ97" s="82"/>
      <c r="AR97" s="82"/>
      <c r="AS97" s="82"/>
      <c r="AT97" s="82"/>
      <c r="AU97" s="82"/>
      <c r="AV97" s="85"/>
      <c r="AW97" s="82"/>
      <c r="AX97" s="85"/>
      <c r="AY97" s="82"/>
      <c r="AZ97" s="82"/>
      <c r="BA97" s="82"/>
      <c r="BB97" s="85"/>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82"/>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row>
    <row r="98" spans="1:256" s="86" customFormat="1" x14ac:dyDescent="0.25">
      <c r="A98" s="82"/>
      <c r="B98" s="82"/>
      <c r="C98" s="89" t="s">
        <v>5026</v>
      </c>
      <c r="D98" s="92">
        <v>12.998799999999999</v>
      </c>
      <c r="E98" s="92">
        <v>13.0669</v>
      </c>
      <c r="F98" s="83"/>
      <c r="G98" s="84"/>
      <c r="H98" s="84"/>
      <c r="I98" s="84"/>
      <c r="J98" s="84"/>
      <c r="K98" s="85"/>
      <c r="L98" s="85"/>
      <c r="M98" s="82"/>
      <c r="N98" s="82"/>
      <c r="O98" s="82"/>
      <c r="P98" s="82"/>
      <c r="Q98" s="82"/>
      <c r="R98" s="82"/>
      <c r="S98" s="82"/>
      <c r="T98" s="82"/>
      <c r="U98" s="82"/>
      <c r="V98" s="82"/>
      <c r="W98" s="82"/>
      <c r="X98" s="82"/>
      <c r="Y98" s="82"/>
      <c r="Z98" s="82"/>
      <c r="AA98" s="82"/>
      <c r="AB98" s="82"/>
      <c r="AC98" s="82"/>
      <c r="AD98" s="82"/>
      <c r="AE98" s="82"/>
      <c r="AF98" s="82"/>
      <c r="AG98" s="82"/>
      <c r="AH98" s="82"/>
      <c r="AI98" s="85"/>
      <c r="AJ98" s="82"/>
      <c r="AK98" s="82"/>
      <c r="AL98" s="82"/>
      <c r="AM98" s="82"/>
      <c r="AN98" s="82"/>
      <c r="AO98" s="82"/>
      <c r="AP98" s="82"/>
      <c r="AQ98" s="82"/>
      <c r="AR98" s="82"/>
      <c r="AS98" s="82"/>
      <c r="AT98" s="82"/>
      <c r="AU98" s="82"/>
      <c r="AV98" s="85"/>
      <c r="AW98" s="82"/>
      <c r="AX98" s="85"/>
      <c r="AY98" s="82"/>
      <c r="AZ98" s="82"/>
      <c r="BA98" s="82"/>
      <c r="BB98" s="85"/>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82"/>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row>
    <row r="99" spans="1:256" s="86" customFormat="1" x14ac:dyDescent="0.25">
      <c r="A99" s="82"/>
      <c r="B99" s="82"/>
      <c r="C99" s="89" t="s">
        <v>5027</v>
      </c>
      <c r="D99" s="92">
        <v>13.068199999999999</v>
      </c>
      <c r="E99" s="92">
        <v>13.1373</v>
      </c>
      <c r="F99" s="83"/>
      <c r="G99" s="84"/>
      <c r="H99" s="84"/>
      <c r="I99" s="84"/>
      <c r="J99" s="84"/>
      <c r="K99" s="85"/>
      <c r="L99" s="85"/>
      <c r="M99" s="82"/>
      <c r="N99" s="82"/>
      <c r="O99" s="82"/>
      <c r="P99" s="82"/>
      <c r="Q99" s="82"/>
      <c r="R99" s="82"/>
      <c r="S99" s="82"/>
      <c r="T99" s="82"/>
      <c r="U99" s="82"/>
      <c r="V99" s="82"/>
      <c r="W99" s="82"/>
      <c r="X99" s="82"/>
      <c r="Y99" s="82"/>
      <c r="Z99" s="82"/>
      <c r="AA99" s="82"/>
      <c r="AB99" s="82"/>
      <c r="AC99" s="82"/>
      <c r="AD99" s="82"/>
      <c r="AE99" s="82"/>
      <c r="AF99" s="82"/>
      <c r="AG99" s="82"/>
      <c r="AH99" s="82"/>
      <c r="AI99" s="85"/>
      <c r="AJ99" s="82"/>
      <c r="AK99" s="82"/>
      <c r="AL99" s="82"/>
      <c r="AM99" s="82"/>
      <c r="AN99" s="82"/>
      <c r="AO99" s="82"/>
      <c r="AP99" s="82"/>
      <c r="AQ99" s="82"/>
      <c r="AR99" s="82"/>
      <c r="AS99" s="82"/>
      <c r="AT99" s="82"/>
      <c r="AU99" s="82"/>
      <c r="AV99" s="85"/>
      <c r="AW99" s="82"/>
      <c r="AX99" s="85"/>
      <c r="AY99" s="82"/>
      <c r="AZ99" s="82"/>
      <c r="BA99" s="82"/>
      <c r="BB99" s="85"/>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82"/>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row>
    <row r="100" spans="1:256" s="86" customFormat="1" x14ac:dyDescent="0.25">
      <c r="A100" s="82"/>
      <c r="B100" s="82"/>
      <c r="C100" s="89" t="s">
        <v>5028</v>
      </c>
      <c r="D100" s="92">
        <v>13.068</v>
      </c>
      <c r="E100" s="92">
        <v>13.1371</v>
      </c>
      <c r="F100" s="83"/>
      <c r="G100" s="84"/>
      <c r="H100" s="84"/>
      <c r="I100" s="84"/>
      <c r="J100" s="84"/>
      <c r="K100" s="85"/>
      <c r="L100" s="85"/>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5"/>
      <c r="AJ100" s="82"/>
      <c r="AK100" s="82"/>
      <c r="AL100" s="82"/>
      <c r="AM100" s="82"/>
      <c r="AN100" s="82"/>
      <c r="AO100" s="82"/>
      <c r="AP100" s="82"/>
      <c r="AQ100" s="82"/>
      <c r="AR100" s="82"/>
      <c r="AS100" s="82"/>
      <c r="AT100" s="82"/>
      <c r="AU100" s="82"/>
      <c r="AV100" s="85"/>
      <c r="AW100" s="82"/>
      <c r="AX100" s="85"/>
      <c r="AY100" s="82"/>
      <c r="AZ100" s="82"/>
      <c r="BA100" s="82"/>
      <c r="BB100" s="85"/>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82"/>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row>
    <row r="101" spans="1:256" s="86" customFormat="1" ht="85.15" customHeight="1" x14ac:dyDescent="0.25">
      <c r="A101" s="82"/>
      <c r="B101" s="82"/>
      <c r="C101" s="166" t="s">
        <v>5060</v>
      </c>
      <c r="D101" s="167"/>
      <c r="E101" s="168"/>
      <c r="F101" s="83"/>
      <c r="G101" s="84"/>
      <c r="H101" s="84"/>
      <c r="I101" s="84"/>
      <c r="J101" s="84"/>
      <c r="K101" s="85"/>
      <c r="L101" s="85"/>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5"/>
      <c r="AJ101" s="82"/>
      <c r="AK101" s="82"/>
      <c r="AL101" s="82"/>
      <c r="AM101" s="82"/>
      <c r="AN101" s="82"/>
      <c r="AO101" s="82"/>
      <c r="AP101" s="82"/>
      <c r="AQ101" s="82"/>
      <c r="AR101" s="82"/>
      <c r="AS101" s="82"/>
      <c r="AT101" s="82"/>
      <c r="AU101" s="82"/>
      <c r="AV101" s="85"/>
      <c r="AW101" s="82"/>
      <c r="AX101" s="85"/>
      <c r="AY101" s="82"/>
      <c r="AZ101" s="82"/>
      <c r="BA101" s="82"/>
      <c r="BB101" s="85"/>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82"/>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row>
    <row r="103" spans="1:256" x14ac:dyDescent="0.25">
      <c r="C103" s="2" t="s">
        <v>5066</v>
      </c>
      <c r="E103" s="2" t="s">
        <v>2</v>
      </c>
    </row>
    <row r="105" spans="1:256" x14ac:dyDescent="0.25">
      <c r="C105" s="2" t="s">
        <v>5067</v>
      </c>
      <c r="E105" s="2" t="s">
        <v>2</v>
      </c>
    </row>
    <row r="107" spans="1:256" x14ac:dyDescent="0.25">
      <c r="C107" s="2" t="s">
        <v>5018</v>
      </c>
      <c r="E107" s="2" t="s">
        <v>2</v>
      </c>
    </row>
    <row r="109" spans="1:256" x14ac:dyDescent="0.25">
      <c r="C109" s="2" t="s">
        <v>5019</v>
      </c>
      <c r="E109" s="2" t="s">
        <v>2</v>
      </c>
    </row>
    <row r="111" spans="1:256" x14ac:dyDescent="0.25">
      <c r="C111" s="2" t="s">
        <v>5020</v>
      </c>
      <c r="E111" s="99" t="s">
        <v>5182</v>
      </c>
    </row>
    <row r="113" spans="3:5" x14ac:dyDescent="0.25">
      <c r="C113" s="2" t="s">
        <v>5021</v>
      </c>
      <c r="E113" s="100" t="s">
        <v>5230</v>
      </c>
    </row>
    <row r="115" spans="3:5" x14ac:dyDescent="0.25">
      <c r="C115" s="2" t="s">
        <v>5068</v>
      </c>
      <c r="E115" s="2" t="s">
        <v>2</v>
      </c>
    </row>
    <row r="117" spans="3:5" x14ac:dyDescent="0.25">
      <c r="C117" s="1" t="s">
        <v>5250</v>
      </c>
      <c r="E117" s="162" t="s">
        <v>5251</v>
      </c>
    </row>
    <row r="118" spans="3:5" x14ac:dyDescent="0.25">
      <c r="E118" s="2" t="s">
        <v>5257</v>
      </c>
    </row>
  </sheetData>
  <mergeCells count="2">
    <mergeCell ref="C86:K86"/>
    <mergeCell ref="C101:E101"/>
  </mergeCells>
  <hyperlinks>
    <hyperlink ref="J2" location="'Index'!A1" display="'Index'!A1" xr:uid="{37CAA96B-3DF9-458A-B041-B64B0AC9BF9D}"/>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5D8F4-0C3F-40DB-A575-3F0536A95FAC}">
  <sheetPr codeName="Sheet1"/>
  <dimension ref="A1:IV217"/>
  <sheetViews>
    <sheetView showGridLines="0" zoomScale="90" zoomScaleNormal="90" workbookViewId="0">
      <pane ySplit="6" topLeftCell="A19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895</v>
      </c>
      <c r="J2" s="38" t="s">
        <v>4568</v>
      </c>
    </row>
    <row r="3" spans="1:54" ht="16.5" x14ac:dyDescent="0.3">
      <c r="C3" s="1" t="s">
        <v>28</v>
      </c>
      <c r="D3" s="21" t="s">
        <v>896</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464</v>
      </c>
      <c r="C11" s="58" t="s">
        <v>465</v>
      </c>
      <c r="D11" s="52" t="s">
        <v>466</v>
      </c>
      <c r="E11" s="6" t="s">
        <v>58</v>
      </c>
      <c r="F11" s="19">
        <v>500000</v>
      </c>
      <c r="G11" s="24">
        <v>15344</v>
      </c>
      <c r="H11" s="24">
        <v>5.28</v>
      </c>
      <c r="I11" s="31"/>
      <c r="J11" s="31"/>
      <c r="K11" s="35"/>
    </row>
    <row r="12" spans="1:54" x14ac:dyDescent="0.25">
      <c r="B12" s="8" t="s">
        <v>73</v>
      </c>
      <c r="C12" s="58" t="s">
        <v>74</v>
      </c>
      <c r="D12" s="52" t="s">
        <v>75</v>
      </c>
      <c r="E12" s="6" t="s">
        <v>76</v>
      </c>
      <c r="F12" s="19">
        <v>525000</v>
      </c>
      <c r="G12" s="24">
        <v>13837.43</v>
      </c>
      <c r="H12" s="24">
        <v>4.76</v>
      </c>
      <c r="I12" s="31"/>
      <c r="J12" s="31"/>
      <c r="K12" s="35"/>
    </row>
    <row r="13" spans="1:54" x14ac:dyDescent="0.25">
      <c r="B13" s="8" t="s">
        <v>55</v>
      </c>
      <c r="C13" s="58" t="s">
        <v>56</v>
      </c>
      <c r="D13" s="52" t="s">
        <v>57</v>
      </c>
      <c r="E13" s="6" t="s">
        <v>58</v>
      </c>
      <c r="F13" s="19">
        <v>90000</v>
      </c>
      <c r="G13" s="24">
        <v>12703.5</v>
      </c>
      <c r="H13" s="24">
        <v>4.37</v>
      </c>
      <c r="I13" s="31"/>
      <c r="J13" s="31"/>
      <c r="K13" s="35"/>
    </row>
    <row r="14" spans="1:54" x14ac:dyDescent="0.25">
      <c r="B14" s="8" t="s">
        <v>124</v>
      </c>
      <c r="C14" s="58" t="s">
        <v>125</v>
      </c>
      <c r="D14" s="52" t="s">
        <v>126</v>
      </c>
      <c r="E14" s="6" t="s">
        <v>127</v>
      </c>
      <c r="F14" s="19">
        <v>29678</v>
      </c>
      <c r="G14" s="24">
        <v>12277.79</v>
      </c>
      <c r="H14" s="24">
        <v>4.22</v>
      </c>
      <c r="I14" s="31"/>
      <c r="J14" s="31"/>
      <c r="K14" s="35"/>
    </row>
    <row r="15" spans="1:54" x14ac:dyDescent="0.25">
      <c r="B15" s="8" t="s">
        <v>161</v>
      </c>
      <c r="C15" s="58" t="s">
        <v>162</v>
      </c>
      <c r="D15" s="52" t="s">
        <v>163</v>
      </c>
      <c r="E15" s="6" t="s">
        <v>76</v>
      </c>
      <c r="F15" s="19">
        <v>2200000</v>
      </c>
      <c r="G15" s="24">
        <v>11222.2</v>
      </c>
      <c r="H15" s="24">
        <v>3.86</v>
      </c>
      <c r="I15" s="31"/>
      <c r="J15" s="31"/>
      <c r="K15" s="35"/>
    </row>
    <row r="16" spans="1:54" x14ac:dyDescent="0.25">
      <c r="B16" s="8" t="s">
        <v>178</v>
      </c>
      <c r="C16" s="58" t="s">
        <v>179</v>
      </c>
      <c r="D16" s="52" t="s">
        <v>180</v>
      </c>
      <c r="E16" s="6" t="s">
        <v>116</v>
      </c>
      <c r="F16" s="19">
        <v>2640600</v>
      </c>
      <c r="G16" s="24">
        <v>11027.15</v>
      </c>
      <c r="H16" s="24">
        <v>3.79</v>
      </c>
      <c r="I16" s="31"/>
      <c r="J16" s="31"/>
      <c r="K16" s="35"/>
    </row>
    <row r="17" spans="2:11" x14ac:dyDescent="0.25">
      <c r="B17" s="8" t="s">
        <v>298</v>
      </c>
      <c r="C17" s="58" t="s">
        <v>299</v>
      </c>
      <c r="D17" s="52" t="s">
        <v>300</v>
      </c>
      <c r="E17" s="6" t="s">
        <v>301</v>
      </c>
      <c r="F17" s="19">
        <v>500000</v>
      </c>
      <c r="G17" s="24">
        <v>10591</v>
      </c>
      <c r="H17" s="24">
        <v>3.64</v>
      </c>
      <c r="I17" s="31"/>
      <c r="J17" s="31"/>
      <c r="K17" s="35"/>
    </row>
    <row r="18" spans="2:11" x14ac:dyDescent="0.25">
      <c r="B18" s="8" t="s">
        <v>263</v>
      </c>
      <c r="C18" s="58" t="s">
        <v>264</v>
      </c>
      <c r="D18" s="52" t="s">
        <v>265</v>
      </c>
      <c r="E18" s="6" t="s">
        <v>266</v>
      </c>
      <c r="F18" s="19">
        <v>780000</v>
      </c>
      <c r="G18" s="24">
        <v>10428.6</v>
      </c>
      <c r="H18" s="24">
        <v>3.59</v>
      </c>
      <c r="I18" s="31"/>
      <c r="J18" s="31"/>
      <c r="K18" s="35"/>
    </row>
    <row r="19" spans="2:11" x14ac:dyDescent="0.25">
      <c r="B19" s="8" t="s">
        <v>143</v>
      </c>
      <c r="C19" s="58" t="s">
        <v>144</v>
      </c>
      <c r="D19" s="52" t="s">
        <v>145</v>
      </c>
      <c r="E19" s="6" t="s">
        <v>146</v>
      </c>
      <c r="F19" s="19">
        <v>200000</v>
      </c>
      <c r="G19" s="24">
        <v>10293</v>
      </c>
      <c r="H19" s="24">
        <v>3.54</v>
      </c>
      <c r="I19" s="31"/>
      <c r="J19" s="31"/>
      <c r="K19" s="35"/>
    </row>
    <row r="20" spans="2:11" x14ac:dyDescent="0.25">
      <c r="B20" s="8" t="s">
        <v>599</v>
      </c>
      <c r="C20" s="58" t="s">
        <v>600</v>
      </c>
      <c r="D20" s="52" t="s">
        <v>601</v>
      </c>
      <c r="E20" s="6" t="s">
        <v>139</v>
      </c>
      <c r="F20" s="19">
        <v>225000</v>
      </c>
      <c r="G20" s="24">
        <v>9856.58</v>
      </c>
      <c r="H20" s="24">
        <v>3.39</v>
      </c>
      <c r="I20" s="31"/>
      <c r="J20" s="31"/>
      <c r="K20" s="35"/>
    </row>
    <row r="21" spans="2:11" x14ac:dyDescent="0.25">
      <c r="B21" s="8" t="s">
        <v>181</v>
      </c>
      <c r="C21" s="58" t="s">
        <v>182</v>
      </c>
      <c r="D21" s="52" t="s">
        <v>183</v>
      </c>
      <c r="E21" s="6" t="s">
        <v>184</v>
      </c>
      <c r="F21" s="19">
        <v>475000</v>
      </c>
      <c r="G21" s="24">
        <v>9490.0300000000007</v>
      </c>
      <c r="H21" s="24">
        <v>3.27</v>
      </c>
      <c r="I21" s="31"/>
      <c r="J21" s="31"/>
      <c r="K21" s="35"/>
    </row>
    <row r="22" spans="2:11" x14ac:dyDescent="0.25">
      <c r="B22" s="8" t="s">
        <v>897</v>
      </c>
      <c r="C22" s="58" t="s">
        <v>898</v>
      </c>
      <c r="D22" s="52" t="s">
        <v>899</v>
      </c>
      <c r="E22" s="6" t="s">
        <v>139</v>
      </c>
      <c r="F22" s="19">
        <v>3500000</v>
      </c>
      <c r="G22" s="24">
        <v>9261</v>
      </c>
      <c r="H22" s="24">
        <v>3.19</v>
      </c>
      <c r="I22" s="31"/>
      <c r="J22" s="31"/>
      <c r="K22" s="35"/>
    </row>
    <row r="23" spans="2:11" x14ac:dyDescent="0.25">
      <c r="B23" s="8" t="s">
        <v>636</v>
      </c>
      <c r="C23" s="58" t="s">
        <v>637</v>
      </c>
      <c r="D23" s="52" t="s">
        <v>638</v>
      </c>
      <c r="E23" s="6" t="s">
        <v>266</v>
      </c>
      <c r="F23" s="19">
        <v>1796223</v>
      </c>
      <c r="G23" s="24">
        <v>9116.73</v>
      </c>
      <c r="H23" s="24">
        <v>3.14</v>
      </c>
      <c r="I23" s="31"/>
      <c r="J23" s="31"/>
      <c r="K23" s="35"/>
    </row>
    <row r="24" spans="2:11" x14ac:dyDescent="0.25">
      <c r="B24" s="8" t="s">
        <v>900</v>
      </c>
      <c r="C24" s="58" t="s">
        <v>901</v>
      </c>
      <c r="D24" s="52" t="s">
        <v>902</v>
      </c>
      <c r="E24" s="6" t="s">
        <v>76</v>
      </c>
      <c r="F24" s="19">
        <v>200000</v>
      </c>
      <c r="G24" s="24">
        <v>8808</v>
      </c>
      <c r="H24" s="24">
        <v>3.03</v>
      </c>
      <c r="I24" s="31"/>
      <c r="J24" s="31"/>
      <c r="K24" s="35"/>
    </row>
    <row r="25" spans="2:11" x14ac:dyDescent="0.25">
      <c r="B25" s="8" t="s">
        <v>418</v>
      </c>
      <c r="C25" s="58" t="s">
        <v>419</v>
      </c>
      <c r="D25" s="52" t="s">
        <v>420</v>
      </c>
      <c r="E25" s="6" t="s">
        <v>273</v>
      </c>
      <c r="F25" s="19">
        <v>475000</v>
      </c>
      <c r="G25" s="24">
        <v>8797</v>
      </c>
      <c r="H25" s="24">
        <v>3.03</v>
      </c>
      <c r="I25" s="31"/>
      <c r="J25" s="31"/>
      <c r="K25" s="35"/>
    </row>
    <row r="26" spans="2:11" x14ac:dyDescent="0.25">
      <c r="B26" s="8" t="s">
        <v>903</v>
      </c>
      <c r="C26" s="58" t="s">
        <v>904</v>
      </c>
      <c r="D26" s="52" t="s">
        <v>905</v>
      </c>
      <c r="E26" s="6" t="s">
        <v>139</v>
      </c>
      <c r="F26" s="19">
        <v>252478</v>
      </c>
      <c r="G26" s="24">
        <v>8287.84</v>
      </c>
      <c r="H26" s="24">
        <v>2.85</v>
      </c>
      <c r="I26" s="31"/>
      <c r="J26" s="31"/>
      <c r="K26" s="35"/>
    </row>
    <row r="27" spans="2:11" x14ac:dyDescent="0.25">
      <c r="B27" s="8" t="s">
        <v>906</v>
      </c>
      <c r="C27" s="58" t="s">
        <v>907</v>
      </c>
      <c r="D27" s="52" t="s">
        <v>908</v>
      </c>
      <c r="E27" s="6" t="s">
        <v>58</v>
      </c>
      <c r="F27" s="19">
        <v>110000</v>
      </c>
      <c r="G27" s="24">
        <v>7780.85</v>
      </c>
      <c r="H27" s="24">
        <v>2.68</v>
      </c>
      <c r="I27" s="31"/>
      <c r="J27" s="31"/>
      <c r="K27" s="35"/>
    </row>
    <row r="28" spans="2:11" x14ac:dyDescent="0.25">
      <c r="B28" s="8" t="s">
        <v>909</v>
      </c>
      <c r="C28" s="58" t="s">
        <v>910</v>
      </c>
      <c r="D28" s="52" t="s">
        <v>911</v>
      </c>
      <c r="E28" s="6" t="s">
        <v>912</v>
      </c>
      <c r="F28" s="19">
        <v>318200</v>
      </c>
      <c r="G28" s="24">
        <v>7349.15</v>
      </c>
      <c r="H28" s="24">
        <v>2.5299999999999998</v>
      </c>
      <c r="I28" s="31"/>
      <c r="J28" s="31"/>
      <c r="K28" s="35"/>
    </row>
    <row r="29" spans="2:11" x14ac:dyDescent="0.25">
      <c r="B29" s="8" t="s">
        <v>913</v>
      </c>
      <c r="C29" s="58" t="s">
        <v>914</v>
      </c>
      <c r="D29" s="52" t="s">
        <v>915</v>
      </c>
      <c r="E29" s="6" t="s">
        <v>116</v>
      </c>
      <c r="F29" s="19">
        <v>2184044</v>
      </c>
      <c r="G29" s="24">
        <v>6995.49</v>
      </c>
      <c r="H29" s="24">
        <v>2.41</v>
      </c>
      <c r="I29" s="31"/>
      <c r="J29" s="31"/>
      <c r="K29" s="35"/>
    </row>
    <row r="30" spans="2:11" x14ac:dyDescent="0.25">
      <c r="B30" s="8" t="s">
        <v>167</v>
      </c>
      <c r="C30" s="58" t="s">
        <v>168</v>
      </c>
      <c r="D30" s="52" t="s">
        <v>169</v>
      </c>
      <c r="E30" s="6" t="s">
        <v>76</v>
      </c>
      <c r="F30" s="19">
        <v>500750</v>
      </c>
      <c r="G30" s="24">
        <v>6397.58</v>
      </c>
      <c r="H30" s="24">
        <v>2.2000000000000002</v>
      </c>
      <c r="I30" s="31"/>
      <c r="J30" s="31"/>
      <c r="K30" s="35"/>
    </row>
    <row r="31" spans="2:11" x14ac:dyDescent="0.25">
      <c r="B31" s="8" t="s">
        <v>916</v>
      </c>
      <c r="C31" s="58" t="s">
        <v>917</v>
      </c>
      <c r="D31" s="52" t="s">
        <v>918</v>
      </c>
      <c r="E31" s="6" t="s">
        <v>76</v>
      </c>
      <c r="F31" s="19">
        <v>61501</v>
      </c>
      <c r="G31" s="24">
        <v>5095.97</v>
      </c>
      <c r="H31" s="24">
        <v>1.75</v>
      </c>
      <c r="I31" s="31"/>
      <c r="J31" s="31"/>
      <c r="K31" s="35"/>
    </row>
    <row r="32" spans="2:11" x14ac:dyDescent="0.25">
      <c r="B32" s="8" t="s">
        <v>225</v>
      </c>
      <c r="C32" s="58" t="s">
        <v>226</v>
      </c>
      <c r="D32" s="52" t="s">
        <v>227</v>
      </c>
      <c r="E32" s="6" t="s">
        <v>228</v>
      </c>
      <c r="F32" s="19">
        <v>1201117</v>
      </c>
      <c r="G32" s="24">
        <v>5080.12</v>
      </c>
      <c r="H32" s="24">
        <v>1.75</v>
      </c>
      <c r="I32" s="31"/>
      <c r="J32" s="31"/>
      <c r="K32" s="35"/>
    </row>
    <row r="33" spans="2:11" x14ac:dyDescent="0.25">
      <c r="B33" s="8" t="s">
        <v>280</v>
      </c>
      <c r="C33" s="58" t="s">
        <v>281</v>
      </c>
      <c r="D33" s="52" t="s">
        <v>282</v>
      </c>
      <c r="E33" s="6" t="s">
        <v>184</v>
      </c>
      <c r="F33" s="19">
        <v>497850</v>
      </c>
      <c r="G33" s="24">
        <v>5028.29</v>
      </c>
      <c r="H33" s="24">
        <v>1.73</v>
      </c>
      <c r="I33" s="31"/>
      <c r="J33" s="31"/>
      <c r="K33" s="35"/>
    </row>
    <row r="34" spans="2:11" x14ac:dyDescent="0.25">
      <c r="B34" s="8" t="s">
        <v>382</v>
      </c>
      <c r="C34" s="58" t="s">
        <v>383</v>
      </c>
      <c r="D34" s="52" t="s">
        <v>384</v>
      </c>
      <c r="E34" s="6" t="s">
        <v>127</v>
      </c>
      <c r="F34" s="19">
        <v>550000</v>
      </c>
      <c r="G34" s="24">
        <v>4971.7299999999996</v>
      </c>
      <c r="H34" s="24">
        <v>1.71</v>
      </c>
      <c r="I34" s="31"/>
      <c r="J34" s="31"/>
      <c r="K34" s="35"/>
    </row>
    <row r="35" spans="2:11" x14ac:dyDescent="0.25">
      <c r="B35" s="8" t="s">
        <v>609</v>
      </c>
      <c r="C35" s="58" t="s">
        <v>610</v>
      </c>
      <c r="D35" s="52" t="s">
        <v>611</v>
      </c>
      <c r="E35" s="6" t="s">
        <v>139</v>
      </c>
      <c r="F35" s="19">
        <v>3700000</v>
      </c>
      <c r="G35" s="24">
        <v>4364.1499999999996</v>
      </c>
      <c r="H35" s="24">
        <v>1.5</v>
      </c>
      <c r="I35" s="31"/>
      <c r="J35" s="31"/>
      <c r="K35" s="35"/>
    </row>
    <row r="36" spans="2:11" x14ac:dyDescent="0.25">
      <c r="B36" s="8" t="s">
        <v>85</v>
      </c>
      <c r="C36" s="58" t="s">
        <v>86</v>
      </c>
      <c r="D36" s="52" t="s">
        <v>87</v>
      </c>
      <c r="E36" s="6" t="s">
        <v>58</v>
      </c>
      <c r="F36" s="19">
        <v>125000</v>
      </c>
      <c r="G36" s="24">
        <v>4325.75</v>
      </c>
      <c r="H36" s="24">
        <v>1.49</v>
      </c>
      <c r="I36" s="31"/>
      <c r="J36" s="31"/>
      <c r="K36" s="35"/>
    </row>
    <row r="37" spans="2:11" x14ac:dyDescent="0.25">
      <c r="B37" s="8" t="s">
        <v>919</v>
      </c>
      <c r="C37" s="58" t="s">
        <v>920</v>
      </c>
      <c r="D37" s="52" t="s">
        <v>921</v>
      </c>
      <c r="E37" s="6" t="s">
        <v>912</v>
      </c>
      <c r="F37" s="19">
        <v>1550000</v>
      </c>
      <c r="G37" s="24">
        <v>4030</v>
      </c>
      <c r="H37" s="24">
        <v>1.39</v>
      </c>
      <c r="I37" s="31"/>
      <c r="J37" s="31"/>
      <c r="K37" s="35"/>
    </row>
    <row r="38" spans="2:11" x14ac:dyDescent="0.25">
      <c r="B38" s="8" t="s">
        <v>922</v>
      </c>
      <c r="C38" s="58" t="s">
        <v>923</v>
      </c>
      <c r="D38" s="52" t="s">
        <v>924</v>
      </c>
      <c r="E38" s="6" t="s">
        <v>139</v>
      </c>
      <c r="F38" s="19">
        <v>1699255</v>
      </c>
      <c r="G38" s="24">
        <v>3794.27</v>
      </c>
      <c r="H38" s="24">
        <v>1.31</v>
      </c>
      <c r="I38" s="31"/>
      <c r="J38" s="31"/>
      <c r="K38" s="35"/>
    </row>
    <row r="39" spans="2:11" x14ac:dyDescent="0.25">
      <c r="B39" s="8" t="s">
        <v>925</v>
      </c>
      <c r="C39" s="58" t="s">
        <v>926</v>
      </c>
      <c r="D39" s="52" t="s">
        <v>927</v>
      </c>
      <c r="E39" s="6" t="s">
        <v>76</v>
      </c>
      <c r="F39" s="19">
        <v>1399635</v>
      </c>
      <c r="G39" s="24">
        <v>3292.64</v>
      </c>
      <c r="H39" s="24">
        <v>1.1299999999999999</v>
      </c>
      <c r="I39" s="31"/>
      <c r="J39" s="31"/>
      <c r="K39" s="35"/>
    </row>
    <row r="40" spans="2:11" x14ac:dyDescent="0.25">
      <c r="B40" s="8" t="s">
        <v>928</v>
      </c>
      <c r="C40" s="58" t="s">
        <v>929</v>
      </c>
      <c r="D40" s="52" t="s">
        <v>930</v>
      </c>
      <c r="E40" s="6" t="s">
        <v>76</v>
      </c>
      <c r="F40" s="19">
        <v>385766</v>
      </c>
      <c r="G40" s="24">
        <v>3134.54</v>
      </c>
      <c r="H40" s="24">
        <v>1.08</v>
      </c>
      <c r="I40" s="31"/>
      <c r="J40" s="31"/>
      <c r="K40" s="35"/>
    </row>
    <row r="41" spans="2:11" x14ac:dyDescent="0.25">
      <c r="B41" s="8" t="s">
        <v>277</v>
      </c>
      <c r="C41" s="58" t="s">
        <v>278</v>
      </c>
      <c r="D41" s="52" t="s">
        <v>279</v>
      </c>
      <c r="E41" s="6" t="s">
        <v>139</v>
      </c>
      <c r="F41" s="19">
        <v>1290000</v>
      </c>
      <c r="G41" s="24">
        <v>3087.62</v>
      </c>
      <c r="H41" s="24">
        <v>1.06</v>
      </c>
      <c r="I41" s="31"/>
      <c r="J41" s="31"/>
      <c r="K41" s="35"/>
    </row>
    <row r="42" spans="2:11" x14ac:dyDescent="0.25">
      <c r="B42" s="8" t="s">
        <v>931</v>
      </c>
      <c r="C42" s="58" t="s">
        <v>932</v>
      </c>
      <c r="D42" s="52" t="s">
        <v>933</v>
      </c>
      <c r="E42" s="6" t="s">
        <v>76</v>
      </c>
      <c r="F42" s="19">
        <v>1489205</v>
      </c>
      <c r="G42" s="24">
        <v>3038.87</v>
      </c>
      <c r="H42" s="24">
        <v>1.05</v>
      </c>
      <c r="I42" s="31"/>
      <c r="J42" s="31"/>
      <c r="K42" s="35"/>
    </row>
    <row r="43" spans="2:11" x14ac:dyDescent="0.25">
      <c r="B43" s="8" t="s">
        <v>934</v>
      </c>
      <c r="C43" s="58" t="s">
        <v>935</v>
      </c>
      <c r="D43" s="52" t="s">
        <v>936</v>
      </c>
      <c r="E43" s="6" t="s">
        <v>146</v>
      </c>
      <c r="F43" s="19">
        <v>215666</v>
      </c>
      <c r="G43" s="24">
        <v>3030.54</v>
      </c>
      <c r="H43" s="24">
        <v>1.04</v>
      </c>
      <c r="I43" s="31"/>
      <c r="J43" s="31"/>
      <c r="K43" s="35"/>
    </row>
    <row r="44" spans="2:11" x14ac:dyDescent="0.25">
      <c r="B44" s="8" t="s">
        <v>937</v>
      </c>
      <c r="C44" s="58" t="s">
        <v>938</v>
      </c>
      <c r="D44" s="52" t="s">
        <v>939</v>
      </c>
      <c r="E44" s="6" t="s">
        <v>76</v>
      </c>
      <c r="F44" s="19">
        <v>185547</v>
      </c>
      <c r="G44" s="24">
        <v>3021.26</v>
      </c>
      <c r="H44" s="24">
        <v>1.04</v>
      </c>
      <c r="I44" s="31"/>
      <c r="J44" s="31"/>
      <c r="K44" s="35"/>
    </row>
    <row r="45" spans="2:11" x14ac:dyDescent="0.25">
      <c r="B45" s="8" t="s">
        <v>940</v>
      </c>
      <c r="C45" s="58" t="s">
        <v>941</v>
      </c>
      <c r="D45" s="52" t="s">
        <v>942</v>
      </c>
      <c r="E45" s="6" t="s">
        <v>912</v>
      </c>
      <c r="F45" s="19">
        <v>1500000</v>
      </c>
      <c r="G45" s="24">
        <v>2875.05</v>
      </c>
      <c r="H45" s="24">
        <v>0.99</v>
      </c>
      <c r="I45" s="31"/>
      <c r="J45" s="31"/>
      <c r="K45" s="35"/>
    </row>
    <row r="46" spans="2:11" x14ac:dyDescent="0.25">
      <c r="B46" s="8" t="s">
        <v>630</v>
      </c>
      <c r="C46" s="58" t="s">
        <v>631</v>
      </c>
      <c r="D46" s="52" t="s">
        <v>632</v>
      </c>
      <c r="E46" s="6" t="s">
        <v>116</v>
      </c>
      <c r="F46" s="19">
        <v>561453</v>
      </c>
      <c r="G46" s="24">
        <v>2744.94</v>
      </c>
      <c r="H46" s="24">
        <v>0.94</v>
      </c>
      <c r="I46" s="31"/>
      <c r="J46" s="31"/>
      <c r="K46" s="35"/>
    </row>
    <row r="47" spans="2:11" x14ac:dyDescent="0.25">
      <c r="B47" s="8" t="s">
        <v>943</v>
      </c>
      <c r="C47" s="58" t="s">
        <v>944</v>
      </c>
      <c r="D47" s="52" t="s">
        <v>945</v>
      </c>
      <c r="E47" s="6" t="s">
        <v>76</v>
      </c>
      <c r="F47" s="19">
        <v>812502</v>
      </c>
      <c r="G47" s="24">
        <v>2437.5100000000002</v>
      </c>
      <c r="H47" s="24">
        <v>0.84</v>
      </c>
      <c r="I47" s="31"/>
      <c r="J47" s="31"/>
      <c r="K47" s="35"/>
    </row>
    <row r="48" spans="2:11" x14ac:dyDescent="0.25">
      <c r="B48" s="8" t="s">
        <v>326</v>
      </c>
      <c r="C48" s="58" t="s">
        <v>327</v>
      </c>
      <c r="D48" s="52" t="s">
        <v>328</v>
      </c>
      <c r="E48" s="6" t="s">
        <v>184</v>
      </c>
      <c r="F48" s="19">
        <v>600454</v>
      </c>
      <c r="G48" s="24">
        <v>2427.64</v>
      </c>
      <c r="H48" s="24">
        <v>0.84</v>
      </c>
      <c r="I48" s="31"/>
      <c r="J48" s="31"/>
      <c r="K48" s="35"/>
    </row>
    <row r="49" spans="2:11" x14ac:dyDescent="0.25">
      <c r="B49" s="8" t="s">
        <v>361</v>
      </c>
      <c r="C49" s="58" t="s">
        <v>362</v>
      </c>
      <c r="D49" s="52" t="s">
        <v>363</v>
      </c>
      <c r="E49" s="6" t="s">
        <v>76</v>
      </c>
      <c r="F49" s="19">
        <v>150000</v>
      </c>
      <c r="G49" s="24">
        <v>2328</v>
      </c>
      <c r="H49" s="24">
        <v>0.8</v>
      </c>
      <c r="I49" s="31"/>
      <c r="J49" s="31"/>
      <c r="K49" s="35"/>
    </row>
    <row r="50" spans="2:11" x14ac:dyDescent="0.25">
      <c r="B50" s="8" t="s">
        <v>946</v>
      </c>
      <c r="C50" s="58" t="s">
        <v>947</v>
      </c>
      <c r="D50" s="52" t="s">
        <v>948</v>
      </c>
      <c r="E50" s="6" t="s">
        <v>146</v>
      </c>
      <c r="F50" s="19">
        <v>200000</v>
      </c>
      <c r="G50" s="24">
        <v>2245.4</v>
      </c>
      <c r="H50" s="24">
        <v>0.77</v>
      </c>
      <c r="I50" s="31"/>
      <c r="J50" s="31"/>
      <c r="K50" s="35"/>
    </row>
    <row r="51" spans="2:11" x14ac:dyDescent="0.25">
      <c r="B51" s="8" t="s">
        <v>376</v>
      </c>
      <c r="C51" s="58" t="s">
        <v>377</v>
      </c>
      <c r="D51" s="52" t="s">
        <v>378</v>
      </c>
      <c r="E51" s="6" t="s">
        <v>76</v>
      </c>
      <c r="F51" s="19">
        <v>300000</v>
      </c>
      <c r="G51" s="24">
        <v>2240.6999999999998</v>
      </c>
      <c r="H51" s="24">
        <v>0.77</v>
      </c>
      <c r="I51" s="31"/>
      <c r="J51" s="31"/>
      <c r="K51" s="35"/>
    </row>
    <row r="52" spans="2:11" x14ac:dyDescent="0.25">
      <c r="B52" s="8" t="s">
        <v>949</v>
      </c>
      <c r="C52" s="58" t="s">
        <v>950</v>
      </c>
      <c r="D52" s="52" t="s">
        <v>951</v>
      </c>
      <c r="E52" s="6" t="s">
        <v>76</v>
      </c>
      <c r="F52" s="19">
        <v>150000</v>
      </c>
      <c r="G52" s="24">
        <v>2043.3</v>
      </c>
      <c r="H52" s="24">
        <v>0.7</v>
      </c>
      <c r="I52" s="31"/>
      <c r="J52" s="31"/>
      <c r="K52" s="35"/>
    </row>
    <row r="53" spans="2:11" x14ac:dyDescent="0.25">
      <c r="B53" s="8" t="s">
        <v>621</v>
      </c>
      <c r="C53" s="58" t="s">
        <v>622</v>
      </c>
      <c r="D53" s="52" t="s">
        <v>623</v>
      </c>
      <c r="E53" s="6" t="s">
        <v>139</v>
      </c>
      <c r="F53" s="19">
        <v>1000000</v>
      </c>
      <c r="G53" s="24">
        <v>1924</v>
      </c>
      <c r="H53" s="24">
        <v>0.66</v>
      </c>
      <c r="I53" s="31"/>
      <c r="J53" s="31"/>
      <c r="K53" s="35"/>
    </row>
    <row r="54" spans="2:11" x14ac:dyDescent="0.25">
      <c r="B54" s="8" t="s">
        <v>188</v>
      </c>
      <c r="C54" s="58" t="s">
        <v>189</v>
      </c>
      <c r="D54" s="52" t="s">
        <v>190</v>
      </c>
      <c r="E54" s="6" t="s">
        <v>116</v>
      </c>
      <c r="F54" s="19">
        <v>1500000</v>
      </c>
      <c r="G54" s="24">
        <v>1749.75</v>
      </c>
      <c r="H54" s="24">
        <v>0.6</v>
      </c>
      <c r="I54" s="31"/>
      <c r="J54" s="31"/>
      <c r="K54" s="35"/>
    </row>
    <row r="55" spans="2:11" x14ac:dyDescent="0.25">
      <c r="B55" s="8" t="s">
        <v>952</v>
      </c>
      <c r="C55" s="58" t="s">
        <v>953</v>
      </c>
      <c r="D55" s="52" t="s">
        <v>954</v>
      </c>
      <c r="E55" s="6" t="s">
        <v>266</v>
      </c>
      <c r="F55" s="19">
        <v>807441</v>
      </c>
      <c r="G55" s="24">
        <v>1237.48</v>
      </c>
      <c r="H55" s="24">
        <v>0.43</v>
      </c>
      <c r="I55" s="31"/>
      <c r="J55" s="31"/>
      <c r="K55" s="35"/>
    </row>
    <row r="56" spans="2:11" x14ac:dyDescent="0.25">
      <c r="B56" s="8" t="s">
        <v>314</v>
      </c>
      <c r="C56" s="58" t="s">
        <v>315</v>
      </c>
      <c r="D56" s="52" t="s">
        <v>316</v>
      </c>
      <c r="E56" s="6" t="s">
        <v>76</v>
      </c>
      <c r="F56" s="19">
        <v>290000</v>
      </c>
      <c r="G56" s="24">
        <v>1176.68</v>
      </c>
      <c r="H56" s="24">
        <v>0.4</v>
      </c>
      <c r="I56" s="31"/>
      <c r="J56" s="31"/>
      <c r="K56" s="35"/>
    </row>
    <row r="57" spans="2:11" x14ac:dyDescent="0.25">
      <c r="B57" s="8" t="s">
        <v>955</v>
      </c>
      <c r="C57" s="58" t="s">
        <v>956</v>
      </c>
      <c r="D57" s="52" t="s">
        <v>957</v>
      </c>
      <c r="E57" s="6" t="s">
        <v>116</v>
      </c>
      <c r="F57" s="19">
        <v>1349746</v>
      </c>
      <c r="G57" s="24">
        <v>850.88</v>
      </c>
      <c r="H57" s="24">
        <v>0.28999999999999998</v>
      </c>
      <c r="I57" s="31"/>
      <c r="J57" s="31"/>
      <c r="K57" s="35"/>
    </row>
    <row r="58" spans="2:11" x14ac:dyDescent="0.25">
      <c r="B58" s="8" t="s">
        <v>958</v>
      </c>
      <c r="C58" s="58" t="s">
        <v>959</v>
      </c>
      <c r="D58" s="52" t="s">
        <v>960</v>
      </c>
      <c r="E58" s="6" t="s">
        <v>76</v>
      </c>
      <c r="F58" s="19">
        <v>43875</v>
      </c>
      <c r="G58" s="24">
        <v>270.45</v>
      </c>
      <c r="H58" s="24">
        <v>0.09</v>
      </c>
      <c r="I58" s="31"/>
      <c r="J58" s="31"/>
      <c r="K58" s="35"/>
    </row>
    <row r="59" spans="2:11" x14ac:dyDescent="0.25">
      <c r="C59" s="56" t="s">
        <v>191</v>
      </c>
      <c r="D59" s="52"/>
      <c r="E59" s="6"/>
      <c r="F59" s="19"/>
      <c r="G59" s="25">
        <v>281712.45</v>
      </c>
      <c r="H59" s="25">
        <v>96.92</v>
      </c>
      <c r="I59" s="31"/>
      <c r="J59" s="31"/>
      <c r="K59" s="35"/>
    </row>
    <row r="60" spans="2:11" x14ac:dyDescent="0.25">
      <c r="C60" s="55"/>
      <c r="D60" s="52"/>
      <c r="E60" s="6"/>
      <c r="F60" s="19"/>
      <c r="G60" s="24"/>
      <c r="H60" s="24"/>
      <c r="I60" s="31"/>
      <c r="J60" s="31"/>
      <c r="K60" s="35"/>
    </row>
    <row r="61" spans="2:11" x14ac:dyDescent="0.25">
      <c r="C61" s="56" t="s">
        <v>3</v>
      </c>
      <c r="D61" s="52"/>
      <c r="E61" s="6"/>
      <c r="F61" s="19"/>
      <c r="G61" s="24" t="s">
        <v>2</v>
      </c>
      <c r="H61" s="24" t="s">
        <v>2</v>
      </c>
      <c r="I61" s="31"/>
      <c r="J61" s="31"/>
      <c r="K61" s="35"/>
    </row>
    <row r="62" spans="2:11" x14ac:dyDescent="0.25">
      <c r="C62" s="55"/>
      <c r="D62" s="52"/>
      <c r="E62" s="6"/>
      <c r="F62" s="19"/>
      <c r="G62" s="24"/>
      <c r="H62" s="24"/>
      <c r="I62" s="31"/>
      <c r="J62" s="31"/>
      <c r="K62" s="35"/>
    </row>
    <row r="63" spans="2:11" x14ac:dyDescent="0.25">
      <c r="C63" s="57" t="s">
        <v>4</v>
      </c>
      <c r="D63" s="52"/>
      <c r="E63" s="6"/>
      <c r="F63" s="19"/>
      <c r="G63" s="24"/>
      <c r="H63" s="24"/>
      <c r="I63" s="31"/>
      <c r="J63" s="31"/>
      <c r="K63" s="35"/>
    </row>
    <row r="64" spans="2:11" x14ac:dyDescent="0.25">
      <c r="B64" s="8" t="s">
        <v>397</v>
      </c>
      <c r="C64" s="58" t="s">
        <v>398</v>
      </c>
      <c r="D64" s="52" t="s">
        <v>399</v>
      </c>
      <c r="E64" s="6" t="s">
        <v>266</v>
      </c>
      <c r="F64" s="19">
        <v>777068</v>
      </c>
      <c r="G64" s="60">
        <v>0</v>
      </c>
      <c r="H64" s="24" t="s">
        <v>4579</v>
      </c>
      <c r="I64" s="31"/>
      <c r="J64" s="31"/>
      <c r="K64" s="35" t="s">
        <v>4953</v>
      </c>
    </row>
    <row r="65" spans="3:11" x14ac:dyDescent="0.25">
      <c r="C65" s="56" t="s">
        <v>191</v>
      </c>
      <c r="D65" s="52"/>
      <c r="E65" s="6"/>
      <c r="F65" s="19"/>
      <c r="G65" s="61">
        <v>0</v>
      </c>
      <c r="H65" s="25" t="s">
        <v>4579</v>
      </c>
      <c r="I65" s="31"/>
      <c r="J65" s="31"/>
      <c r="K65" s="35"/>
    </row>
    <row r="66" spans="3:11" x14ac:dyDescent="0.25">
      <c r="C66" s="55"/>
      <c r="D66" s="52"/>
      <c r="E66" s="6"/>
      <c r="F66" s="19"/>
      <c r="G66" s="24"/>
      <c r="H66" s="24"/>
      <c r="I66" s="31"/>
      <c r="J66" s="31"/>
      <c r="K66" s="35"/>
    </row>
    <row r="67" spans="3:11" x14ac:dyDescent="0.25">
      <c r="C67" s="56" t="s">
        <v>5</v>
      </c>
      <c r="D67" s="52"/>
      <c r="E67" s="6"/>
      <c r="F67" s="19"/>
      <c r="G67" s="24"/>
      <c r="H67" s="24"/>
      <c r="I67" s="31"/>
      <c r="J67" s="31"/>
      <c r="K67" s="35"/>
    </row>
    <row r="68" spans="3:11" x14ac:dyDescent="0.25">
      <c r="C68" s="55"/>
      <c r="D68" s="52"/>
      <c r="E68" s="6"/>
      <c r="F68" s="19"/>
      <c r="G68" s="24"/>
      <c r="H68" s="24"/>
      <c r="I68" s="31"/>
      <c r="J68" s="31"/>
      <c r="K68" s="35"/>
    </row>
    <row r="69" spans="3:11" x14ac:dyDescent="0.25">
      <c r="C69" s="56" t="s">
        <v>6</v>
      </c>
      <c r="D69" s="52"/>
      <c r="E69" s="6"/>
      <c r="F69" s="19"/>
      <c r="G69" s="24" t="s">
        <v>2</v>
      </c>
      <c r="H69" s="24" t="s">
        <v>2</v>
      </c>
      <c r="I69" s="31"/>
      <c r="J69" s="31"/>
      <c r="K69" s="35"/>
    </row>
    <row r="70" spans="3:11" x14ac:dyDescent="0.25">
      <c r="C70" s="55"/>
      <c r="D70" s="52"/>
      <c r="E70" s="6"/>
      <c r="F70" s="19"/>
      <c r="G70" s="24"/>
      <c r="H70" s="24"/>
      <c r="I70" s="31"/>
      <c r="J70" s="31"/>
      <c r="K70" s="35"/>
    </row>
    <row r="71" spans="3:11" x14ac:dyDescent="0.25">
      <c r="C71" s="56" t="s">
        <v>7</v>
      </c>
      <c r="D71" s="52"/>
      <c r="E71" s="6"/>
      <c r="F71" s="19"/>
      <c r="G71" s="24" t="s">
        <v>2</v>
      </c>
      <c r="H71" s="24" t="s">
        <v>2</v>
      </c>
      <c r="I71" s="31"/>
      <c r="J71" s="31"/>
      <c r="K71" s="35"/>
    </row>
    <row r="72" spans="3:11" x14ac:dyDescent="0.25">
      <c r="C72" s="55"/>
      <c r="D72" s="52"/>
      <c r="E72" s="6"/>
      <c r="F72" s="19"/>
      <c r="G72" s="24"/>
      <c r="H72" s="24"/>
      <c r="I72" s="31"/>
      <c r="J72" s="31"/>
      <c r="K72" s="35"/>
    </row>
    <row r="73" spans="3:11" x14ac:dyDescent="0.25">
      <c r="C73" s="56" t="s">
        <v>8</v>
      </c>
      <c r="D73" s="52"/>
      <c r="E73" s="6"/>
      <c r="F73" s="19"/>
      <c r="G73" s="24" t="s">
        <v>2</v>
      </c>
      <c r="H73" s="24" t="s">
        <v>2</v>
      </c>
      <c r="I73" s="31"/>
      <c r="J73" s="31"/>
      <c r="K73" s="35"/>
    </row>
    <row r="74" spans="3:11" x14ac:dyDescent="0.25">
      <c r="C74" s="55"/>
      <c r="D74" s="52"/>
      <c r="E74" s="6"/>
      <c r="F74" s="19"/>
      <c r="G74" s="24"/>
      <c r="H74" s="24"/>
      <c r="I74" s="31"/>
      <c r="J74" s="31"/>
      <c r="K74" s="35"/>
    </row>
    <row r="75" spans="3:11" x14ac:dyDescent="0.25">
      <c r="C75" s="56" t="s">
        <v>9</v>
      </c>
      <c r="D75" s="52"/>
      <c r="E75" s="6"/>
      <c r="F75" s="19"/>
      <c r="G75" s="24" t="s">
        <v>2</v>
      </c>
      <c r="H75" s="24" t="s">
        <v>2</v>
      </c>
      <c r="I75" s="31"/>
      <c r="J75" s="31"/>
      <c r="K75" s="35"/>
    </row>
    <row r="76" spans="3:11" x14ac:dyDescent="0.25">
      <c r="C76" s="55"/>
      <c r="D76" s="52"/>
      <c r="E76" s="6"/>
      <c r="F76" s="19"/>
      <c r="G76" s="24"/>
      <c r="H76" s="24"/>
      <c r="I76" s="31"/>
      <c r="J76" s="31"/>
      <c r="K76" s="35"/>
    </row>
    <row r="77" spans="3:11" x14ac:dyDescent="0.25">
      <c r="C77" s="56" t="s">
        <v>10</v>
      </c>
      <c r="D77" s="52"/>
      <c r="E77" s="6"/>
      <c r="F77" s="19"/>
      <c r="G77" s="24" t="s">
        <v>2</v>
      </c>
      <c r="H77" s="24" t="s">
        <v>2</v>
      </c>
      <c r="I77" s="31"/>
      <c r="J77" s="31"/>
      <c r="K77" s="35"/>
    </row>
    <row r="78" spans="3:11" x14ac:dyDescent="0.25">
      <c r="C78" s="55"/>
      <c r="D78" s="52"/>
      <c r="E78" s="6"/>
      <c r="F78" s="19"/>
      <c r="G78" s="24"/>
      <c r="H78" s="24"/>
      <c r="I78" s="31"/>
      <c r="J78" s="31"/>
      <c r="K78" s="35"/>
    </row>
    <row r="79" spans="3:11" x14ac:dyDescent="0.25">
      <c r="C79" s="56" t="s">
        <v>11</v>
      </c>
      <c r="D79" s="52"/>
      <c r="E79" s="6"/>
      <c r="F79" s="19"/>
      <c r="G79" s="24" t="s">
        <v>2</v>
      </c>
      <c r="H79" s="24" t="s">
        <v>2</v>
      </c>
      <c r="I79" s="31"/>
      <c r="J79" s="31"/>
      <c r="K79" s="35"/>
    </row>
    <row r="80" spans="3:11" x14ac:dyDescent="0.25">
      <c r="C80" s="55"/>
      <c r="D80" s="52"/>
      <c r="E80" s="6"/>
      <c r="F80" s="19"/>
      <c r="G80" s="24"/>
      <c r="H80" s="24"/>
      <c r="I80" s="31"/>
      <c r="J80" s="31"/>
      <c r="K80" s="35"/>
    </row>
    <row r="81" spans="1:11" x14ac:dyDescent="0.25">
      <c r="A81" s="10"/>
      <c r="B81" s="28"/>
      <c r="C81" s="56" t="s">
        <v>13</v>
      </c>
      <c r="D81" s="52"/>
      <c r="E81" s="6"/>
      <c r="F81" s="19"/>
      <c r="G81" s="24"/>
      <c r="H81" s="24"/>
      <c r="I81" s="31"/>
      <c r="J81" s="31"/>
      <c r="K81" s="35"/>
    </row>
    <row r="82" spans="1:11" x14ac:dyDescent="0.25">
      <c r="A82" s="28"/>
      <c r="B82" s="28"/>
      <c r="C82" s="56" t="s">
        <v>14</v>
      </c>
      <c r="D82" s="52"/>
      <c r="E82" s="6"/>
      <c r="F82" s="19"/>
      <c r="G82" s="24" t="s">
        <v>2</v>
      </c>
      <c r="H82" s="24" t="s">
        <v>2</v>
      </c>
      <c r="I82" s="31"/>
      <c r="J82" s="31"/>
      <c r="K82" s="35"/>
    </row>
    <row r="83" spans="1:11" x14ac:dyDescent="0.25">
      <c r="A83" s="28"/>
      <c r="B83" s="28"/>
      <c r="C83" s="56"/>
      <c r="D83" s="52"/>
      <c r="E83" s="6"/>
      <c r="F83" s="19"/>
      <c r="G83" s="24"/>
      <c r="H83" s="24"/>
      <c r="I83" s="31"/>
      <c r="J83" s="31"/>
      <c r="K83" s="35"/>
    </row>
    <row r="84" spans="1:11" x14ac:dyDescent="0.25">
      <c r="A84" s="28"/>
      <c r="B84" s="28"/>
      <c r="C84" s="56" t="s">
        <v>15</v>
      </c>
      <c r="D84" s="52"/>
      <c r="E84" s="6"/>
      <c r="F84" s="19"/>
      <c r="G84" s="24" t="s">
        <v>2</v>
      </c>
      <c r="H84" s="24" t="s">
        <v>2</v>
      </c>
      <c r="I84" s="31"/>
      <c r="J84" s="31"/>
      <c r="K84" s="35"/>
    </row>
    <row r="85" spans="1:11" x14ac:dyDescent="0.25">
      <c r="A85" s="28"/>
      <c r="B85" s="28"/>
      <c r="C85" s="56"/>
      <c r="D85" s="52"/>
      <c r="E85" s="6"/>
      <c r="F85" s="19"/>
      <c r="G85" s="24"/>
      <c r="H85" s="24"/>
      <c r="I85" s="31"/>
      <c r="J85" s="31"/>
      <c r="K85" s="35"/>
    </row>
    <row r="86" spans="1:11" x14ac:dyDescent="0.25">
      <c r="C86" s="57" t="s">
        <v>16</v>
      </c>
      <c r="D86" s="52"/>
      <c r="E86" s="6"/>
      <c r="F86" s="19"/>
      <c r="G86" s="24"/>
      <c r="H86" s="24"/>
      <c r="I86" s="31"/>
      <c r="J86" s="31"/>
      <c r="K86" s="35"/>
    </row>
    <row r="87" spans="1:11" x14ac:dyDescent="0.25">
      <c r="B87" s="8" t="s">
        <v>199</v>
      </c>
      <c r="C87" s="58" t="s">
        <v>200</v>
      </c>
      <c r="D87" s="52" t="s">
        <v>201</v>
      </c>
      <c r="E87" s="6" t="s">
        <v>202</v>
      </c>
      <c r="F87" s="19">
        <v>300000</v>
      </c>
      <c r="G87" s="24">
        <v>293.86</v>
      </c>
      <c r="H87" s="24">
        <v>0.1</v>
      </c>
      <c r="I87" s="31">
        <v>5.41</v>
      </c>
      <c r="J87" s="31"/>
      <c r="K87" s="35"/>
    </row>
    <row r="88" spans="1:11" x14ac:dyDescent="0.25">
      <c r="C88" s="56" t="s">
        <v>191</v>
      </c>
      <c r="D88" s="52"/>
      <c r="E88" s="6"/>
      <c r="F88" s="19"/>
      <c r="G88" s="25">
        <v>293.86</v>
      </c>
      <c r="H88" s="25">
        <v>0.1</v>
      </c>
      <c r="I88" s="31"/>
      <c r="J88" s="31"/>
      <c r="K88" s="35"/>
    </row>
    <row r="89" spans="1:11" x14ac:dyDescent="0.25">
      <c r="C89" s="55"/>
      <c r="D89" s="52"/>
      <c r="E89" s="6"/>
      <c r="F89" s="19"/>
      <c r="G89" s="24"/>
      <c r="H89" s="24"/>
      <c r="I89" s="31"/>
      <c r="J89" s="31"/>
      <c r="K89" s="35"/>
    </row>
    <row r="90" spans="1:11" x14ac:dyDescent="0.25">
      <c r="C90" s="56" t="s">
        <v>17</v>
      </c>
      <c r="D90" s="52"/>
      <c r="E90" s="6"/>
      <c r="F90" s="19"/>
      <c r="G90" s="24" t="s">
        <v>2</v>
      </c>
      <c r="H90" s="24" t="s">
        <v>2</v>
      </c>
      <c r="I90" s="31"/>
      <c r="J90" s="31"/>
      <c r="K90" s="35"/>
    </row>
    <row r="91" spans="1:11" x14ac:dyDescent="0.25">
      <c r="C91" s="55"/>
      <c r="D91" s="52"/>
      <c r="E91" s="6"/>
      <c r="F91" s="19"/>
      <c r="G91" s="24"/>
      <c r="H91" s="24"/>
      <c r="I91" s="31"/>
      <c r="J91" s="31"/>
      <c r="K91" s="35"/>
    </row>
    <row r="92" spans="1:11" x14ac:dyDescent="0.25">
      <c r="C92" s="56" t="s">
        <v>18</v>
      </c>
      <c r="D92" s="52"/>
      <c r="E92" s="6"/>
      <c r="F92" s="19"/>
      <c r="G92" s="24" t="s">
        <v>2</v>
      </c>
      <c r="H92" s="24" t="s">
        <v>2</v>
      </c>
      <c r="I92" s="31"/>
      <c r="J92" s="31"/>
      <c r="K92" s="35"/>
    </row>
    <row r="93" spans="1:11" x14ac:dyDescent="0.25">
      <c r="C93" s="55"/>
      <c r="D93" s="52"/>
      <c r="E93" s="6"/>
      <c r="F93" s="19"/>
      <c r="G93" s="24"/>
      <c r="H93" s="24"/>
      <c r="I93" s="31"/>
      <c r="J93" s="31"/>
      <c r="K93" s="35"/>
    </row>
    <row r="94" spans="1:11" x14ac:dyDescent="0.25">
      <c r="A94" s="10"/>
      <c r="B94" s="28"/>
      <c r="C94" s="56" t="s">
        <v>19</v>
      </c>
      <c r="D94" s="52"/>
      <c r="E94" s="6"/>
      <c r="F94" s="19"/>
      <c r="G94" s="24"/>
      <c r="H94" s="24"/>
      <c r="I94" s="31"/>
      <c r="J94" s="31"/>
      <c r="K94" s="35"/>
    </row>
    <row r="95" spans="1:11" x14ac:dyDescent="0.25">
      <c r="A95" s="28"/>
      <c r="B95" s="28"/>
      <c r="C95" s="56" t="s">
        <v>20</v>
      </c>
      <c r="D95" s="52"/>
      <c r="E95" s="6"/>
      <c r="F95" s="19"/>
      <c r="G95" s="24" t="s">
        <v>2</v>
      </c>
      <c r="H95" s="24" t="s">
        <v>2</v>
      </c>
      <c r="I95" s="31"/>
      <c r="J95" s="31"/>
      <c r="K95" s="35"/>
    </row>
    <row r="96" spans="1:11" x14ac:dyDescent="0.25">
      <c r="A96" s="28"/>
      <c r="B96" s="28"/>
      <c r="C96" s="56"/>
      <c r="D96" s="52"/>
      <c r="E96" s="6"/>
      <c r="F96" s="19"/>
      <c r="G96" s="24"/>
      <c r="H96" s="24"/>
      <c r="I96" s="31"/>
      <c r="J96" s="31"/>
      <c r="K96" s="35"/>
    </row>
    <row r="97" spans="1:54" x14ac:dyDescent="0.25">
      <c r="A97" s="28"/>
      <c r="B97" s="28"/>
      <c r="C97" s="56" t="s">
        <v>21</v>
      </c>
      <c r="D97" s="52"/>
      <c r="E97" s="6"/>
      <c r="F97" s="19"/>
      <c r="G97" s="24" t="s">
        <v>2</v>
      </c>
      <c r="H97" s="24" t="s">
        <v>2</v>
      </c>
      <c r="I97" s="31"/>
      <c r="J97" s="31"/>
      <c r="K97" s="35"/>
    </row>
    <row r="98" spans="1:54" x14ac:dyDescent="0.25">
      <c r="A98" s="28"/>
      <c r="B98" s="28"/>
      <c r="C98" s="56"/>
      <c r="D98" s="52"/>
      <c r="E98" s="6"/>
      <c r="F98" s="19"/>
      <c r="G98" s="24"/>
      <c r="H98" s="24"/>
      <c r="I98" s="31"/>
      <c r="J98" s="31"/>
      <c r="K98" s="35"/>
    </row>
    <row r="99" spans="1:54" x14ac:dyDescent="0.25">
      <c r="A99" s="28"/>
      <c r="B99" s="28"/>
      <c r="C99" s="56" t="s">
        <v>22</v>
      </c>
      <c r="D99" s="52"/>
      <c r="E99" s="6"/>
      <c r="F99" s="19"/>
      <c r="G99" s="24" t="s">
        <v>2</v>
      </c>
      <c r="H99" s="24" t="s">
        <v>2</v>
      </c>
      <c r="I99" s="31"/>
      <c r="J99" s="31"/>
      <c r="K99" s="35"/>
    </row>
    <row r="100" spans="1:54" x14ac:dyDescent="0.25">
      <c r="A100" s="28"/>
      <c r="B100" s="28"/>
      <c r="C100" s="56"/>
      <c r="D100" s="52"/>
      <c r="E100" s="6"/>
      <c r="F100" s="19"/>
      <c r="G100" s="24"/>
      <c r="H100" s="24"/>
      <c r="I100" s="31"/>
      <c r="J100" s="31"/>
      <c r="K100" s="35"/>
    </row>
    <row r="101" spans="1:54" x14ac:dyDescent="0.25">
      <c r="A101" s="28"/>
      <c r="B101" s="28"/>
      <c r="C101" s="56" t="s">
        <v>23</v>
      </c>
      <c r="D101" s="52"/>
      <c r="E101" s="6"/>
      <c r="F101" s="19"/>
      <c r="G101" s="24" t="s">
        <v>2</v>
      </c>
      <c r="H101" s="24" t="s">
        <v>2</v>
      </c>
      <c r="I101" s="31"/>
      <c r="J101" s="31"/>
      <c r="K101" s="35"/>
    </row>
    <row r="102" spans="1:54" x14ac:dyDescent="0.25">
      <c r="A102" s="28"/>
      <c r="B102" s="28"/>
      <c r="C102" s="56"/>
      <c r="D102" s="52"/>
      <c r="E102" s="6"/>
      <c r="F102" s="19"/>
      <c r="G102" s="24"/>
      <c r="H102" s="24"/>
      <c r="I102" s="31"/>
      <c r="J102" s="31"/>
      <c r="K102" s="35"/>
    </row>
    <row r="103" spans="1:54" x14ac:dyDescent="0.25">
      <c r="C103" s="57" t="s">
        <v>24</v>
      </c>
      <c r="D103" s="52"/>
      <c r="E103" s="6"/>
      <c r="F103" s="19"/>
      <c r="G103" s="24"/>
      <c r="H103" s="24"/>
      <c r="I103" s="31"/>
      <c r="J103" s="31"/>
      <c r="K103" s="35"/>
    </row>
    <row r="104" spans="1:54" x14ac:dyDescent="0.25">
      <c r="B104" s="8" t="s">
        <v>203</v>
      </c>
      <c r="C104" s="58" t="s">
        <v>204</v>
      </c>
      <c r="D104" s="52"/>
      <c r="E104" s="6"/>
      <c r="F104" s="19"/>
      <c r="G104" s="24">
        <v>8445.18</v>
      </c>
      <c r="H104" s="24">
        <v>2.91</v>
      </c>
      <c r="I104" s="31"/>
      <c r="J104" s="31"/>
      <c r="K104" s="35"/>
    </row>
    <row r="105" spans="1:54" x14ac:dyDescent="0.25">
      <c r="C105" s="56" t="s">
        <v>191</v>
      </c>
      <c r="D105" s="52"/>
      <c r="E105" s="6"/>
      <c r="F105" s="19"/>
      <c r="G105" s="25">
        <v>8445.18</v>
      </c>
      <c r="H105" s="25">
        <v>2.91</v>
      </c>
      <c r="I105" s="31"/>
      <c r="J105" s="31"/>
      <c r="K105" s="35"/>
    </row>
    <row r="106" spans="1:54" x14ac:dyDescent="0.25">
      <c r="C106" s="55"/>
      <c r="D106" s="52"/>
      <c r="E106" s="6"/>
      <c r="F106" s="19"/>
      <c r="G106" s="24"/>
      <c r="H106" s="24"/>
      <c r="I106" s="31"/>
      <c r="J106" s="31"/>
      <c r="K106" s="35"/>
    </row>
    <row r="107" spans="1:54" x14ac:dyDescent="0.25">
      <c r="A107" s="10"/>
      <c r="B107" s="28"/>
      <c r="C107" s="56" t="s">
        <v>25</v>
      </c>
      <c r="D107" s="52"/>
      <c r="E107" s="6"/>
      <c r="F107" s="19"/>
      <c r="G107" s="24"/>
      <c r="H107" s="24"/>
      <c r="I107" s="31"/>
      <c r="J107" s="31"/>
      <c r="K107" s="35"/>
    </row>
    <row r="108" spans="1:54" s="2" customFormat="1" ht="13.5" x14ac:dyDescent="0.25">
      <c r="A108" s="28"/>
      <c r="B108" s="28"/>
      <c r="C108" s="55" t="s">
        <v>4578</v>
      </c>
      <c r="D108" s="52"/>
      <c r="E108" s="6"/>
      <c r="F108" s="19"/>
      <c r="G108" s="24">
        <v>2000</v>
      </c>
      <c r="H108" s="24">
        <v>0.69</v>
      </c>
      <c r="I108" s="31"/>
      <c r="J108" s="31"/>
      <c r="K108" s="35"/>
      <c r="L108" s="3"/>
      <c r="AI108" s="3"/>
      <c r="AV108" s="3"/>
      <c r="AX108" s="3"/>
      <c r="BB108" s="3"/>
    </row>
    <row r="109" spans="1:54" x14ac:dyDescent="0.25">
      <c r="B109" s="8"/>
      <c r="C109" s="58" t="s">
        <v>205</v>
      </c>
      <c r="D109" s="52"/>
      <c r="E109" s="6"/>
      <c r="F109" s="19"/>
      <c r="G109" s="24">
        <v>-1830.31</v>
      </c>
      <c r="H109" s="24">
        <v>-0.61999999999999988</v>
      </c>
      <c r="I109" s="31"/>
      <c r="J109" s="31"/>
      <c r="K109" s="35"/>
    </row>
    <row r="110" spans="1:54" x14ac:dyDescent="0.25">
      <c r="C110" s="56" t="s">
        <v>191</v>
      </c>
      <c r="D110" s="52"/>
      <c r="E110" s="6"/>
      <c r="F110" s="19"/>
      <c r="G110" s="25">
        <v>169.69</v>
      </c>
      <c r="H110" s="25">
        <v>6.9999999999999993E-2</v>
      </c>
      <c r="I110" s="31"/>
      <c r="J110" s="31"/>
      <c r="K110" s="35"/>
    </row>
    <row r="111" spans="1:54" x14ac:dyDescent="0.25">
      <c r="C111" s="55"/>
      <c r="D111" s="52"/>
      <c r="E111" s="6"/>
      <c r="F111" s="19"/>
      <c r="G111" s="24"/>
      <c r="H111" s="24"/>
      <c r="I111" s="31"/>
      <c r="J111" s="31"/>
      <c r="K111" s="35"/>
    </row>
    <row r="112" spans="1:54" x14ac:dyDescent="0.25">
      <c r="C112" s="59" t="s">
        <v>206</v>
      </c>
      <c r="D112" s="53"/>
      <c r="E112" s="5"/>
      <c r="F112" s="20"/>
      <c r="G112" s="26">
        <v>290621.18</v>
      </c>
      <c r="H112" s="26">
        <v>99.999999999999986</v>
      </c>
      <c r="I112" s="32"/>
      <c r="J112" s="32"/>
      <c r="K112" s="36"/>
    </row>
    <row r="114" spans="2:11" s="48" customFormat="1" ht="15.75" x14ac:dyDescent="0.3">
      <c r="C114" s="48" t="s">
        <v>4577</v>
      </c>
      <c r="F114" s="49"/>
      <c r="G114" s="49"/>
      <c r="H114" s="49"/>
    </row>
    <row r="115" spans="2:11" s="42" customFormat="1" ht="27" x14ac:dyDescent="0.25">
      <c r="B115" s="43"/>
      <c r="C115" s="43" t="s">
        <v>4572</v>
      </c>
      <c r="D115" s="43" t="s">
        <v>4573</v>
      </c>
      <c r="E115" s="43" t="s">
        <v>4574</v>
      </c>
      <c r="F115" s="44" t="s">
        <v>34</v>
      </c>
      <c r="G115" s="45" t="s">
        <v>4575</v>
      </c>
      <c r="H115" s="44" t="s">
        <v>36</v>
      </c>
      <c r="I115" s="43" t="s">
        <v>39</v>
      </c>
    </row>
    <row r="116" spans="2:11" s="42" customFormat="1" ht="13.5" x14ac:dyDescent="0.25">
      <c r="B116" s="43"/>
      <c r="C116" s="43" t="s">
        <v>4638</v>
      </c>
      <c r="D116" s="43"/>
      <c r="E116" s="43"/>
      <c r="F116" s="44"/>
      <c r="G116" s="45"/>
      <c r="H116" s="44"/>
      <c r="I116" s="43"/>
    </row>
    <row r="117" spans="2:11" s="2" customFormat="1" ht="13.5" x14ac:dyDescent="0.25">
      <c r="B117" s="66">
        <v>2223171</v>
      </c>
      <c r="C117" s="66" t="s">
        <v>4668</v>
      </c>
      <c r="D117" s="66" t="s">
        <v>4637</v>
      </c>
      <c r="E117" s="66" t="s">
        <v>58</v>
      </c>
      <c r="F117" s="73">
        <v>50000</v>
      </c>
      <c r="G117" s="73">
        <v>1530.4</v>
      </c>
      <c r="H117" s="73">
        <v>0.53</v>
      </c>
      <c r="I117" s="66"/>
      <c r="J117" s="76"/>
    </row>
    <row r="118" spans="2:11" s="1" customFormat="1" ht="13.5" x14ac:dyDescent="0.25">
      <c r="B118" s="46"/>
      <c r="C118" s="46" t="s">
        <v>4576</v>
      </c>
      <c r="D118" s="46"/>
      <c r="E118" s="46"/>
      <c r="F118" s="47"/>
      <c r="G118" s="47">
        <f>SUM(G116:G117)</f>
        <v>1530.4</v>
      </c>
      <c r="H118" s="47">
        <f>SUM(H116:H117)</f>
        <v>0.53</v>
      </c>
      <c r="I118" s="46"/>
    </row>
    <row r="120" spans="2:11" x14ac:dyDescent="0.25">
      <c r="C120" s="1" t="s">
        <v>207</v>
      </c>
    </row>
    <row r="121" spans="2:11" x14ac:dyDescent="0.25">
      <c r="C121" s="37" t="s">
        <v>208</v>
      </c>
      <c r="D121" s="37"/>
      <c r="E121" s="37"/>
      <c r="F121" s="37"/>
      <c r="G121" s="37"/>
      <c r="H121" s="37"/>
      <c r="I121" s="37"/>
      <c r="J121" s="37"/>
      <c r="K121" s="37"/>
    </row>
    <row r="122" spans="2:11" x14ac:dyDescent="0.25">
      <c r="C122" s="2" t="s">
        <v>209</v>
      </c>
    </row>
    <row r="123" spans="2:11" x14ac:dyDescent="0.25">
      <c r="C123" s="2" t="s">
        <v>210</v>
      </c>
    </row>
    <row r="124" spans="2:11" ht="30" customHeight="1" x14ac:dyDescent="0.25">
      <c r="C124" s="164" t="s">
        <v>211</v>
      </c>
      <c r="D124" s="165"/>
      <c r="E124" s="165"/>
      <c r="F124" s="165"/>
      <c r="G124" s="165"/>
      <c r="H124" s="165"/>
      <c r="I124" s="165"/>
      <c r="J124" s="165"/>
      <c r="K124" s="165"/>
    </row>
    <row r="125" spans="2:11" x14ac:dyDescent="0.25">
      <c r="C125" s="2" t="s">
        <v>212</v>
      </c>
    </row>
    <row r="126" spans="2:11" x14ac:dyDescent="0.25">
      <c r="C126" s="2" t="s">
        <v>4602</v>
      </c>
    </row>
    <row r="128" spans="2:11" x14ac:dyDescent="0.25">
      <c r="C128" s="2" t="s">
        <v>5016</v>
      </c>
      <c r="E128" s="2" t="s">
        <v>2</v>
      </c>
    </row>
    <row r="130" spans="1:256" x14ac:dyDescent="0.25">
      <c r="C130" s="2" t="s">
        <v>5017</v>
      </c>
      <c r="E130" s="100" t="s">
        <v>5069</v>
      </c>
      <c r="F130" s="101">
        <v>0</v>
      </c>
    </row>
    <row r="132" spans="1:256" x14ac:dyDescent="0.25">
      <c r="C132" s="2" t="s">
        <v>5064</v>
      </c>
    </row>
    <row r="134" spans="1:256" x14ac:dyDescent="0.25">
      <c r="C134" s="2" t="s">
        <v>5065</v>
      </c>
    </row>
    <row r="135" spans="1:256" s="86" customFormat="1" ht="35.25" customHeight="1" x14ac:dyDescent="0.25">
      <c r="A135" s="82"/>
      <c r="B135" s="82"/>
      <c r="C135" s="87" t="s">
        <v>5022</v>
      </c>
      <c r="D135" s="91" t="s">
        <v>5023</v>
      </c>
      <c r="E135" s="91" t="s">
        <v>5024</v>
      </c>
      <c r="F135" s="83"/>
      <c r="G135" s="84"/>
      <c r="H135" s="84"/>
      <c r="I135" s="84"/>
      <c r="J135" s="84"/>
      <c r="K135" s="85"/>
      <c r="L135" s="85"/>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5"/>
      <c r="AJ135" s="82"/>
      <c r="AK135" s="82"/>
      <c r="AL135" s="82"/>
      <c r="AM135" s="82"/>
      <c r="AN135" s="82"/>
      <c r="AO135" s="82"/>
      <c r="AP135" s="82"/>
      <c r="AQ135" s="82"/>
      <c r="AR135" s="82"/>
      <c r="AS135" s="82"/>
      <c r="AT135" s="82"/>
      <c r="AU135" s="82"/>
      <c r="AV135" s="85"/>
      <c r="AW135" s="82"/>
      <c r="AX135" s="85"/>
      <c r="AY135" s="82"/>
      <c r="AZ135" s="82"/>
      <c r="BA135" s="82"/>
      <c r="BB135" s="85"/>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82"/>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row>
    <row r="136" spans="1:256" s="86" customFormat="1" x14ac:dyDescent="0.25">
      <c r="A136" s="82"/>
      <c r="B136" s="82"/>
      <c r="C136" s="89" t="s">
        <v>5025</v>
      </c>
      <c r="D136" s="92">
        <v>167.31139999999999</v>
      </c>
      <c r="E136" s="92">
        <v>170.52510000000001</v>
      </c>
      <c r="F136" s="83"/>
      <c r="G136" s="84"/>
      <c r="H136" s="84"/>
      <c r="I136" s="84"/>
      <c r="J136" s="84"/>
      <c r="K136" s="85"/>
      <c r="L136" s="85"/>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5"/>
      <c r="AJ136" s="82"/>
      <c r="AK136" s="82"/>
      <c r="AL136" s="82"/>
      <c r="AM136" s="82"/>
      <c r="AN136" s="82"/>
      <c r="AO136" s="82"/>
      <c r="AP136" s="82"/>
      <c r="AQ136" s="82"/>
      <c r="AR136" s="82"/>
      <c r="AS136" s="82"/>
      <c r="AT136" s="82"/>
      <c r="AU136" s="82"/>
      <c r="AV136" s="85"/>
      <c r="AW136" s="82"/>
      <c r="AX136" s="85"/>
      <c r="AY136" s="82"/>
      <c r="AZ136" s="82"/>
      <c r="BA136" s="82"/>
      <c r="BB136" s="85"/>
      <c r="BC136" s="82"/>
      <c r="BD136" s="82"/>
      <c r="BE136" s="82"/>
      <c r="BF136" s="82"/>
      <c r="BG136" s="82"/>
      <c r="BH136" s="82"/>
      <c r="BI136" s="82"/>
      <c r="BJ136" s="82"/>
      <c r="BK136" s="82"/>
      <c r="BL136" s="82"/>
      <c r="BM136" s="82"/>
      <c r="BN136" s="82"/>
      <c r="BO136" s="82"/>
      <c r="BP136" s="82"/>
      <c r="BQ136" s="82"/>
      <c r="BR136" s="82"/>
      <c r="BS136" s="82"/>
      <c r="BT136" s="82"/>
      <c r="BU136" s="82"/>
      <c r="BV136" s="82"/>
      <c r="BW136" s="82"/>
      <c r="BX136" s="82"/>
      <c r="BY136" s="82"/>
      <c r="BZ136" s="82"/>
      <c r="CA136" s="82"/>
      <c r="CB136" s="82"/>
      <c r="CC136" s="82"/>
      <c r="CD136" s="82"/>
      <c r="CE136" s="82"/>
      <c r="CF136" s="82"/>
      <c r="CG136" s="82"/>
      <c r="CH136" s="82"/>
      <c r="CI136" s="82"/>
      <c r="CJ136" s="82"/>
      <c r="CK136" s="82"/>
      <c r="CL136" s="82"/>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82"/>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row>
    <row r="137" spans="1:256" s="86" customFormat="1" x14ac:dyDescent="0.25">
      <c r="A137" s="82"/>
      <c r="B137" s="82"/>
      <c r="C137" s="89" t="s">
        <v>5026</v>
      </c>
      <c r="D137" s="92">
        <v>277.89429999999999</v>
      </c>
      <c r="E137" s="92">
        <v>283.2319</v>
      </c>
      <c r="F137" s="83"/>
      <c r="G137" s="84"/>
      <c r="H137" s="84"/>
      <c r="I137" s="84"/>
      <c r="J137" s="84"/>
      <c r="K137" s="85"/>
      <c r="L137" s="85"/>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5"/>
      <c r="AJ137" s="82"/>
      <c r="AK137" s="82"/>
      <c r="AL137" s="82"/>
      <c r="AM137" s="82"/>
      <c r="AN137" s="82"/>
      <c r="AO137" s="82"/>
      <c r="AP137" s="82"/>
      <c r="AQ137" s="82"/>
      <c r="AR137" s="82"/>
      <c r="AS137" s="82"/>
      <c r="AT137" s="82"/>
      <c r="AU137" s="82"/>
      <c r="AV137" s="85"/>
      <c r="AW137" s="82"/>
      <c r="AX137" s="85"/>
      <c r="AY137" s="82"/>
      <c r="AZ137" s="82"/>
      <c r="BA137" s="82"/>
      <c r="BB137" s="85"/>
      <c r="BC137" s="82"/>
      <c r="BD137" s="82"/>
      <c r="BE137" s="82"/>
      <c r="BF137" s="82"/>
      <c r="BG137" s="82"/>
      <c r="BH137" s="82"/>
      <c r="BI137" s="82"/>
      <c r="BJ137" s="82"/>
      <c r="BK137" s="82"/>
      <c r="BL137" s="82"/>
      <c r="BM137" s="82"/>
      <c r="BN137" s="82"/>
      <c r="BO137" s="82"/>
      <c r="BP137" s="82"/>
      <c r="BQ137" s="82"/>
      <c r="BR137" s="82"/>
      <c r="BS137" s="82"/>
      <c r="BT137" s="82"/>
      <c r="BU137" s="82"/>
      <c r="BV137" s="82"/>
      <c r="BW137" s="82"/>
      <c r="BX137" s="82"/>
      <c r="BY137" s="82"/>
      <c r="BZ137" s="82"/>
      <c r="CA137" s="82"/>
      <c r="CB137" s="82"/>
      <c r="CC137" s="82"/>
      <c r="CD137" s="82"/>
      <c r="CE137" s="82"/>
      <c r="CF137" s="82"/>
      <c r="CG137" s="82"/>
      <c r="CH137" s="82"/>
      <c r="CI137" s="82"/>
      <c r="CJ137" s="82"/>
      <c r="CK137" s="82"/>
      <c r="CL137" s="82"/>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82"/>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row>
    <row r="138" spans="1:256" s="86" customFormat="1" x14ac:dyDescent="0.25">
      <c r="A138" s="82"/>
      <c r="B138" s="82"/>
      <c r="C138" s="89" t="s">
        <v>5027</v>
      </c>
      <c r="D138" s="92">
        <v>225.22970000000001</v>
      </c>
      <c r="E138" s="92">
        <v>229.74610000000001</v>
      </c>
      <c r="F138" s="83"/>
      <c r="G138" s="84"/>
      <c r="H138" s="84"/>
      <c r="I138" s="84"/>
      <c r="J138" s="84"/>
      <c r="K138" s="85"/>
      <c r="L138" s="85"/>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5"/>
      <c r="AJ138" s="82"/>
      <c r="AK138" s="82"/>
      <c r="AL138" s="82"/>
      <c r="AM138" s="82"/>
      <c r="AN138" s="82"/>
      <c r="AO138" s="82"/>
      <c r="AP138" s="82"/>
      <c r="AQ138" s="82"/>
      <c r="AR138" s="82"/>
      <c r="AS138" s="82"/>
      <c r="AT138" s="82"/>
      <c r="AU138" s="82"/>
      <c r="AV138" s="85"/>
      <c r="AW138" s="82"/>
      <c r="AX138" s="85"/>
      <c r="AY138" s="82"/>
      <c r="AZ138" s="82"/>
      <c r="BA138" s="82"/>
      <c r="BB138" s="85"/>
      <c r="BC138" s="82"/>
      <c r="BD138" s="82"/>
      <c r="BE138" s="82"/>
      <c r="BF138" s="82"/>
      <c r="BG138" s="82"/>
      <c r="BH138" s="82"/>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c r="CE138" s="82"/>
      <c r="CF138" s="82"/>
      <c r="CG138" s="82"/>
      <c r="CH138" s="82"/>
      <c r="CI138" s="82"/>
      <c r="CJ138" s="82"/>
      <c r="CK138" s="82"/>
      <c r="CL138" s="82"/>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82"/>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row>
    <row r="139" spans="1:256" s="86" customFormat="1" x14ac:dyDescent="0.25">
      <c r="A139" s="82"/>
      <c r="B139" s="82"/>
      <c r="C139" s="89" t="s">
        <v>5028</v>
      </c>
      <c r="D139" s="92">
        <v>319.9332</v>
      </c>
      <c r="E139" s="92">
        <v>326.34859999999998</v>
      </c>
      <c r="F139" s="83"/>
      <c r="G139" s="84"/>
      <c r="H139" s="84"/>
      <c r="I139" s="84"/>
      <c r="J139" s="84"/>
      <c r="K139" s="85"/>
      <c r="L139" s="85"/>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5"/>
      <c r="AJ139" s="82"/>
      <c r="AK139" s="82"/>
      <c r="AL139" s="82"/>
      <c r="AM139" s="82"/>
      <c r="AN139" s="82"/>
      <c r="AO139" s="82"/>
      <c r="AP139" s="82"/>
      <c r="AQ139" s="82"/>
      <c r="AR139" s="82"/>
      <c r="AS139" s="82"/>
      <c r="AT139" s="82"/>
      <c r="AU139" s="82"/>
      <c r="AV139" s="85"/>
      <c r="AW139" s="82"/>
      <c r="AX139" s="85"/>
      <c r="AY139" s="82"/>
      <c r="AZ139" s="82"/>
      <c r="BA139" s="82"/>
      <c r="BB139" s="85"/>
      <c r="BC139" s="82"/>
      <c r="BD139" s="82"/>
      <c r="BE139" s="82"/>
      <c r="BF139" s="82"/>
      <c r="BG139" s="82"/>
      <c r="BH139" s="82"/>
      <c r="BI139" s="82"/>
      <c r="BJ139" s="82"/>
      <c r="BK139" s="82"/>
      <c r="BL139" s="82"/>
      <c r="BM139" s="82"/>
      <c r="BN139" s="82"/>
      <c r="BO139" s="82"/>
      <c r="BP139" s="82"/>
      <c r="BQ139" s="82"/>
      <c r="BR139" s="82"/>
      <c r="BS139" s="82"/>
      <c r="BT139" s="82"/>
      <c r="BU139" s="82"/>
      <c r="BV139" s="82"/>
      <c r="BW139" s="82"/>
      <c r="BX139" s="82"/>
      <c r="BY139" s="82"/>
      <c r="BZ139" s="82"/>
      <c r="CA139" s="82"/>
      <c r="CB139" s="82"/>
      <c r="CC139" s="82"/>
      <c r="CD139" s="82"/>
      <c r="CE139" s="82"/>
      <c r="CF139" s="82"/>
      <c r="CG139" s="82"/>
      <c r="CH139" s="82"/>
      <c r="CI139" s="82"/>
      <c r="CJ139" s="82"/>
      <c r="CK139" s="82"/>
      <c r="CL139" s="82"/>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82"/>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row>
    <row r="140" spans="1:256" s="86" customFormat="1" ht="85.15" customHeight="1" x14ac:dyDescent="0.25">
      <c r="A140" s="82"/>
      <c r="B140" s="82"/>
      <c r="C140" s="166" t="s">
        <v>5060</v>
      </c>
      <c r="D140" s="167"/>
      <c r="E140" s="168"/>
      <c r="F140" s="83"/>
      <c r="G140" s="84"/>
      <c r="H140" s="84"/>
      <c r="I140" s="84"/>
      <c r="J140" s="84"/>
      <c r="K140" s="85"/>
      <c r="L140" s="85"/>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5"/>
      <c r="AJ140" s="82"/>
      <c r="AK140" s="82"/>
      <c r="AL140" s="82"/>
      <c r="AM140" s="82"/>
      <c r="AN140" s="82"/>
      <c r="AO140" s="82"/>
      <c r="AP140" s="82"/>
      <c r="AQ140" s="82"/>
      <c r="AR140" s="82"/>
      <c r="AS140" s="82"/>
      <c r="AT140" s="82"/>
      <c r="AU140" s="82"/>
      <c r="AV140" s="85"/>
      <c r="AW140" s="82"/>
      <c r="AX140" s="85"/>
      <c r="AY140" s="82"/>
      <c r="AZ140" s="82"/>
      <c r="BA140" s="82"/>
      <c r="BB140" s="85"/>
      <c r="BC140" s="82"/>
      <c r="BD140" s="82"/>
      <c r="BE140" s="82"/>
      <c r="BF140" s="82"/>
      <c r="BG140" s="82"/>
      <c r="BH140" s="82"/>
      <c r="BI140" s="82"/>
      <c r="BJ140" s="82"/>
      <c r="BK140" s="82"/>
      <c r="BL140" s="82"/>
      <c r="BM140" s="82"/>
      <c r="BN140" s="82"/>
      <c r="BO140" s="82"/>
      <c r="BP140" s="82"/>
      <c r="BQ140" s="82"/>
      <c r="BR140" s="82"/>
      <c r="BS140" s="82"/>
      <c r="BT140" s="82"/>
      <c r="BU140" s="82"/>
      <c r="BV140" s="82"/>
      <c r="BW140" s="82"/>
      <c r="BX140" s="82"/>
      <c r="BY140" s="82"/>
      <c r="BZ140" s="82"/>
      <c r="CA140" s="82"/>
      <c r="CB140" s="82"/>
      <c r="CC140" s="82"/>
      <c r="CD140" s="82"/>
      <c r="CE140" s="82"/>
      <c r="CF140" s="82"/>
      <c r="CG140" s="82"/>
      <c r="CH140" s="82"/>
      <c r="CI140" s="82"/>
      <c r="CJ140" s="82"/>
      <c r="CK140" s="82"/>
      <c r="CL140" s="82"/>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82"/>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row>
    <row r="142" spans="1:256" x14ac:dyDescent="0.25">
      <c r="C142" s="2" t="s">
        <v>5066</v>
      </c>
      <c r="E142" s="2" t="s">
        <v>2</v>
      </c>
    </row>
    <row r="144" spans="1:256" x14ac:dyDescent="0.25">
      <c r="C144" s="2" t="s">
        <v>5067</v>
      </c>
      <c r="E144" s="2" t="s">
        <v>2</v>
      </c>
    </row>
    <row r="146" spans="3:8" x14ac:dyDescent="0.25">
      <c r="C146" s="2" t="s">
        <v>5018</v>
      </c>
    </row>
    <row r="148" spans="3:8" s="120" customFormat="1" ht="13.5" x14ac:dyDescent="0.25">
      <c r="C148" s="136" t="s">
        <v>5134</v>
      </c>
      <c r="D148" s="136"/>
      <c r="E148" s="136"/>
      <c r="F148" s="103"/>
      <c r="G148" s="103"/>
      <c r="H148" s="137"/>
    </row>
    <row r="149" spans="3:8" s="120" customFormat="1" ht="40.5" x14ac:dyDescent="0.2">
      <c r="C149" s="121" t="s">
        <v>5128</v>
      </c>
      <c r="D149" s="121" t="s">
        <v>5129</v>
      </c>
      <c r="E149" s="121" t="s">
        <v>4573</v>
      </c>
      <c r="F149" s="121" t="s">
        <v>5135</v>
      </c>
      <c r="G149" s="121" t="s">
        <v>5136</v>
      </c>
      <c r="H149" s="151" t="s">
        <v>5137</v>
      </c>
    </row>
    <row r="150" spans="3:8" s="120" customFormat="1" ht="13.5" x14ac:dyDescent="0.2">
      <c r="C150" s="130" t="s">
        <v>5138</v>
      </c>
      <c r="D150" s="130" t="s">
        <v>5138</v>
      </c>
      <c r="E150" s="130" t="s">
        <v>5138</v>
      </c>
      <c r="F150" s="130" t="s">
        <v>5138</v>
      </c>
      <c r="G150" s="130" t="s">
        <v>5138</v>
      </c>
      <c r="H150" s="130" t="s">
        <v>5138</v>
      </c>
    </row>
    <row r="151" spans="3:8" s="120" customFormat="1" ht="13.5" x14ac:dyDescent="0.25">
      <c r="C151" s="138"/>
      <c r="D151" s="138"/>
      <c r="E151" s="138"/>
      <c r="F151" s="138"/>
      <c r="G151" s="138"/>
      <c r="H151" s="137"/>
    </row>
    <row r="152" spans="3:8" s="120" customFormat="1" ht="13.5" x14ac:dyDescent="0.25">
      <c r="C152" s="103" t="s">
        <v>5139</v>
      </c>
      <c r="D152" s="103"/>
      <c r="E152" s="103"/>
      <c r="F152" s="103"/>
      <c r="G152" s="103"/>
      <c r="H152" s="137"/>
    </row>
    <row r="153" spans="3:8" s="120" customFormat="1" ht="13.5" x14ac:dyDescent="0.25">
      <c r="C153" s="134"/>
      <c r="D153" s="134"/>
      <c r="E153" s="134"/>
      <c r="F153" s="103"/>
      <c r="G153" s="103"/>
      <c r="H153" s="137"/>
    </row>
    <row r="154" spans="3:8" s="120" customFormat="1" ht="13.5" x14ac:dyDescent="0.25">
      <c r="C154" s="134" t="s">
        <v>5140</v>
      </c>
      <c r="D154" s="134"/>
      <c r="E154" s="1"/>
      <c r="F154" s="103"/>
      <c r="G154" s="103"/>
      <c r="H154" s="137"/>
    </row>
    <row r="155" spans="3:8" s="120" customFormat="1" ht="13.5" x14ac:dyDescent="0.25">
      <c r="C155" s="103" t="s">
        <v>5141</v>
      </c>
      <c r="D155" s="103"/>
      <c r="E155" s="103"/>
      <c r="F155" s="120" t="s">
        <v>5138</v>
      </c>
      <c r="G155" s="103"/>
      <c r="H155" s="137"/>
    </row>
    <row r="156" spans="3:8" s="120" customFormat="1" ht="13.5" x14ac:dyDescent="0.25">
      <c r="C156" s="103" t="s">
        <v>5142</v>
      </c>
      <c r="D156" s="103"/>
      <c r="E156" s="103"/>
      <c r="F156" s="120" t="s">
        <v>5138</v>
      </c>
      <c r="G156" s="103"/>
      <c r="H156" s="137"/>
    </row>
    <row r="157" spans="3:8" s="120" customFormat="1" ht="13.5" x14ac:dyDescent="0.25">
      <c r="C157" s="103" t="s">
        <v>5143</v>
      </c>
      <c r="D157" s="103"/>
      <c r="E157" s="103"/>
      <c r="F157" s="120" t="s">
        <v>5138</v>
      </c>
      <c r="G157" s="123"/>
      <c r="H157" s="141"/>
    </row>
    <row r="158" spans="3:8" s="120" customFormat="1" ht="13.5" x14ac:dyDescent="0.25">
      <c r="C158" s="103" t="s">
        <v>5130</v>
      </c>
      <c r="D158" s="103"/>
      <c r="E158" s="103"/>
      <c r="F158" s="120" t="s">
        <v>5138</v>
      </c>
      <c r="G158" s="123"/>
      <c r="H158" s="141"/>
    </row>
    <row r="159" spans="3:8" s="120" customFormat="1" ht="13.5" x14ac:dyDescent="0.25">
      <c r="C159" s="103" t="s">
        <v>5144</v>
      </c>
      <c r="D159" s="103"/>
      <c r="E159" s="103"/>
      <c r="F159" s="120" t="s">
        <v>5138</v>
      </c>
      <c r="G159" s="123"/>
      <c r="H159" s="141"/>
    </row>
    <row r="160" spans="3:8" s="120" customFormat="1" ht="13.5" x14ac:dyDescent="0.25">
      <c r="C160" s="103" t="s">
        <v>5145</v>
      </c>
      <c r="D160" s="103"/>
      <c r="E160" s="103"/>
      <c r="F160" s="120" t="s">
        <v>5138</v>
      </c>
      <c r="G160" s="123"/>
      <c r="H160" s="141"/>
    </row>
    <row r="161" spans="3:13" s="120" customFormat="1" ht="13.5" x14ac:dyDescent="0.25">
      <c r="C161" s="103" t="s">
        <v>5146</v>
      </c>
      <c r="D161" s="103"/>
      <c r="E161" s="103"/>
      <c r="F161" s="120" t="s">
        <v>5138</v>
      </c>
      <c r="G161" s="123"/>
      <c r="H161" s="141"/>
    </row>
    <row r="162" spans="3:13" s="120" customFormat="1" ht="13.5" x14ac:dyDescent="0.25">
      <c r="C162" s="103" t="s">
        <v>5147</v>
      </c>
      <c r="D162" s="103"/>
      <c r="E162" s="103"/>
      <c r="F162" s="120" t="s">
        <v>5138</v>
      </c>
      <c r="G162" s="123"/>
      <c r="H162" s="141"/>
    </row>
    <row r="163" spans="3:13" s="120" customFormat="1" ht="13.5" x14ac:dyDescent="0.25">
      <c r="C163" s="103" t="s">
        <v>5148</v>
      </c>
      <c r="D163" s="103"/>
      <c r="E163" s="103"/>
      <c r="F163" s="120" t="s">
        <v>5138</v>
      </c>
      <c r="G163" s="123"/>
      <c r="H163" s="141"/>
      <c r="J163" s="124"/>
      <c r="K163" s="125"/>
      <c r="L163" s="126"/>
      <c r="M163" s="126"/>
    </row>
    <row r="164" spans="3:13" s="120" customFormat="1" ht="13.5" x14ac:dyDescent="0.25">
      <c r="C164" s="127"/>
      <c r="D164" s="127"/>
      <c r="E164" s="127"/>
      <c r="F164" s="128"/>
      <c r="G164" s="123"/>
      <c r="H164" s="141"/>
    </row>
    <row r="165" spans="3:13" s="120" customFormat="1" ht="13.5" x14ac:dyDescent="0.25">
      <c r="C165" s="103"/>
      <c r="D165" s="103"/>
      <c r="E165" s="103"/>
      <c r="F165" s="128"/>
      <c r="G165" s="128"/>
      <c r="H165" s="141"/>
    </row>
    <row r="166" spans="3:13" s="120" customFormat="1" ht="13.5" x14ac:dyDescent="0.25">
      <c r="C166" s="134" t="s">
        <v>5149</v>
      </c>
      <c r="D166" s="134"/>
      <c r="E166" s="1"/>
      <c r="F166" s="103"/>
      <c r="G166" s="103"/>
      <c r="H166" s="137"/>
    </row>
    <row r="167" spans="3:13" s="120" customFormat="1" ht="40.5" x14ac:dyDescent="0.2">
      <c r="C167" s="121" t="s">
        <v>5128</v>
      </c>
      <c r="D167" s="121" t="s">
        <v>5129</v>
      </c>
      <c r="E167" s="121" t="s">
        <v>4573</v>
      </c>
      <c r="F167" s="121" t="s">
        <v>5135</v>
      </c>
      <c r="G167" s="121" t="s">
        <v>5136</v>
      </c>
      <c r="H167" s="151" t="s">
        <v>5137</v>
      </c>
    </row>
    <row r="168" spans="3:13" s="120" customFormat="1" ht="13.5" x14ac:dyDescent="0.25">
      <c r="C168" s="130" t="s">
        <v>465</v>
      </c>
      <c r="D168" s="129">
        <v>46231</v>
      </c>
      <c r="E168" s="130" t="s">
        <v>4637</v>
      </c>
      <c r="F168" s="131">
        <v>3169.9324000000001</v>
      </c>
      <c r="G168" s="131">
        <v>3060.8</v>
      </c>
      <c r="H168" s="131">
        <v>297.91300000000001</v>
      </c>
    </row>
    <row r="169" spans="3:13" s="120" customFormat="1" ht="13.5" x14ac:dyDescent="0.2">
      <c r="C169" s="140"/>
      <c r="D169" s="140"/>
      <c r="E169" s="140"/>
      <c r="F169" s="140"/>
      <c r="G169" s="140"/>
      <c r="H169" s="140"/>
    </row>
    <row r="170" spans="3:13" s="120" customFormat="1" ht="13.5" x14ac:dyDescent="0.25">
      <c r="C170" s="140"/>
      <c r="D170" s="143"/>
      <c r="E170" s="145"/>
      <c r="F170" s="144"/>
      <c r="G170" s="144"/>
      <c r="H170" s="140"/>
    </row>
    <row r="171" spans="3:13" s="120" customFormat="1" ht="13.5" x14ac:dyDescent="0.25">
      <c r="C171" s="103" t="s">
        <v>5168</v>
      </c>
      <c r="D171" s="103"/>
      <c r="E171" s="103"/>
      <c r="F171" s="103"/>
      <c r="G171" s="103"/>
      <c r="H171" s="103"/>
    </row>
    <row r="172" spans="3:13" s="120" customFormat="1" ht="13.5" x14ac:dyDescent="0.25">
      <c r="C172" s="134"/>
      <c r="D172" s="134"/>
      <c r="E172" s="134"/>
      <c r="F172" s="103"/>
      <c r="G172" s="103"/>
      <c r="H172" s="137"/>
    </row>
    <row r="173" spans="3:13" s="120" customFormat="1" ht="13.5" x14ac:dyDescent="0.25">
      <c r="C173" s="134" t="s">
        <v>5151</v>
      </c>
      <c r="D173" s="134"/>
      <c r="E173" s="1"/>
      <c r="F173" s="103"/>
      <c r="G173" s="103"/>
      <c r="H173" s="137"/>
    </row>
    <row r="174" spans="3:13" s="120" customFormat="1" ht="13.5" x14ac:dyDescent="0.25">
      <c r="C174" s="103" t="s">
        <v>5141</v>
      </c>
      <c r="D174" s="103"/>
      <c r="E174" s="103"/>
      <c r="F174" s="122" t="s">
        <v>5138</v>
      </c>
      <c r="G174" s="103"/>
      <c r="H174" s="137"/>
    </row>
    <row r="175" spans="3:13" s="120" customFormat="1" ht="13.5" x14ac:dyDescent="0.25">
      <c r="C175" s="103" t="s">
        <v>5142</v>
      </c>
      <c r="D175" s="103"/>
      <c r="E175" s="103"/>
      <c r="F175" s="122">
        <v>802</v>
      </c>
      <c r="G175" s="103"/>
      <c r="H175" s="137"/>
    </row>
    <row r="176" spans="3:13" s="120" customFormat="1" ht="13.5" x14ac:dyDescent="0.25">
      <c r="C176" s="103" t="s">
        <v>5143</v>
      </c>
      <c r="D176" s="103"/>
      <c r="E176" s="103"/>
      <c r="F176" s="122" t="s">
        <v>5138</v>
      </c>
      <c r="G176" s="123"/>
      <c r="H176" s="141"/>
    </row>
    <row r="177" spans="3:9" s="120" customFormat="1" ht="13.5" x14ac:dyDescent="0.25">
      <c r="C177" s="103" t="s">
        <v>5130</v>
      </c>
      <c r="D177" s="103"/>
      <c r="E177" s="103"/>
      <c r="F177" s="122">
        <v>802</v>
      </c>
      <c r="G177" s="123"/>
      <c r="H177" s="141"/>
    </row>
    <row r="178" spans="3:9" s="120" customFormat="1" ht="13.5" x14ac:dyDescent="0.25">
      <c r="C178" s="103" t="s">
        <v>5144</v>
      </c>
      <c r="D178" s="103"/>
      <c r="E178" s="103"/>
      <c r="F178" s="122">
        <v>0</v>
      </c>
      <c r="G178" s="123"/>
      <c r="H178" s="141"/>
    </row>
    <row r="179" spans="3:9" s="120" customFormat="1" ht="13.5" x14ac:dyDescent="0.25">
      <c r="C179" s="103" t="s">
        <v>5145</v>
      </c>
      <c r="D179" s="103"/>
      <c r="E179" s="103"/>
      <c r="F179" s="122">
        <v>313342014.38</v>
      </c>
      <c r="G179" s="123"/>
      <c r="H179" s="141"/>
    </row>
    <row r="180" spans="3:9" s="120" customFormat="1" ht="13.5" x14ac:dyDescent="0.25">
      <c r="C180" s="103" t="s">
        <v>5146</v>
      </c>
      <c r="D180" s="103"/>
      <c r="E180" s="103"/>
      <c r="F180" s="122" t="s">
        <v>5138</v>
      </c>
      <c r="G180" s="123"/>
      <c r="H180" s="141"/>
    </row>
    <row r="181" spans="3:9" s="120" customFormat="1" ht="13.5" x14ac:dyDescent="0.25">
      <c r="C181" s="103" t="s">
        <v>5147</v>
      </c>
      <c r="D181" s="103"/>
      <c r="E181" s="103"/>
      <c r="F181" s="122">
        <v>309725107.07000005</v>
      </c>
      <c r="G181" s="123"/>
      <c r="H181" s="141"/>
    </row>
    <row r="182" spans="3:9" s="120" customFormat="1" ht="13.5" x14ac:dyDescent="0.25">
      <c r="C182" s="37" t="s">
        <v>5148</v>
      </c>
      <c r="D182" s="37"/>
      <c r="E182" s="37"/>
      <c r="F182" s="122">
        <v>-3616907.3099999428</v>
      </c>
      <c r="G182" s="146"/>
      <c r="H182" s="147"/>
    </row>
    <row r="183" spans="3:9" s="120" customFormat="1" ht="13.5" x14ac:dyDescent="0.25">
      <c r="C183" s="103"/>
      <c r="D183" s="103"/>
      <c r="E183" s="103"/>
      <c r="F183" s="142"/>
      <c r="G183" s="148"/>
      <c r="H183" s="137"/>
    </row>
    <row r="184" spans="3:9" s="120" customFormat="1" ht="13.5" x14ac:dyDescent="0.25">
      <c r="C184" s="153" t="s">
        <v>5152</v>
      </c>
      <c r="D184" s="153"/>
      <c r="E184" s="154"/>
      <c r="F184" s="117"/>
      <c r="G184" s="149"/>
      <c r="H184" s="137"/>
      <c r="I184" s="132"/>
    </row>
    <row r="185" spans="3:9" s="120" customFormat="1" ht="40.5" x14ac:dyDescent="0.25">
      <c r="C185" s="121" t="s">
        <v>5128</v>
      </c>
      <c r="D185" s="121" t="s">
        <v>5153</v>
      </c>
      <c r="E185" s="121" t="s">
        <v>5154</v>
      </c>
      <c r="F185" s="121" t="s">
        <v>5155</v>
      </c>
      <c r="G185" s="149"/>
      <c r="H185" s="137"/>
    </row>
    <row r="186" spans="3:9" s="120" customFormat="1" ht="13.5" x14ac:dyDescent="0.25">
      <c r="C186" s="169" t="s">
        <v>5138</v>
      </c>
      <c r="D186" s="169"/>
      <c r="E186" s="169"/>
      <c r="F186" s="169"/>
      <c r="G186" s="149"/>
      <c r="H186" s="137"/>
    </row>
    <row r="187" spans="3:9" s="120" customFormat="1" ht="13.5" x14ac:dyDescent="0.25">
      <c r="C187" s="103" t="s">
        <v>5156</v>
      </c>
      <c r="D187" s="103"/>
      <c r="E187" s="103"/>
      <c r="F187" s="103"/>
      <c r="G187" s="149"/>
      <c r="H187" s="137"/>
    </row>
    <row r="188" spans="3:9" s="120" customFormat="1" ht="13.5" x14ac:dyDescent="0.25">
      <c r="C188" s="150"/>
      <c r="D188" s="150"/>
      <c r="E188" s="150"/>
      <c r="F188" s="103"/>
      <c r="G188" s="149"/>
      <c r="H188" s="137"/>
    </row>
    <row r="189" spans="3:9" s="120" customFormat="1" ht="13.5" x14ac:dyDescent="0.25">
      <c r="C189" s="134" t="s">
        <v>5157</v>
      </c>
      <c r="D189" s="134"/>
      <c r="E189" s="1"/>
      <c r="F189" s="103"/>
      <c r="G189" s="103"/>
      <c r="H189" s="137"/>
    </row>
    <row r="190" spans="3:9" s="120" customFormat="1" ht="13.5" x14ac:dyDescent="0.25">
      <c r="C190" s="103" t="s">
        <v>5158</v>
      </c>
      <c r="D190" s="103"/>
      <c r="E190" s="103"/>
      <c r="F190" s="103" t="s">
        <v>5138</v>
      </c>
      <c r="G190" s="103"/>
      <c r="H190" s="137"/>
    </row>
    <row r="191" spans="3:9" s="120" customFormat="1" ht="13.5" x14ac:dyDescent="0.25">
      <c r="C191" s="103" t="s">
        <v>5159</v>
      </c>
      <c r="D191" s="103"/>
      <c r="E191" s="103"/>
      <c r="F191" s="103" t="s">
        <v>5138</v>
      </c>
      <c r="G191" s="103"/>
      <c r="H191" s="137"/>
    </row>
    <row r="192" spans="3:9" s="120" customFormat="1" ht="13.5" x14ac:dyDescent="0.25">
      <c r="C192" s="103" t="s">
        <v>5160</v>
      </c>
      <c r="D192" s="103"/>
      <c r="E192" s="103"/>
      <c r="F192" s="103" t="s">
        <v>5138</v>
      </c>
      <c r="G192" s="103"/>
      <c r="H192" s="137"/>
    </row>
    <row r="193" spans="3:8" s="120" customFormat="1" ht="13.5" x14ac:dyDescent="0.25">
      <c r="C193" s="127" t="s">
        <v>5161</v>
      </c>
      <c r="D193" s="127"/>
      <c r="E193" s="127"/>
      <c r="F193" s="103"/>
      <c r="G193" s="103"/>
      <c r="H193" s="137"/>
    </row>
    <row r="194" spans="3:8" s="120" customFormat="1" ht="13.5" x14ac:dyDescent="0.25">
      <c r="C194" s="127"/>
      <c r="D194" s="127"/>
      <c r="E194" s="127"/>
      <c r="F194" s="103"/>
      <c r="G194" s="103"/>
      <c r="H194" s="137"/>
    </row>
    <row r="195" spans="3:8" s="120" customFormat="1" ht="13.5" x14ac:dyDescent="0.25">
      <c r="C195" s="136" t="s">
        <v>5162</v>
      </c>
      <c r="D195" s="136"/>
      <c r="E195" s="136"/>
      <c r="F195" s="103"/>
      <c r="G195" s="149"/>
      <c r="H195" s="137"/>
    </row>
    <row r="196" spans="3:8" s="120" customFormat="1" ht="40.5" x14ac:dyDescent="0.25">
      <c r="C196" s="121" t="s">
        <v>5128</v>
      </c>
      <c r="D196" s="121" t="s">
        <v>4630</v>
      </c>
      <c r="E196" s="121" t="s">
        <v>5153</v>
      </c>
      <c r="F196" s="121" t="s">
        <v>5154</v>
      </c>
      <c r="G196" s="121" t="s">
        <v>5163</v>
      </c>
      <c r="H196" s="137"/>
    </row>
    <row r="197" spans="3:8" s="120" customFormat="1" ht="13.5" x14ac:dyDescent="0.25">
      <c r="C197" s="169" t="s">
        <v>5138</v>
      </c>
      <c r="D197" s="169"/>
      <c r="E197" s="169"/>
      <c r="F197" s="169"/>
      <c r="G197" s="169"/>
      <c r="H197" s="137"/>
    </row>
    <row r="198" spans="3:8" s="120" customFormat="1" ht="13.5" x14ac:dyDescent="0.25">
      <c r="C198" s="170" t="s">
        <v>5164</v>
      </c>
      <c r="D198" s="170"/>
      <c r="E198" s="170"/>
      <c r="F198" s="170"/>
      <c r="G198" s="170"/>
      <c r="H198" s="137"/>
    </row>
    <row r="199" spans="3:8" s="120" customFormat="1" ht="13.5" x14ac:dyDescent="0.25">
      <c r="C199" s="107"/>
      <c r="D199" s="133"/>
      <c r="E199" s="133"/>
      <c r="F199" s="133"/>
      <c r="G199" s="133"/>
      <c r="H199" s="137"/>
    </row>
    <row r="200" spans="3:8" s="120" customFormat="1" ht="13.5" x14ac:dyDescent="0.25">
      <c r="C200" s="1" t="s">
        <v>5165</v>
      </c>
      <c r="D200" s="1"/>
      <c r="E200" s="1"/>
      <c r="F200" s="103"/>
      <c r="G200" s="103"/>
      <c r="H200" s="137"/>
    </row>
    <row r="201" spans="3:8" s="120" customFormat="1" ht="13.5" x14ac:dyDescent="0.25">
      <c r="C201" s="103" t="s">
        <v>5158</v>
      </c>
      <c r="D201" s="103"/>
      <c r="E201" s="103"/>
      <c r="F201" s="103" t="s">
        <v>5138</v>
      </c>
      <c r="G201" s="103"/>
      <c r="H201" s="137"/>
    </row>
    <row r="202" spans="3:8" s="120" customFormat="1" ht="13.5" x14ac:dyDescent="0.25">
      <c r="C202" s="103" t="s">
        <v>5159</v>
      </c>
      <c r="D202" s="103"/>
      <c r="E202" s="103"/>
      <c r="F202" s="103" t="s">
        <v>5138</v>
      </c>
      <c r="G202" s="103"/>
      <c r="H202" s="137"/>
    </row>
    <row r="203" spans="3:8" s="120" customFormat="1" ht="13.5" x14ac:dyDescent="0.25">
      <c r="C203" s="103" t="s">
        <v>5160</v>
      </c>
      <c r="D203" s="103"/>
      <c r="E203" s="103"/>
      <c r="F203" s="103" t="s">
        <v>5138</v>
      </c>
      <c r="G203" s="103"/>
      <c r="H203" s="137"/>
    </row>
    <row r="204" spans="3:8" s="120" customFormat="1" ht="12.75" x14ac:dyDescent="0.2">
      <c r="H204" s="135"/>
    </row>
    <row r="205" spans="3:8" s="120" customFormat="1" ht="13.5" x14ac:dyDescent="0.25">
      <c r="C205" s="134" t="s">
        <v>5166</v>
      </c>
      <c r="H205" s="135"/>
    </row>
    <row r="206" spans="3:8" x14ac:dyDescent="0.25">
      <c r="C206" s="2" t="s">
        <v>5019</v>
      </c>
      <c r="E206" s="2" t="s">
        <v>2</v>
      </c>
    </row>
    <row r="208" spans="3:8" x14ac:dyDescent="0.25">
      <c r="C208" s="2" t="s">
        <v>5020</v>
      </c>
      <c r="E208" s="99">
        <v>0.71735074457707626</v>
      </c>
    </row>
    <row r="210" spans="3:5" x14ac:dyDescent="0.25">
      <c r="C210" s="2" t="s">
        <v>5021</v>
      </c>
      <c r="E210" s="100" t="s">
        <v>5182</v>
      </c>
    </row>
    <row r="212" spans="3:5" x14ac:dyDescent="0.25">
      <c r="C212" s="2" t="s">
        <v>5068</v>
      </c>
      <c r="E212" s="2" t="s">
        <v>2</v>
      </c>
    </row>
    <row r="214" spans="3:5" x14ac:dyDescent="0.25">
      <c r="C214" s="2" t="s">
        <v>5183</v>
      </c>
    </row>
    <row r="216" spans="3:5" x14ac:dyDescent="0.25">
      <c r="C216" s="1" t="s">
        <v>5250</v>
      </c>
      <c r="E216" s="162" t="s">
        <v>5251</v>
      </c>
    </row>
    <row r="217" spans="3:5" x14ac:dyDescent="0.25">
      <c r="E217" s="2" t="s">
        <v>5258</v>
      </c>
    </row>
  </sheetData>
  <mergeCells count="5">
    <mergeCell ref="C186:F186"/>
    <mergeCell ref="C197:G197"/>
    <mergeCell ref="C198:G198"/>
    <mergeCell ref="C124:K124"/>
    <mergeCell ref="C140:E140"/>
  </mergeCells>
  <hyperlinks>
    <hyperlink ref="J2" location="'Index'!A1" display="'Index'!A1" xr:uid="{804C4AA2-E646-4BDE-AFCE-9CF7CBF3A66B}"/>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D044A-A238-456F-803D-2F60B3A9FA0C}">
  <sheetPr codeName="Sheet1"/>
  <dimension ref="A1:IV116"/>
  <sheetViews>
    <sheetView showGridLines="0" zoomScale="90" zoomScaleNormal="90" workbookViewId="0">
      <pane ySplit="6" topLeftCell="A10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3423</v>
      </c>
      <c r="J2" s="38" t="s">
        <v>4568</v>
      </c>
    </row>
    <row r="3" spans="1:54" ht="16.5" x14ac:dyDescent="0.3">
      <c r="C3" s="1" t="s">
        <v>28</v>
      </c>
      <c r="D3" s="21" t="s">
        <v>3424</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1:11" x14ac:dyDescent="0.25">
      <c r="A17" s="28"/>
      <c r="B17" s="28"/>
      <c r="C17" s="56" t="s">
        <v>6</v>
      </c>
      <c r="D17" s="52"/>
      <c r="E17" s="6"/>
      <c r="F17" s="19"/>
      <c r="G17" s="24" t="s">
        <v>2</v>
      </c>
      <c r="H17" s="24" t="s">
        <v>2</v>
      </c>
      <c r="I17" s="31"/>
      <c r="J17" s="31"/>
      <c r="K17" s="35"/>
    </row>
    <row r="18" spans="1:11" x14ac:dyDescent="0.25">
      <c r="A18" s="28"/>
      <c r="B18" s="28"/>
      <c r="C18" s="56"/>
      <c r="D18" s="52"/>
      <c r="E18" s="6"/>
      <c r="F18" s="19"/>
      <c r="G18" s="24"/>
      <c r="H18" s="24"/>
      <c r="I18" s="31"/>
      <c r="J18" s="31"/>
      <c r="K18" s="35"/>
    </row>
    <row r="19" spans="1:11" x14ac:dyDescent="0.25">
      <c r="A19" s="28"/>
      <c r="B19" s="28"/>
      <c r="C19" s="56" t="s">
        <v>7</v>
      </c>
      <c r="D19" s="52"/>
      <c r="E19" s="6"/>
      <c r="F19" s="19"/>
      <c r="G19" s="24" t="s">
        <v>2</v>
      </c>
      <c r="H19" s="24" t="s">
        <v>2</v>
      </c>
      <c r="I19" s="31"/>
      <c r="J19" s="31"/>
      <c r="K19" s="35"/>
    </row>
    <row r="20" spans="1:11" x14ac:dyDescent="0.25">
      <c r="A20" s="28"/>
      <c r="B20" s="28"/>
      <c r="C20" s="56"/>
      <c r="D20" s="52"/>
      <c r="E20" s="6"/>
      <c r="F20" s="19"/>
      <c r="G20" s="24"/>
      <c r="H20" s="24"/>
      <c r="I20" s="31"/>
      <c r="J20" s="31"/>
      <c r="K20" s="35"/>
    </row>
    <row r="21" spans="1:11" x14ac:dyDescent="0.25">
      <c r="A21" s="28"/>
      <c r="B21" s="28"/>
      <c r="C21" s="56" t="s">
        <v>8</v>
      </c>
      <c r="D21" s="52"/>
      <c r="E21" s="6"/>
      <c r="F21" s="19"/>
      <c r="G21" s="24" t="s">
        <v>2</v>
      </c>
      <c r="H21" s="24" t="s">
        <v>2</v>
      </c>
      <c r="I21" s="31"/>
      <c r="J21" s="31"/>
      <c r="K21" s="35"/>
    </row>
    <row r="22" spans="1:11" x14ac:dyDescent="0.25">
      <c r="A22" s="28"/>
      <c r="B22" s="28"/>
      <c r="C22" s="56"/>
      <c r="D22" s="52"/>
      <c r="E22" s="6"/>
      <c r="F22" s="19"/>
      <c r="G22" s="24"/>
      <c r="H22" s="24"/>
      <c r="I22" s="31"/>
      <c r="J22" s="31"/>
      <c r="K22" s="35"/>
    </row>
    <row r="23" spans="1:11" x14ac:dyDescent="0.25">
      <c r="C23" s="57" t="s">
        <v>9</v>
      </c>
      <c r="D23" s="52"/>
      <c r="E23" s="6"/>
      <c r="F23" s="19"/>
      <c r="G23" s="24"/>
      <c r="H23" s="24"/>
      <c r="I23" s="31"/>
      <c r="J23" s="31"/>
      <c r="K23" s="35"/>
    </row>
    <row r="24" spans="1:11" x14ac:dyDescent="0.25">
      <c r="B24" s="8" t="s">
        <v>3360</v>
      </c>
      <c r="C24" s="58" t="s">
        <v>3361</v>
      </c>
      <c r="D24" s="52" t="s">
        <v>3362</v>
      </c>
      <c r="E24" s="6" t="s">
        <v>202</v>
      </c>
      <c r="F24" s="19">
        <v>1050000</v>
      </c>
      <c r="G24" s="24">
        <v>1050.6400000000001</v>
      </c>
      <c r="H24" s="24">
        <v>3.88</v>
      </c>
      <c r="I24" s="31">
        <v>5.4877000000000002</v>
      </c>
      <c r="J24" s="31"/>
      <c r="K24" s="35"/>
    </row>
    <row r="25" spans="1:11" x14ac:dyDescent="0.25">
      <c r="C25" s="56" t="s">
        <v>191</v>
      </c>
      <c r="D25" s="52"/>
      <c r="E25" s="6"/>
      <c r="F25" s="19"/>
      <c r="G25" s="25">
        <v>1050.6400000000001</v>
      </c>
      <c r="H25" s="25">
        <v>3.88</v>
      </c>
      <c r="I25" s="31"/>
      <c r="J25" s="31"/>
      <c r="K25" s="35"/>
    </row>
    <row r="26" spans="1:11" x14ac:dyDescent="0.25">
      <c r="C26" s="55"/>
      <c r="D26" s="52"/>
      <c r="E26" s="6"/>
      <c r="F26" s="19"/>
      <c r="G26" s="24"/>
      <c r="H26" s="24"/>
      <c r="I26" s="31"/>
      <c r="J26" s="31"/>
      <c r="K26" s="35"/>
    </row>
    <row r="27" spans="1:11" x14ac:dyDescent="0.25">
      <c r="C27" s="57" t="s">
        <v>10</v>
      </c>
      <c r="D27" s="52"/>
      <c r="E27" s="6"/>
      <c r="F27" s="19"/>
      <c r="G27" s="24"/>
      <c r="H27" s="24"/>
      <c r="I27" s="31"/>
      <c r="J27" s="31"/>
      <c r="K27" s="35"/>
    </row>
    <row r="28" spans="1:11" x14ac:dyDescent="0.25">
      <c r="B28" s="8" t="s">
        <v>3425</v>
      </c>
      <c r="C28" s="58" t="s">
        <v>3426</v>
      </c>
      <c r="D28" s="52" t="s">
        <v>3427</v>
      </c>
      <c r="E28" s="6" t="s">
        <v>202</v>
      </c>
      <c r="F28" s="19">
        <v>5000000</v>
      </c>
      <c r="G28" s="24">
        <v>5037.82</v>
      </c>
      <c r="H28" s="24">
        <v>18.62</v>
      </c>
      <c r="I28" s="31">
        <v>5.7606111000000002</v>
      </c>
      <c r="J28" s="31"/>
      <c r="K28" s="35"/>
    </row>
    <row r="29" spans="1:11" x14ac:dyDescent="0.25">
      <c r="B29" s="8" t="s">
        <v>3428</v>
      </c>
      <c r="C29" s="58" t="s">
        <v>3429</v>
      </c>
      <c r="D29" s="52" t="s">
        <v>3430</v>
      </c>
      <c r="E29" s="6" t="s">
        <v>202</v>
      </c>
      <c r="F29" s="19">
        <v>4000000</v>
      </c>
      <c r="G29" s="24">
        <v>4030.05</v>
      </c>
      <c r="H29" s="24">
        <v>14.9</v>
      </c>
      <c r="I29" s="31">
        <v>5.7606624999999996</v>
      </c>
      <c r="J29" s="31"/>
      <c r="K29" s="35"/>
    </row>
    <row r="30" spans="1:11" x14ac:dyDescent="0.25">
      <c r="B30" s="8" t="s">
        <v>3431</v>
      </c>
      <c r="C30" s="58" t="s">
        <v>3432</v>
      </c>
      <c r="D30" s="52" t="s">
        <v>3433</v>
      </c>
      <c r="E30" s="6" t="s">
        <v>202</v>
      </c>
      <c r="F30" s="19">
        <v>4000000</v>
      </c>
      <c r="G30" s="24">
        <v>4029.84</v>
      </c>
      <c r="H30" s="24">
        <v>14.9</v>
      </c>
      <c r="I30" s="31">
        <v>5.7606624999999996</v>
      </c>
      <c r="J30" s="31"/>
      <c r="K30" s="35"/>
    </row>
    <row r="31" spans="1:11" x14ac:dyDescent="0.25">
      <c r="B31" s="8" t="s">
        <v>3434</v>
      </c>
      <c r="C31" s="58" t="s">
        <v>3435</v>
      </c>
      <c r="D31" s="52" t="s">
        <v>3436</v>
      </c>
      <c r="E31" s="6" t="s">
        <v>202</v>
      </c>
      <c r="F31" s="19">
        <v>2500000</v>
      </c>
      <c r="G31" s="24">
        <v>2518.41</v>
      </c>
      <c r="H31" s="24">
        <v>9.31</v>
      </c>
      <c r="I31" s="31">
        <v>5.8104127999999999</v>
      </c>
      <c r="J31" s="31"/>
      <c r="K31" s="35"/>
    </row>
    <row r="32" spans="1:11" x14ac:dyDescent="0.25">
      <c r="B32" s="8" t="s">
        <v>3437</v>
      </c>
      <c r="C32" s="58" t="s">
        <v>3438</v>
      </c>
      <c r="D32" s="52" t="s">
        <v>3439</v>
      </c>
      <c r="E32" s="6" t="s">
        <v>202</v>
      </c>
      <c r="F32" s="19">
        <v>2500000</v>
      </c>
      <c r="G32" s="24">
        <v>2518.27</v>
      </c>
      <c r="H32" s="24">
        <v>9.31</v>
      </c>
      <c r="I32" s="31">
        <v>5.8017266999999997</v>
      </c>
      <c r="J32" s="31"/>
      <c r="K32" s="35"/>
    </row>
    <row r="33" spans="1:11" x14ac:dyDescent="0.25">
      <c r="B33" s="8" t="s">
        <v>3440</v>
      </c>
      <c r="C33" s="58" t="s">
        <v>3292</v>
      </c>
      <c r="D33" s="52" t="s">
        <v>3441</v>
      </c>
      <c r="E33" s="6" t="s">
        <v>202</v>
      </c>
      <c r="F33" s="19">
        <v>500000</v>
      </c>
      <c r="G33" s="24">
        <v>501.42</v>
      </c>
      <c r="H33" s="24">
        <v>1.85</v>
      </c>
      <c r="I33" s="31">
        <v>5.6797500000000003</v>
      </c>
      <c r="J33" s="31"/>
      <c r="K33" s="35"/>
    </row>
    <row r="34" spans="1:11" x14ac:dyDescent="0.25">
      <c r="B34" s="8" t="s">
        <v>3442</v>
      </c>
      <c r="C34" s="58" t="s">
        <v>3443</v>
      </c>
      <c r="D34" s="52" t="s">
        <v>3444</v>
      </c>
      <c r="E34" s="6" t="s">
        <v>202</v>
      </c>
      <c r="F34" s="19">
        <v>221100</v>
      </c>
      <c r="G34" s="24">
        <v>222.69</v>
      </c>
      <c r="H34" s="24">
        <v>0.82</v>
      </c>
      <c r="I34" s="31">
        <v>5.8272879</v>
      </c>
      <c r="J34" s="31"/>
      <c r="K34" s="35"/>
    </row>
    <row r="35" spans="1:11" x14ac:dyDescent="0.25">
      <c r="C35" s="56" t="s">
        <v>191</v>
      </c>
      <c r="D35" s="52"/>
      <c r="E35" s="6"/>
      <c r="F35" s="19"/>
      <c r="G35" s="25">
        <v>18858.5</v>
      </c>
      <c r="H35" s="25">
        <v>69.709999999999994</v>
      </c>
      <c r="I35" s="31"/>
      <c r="J35" s="31"/>
      <c r="K35" s="35"/>
    </row>
    <row r="36" spans="1:11" x14ac:dyDescent="0.25">
      <c r="C36" s="55"/>
      <c r="D36" s="52"/>
      <c r="E36" s="6"/>
      <c r="F36" s="19"/>
      <c r="G36" s="24"/>
      <c r="H36" s="24"/>
      <c r="I36" s="31"/>
      <c r="J36" s="31"/>
      <c r="K36" s="35"/>
    </row>
    <row r="37" spans="1:11" x14ac:dyDescent="0.25">
      <c r="C37" s="56" t="s">
        <v>11</v>
      </c>
      <c r="D37" s="52"/>
      <c r="E37" s="6"/>
      <c r="F37" s="19"/>
      <c r="G37" s="24" t="s">
        <v>2</v>
      </c>
      <c r="H37" s="24" t="s">
        <v>2</v>
      </c>
      <c r="I37" s="31"/>
      <c r="J37" s="31"/>
      <c r="K37" s="35"/>
    </row>
    <row r="38" spans="1:11" x14ac:dyDescent="0.25">
      <c r="C38" s="55"/>
      <c r="D38" s="52"/>
      <c r="E38" s="6"/>
      <c r="F38" s="19"/>
      <c r="G38" s="24"/>
      <c r="H38" s="24"/>
      <c r="I38" s="31"/>
      <c r="J38" s="31"/>
      <c r="K38" s="35"/>
    </row>
    <row r="39" spans="1:11" x14ac:dyDescent="0.25">
      <c r="A39" s="10"/>
      <c r="B39" s="28"/>
      <c r="C39" s="56" t="s">
        <v>13</v>
      </c>
      <c r="D39" s="52"/>
      <c r="E39" s="6"/>
      <c r="F39" s="19"/>
      <c r="G39" s="24"/>
      <c r="H39" s="24"/>
      <c r="I39" s="31"/>
      <c r="J39" s="31"/>
      <c r="K39" s="35"/>
    </row>
    <row r="40" spans="1:11" x14ac:dyDescent="0.25">
      <c r="A40" s="28"/>
      <c r="B40" s="28"/>
      <c r="C40" s="56" t="s">
        <v>14</v>
      </c>
      <c r="D40" s="52"/>
      <c r="E40" s="6"/>
      <c r="F40" s="19"/>
      <c r="G40" s="24" t="s">
        <v>2</v>
      </c>
      <c r="H40" s="24" t="s">
        <v>2</v>
      </c>
      <c r="I40" s="31"/>
      <c r="J40" s="31"/>
      <c r="K40" s="35"/>
    </row>
    <row r="41" spans="1:11" x14ac:dyDescent="0.25">
      <c r="A41" s="28"/>
      <c r="B41" s="28"/>
      <c r="C41" s="56"/>
      <c r="D41" s="52"/>
      <c r="E41" s="6"/>
      <c r="F41" s="19"/>
      <c r="G41" s="24"/>
      <c r="H41" s="24"/>
      <c r="I41" s="31"/>
      <c r="J41" s="31"/>
      <c r="K41" s="35"/>
    </row>
    <row r="42" spans="1:11" x14ac:dyDescent="0.25">
      <c r="A42" s="28"/>
      <c r="B42" s="28"/>
      <c r="C42" s="56" t="s">
        <v>15</v>
      </c>
      <c r="D42" s="52"/>
      <c r="E42" s="6"/>
      <c r="F42" s="19"/>
      <c r="G42" s="24" t="s">
        <v>2</v>
      </c>
      <c r="H42" s="24" t="s">
        <v>2</v>
      </c>
      <c r="I42" s="31"/>
      <c r="J42" s="31"/>
      <c r="K42" s="35"/>
    </row>
    <row r="43" spans="1:11" x14ac:dyDescent="0.25">
      <c r="A43" s="28"/>
      <c r="B43" s="28"/>
      <c r="C43" s="56"/>
      <c r="D43" s="52"/>
      <c r="E43" s="6"/>
      <c r="F43" s="19"/>
      <c r="G43" s="24"/>
      <c r="H43" s="24"/>
      <c r="I43" s="31"/>
      <c r="J43" s="31"/>
      <c r="K43" s="35"/>
    </row>
    <row r="44" spans="1:11" x14ac:dyDescent="0.25">
      <c r="A44" s="28"/>
      <c r="B44" s="28"/>
      <c r="C44" s="56" t="s">
        <v>16</v>
      </c>
      <c r="D44" s="52"/>
      <c r="E44" s="6"/>
      <c r="F44" s="19"/>
      <c r="G44" s="24" t="s">
        <v>2</v>
      </c>
      <c r="H44" s="24" t="s">
        <v>2</v>
      </c>
      <c r="I44" s="31"/>
      <c r="J44" s="31"/>
      <c r="K44" s="35"/>
    </row>
    <row r="45" spans="1:11" x14ac:dyDescent="0.25">
      <c r="A45" s="28"/>
      <c r="B45" s="28"/>
      <c r="C45" s="56"/>
      <c r="D45" s="52"/>
      <c r="E45" s="6"/>
      <c r="F45" s="19"/>
      <c r="G45" s="24"/>
      <c r="H45" s="24"/>
      <c r="I45" s="31"/>
      <c r="J45" s="31"/>
      <c r="K45" s="35"/>
    </row>
    <row r="46" spans="1:11" x14ac:dyDescent="0.25">
      <c r="C46" s="57" t="s">
        <v>17</v>
      </c>
      <c r="D46" s="52"/>
      <c r="E46" s="6"/>
      <c r="F46" s="19"/>
      <c r="G46" s="24"/>
      <c r="H46" s="24"/>
      <c r="I46" s="31"/>
      <c r="J46" s="31"/>
      <c r="K46" s="35"/>
    </row>
    <row r="47" spans="1:11" x14ac:dyDescent="0.25">
      <c r="B47" s="8" t="s">
        <v>1237</v>
      </c>
      <c r="C47" s="58" t="s">
        <v>1238</v>
      </c>
      <c r="D47" s="52" t="s">
        <v>1239</v>
      </c>
      <c r="E47" s="6" t="s">
        <v>202</v>
      </c>
      <c r="F47" s="19">
        <v>1503200</v>
      </c>
      <c r="G47" s="24">
        <v>1466.09</v>
      </c>
      <c r="H47" s="24">
        <v>5.42</v>
      </c>
      <c r="I47" s="31">
        <v>5.4997499999999997</v>
      </c>
      <c r="J47" s="31"/>
      <c r="K47" s="35"/>
    </row>
    <row r="48" spans="1:11" x14ac:dyDescent="0.25">
      <c r="B48" s="8" t="s">
        <v>3397</v>
      </c>
      <c r="C48" s="58" t="s">
        <v>3398</v>
      </c>
      <c r="D48" s="52" t="s">
        <v>3399</v>
      </c>
      <c r="E48" s="6" t="s">
        <v>202</v>
      </c>
      <c r="F48" s="19">
        <v>1232500</v>
      </c>
      <c r="G48" s="24">
        <v>1202.78</v>
      </c>
      <c r="H48" s="24">
        <v>4.45</v>
      </c>
      <c r="I48" s="31">
        <v>5.4997499999999997</v>
      </c>
      <c r="J48" s="31"/>
      <c r="K48" s="35"/>
    </row>
    <row r="49" spans="1:11" x14ac:dyDescent="0.25">
      <c r="B49" s="8" t="s">
        <v>3394</v>
      </c>
      <c r="C49" s="58" t="s">
        <v>3395</v>
      </c>
      <c r="D49" s="52" t="s">
        <v>3396</v>
      </c>
      <c r="E49" s="6" t="s">
        <v>202</v>
      </c>
      <c r="F49" s="19">
        <v>1148500</v>
      </c>
      <c r="G49" s="24">
        <v>1120.31</v>
      </c>
      <c r="H49" s="24">
        <v>4.1399999999999997</v>
      </c>
      <c r="I49" s="31">
        <v>5.4997499999999997</v>
      </c>
      <c r="J49" s="31"/>
      <c r="K49" s="35"/>
    </row>
    <row r="50" spans="1:11" x14ac:dyDescent="0.25">
      <c r="B50" s="8" t="s">
        <v>3349</v>
      </c>
      <c r="C50" s="58" t="s">
        <v>3350</v>
      </c>
      <c r="D50" s="52" t="s">
        <v>3351</v>
      </c>
      <c r="E50" s="6" t="s">
        <v>202</v>
      </c>
      <c r="F50" s="19">
        <v>750000</v>
      </c>
      <c r="G50" s="24">
        <v>737.67</v>
      </c>
      <c r="H50" s="24">
        <v>2.73</v>
      </c>
      <c r="I50" s="31">
        <v>5.3977500000000003</v>
      </c>
      <c r="J50" s="31"/>
      <c r="K50" s="35"/>
    </row>
    <row r="51" spans="1:11" x14ac:dyDescent="0.25">
      <c r="B51" s="8" t="s">
        <v>3417</v>
      </c>
      <c r="C51" s="58" t="s">
        <v>3418</v>
      </c>
      <c r="D51" s="52" t="s">
        <v>3419</v>
      </c>
      <c r="E51" s="6" t="s">
        <v>202</v>
      </c>
      <c r="F51" s="19">
        <v>725000</v>
      </c>
      <c r="G51" s="24">
        <v>707</v>
      </c>
      <c r="H51" s="24">
        <v>2.61</v>
      </c>
      <c r="I51" s="31">
        <v>5.4997499999999997</v>
      </c>
      <c r="J51" s="31"/>
      <c r="K51" s="35"/>
    </row>
    <row r="52" spans="1:11" x14ac:dyDescent="0.25">
      <c r="B52" s="8" t="s">
        <v>3400</v>
      </c>
      <c r="C52" s="58" t="s">
        <v>3401</v>
      </c>
      <c r="D52" s="52" t="s">
        <v>3402</v>
      </c>
      <c r="E52" s="6" t="s">
        <v>202</v>
      </c>
      <c r="F52" s="19">
        <v>500000</v>
      </c>
      <c r="G52" s="24">
        <v>488.73</v>
      </c>
      <c r="H52" s="24">
        <v>1.81</v>
      </c>
      <c r="I52" s="31">
        <v>5.4997499999999997</v>
      </c>
      <c r="J52" s="31"/>
      <c r="K52" s="35"/>
    </row>
    <row r="53" spans="1:11" x14ac:dyDescent="0.25">
      <c r="B53" s="8" t="s">
        <v>3271</v>
      </c>
      <c r="C53" s="58" t="s">
        <v>3272</v>
      </c>
      <c r="D53" s="52" t="s">
        <v>3273</v>
      </c>
      <c r="E53" s="6" t="s">
        <v>202</v>
      </c>
      <c r="F53" s="19">
        <v>345000</v>
      </c>
      <c r="G53" s="24">
        <v>340.99</v>
      </c>
      <c r="H53" s="24">
        <v>1.26</v>
      </c>
      <c r="I53" s="31">
        <v>5.3710500000000003</v>
      </c>
      <c r="J53" s="31"/>
      <c r="K53" s="35"/>
    </row>
    <row r="54" spans="1:11" x14ac:dyDescent="0.25">
      <c r="B54" s="8" t="s">
        <v>3420</v>
      </c>
      <c r="C54" s="58" t="s">
        <v>3421</v>
      </c>
      <c r="D54" s="52" t="s">
        <v>3422</v>
      </c>
      <c r="E54" s="6" t="s">
        <v>202</v>
      </c>
      <c r="F54" s="19">
        <v>333000</v>
      </c>
      <c r="G54" s="24">
        <v>324.64</v>
      </c>
      <c r="H54" s="24">
        <v>1.2</v>
      </c>
      <c r="I54" s="31">
        <v>5.4997499999999997</v>
      </c>
      <c r="J54" s="31"/>
      <c r="K54" s="35"/>
    </row>
    <row r="55" spans="1:11" x14ac:dyDescent="0.25">
      <c r="C55" s="56" t="s">
        <v>191</v>
      </c>
      <c r="D55" s="52"/>
      <c r="E55" s="6"/>
      <c r="F55" s="19"/>
      <c r="G55" s="25">
        <v>6388.21</v>
      </c>
      <c r="H55" s="25">
        <v>23.62</v>
      </c>
      <c r="I55" s="31"/>
      <c r="J55" s="31"/>
      <c r="K55" s="35"/>
    </row>
    <row r="56" spans="1:11" x14ac:dyDescent="0.25">
      <c r="C56" s="55"/>
      <c r="D56" s="52"/>
      <c r="E56" s="6"/>
      <c r="F56" s="19"/>
      <c r="G56" s="24"/>
      <c r="H56" s="24"/>
      <c r="I56" s="31"/>
      <c r="J56" s="31"/>
      <c r="K56" s="35"/>
    </row>
    <row r="57" spans="1:11" x14ac:dyDescent="0.25">
      <c r="C57" s="56" t="s">
        <v>18</v>
      </c>
      <c r="D57" s="52"/>
      <c r="E57" s="6"/>
      <c r="F57" s="19"/>
      <c r="G57" s="24" t="s">
        <v>2</v>
      </c>
      <c r="H57" s="24" t="s">
        <v>2</v>
      </c>
      <c r="I57" s="31"/>
      <c r="J57" s="31"/>
      <c r="K57" s="35"/>
    </row>
    <row r="58" spans="1:11" x14ac:dyDescent="0.25">
      <c r="C58" s="55"/>
      <c r="D58" s="52"/>
      <c r="E58" s="6"/>
      <c r="F58" s="19"/>
      <c r="G58" s="24"/>
      <c r="H58" s="24"/>
      <c r="I58" s="31"/>
      <c r="J58" s="31"/>
      <c r="K58" s="35"/>
    </row>
    <row r="59" spans="1:11" x14ac:dyDescent="0.25">
      <c r="A59" s="10"/>
      <c r="B59" s="28"/>
      <c r="C59" s="56" t="s">
        <v>19</v>
      </c>
      <c r="D59" s="52"/>
      <c r="E59" s="6"/>
      <c r="F59" s="19"/>
      <c r="G59" s="24"/>
      <c r="H59" s="24"/>
      <c r="I59" s="31"/>
      <c r="J59" s="31"/>
      <c r="K59" s="35"/>
    </row>
    <row r="60" spans="1:11" x14ac:dyDescent="0.25">
      <c r="A60" s="28"/>
      <c r="B60" s="28"/>
      <c r="C60" s="56" t="s">
        <v>20</v>
      </c>
      <c r="D60" s="52"/>
      <c r="E60" s="6"/>
      <c r="F60" s="19"/>
      <c r="G60" s="24" t="s">
        <v>2</v>
      </c>
      <c r="H60" s="24" t="s">
        <v>2</v>
      </c>
      <c r="I60" s="31"/>
      <c r="J60" s="31"/>
      <c r="K60" s="35"/>
    </row>
    <row r="61" spans="1:11" x14ac:dyDescent="0.25">
      <c r="A61" s="28"/>
      <c r="B61" s="28"/>
      <c r="C61" s="56"/>
      <c r="D61" s="52"/>
      <c r="E61" s="6"/>
      <c r="F61" s="19"/>
      <c r="G61" s="24"/>
      <c r="H61" s="24"/>
      <c r="I61" s="31"/>
      <c r="J61" s="31"/>
      <c r="K61" s="35"/>
    </row>
    <row r="62" spans="1:11" x14ac:dyDescent="0.25">
      <c r="A62" s="28"/>
      <c r="B62" s="28"/>
      <c r="C62" s="56" t="s">
        <v>21</v>
      </c>
      <c r="D62" s="52"/>
      <c r="E62" s="6"/>
      <c r="F62" s="19"/>
      <c r="G62" s="24" t="s">
        <v>2</v>
      </c>
      <c r="H62" s="24" t="s">
        <v>2</v>
      </c>
      <c r="I62" s="31"/>
      <c r="J62" s="31"/>
      <c r="K62" s="35"/>
    </row>
    <row r="63" spans="1:11" x14ac:dyDescent="0.25">
      <c r="A63" s="28"/>
      <c r="B63" s="28"/>
      <c r="C63" s="56"/>
      <c r="D63" s="52"/>
      <c r="E63" s="6"/>
      <c r="F63" s="19"/>
      <c r="G63" s="24"/>
      <c r="H63" s="24"/>
      <c r="I63" s="31"/>
      <c r="J63" s="31"/>
      <c r="K63" s="35"/>
    </row>
    <row r="64" spans="1:11" x14ac:dyDescent="0.25">
      <c r="A64" s="28"/>
      <c r="B64" s="28"/>
      <c r="C64" s="56" t="s">
        <v>22</v>
      </c>
      <c r="D64" s="52"/>
      <c r="E64" s="6"/>
      <c r="F64" s="19"/>
      <c r="G64" s="24" t="s">
        <v>2</v>
      </c>
      <c r="H64" s="24" t="s">
        <v>2</v>
      </c>
      <c r="I64" s="31"/>
      <c r="J64" s="31"/>
      <c r="K64" s="35"/>
    </row>
    <row r="65" spans="1:54" x14ac:dyDescent="0.25">
      <c r="A65" s="28"/>
      <c r="B65" s="28"/>
      <c r="C65" s="56"/>
      <c r="D65" s="52"/>
      <c r="E65" s="6"/>
      <c r="F65" s="19"/>
      <c r="G65" s="24"/>
      <c r="H65" s="24"/>
      <c r="I65" s="31"/>
      <c r="J65" s="31"/>
      <c r="K65" s="35"/>
    </row>
    <row r="66" spans="1:54" x14ac:dyDescent="0.25">
      <c r="A66" s="28"/>
      <c r="B66" s="28"/>
      <c r="C66" s="56" t="s">
        <v>23</v>
      </c>
      <c r="D66" s="52"/>
      <c r="E66" s="6"/>
      <c r="F66" s="19"/>
      <c r="G66" s="24" t="s">
        <v>2</v>
      </c>
      <c r="H66" s="24" t="s">
        <v>2</v>
      </c>
      <c r="I66" s="31"/>
      <c r="J66" s="31"/>
      <c r="K66" s="35"/>
    </row>
    <row r="67" spans="1:54" x14ac:dyDescent="0.25">
      <c r="A67" s="28"/>
      <c r="B67" s="28"/>
      <c r="C67" s="56"/>
      <c r="D67" s="52"/>
      <c r="E67" s="6"/>
      <c r="F67" s="19"/>
      <c r="G67" s="24"/>
      <c r="H67" s="24"/>
      <c r="I67" s="31"/>
      <c r="J67" s="31"/>
      <c r="K67" s="35"/>
    </row>
    <row r="68" spans="1:54" x14ac:dyDescent="0.25">
      <c r="C68" s="57" t="s">
        <v>24</v>
      </c>
      <c r="D68" s="52"/>
      <c r="E68" s="6"/>
      <c r="F68" s="19"/>
      <c r="G68" s="24"/>
      <c r="H68" s="24"/>
      <c r="I68" s="31"/>
      <c r="J68" s="31"/>
      <c r="K68" s="35"/>
    </row>
    <row r="69" spans="1:54" x14ac:dyDescent="0.25">
      <c r="B69" s="8" t="s">
        <v>203</v>
      </c>
      <c r="C69" s="58" t="s">
        <v>204</v>
      </c>
      <c r="D69" s="52"/>
      <c r="E69" s="6"/>
      <c r="F69" s="19"/>
      <c r="G69" s="24">
        <v>102.44</v>
      </c>
      <c r="H69" s="24">
        <v>0.38</v>
      </c>
      <c r="I69" s="31"/>
      <c r="J69" s="31"/>
      <c r="K69" s="35"/>
    </row>
    <row r="70" spans="1:54" x14ac:dyDescent="0.25">
      <c r="C70" s="56" t="s">
        <v>191</v>
      </c>
      <c r="D70" s="52"/>
      <c r="E70" s="6"/>
      <c r="F70" s="19"/>
      <c r="G70" s="25">
        <v>102.44</v>
      </c>
      <c r="H70" s="25">
        <v>0.38</v>
      </c>
      <c r="I70" s="31"/>
      <c r="J70" s="31"/>
      <c r="K70" s="35"/>
    </row>
    <row r="71" spans="1:54" x14ac:dyDescent="0.25">
      <c r="C71" s="55"/>
      <c r="D71" s="52"/>
      <c r="E71" s="6"/>
      <c r="F71" s="19"/>
      <c r="G71" s="24"/>
      <c r="H71" s="24"/>
      <c r="I71" s="31"/>
      <c r="J71" s="31"/>
      <c r="K71" s="35"/>
    </row>
    <row r="72" spans="1:54" x14ac:dyDescent="0.25">
      <c r="A72" s="10"/>
      <c r="B72" s="28"/>
      <c r="C72" s="56" t="s">
        <v>25</v>
      </c>
      <c r="D72" s="52"/>
      <c r="E72" s="6"/>
      <c r="F72" s="19"/>
      <c r="G72" s="24"/>
      <c r="H72" s="24"/>
      <c r="I72" s="31"/>
      <c r="J72" s="31"/>
      <c r="K72" s="35"/>
    </row>
    <row r="73" spans="1:54" s="2" customFormat="1" ht="13.5" x14ac:dyDescent="0.25">
      <c r="A73" s="28"/>
      <c r="B73" s="28"/>
      <c r="C73" s="55" t="s">
        <v>4578</v>
      </c>
      <c r="D73" s="52"/>
      <c r="E73" s="6"/>
      <c r="F73" s="19"/>
      <c r="G73" s="24" t="s">
        <v>2</v>
      </c>
      <c r="H73" s="24" t="s">
        <v>2</v>
      </c>
      <c r="I73" s="31"/>
      <c r="J73" s="31"/>
      <c r="K73" s="35"/>
      <c r="L73" s="3"/>
      <c r="AI73" s="3"/>
      <c r="AV73" s="3"/>
      <c r="AX73" s="3"/>
      <c r="BB73" s="3"/>
    </row>
    <row r="74" spans="1:54" x14ac:dyDescent="0.25">
      <c r="B74" s="8"/>
      <c r="C74" s="58" t="s">
        <v>205</v>
      </c>
      <c r="D74" s="52"/>
      <c r="E74" s="6"/>
      <c r="F74" s="19"/>
      <c r="G74" s="24">
        <v>650.53</v>
      </c>
      <c r="H74" s="24">
        <v>2.4099999999999997</v>
      </c>
      <c r="I74" s="31"/>
      <c r="J74" s="31"/>
      <c r="K74" s="35"/>
    </row>
    <row r="75" spans="1:54" x14ac:dyDescent="0.25">
      <c r="C75" s="56" t="s">
        <v>191</v>
      </c>
      <c r="D75" s="52"/>
      <c r="E75" s="6"/>
      <c r="F75" s="19"/>
      <c r="G75" s="25">
        <v>650.53</v>
      </c>
      <c r="H75" s="25">
        <v>2.4099999999999997</v>
      </c>
      <c r="I75" s="31"/>
      <c r="J75" s="31"/>
      <c r="K75" s="35"/>
    </row>
    <row r="76" spans="1:54" x14ac:dyDescent="0.25">
      <c r="C76" s="55"/>
      <c r="D76" s="52"/>
      <c r="E76" s="6"/>
      <c r="F76" s="19"/>
      <c r="G76" s="24"/>
      <c r="H76" s="24"/>
      <c r="I76" s="31"/>
      <c r="J76" s="31"/>
      <c r="K76" s="35"/>
    </row>
    <row r="77" spans="1:54" x14ac:dyDescent="0.25">
      <c r="C77" s="59" t="s">
        <v>206</v>
      </c>
      <c r="D77" s="53"/>
      <c r="E77" s="5"/>
      <c r="F77" s="20"/>
      <c r="G77" s="26">
        <v>27050.32</v>
      </c>
      <c r="H77" s="26">
        <v>99.999999999999986</v>
      </c>
      <c r="I77" s="32"/>
      <c r="J77" s="32"/>
      <c r="K77" s="36"/>
    </row>
    <row r="80" spans="1:54" x14ac:dyDescent="0.25">
      <c r="C80" s="1" t="s">
        <v>207</v>
      </c>
    </row>
    <row r="81" spans="1:256" x14ac:dyDescent="0.25">
      <c r="C81" s="37" t="s">
        <v>208</v>
      </c>
      <c r="D81" s="37"/>
      <c r="E81" s="37"/>
      <c r="F81" s="37"/>
      <c r="G81" s="37"/>
      <c r="H81" s="37"/>
      <c r="I81" s="37"/>
      <c r="J81" s="37"/>
      <c r="K81" s="37"/>
    </row>
    <row r="82" spans="1:256" x14ac:dyDescent="0.25">
      <c r="C82" s="2" t="s">
        <v>209</v>
      </c>
    </row>
    <row r="83" spans="1:256" x14ac:dyDescent="0.25">
      <c r="C83" s="2" t="s">
        <v>210</v>
      </c>
    </row>
    <row r="84" spans="1:256" ht="30" customHeight="1" x14ac:dyDescent="0.25">
      <c r="C84" s="164" t="s">
        <v>211</v>
      </c>
      <c r="D84" s="165"/>
      <c r="E84" s="165"/>
      <c r="F84" s="165"/>
      <c r="G84" s="165"/>
      <c r="H84" s="165"/>
      <c r="I84" s="165"/>
      <c r="J84" s="165"/>
      <c r="K84" s="165"/>
    </row>
    <row r="85" spans="1:256" x14ac:dyDescent="0.25">
      <c r="C85" s="2" t="s">
        <v>212</v>
      </c>
    </row>
    <row r="87" spans="1:256" x14ac:dyDescent="0.25">
      <c r="C87" s="2" t="s">
        <v>5016</v>
      </c>
      <c r="E87" s="2" t="s">
        <v>2</v>
      </c>
    </row>
    <row r="89" spans="1:256" x14ac:dyDescent="0.25">
      <c r="C89" s="2" t="s">
        <v>5017</v>
      </c>
      <c r="E89" s="2" t="s">
        <v>2</v>
      </c>
    </row>
    <row r="91" spans="1:256" x14ac:dyDescent="0.25">
      <c r="C91" s="2" t="s">
        <v>5064</v>
      </c>
    </row>
    <row r="93" spans="1:256" x14ac:dyDescent="0.25">
      <c r="C93" s="2" t="s">
        <v>5065</v>
      </c>
    </row>
    <row r="94" spans="1:256" s="86" customFormat="1" ht="35.25" customHeight="1" x14ac:dyDescent="0.25">
      <c r="A94" s="82"/>
      <c r="B94" s="82"/>
      <c r="C94" s="87" t="s">
        <v>5022</v>
      </c>
      <c r="D94" s="91" t="s">
        <v>5023</v>
      </c>
      <c r="E94" s="91" t="s">
        <v>5024</v>
      </c>
      <c r="F94" s="83"/>
      <c r="G94" s="84"/>
      <c r="H94" s="84"/>
      <c r="I94" s="84"/>
      <c r="J94" s="84"/>
      <c r="K94" s="85"/>
      <c r="L94" s="85"/>
      <c r="M94" s="82"/>
      <c r="N94" s="82"/>
      <c r="O94" s="82"/>
      <c r="P94" s="82"/>
      <c r="Q94" s="82"/>
      <c r="R94" s="82"/>
      <c r="S94" s="82"/>
      <c r="T94" s="82"/>
      <c r="U94" s="82"/>
      <c r="V94" s="82"/>
      <c r="W94" s="82"/>
      <c r="X94" s="82"/>
      <c r="Y94" s="82"/>
      <c r="Z94" s="82"/>
      <c r="AA94" s="82"/>
      <c r="AB94" s="82"/>
      <c r="AC94" s="82"/>
      <c r="AD94" s="82"/>
      <c r="AE94" s="82"/>
      <c r="AF94" s="82"/>
      <c r="AG94" s="82"/>
      <c r="AH94" s="82"/>
      <c r="AI94" s="85"/>
      <c r="AJ94" s="82"/>
      <c r="AK94" s="82"/>
      <c r="AL94" s="82"/>
      <c r="AM94" s="82"/>
      <c r="AN94" s="82"/>
      <c r="AO94" s="82"/>
      <c r="AP94" s="82"/>
      <c r="AQ94" s="82"/>
      <c r="AR94" s="82"/>
      <c r="AS94" s="82"/>
      <c r="AT94" s="82"/>
      <c r="AU94" s="82"/>
      <c r="AV94" s="85"/>
      <c r="AW94" s="82"/>
      <c r="AX94" s="85"/>
      <c r="AY94" s="82"/>
      <c r="AZ94" s="82"/>
      <c r="BA94" s="82"/>
      <c r="BB94" s="85"/>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row>
    <row r="95" spans="1:256" s="86" customFormat="1" x14ac:dyDescent="0.25">
      <c r="A95" s="82"/>
      <c r="B95" s="82"/>
      <c r="C95" s="89" t="s">
        <v>5025</v>
      </c>
      <c r="D95" s="92">
        <v>13.106</v>
      </c>
      <c r="E95" s="92">
        <v>13.1905</v>
      </c>
      <c r="F95" s="83"/>
      <c r="G95" s="84"/>
      <c r="H95" s="84"/>
      <c r="I95" s="84"/>
      <c r="J95" s="84"/>
      <c r="K95" s="85"/>
      <c r="L95" s="85"/>
      <c r="M95" s="82"/>
      <c r="N95" s="82"/>
      <c r="O95" s="82"/>
      <c r="P95" s="82"/>
      <c r="Q95" s="82"/>
      <c r="R95" s="82"/>
      <c r="S95" s="82"/>
      <c r="T95" s="82"/>
      <c r="U95" s="82"/>
      <c r="V95" s="82"/>
      <c r="W95" s="82"/>
      <c r="X95" s="82"/>
      <c r="Y95" s="82"/>
      <c r="Z95" s="82"/>
      <c r="AA95" s="82"/>
      <c r="AB95" s="82"/>
      <c r="AC95" s="82"/>
      <c r="AD95" s="82"/>
      <c r="AE95" s="82"/>
      <c r="AF95" s="82"/>
      <c r="AG95" s="82"/>
      <c r="AH95" s="82"/>
      <c r="AI95" s="85"/>
      <c r="AJ95" s="82"/>
      <c r="AK95" s="82"/>
      <c r="AL95" s="82"/>
      <c r="AM95" s="82"/>
      <c r="AN95" s="82"/>
      <c r="AO95" s="82"/>
      <c r="AP95" s="82"/>
      <c r="AQ95" s="82"/>
      <c r="AR95" s="82"/>
      <c r="AS95" s="82"/>
      <c r="AT95" s="82"/>
      <c r="AU95" s="82"/>
      <c r="AV95" s="85"/>
      <c r="AW95" s="82"/>
      <c r="AX95" s="85"/>
      <c r="AY95" s="82"/>
      <c r="AZ95" s="82"/>
      <c r="BA95" s="82"/>
      <c r="BB95" s="85"/>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row>
    <row r="96" spans="1:256" s="86" customFormat="1" x14ac:dyDescent="0.25">
      <c r="A96" s="82"/>
      <c r="B96" s="82"/>
      <c r="C96" s="89" t="s">
        <v>5026</v>
      </c>
      <c r="D96" s="92">
        <v>13.106</v>
      </c>
      <c r="E96" s="92">
        <v>13.1905</v>
      </c>
      <c r="F96" s="83"/>
      <c r="G96" s="84"/>
      <c r="H96" s="84"/>
      <c r="I96" s="84"/>
      <c r="J96" s="84"/>
      <c r="K96" s="85"/>
      <c r="L96" s="85"/>
      <c r="M96" s="82"/>
      <c r="N96" s="82"/>
      <c r="O96" s="82"/>
      <c r="P96" s="82"/>
      <c r="Q96" s="82"/>
      <c r="R96" s="82"/>
      <c r="S96" s="82"/>
      <c r="T96" s="82"/>
      <c r="U96" s="82"/>
      <c r="V96" s="82"/>
      <c r="W96" s="82"/>
      <c r="X96" s="82"/>
      <c r="Y96" s="82"/>
      <c r="Z96" s="82"/>
      <c r="AA96" s="82"/>
      <c r="AB96" s="82"/>
      <c r="AC96" s="82"/>
      <c r="AD96" s="82"/>
      <c r="AE96" s="82"/>
      <c r="AF96" s="82"/>
      <c r="AG96" s="82"/>
      <c r="AH96" s="82"/>
      <c r="AI96" s="85"/>
      <c r="AJ96" s="82"/>
      <c r="AK96" s="82"/>
      <c r="AL96" s="82"/>
      <c r="AM96" s="82"/>
      <c r="AN96" s="82"/>
      <c r="AO96" s="82"/>
      <c r="AP96" s="82"/>
      <c r="AQ96" s="82"/>
      <c r="AR96" s="82"/>
      <c r="AS96" s="82"/>
      <c r="AT96" s="82"/>
      <c r="AU96" s="82"/>
      <c r="AV96" s="85"/>
      <c r="AW96" s="82"/>
      <c r="AX96" s="85"/>
      <c r="AY96" s="82"/>
      <c r="AZ96" s="82"/>
      <c r="BA96" s="82"/>
      <c r="BB96" s="85"/>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82"/>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row>
    <row r="97" spans="1:256" s="86" customFormat="1" x14ac:dyDescent="0.25">
      <c r="A97" s="82"/>
      <c r="B97" s="82"/>
      <c r="C97" s="89" t="s">
        <v>5027</v>
      </c>
      <c r="D97" s="92">
        <v>13.174099999999999</v>
      </c>
      <c r="E97" s="92">
        <v>13.259600000000001</v>
      </c>
      <c r="F97" s="83"/>
      <c r="G97" s="84"/>
      <c r="H97" s="84"/>
      <c r="I97" s="84"/>
      <c r="J97" s="84"/>
      <c r="K97" s="85"/>
      <c r="L97" s="85"/>
      <c r="M97" s="82"/>
      <c r="N97" s="82"/>
      <c r="O97" s="82"/>
      <c r="P97" s="82"/>
      <c r="Q97" s="82"/>
      <c r="R97" s="82"/>
      <c r="S97" s="82"/>
      <c r="T97" s="82"/>
      <c r="U97" s="82"/>
      <c r="V97" s="82"/>
      <c r="W97" s="82"/>
      <c r="X97" s="82"/>
      <c r="Y97" s="82"/>
      <c r="Z97" s="82"/>
      <c r="AA97" s="82"/>
      <c r="AB97" s="82"/>
      <c r="AC97" s="82"/>
      <c r="AD97" s="82"/>
      <c r="AE97" s="82"/>
      <c r="AF97" s="82"/>
      <c r="AG97" s="82"/>
      <c r="AH97" s="82"/>
      <c r="AI97" s="85"/>
      <c r="AJ97" s="82"/>
      <c r="AK97" s="82"/>
      <c r="AL97" s="82"/>
      <c r="AM97" s="82"/>
      <c r="AN97" s="82"/>
      <c r="AO97" s="82"/>
      <c r="AP97" s="82"/>
      <c r="AQ97" s="82"/>
      <c r="AR97" s="82"/>
      <c r="AS97" s="82"/>
      <c r="AT97" s="82"/>
      <c r="AU97" s="82"/>
      <c r="AV97" s="85"/>
      <c r="AW97" s="82"/>
      <c r="AX97" s="85"/>
      <c r="AY97" s="82"/>
      <c r="AZ97" s="82"/>
      <c r="BA97" s="82"/>
      <c r="BB97" s="85"/>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82"/>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row>
    <row r="98" spans="1:256" s="86" customFormat="1" x14ac:dyDescent="0.25">
      <c r="A98" s="82"/>
      <c r="B98" s="82"/>
      <c r="C98" s="89" t="s">
        <v>5028</v>
      </c>
      <c r="D98" s="92">
        <v>13.1738</v>
      </c>
      <c r="E98" s="92">
        <v>13.2593</v>
      </c>
      <c r="F98" s="83"/>
      <c r="G98" s="84"/>
      <c r="H98" s="84"/>
      <c r="I98" s="84"/>
      <c r="J98" s="84"/>
      <c r="K98" s="85"/>
      <c r="L98" s="85"/>
      <c r="M98" s="82"/>
      <c r="N98" s="82"/>
      <c r="O98" s="82"/>
      <c r="P98" s="82"/>
      <c r="Q98" s="82"/>
      <c r="R98" s="82"/>
      <c r="S98" s="82"/>
      <c r="T98" s="82"/>
      <c r="U98" s="82"/>
      <c r="V98" s="82"/>
      <c r="W98" s="82"/>
      <c r="X98" s="82"/>
      <c r="Y98" s="82"/>
      <c r="Z98" s="82"/>
      <c r="AA98" s="82"/>
      <c r="AB98" s="82"/>
      <c r="AC98" s="82"/>
      <c r="AD98" s="82"/>
      <c r="AE98" s="82"/>
      <c r="AF98" s="82"/>
      <c r="AG98" s="82"/>
      <c r="AH98" s="82"/>
      <c r="AI98" s="85"/>
      <c r="AJ98" s="82"/>
      <c r="AK98" s="82"/>
      <c r="AL98" s="82"/>
      <c r="AM98" s="82"/>
      <c r="AN98" s="82"/>
      <c r="AO98" s="82"/>
      <c r="AP98" s="82"/>
      <c r="AQ98" s="82"/>
      <c r="AR98" s="82"/>
      <c r="AS98" s="82"/>
      <c r="AT98" s="82"/>
      <c r="AU98" s="82"/>
      <c r="AV98" s="85"/>
      <c r="AW98" s="82"/>
      <c r="AX98" s="85"/>
      <c r="AY98" s="82"/>
      <c r="AZ98" s="82"/>
      <c r="BA98" s="82"/>
      <c r="BB98" s="85"/>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82"/>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row>
    <row r="99" spans="1:256" s="86" customFormat="1" ht="85.15" customHeight="1" x14ac:dyDescent="0.25">
      <c r="A99" s="82"/>
      <c r="B99" s="82"/>
      <c r="C99" s="166" t="s">
        <v>5060</v>
      </c>
      <c r="D99" s="167"/>
      <c r="E99" s="168"/>
      <c r="F99" s="83"/>
      <c r="G99" s="84"/>
      <c r="H99" s="84"/>
      <c r="I99" s="84"/>
      <c r="J99" s="84"/>
      <c r="K99" s="85"/>
      <c r="L99" s="85"/>
      <c r="M99" s="82"/>
      <c r="N99" s="82"/>
      <c r="O99" s="82"/>
      <c r="P99" s="82"/>
      <c r="Q99" s="82"/>
      <c r="R99" s="82"/>
      <c r="S99" s="82"/>
      <c r="T99" s="82"/>
      <c r="U99" s="82"/>
      <c r="V99" s="82"/>
      <c r="W99" s="82"/>
      <c r="X99" s="82"/>
      <c r="Y99" s="82"/>
      <c r="Z99" s="82"/>
      <c r="AA99" s="82"/>
      <c r="AB99" s="82"/>
      <c r="AC99" s="82"/>
      <c r="AD99" s="82"/>
      <c r="AE99" s="82"/>
      <c r="AF99" s="82"/>
      <c r="AG99" s="82"/>
      <c r="AH99" s="82"/>
      <c r="AI99" s="85"/>
      <c r="AJ99" s="82"/>
      <c r="AK99" s="82"/>
      <c r="AL99" s="82"/>
      <c r="AM99" s="82"/>
      <c r="AN99" s="82"/>
      <c r="AO99" s="82"/>
      <c r="AP99" s="82"/>
      <c r="AQ99" s="82"/>
      <c r="AR99" s="82"/>
      <c r="AS99" s="82"/>
      <c r="AT99" s="82"/>
      <c r="AU99" s="82"/>
      <c r="AV99" s="85"/>
      <c r="AW99" s="82"/>
      <c r="AX99" s="85"/>
      <c r="AY99" s="82"/>
      <c r="AZ99" s="82"/>
      <c r="BA99" s="82"/>
      <c r="BB99" s="85"/>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82"/>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row>
    <row r="101" spans="1:256" x14ac:dyDescent="0.25">
      <c r="C101" s="2" t="s">
        <v>5066</v>
      </c>
      <c r="E101" s="2" t="s">
        <v>2</v>
      </c>
    </row>
    <row r="103" spans="1:256" x14ac:dyDescent="0.25">
      <c r="C103" s="2" t="s">
        <v>5067</v>
      </c>
      <c r="E103" s="2" t="s">
        <v>2</v>
      </c>
    </row>
    <row r="105" spans="1:256" x14ac:dyDescent="0.25">
      <c r="C105" s="2" t="s">
        <v>5018</v>
      </c>
      <c r="E105" s="2" t="s">
        <v>2</v>
      </c>
    </row>
    <row r="107" spans="1:256" x14ac:dyDescent="0.25">
      <c r="C107" s="2" t="s">
        <v>5019</v>
      </c>
      <c r="E107" s="2" t="s">
        <v>2</v>
      </c>
    </row>
    <row r="109" spans="1:256" x14ac:dyDescent="0.25">
      <c r="C109" s="2" t="s">
        <v>5020</v>
      </c>
      <c r="E109" s="99" t="s">
        <v>5182</v>
      </c>
    </row>
    <row r="111" spans="1:256" x14ac:dyDescent="0.25">
      <c r="C111" s="2" t="s">
        <v>5021</v>
      </c>
      <c r="E111" s="100" t="s">
        <v>5207</v>
      </c>
    </row>
    <row r="113" spans="3:5" x14ac:dyDescent="0.25">
      <c r="C113" s="2" t="s">
        <v>5068</v>
      </c>
      <c r="E113" s="2" t="s">
        <v>2</v>
      </c>
    </row>
    <row r="115" spans="3:5" x14ac:dyDescent="0.25">
      <c r="C115" s="1" t="s">
        <v>5250</v>
      </c>
      <c r="E115" s="162" t="s">
        <v>5251</v>
      </c>
    </row>
    <row r="116" spans="3:5" x14ac:dyDescent="0.25">
      <c r="E116" s="2" t="s">
        <v>5257</v>
      </c>
    </row>
  </sheetData>
  <mergeCells count="2">
    <mergeCell ref="C84:K84"/>
    <mergeCell ref="C99:E99"/>
  </mergeCells>
  <hyperlinks>
    <hyperlink ref="J2" location="'Index'!A1" display="'Index'!A1" xr:uid="{D56255F1-511E-4391-9FAF-741A40648F55}"/>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07548-05A0-4D03-A374-F88C785088E7}">
  <sheetPr codeName="Sheet1"/>
  <dimension ref="A1:IV166"/>
  <sheetViews>
    <sheetView showGridLines="0" zoomScale="90" zoomScaleNormal="90" workbookViewId="0">
      <pane ySplit="6" topLeftCell="A1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3446</v>
      </c>
      <c r="J2" s="38" t="s">
        <v>4568</v>
      </c>
    </row>
    <row r="3" spans="1:54" ht="16.5" x14ac:dyDescent="0.3">
      <c r="C3" s="1" t="s">
        <v>28</v>
      </c>
      <c r="D3" s="21" t="s">
        <v>3447</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2:11" x14ac:dyDescent="0.25">
      <c r="C17" s="57" t="s">
        <v>6</v>
      </c>
      <c r="D17" s="52"/>
      <c r="E17" s="6"/>
      <c r="F17" s="19"/>
      <c r="G17" s="24"/>
      <c r="H17" s="24"/>
      <c r="I17" s="31"/>
      <c r="J17" s="31"/>
      <c r="K17" s="35"/>
    </row>
    <row r="18" spans="2:11" x14ac:dyDescent="0.25">
      <c r="C18" s="57" t="s">
        <v>647</v>
      </c>
      <c r="D18" s="52"/>
      <c r="E18" s="6"/>
      <c r="F18" s="19"/>
      <c r="G18" s="24"/>
      <c r="H18" s="24"/>
      <c r="I18" s="31"/>
      <c r="J18" s="31"/>
      <c r="K18" s="35"/>
    </row>
    <row r="19" spans="2:11" x14ac:dyDescent="0.25">
      <c r="B19" s="8" t="s">
        <v>3448</v>
      </c>
      <c r="C19" s="58" t="s">
        <v>1164</v>
      </c>
      <c r="D19" s="52" t="s">
        <v>3449</v>
      </c>
      <c r="E19" s="6" t="s">
        <v>662</v>
      </c>
      <c r="F19" s="19">
        <v>5000</v>
      </c>
      <c r="G19" s="24">
        <v>50076</v>
      </c>
      <c r="H19" s="24">
        <v>6.25</v>
      </c>
      <c r="I19" s="31">
        <v>6.3650000000000002</v>
      </c>
      <c r="J19" s="31"/>
      <c r="K19" s="35" t="s">
        <v>651</v>
      </c>
    </row>
    <row r="20" spans="2:11" x14ac:dyDescent="0.25">
      <c r="B20" s="8" t="s">
        <v>3450</v>
      </c>
      <c r="C20" s="58" t="s">
        <v>735</v>
      </c>
      <c r="D20" s="52" t="s">
        <v>3451</v>
      </c>
      <c r="E20" s="6" t="s">
        <v>662</v>
      </c>
      <c r="F20" s="19">
        <v>3300</v>
      </c>
      <c r="G20" s="24">
        <v>32949.21</v>
      </c>
      <c r="H20" s="24">
        <v>4.1100000000000003</v>
      </c>
      <c r="I20" s="31">
        <v>6.7397999999999998</v>
      </c>
      <c r="J20" s="31"/>
      <c r="K20" s="35" t="s">
        <v>651</v>
      </c>
    </row>
    <row r="21" spans="2:11" x14ac:dyDescent="0.25">
      <c r="B21" s="8" t="s">
        <v>3452</v>
      </c>
      <c r="C21" s="58" t="s">
        <v>692</v>
      </c>
      <c r="D21" s="52" t="s">
        <v>3453</v>
      </c>
      <c r="E21" s="6" t="s">
        <v>662</v>
      </c>
      <c r="F21" s="19">
        <v>32500</v>
      </c>
      <c r="G21" s="24">
        <v>32523.759999999998</v>
      </c>
      <c r="H21" s="24">
        <v>4.0599999999999996</v>
      </c>
      <c r="I21" s="31">
        <v>6.6199000000000003</v>
      </c>
      <c r="J21" s="31"/>
      <c r="K21" s="35" t="s">
        <v>651</v>
      </c>
    </row>
    <row r="22" spans="2:11" x14ac:dyDescent="0.25">
      <c r="B22" s="8" t="s">
        <v>3454</v>
      </c>
      <c r="C22" s="58" t="s">
        <v>735</v>
      </c>
      <c r="D22" s="52" t="s">
        <v>3455</v>
      </c>
      <c r="E22" s="6" t="s">
        <v>662</v>
      </c>
      <c r="F22" s="19">
        <v>3250</v>
      </c>
      <c r="G22" s="24">
        <v>32499.97</v>
      </c>
      <c r="H22" s="24">
        <v>4.0599999999999996</v>
      </c>
      <c r="I22" s="31">
        <v>6.7252999999999998</v>
      </c>
      <c r="J22" s="31"/>
      <c r="K22" s="35" t="s">
        <v>651</v>
      </c>
    </row>
    <row r="23" spans="2:11" x14ac:dyDescent="0.25">
      <c r="B23" s="8" t="s">
        <v>2579</v>
      </c>
      <c r="C23" s="58" t="s">
        <v>826</v>
      </c>
      <c r="D23" s="52" t="s">
        <v>2580</v>
      </c>
      <c r="E23" s="6" t="s">
        <v>662</v>
      </c>
      <c r="F23" s="19">
        <v>30000</v>
      </c>
      <c r="G23" s="24">
        <v>30021.03</v>
      </c>
      <c r="H23" s="24">
        <v>3.75</v>
      </c>
      <c r="I23" s="31">
        <v>6.6599000000000004</v>
      </c>
      <c r="J23" s="31"/>
      <c r="K23" s="35" t="s">
        <v>651</v>
      </c>
    </row>
    <row r="24" spans="2:11" x14ac:dyDescent="0.25">
      <c r="B24" s="8" t="s">
        <v>3456</v>
      </c>
      <c r="C24" s="58" t="s">
        <v>732</v>
      </c>
      <c r="D24" s="52" t="s">
        <v>3457</v>
      </c>
      <c r="E24" s="6" t="s">
        <v>662</v>
      </c>
      <c r="F24" s="19">
        <v>29000</v>
      </c>
      <c r="G24" s="24">
        <v>29001.91</v>
      </c>
      <c r="H24" s="24">
        <v>3.62</v>
      </c>
      <c r="I24" s="31">
        <v>6.9501999999999997</v>
      </c>
      <c r="J24" s="31"/>
      <c r="K24" s="35"/>
    </row>
    <row r="25" spans="2:11" x14ac:dyDescent="0.25">
      <c r="B25" s="8" t="s">
        <v>3458</v>
      </c>
      <c r="C25" s="58" t="s">
        <v>735</v>
      </c>
      <c r="D25" s="52" t="s">
        <v>3459</v>
      </c>
      <c r="E25" s="6" t="s">
        <v>662</v>
      </c>
      <c r="F25" s="19">
        <v>20000</v>
      </c>
      <c r="G25" s="24">
        <v>20013.8</v>
      </c>
      <c r="H25" s="24">
        <v>2.5</v>
      </c>
      <c r="I25" s="31">
        <v>6.7401</v>
      </c>
      <c r="J25" s="31"/>
      <c r="K25" s="35" t="s">
        <v>651</v>
      </c>
    </row>
    <row r="26" spans="2:11" x14ac:dyDescent="0.25">
      <c r="B26" s="8" t="s">
        <v>3460</v>
      </c>
      <c r="C26" s="58" t="s">
        <v>732</v>
      </c>
      <c r="D26" s="52" t="s">
        <v>3461</v>
      </c>
      <c r="E26" s="6" t="s">
        <v>662</v>
      </c>
      <c r="F26" s="19">
        <v>15000</v>
      </c>
      <c r="G26" s="24">
        <v>15030.84</v>
      </c>
      <c r="H26" s="24">
        <v>1.88</v>
      </c>
      <c r="I26" s="31">
        <v>6.5498000000000003</v>
      </c>
      <c r="J26" s="31"/>
      <c r="K26" s="35"/>
    </row>
    <row r="27" spans="2:11" x14ac:dyDescent="0.25">
      <c r="B27" s="8" t="s">
        <v>3462</v>
      </c>
      <c r="C27" s="58" t="s">
        <v>1164</v>
      </c>
      <c r="D27" s="52" t="s">
        <v>3463</v>
      </c>
      <c r="E27" s="6" t="s">
        <v>662</v>
      </c>
      <c r="F27" s="19">
        <v>1450</v>
      </c>
      <c r="G27" s="24">
        <v>14515.96</v>
      </c>
      <c r="H27" s="24">
        <v>1.81</v>
      </c>
      <c r="I27" s="31">
        <v>6.375</v>
      </c>
      <c r="J27" s="31"/>
      <c r="K27" s="35" t="s">
        <v>651</v>
      </c>
    </row>
    <row r="28" spans="2:11" x14ac:dyDescent="0.25">
      <c r="B28" s="8" t="s">
        <v>3464</v>
      </c>
      <c r="C28" s="58" t="s">
        <v>3465</v>
      </c>
      <c r="D28" s="52" t="s">
        <v>3466</v>
      </c>
      <c r="E28" s="6" t="s">
        <v>662</v>
      </c>
      <c r="F28" s="19">
        <v>1350</v>
      </c>
      <c r="G28" s="24">
        <v>13507.63</v>
      </c>
      <c r="H28" s="24">
        <v>1.69</v>
      </c>
      <c r="I28" s="31">
        <v>6.8502000000000001</v>
      </c>
      <c r="J28" s="31"/>
      <c r="K28" s="35"/>
    </row>
    <row r="29" spans="2:11" x14ac:dyDescent="0.25">
      <c r="B29" s="8" t="s">
        <v>2577</v>
      </c>
      <c r="C29" s="58" t="s">
        <v>732</v>
      </c>
      <c r="D29" s="52" t="s">
        <v>2578</v>
      </c>
      <c r="E29" s="6" t="s">
        <v>1154</v>
      </c>
      <c r="F29" s="19">
        <v>8500</v>
      </c>
      <c r="G29" s="24">
        <v>8508.76</v>
      </c>
      <c r="H29" s="24">
        <v>1.06</v>
      </c>
      <c r="I29" s="31">
        <v>6.6497999999999999</v>
      </c>
      <c r="J29" s="31"/>
      <c r="K29" s="35" t="s">
        <v>651</v>
      </c>
    </row>
    <row r="30" spans="2:11" x14ac:dyDescent="0.25">
      <c r="B30" s="8" t="s">
        <v>3467</v>
      </c>
      <c r="C30" s="58" t="s">
        <v>735</v>
      </c>
      <c r="D30" s="52" t="s">
        <v>3468</v>
      </c>
      <c r="E30" s="6" t="s">
        <v>662</v>
      </c>
      <c r="F30" s="19">
        <v>7500</v>
      </c>
      <c r="G30" s="24">
        <v>7513.56</v>
      </c>
      <c r="H30" s="24">
        <v>0.94</v>
      </c>
      <c r="I30" s="31">
        <v>6.69</v>
      </c>
      <c r="J30" s="31"/>
      <c r="K30" s="35" t="s">
        <v>651</v>
      </c>
    </row>
    <row r="31" spans="2:11" x14ac:dyDescent="0.25">
      <c r="B31" s="8" t="s">
        <v>3469</v>
      </c>
      <c r="C31" s="58" t="s">
        <v>735</v>
      </c>
      <c r="D31" s="52" t="s">
        <v>3470</v>
      </c>
      <c r="E31" s="6" t="s">
        <v>662</v>
      </c>
      <c r="F31" s="19">
        <v>500</v>
      </c>
      <c r="G31" s="24">
        <v>5004.8999999999996</v>
      </c>
      <c r="H31" s="24">
        <v>0.63</v>
      </c>
      <c r="I31" s="31">
        <v>6.6901000000000002</v>
      </c>
      <c r="J31" s="31"/>
      <c r="K31" s="35" t="s">
        <v>651</v>
      </c>
    </row>
    <row r="32" spans="2:11" x14ac:dyDescent="0.25">
      <c r="B32" s="8" t="s">
        <v>3471</v>
      </c>
      <c r="C32" s="58" t="s">
        <v>735</v>
      </c>
      <c r="D32" s="52" t="s">
        <v>3472</v>
      </c>
      <c r="E32" s="6" t="s">
        <v>662</v>
      </c>
      <c r="F32" s="19">
        <v>500</v>
      </c>
      <c r="G32" s="24">
        <v>5002.66</v>
      </c>
      <c r="H32" s="24">
        <v>0.62</v>
      </c>
      <c r="I32" s="31">
        <v>6.7370999999999999</v>
      </c>
      <c r="J32" s="31"/>
      <c r="K32" s="35" t="s">
        <v>651</v>
      </c>
    </row>
    <row r="33" spans="2:11" x14ac:dyDescent="0.25">
      <c r="B33" s="8" t="s">
        <v>1354</v>
      </c>
      <c r="C33" s="58" t="s">
        <v>735</v>
      </c>
      <c r="D33" s="52" t="s">
        <v>1355</v>
      </c>
      <c r="E33" s="6" t="s">
        <v>662</v>
      </c>
      <c r="F33" s="19">
        <v>5000</v>
      </c>
      <c r="G33" s="24">
        <v>5001.7</v>
      </c>
      <c r="H33" s="24">
        <v>0.62</v>
      </c>
      <c r="I33" s="31">
        <v>6.7251000000000003</v>
      </c>
      <c r="J33" s="31"/>
      <c r="K33" s="35" t="s">
        <v>651</v>
      </c>
    </row>
    <row r="34" spans="2:11" x14ac:dyDescent="0.25">
      <c r="B34" s="8" t="s">
        <v>3473</v>
      </c>
      <c r="C34" s="58" t="s">
        <v>735</v>
      </c>
      <c r="D34" s="52" t="s">
        <v>3474</v>
      </c>
      <c r="E34" s="6" t="s">
        <v>662</v>
      </c>
      <c r="F34" s="19">
        <v>350</v>
      </c>
      <c r="G34" s="24">
        <v>3500.47</v>
      </c>
      <c r="H34" s="24">
        <v>0.44</v>
      </c>
      <c r="I34" s="31">
        <v>6.69</v>
      </c>
      <c r="J34" s="31"/>
      <c r="K34" s="35" t="s">
        <v>651</v>
      </c>
    </row>
    <row r="35" spans="2:11" x14ac:dyDescent="0.25">
      <c r="B35" s="8" t="s">
        <v>3475</v>
      </c>
      <c r="C35" s="58" t="s">
        <v>692</v>
      </c>
      <c r="D35" s="52" t="s">
        <v>3476</v>
      </c>
      <c r="E35" s="6" t="s">
        <v>662</v>
      </c>
      <c r="F35" s="19">
        <v>2500</v>
      </c>
      <c r="G35" s="24">
        <v>2502.6</v>
      </c>
      <c r="H35" s="24">
        <v>0.31</v>
      </c>
      <c r="I35" s="31">
        <v>6.6948999999999996</v>
      </c>
      <c r="J35" s="31"/>
      <c r="K35" s="35"/>
    </row>
    <row r="36" spans="2:11" x14ac:dyDescent="0.25">
      <c r="B36" s="8" t="s">
        <v>3477</v>
      </c>
      <c r="C36" s="58" t="s">
        <v>735</v>
      </c>
      <c r="D36" s="52" t="s">
        <v>3478</v>
      </c>
      <c r="E36" s="6" t="s">
        <v>662</v>
      </c>
      <c r="F36" s="19">
        <v>204</v>
      </c>
      <c r="G36" s="24">
        <v>2047.66</v>
      </c>
      <c r="H36" s="24">
        <v>0.26</v>
      </c>
      <c r="I36" s="31">
        <v>6.69</v>
      </c>
      <c r="J36" s="31"/>
      <c r="K36" s="35" t="s">
        <v>651</v>
      </c>
    </row>
    <row r="37" spans="2:11" x14ac:dyDescent="0.25">
      <c r="B37" s="8" t="s">
        <v>3479</v>
      </c>
      <c r="C37" s="58" t="s">
        <v>1070</v>
      </c>
      <c r="D37" s="52" t="s">
        <v>3480</v>
      </c>
      <c r="E37" s="6" t="s">
        <v>697</v>
      </c>
      <c r="F37" s="19">
        <v>1000</v>
      </c>
      <c r="G37" s="24">
        <v>1000.64</v>
      </c>
      <c r="H37" s="24">
        <v>0.12</v>
      </c>
      <c r="I37" s="31">
        <v>6.2007000000000003</v>
      </c>
      <c r="J37" s="31"/>
      <c r="K37" s="35" t="s">
        <v>651</v>
      </c>
    </row>
    <row r="38" spans="2:11" x14ac:dyDescent="0.25">
      <c r="B38" s="8" t="s">
        <v>3481</v>
      </c>
      <c r="C38" s="58" t="s">
        <v>735</v>
      </c>
      <c r="D38" s="52" t="s">
        <v>3482</v>
      </c>
      <c r="E38" s="6" t="s">
        <v>662</v>
      </c>
      <c r="F38" s="19">
        <v>70</v>
      </c>
      <c r="G38" s="24">
        <v>701.26</v>
      </c>
      <c r="H38" s="24">
        <v>0.09</v>
      </c>
      <c r="I38" s="31">
        <v>6.7403000000000004</v>
      </c>
      <c r="J38" s="31"/>
      <c r="K38" s="35" t="s">
        <v>651</v>
      </c>
    </row>
    <row r="39" spans="2:11" x14ac:dyDescent="0.25">
      <c r="C39" s="56" t="s">
        <v>191</v>
      </c>
      <c r="D39" s="52"/>
      <c r="E39" s="6"/>
      <c r="F39" s="19"/>
      <c r="G39" s="25">
        <v>310924.32</v>
      </c>
      <c r="H39" s="25">
        <v>38.82</v>
      </c>
      <c r="I39" s="31"/>
      <c r="J39" s="31"/>
      <c r="K39" s="35"/>
    </row>
    <row r="40" spans="2:11" x14ac:dyDescent="0.25">
      <c r="C40" s="55"/>
      <c r="D40" s="52"/>
      <c r="E40" s="6"/>
      <c r="F40" s="19"/>
      <c r="G40" s="24"/>
      <c r="H40" s="24"/>
      <c r="I40" s="31"/>
      <c r="J40" s="31"/>
      <c r="K40" s="35"/>
    </row>
    <row r="41" spans="2:11" x14ac:dyDescent="0.25">
      <c r="C41" s="56" t="s">
        <v>7</v>
      </c>
      <c r="D41" s="52"/>
      <c r="E41" s="6"/>
      <c r="F41" s="19"/>
      <c r="G41" s="24" t="s">
        <v>2</v>
      </c>
      <c r="H41" s="24" t="s">
        <v>2</v>
      </c>
      <c r="I41" s="31"/>
      <c r="J41" s="31"/>
      <c r="K41" s="35"/>
    </row>
    <row r="42" spans="2:11" x14ac:dyDescent="0.25">
      <c r="C42" s="55"/>
      <c r="D42" s="52"/>
      <c r="E42" s="6"/>
      <c r="F42" s="19"/>
      <c r="G42" s="24"/>
      <c r="H42" s="24"/>
      <c r="I42" s="31"/>
      <c r="J42" s="31"/>
      <c r="K42" s="35"/>
    </row>
    <row r="43" spans="2:11" x14ac:dyDescent="0.25">
      <c r="C43" s="56" t="s">
        <v>8</v>
      </c>
      <c r="D43" s="52"/>
      <c r="E43" s="6"/>
      <c r="F43" s="19"/>
      <c r="G43" s="24" t="s">
        <v>2</v>
      </c>
      <c r="H43" s="24" t="s">
        <v>2</v>
      </c>
      <c r="I43" s="31"/>
      <c r="J43" s="31"/>
      <c r="K43" s="35"/>
    </row>
    <row r="44" spans="2:11" x14ac:dyDescent="0.25">
      <c r="C44" s="55"/>
      <c r="D44" s="52"/>
      <c r="E44" s="6"/>
      <c r="F44" s="19"/>
      <c r="G44" s="24"/>
      <c r="H44" s="24"/>
      <c r="I44" s="31"/>
      <c r="J44" s="31"/>
      <c r="K44" s="35"/>
    </row>
    <row r="45" spans="2:11" x14ac:dyDescent="0.25">
      <c r="C45" s="56" t="s">
        <v>9</v>
      </c>
      <c r="D45" s="52"/>
      <c r="E45" s="6"/>
      <c r="F45" s="19"/>
      <c r="G45" s="24" t="s">
        <v>2</v>
      </c>
      <c r="H45" s="24" t="s">
        <v>2</v>
      </c>
      <c r="I45" s="31"/>
      <c r="J45" s="31"/>
      <c r="K45" s="35"/>
    </row>
    <row r="46" spans="2:11" x14ac:dyDescent="0.25">
      <c r="C46" s="55"/>
      <c r="D46" s="52"/>
      <c r="E46" s="6"/>
      <c r="F46" s="19"/>
      <c r="G46" s="24"/>
      <c r="H46" s="24"/>
      <c r="I46" s="31"/>
      <c r="J46" s="31"/>
      <c r="K46" s="35"/>
    </row>
    <row r="47" spans="2:11" x14ac:dyDescent="0.25">
      <c r="C47" s="57" t="s">
        <v>10</v>
      </c>
      <c r="D47" s="52"/>
      <c r="E47" s="6"/>
      <c r="F47" s="19"/>
      <c r="G47" s="24"/>
      <c r="H47" s="24"/>
      <c r="I47" s="31"/>
      <c r="J47" s="31"/>
      <c r="K47" s="35"/>
    </row>
    <row r="48" spans="2:11" x14ac:dyDescent="0.25">
      <c r="B48" s="8" t="s">
        <v>3248</v>
      </c>
      <c r="C48" s="58" t="s">
        <v>3249</v>
      </c>
      <c r="D48" s="52" t="s">
        <v>3250</v>
      </c>
      <c r="E48" s="6" t="s">
        <v>202</v>
      </c>
      <c r="F48" s="19">
        <v>40500000</v>
      </c>
      <c r="G48" s="24">
        <v>40529</v>
      </c>
      <c r="H48" s="24">
        <v>5.0599999999999996</v>
      </c>
      <c r="I48" s="31">
        <v>5.4</v>
      </c>
      <c r="J48" s="31"/>
      <c r="K48" s="35"/>
    </row>
    <row r="49" spans="2:11" x14ac:dyDescent="0.25">
      <c r="B49" s="8" t="s">
        <v>2067</v>
      </c>
      <c r="C49" s="58" t="s">
        <v>2068</v>
      </c>
      <c r="D49" s="52" t="s">
        <v>2069</v>
      </c>
      <c r="E49" s="6" t="s">
        <v>202</v>
      </c>
      <c r="F49" s="19">
        <v>34992300</v>
      </c>
      <c r="G49" s="24">
        <v>35069.949999999997</v>
      </c>
      <c r="H49" s="24">
        <v>4.38</v>
      </c>
      <c r="I49" s="31">
        <v>5.4649999999999999</v>
      </c>
      <c r="J49" s="31"/>
      <c r="K49" s="35"/>
    </row>
    <row r="50" spans="2:11" x14ac:dyDescent="0.25">
      <c r="B50" s="8" t="s">
        <v>3288</v>
      </c>
      <c r="C50" s="58" t="s">
        <v>3289</v>
      </c>
      <c r="D50" s="52" t="s">
        <v>3290</v>
      </c>
      <c r="E50" s="6" t="s">
        <v>202</v>
      </c>
      <c r="F50" s="19">
        <v>24500000</v>
      </c>
      <c r="G50" s="24">
        <v>24591.8</v>
      </c>
      <c r="H50" s="24">
        <v>3.07</v>
      </c>
      <c r="I50" s="31">
        <v>5.4389500000000002</v>
      </c>
      <c r="J50" s="31"/>
      <c r="K50" s="35"/>
    </row>
    <row r="51" spans="2:11" x14ac:dyDescent="0.25">
      <c r="B51" s="8" t="s">
        <v>3483</v>
      </c>
      <c r="C51" s="58" t="s">
        <v>3484</v>
      </c>
      <c r="D51" s="52" t="s">
        <v>3485</v>
      </c>
      <c r="E51" s="6" t="s">
        <v>202</v>
      </c>
      <c r="F51" s="19">
        <v>20326000</v>
      </c>
      <c r="G51" s="24">
        <v>20367.419999999998</v>
      </c>
      <c r="H51" s="24">
        <v>2.54</v>
      </c>
      <c r="I51" s="31">
        <v>5.4550000000000001</v>
      </c>
      <c r="J51" s="31"/>
      <c r="K51" s="35"/>
    </row>
    <row r="52" spans="2:11" x14ac:dyDescent="0.25">
      <c r="B52" s="8" t="s">
        <v>3311</v>
      </c>
      <c r="C52" s="58" t="s">
        <v>3312</v>
      </c>
      <c r="D52" s="52" t="s">
        <v>3313</v>
      </c>
      <c r="E52" s="6" t="s">
        <v>202</v>
      </c>
      <c r="F52" s="19">
        <v>18000000</v>
      </c>
      <c r="G52" s="24">
        <v>18118.39</v>
      </c>
      <c r="H52" s="24">
        <v>2.2599999999999998</v>
      </c>
      <c r="I52" s="31">
        <v>5.44895</v>
      </c>
      <c r="J52" s="31"/>
      <c r="K52" s="35"/>
    </row>
    <row r="53" spans="2:11" x14ac:dyDescent="0.25">
      <c r="B53" s="8" t="s">
        <v>3486</v>
      </c>
      <c r="C53" s="58" t="s">
        <v>3487</v>
      </c>
      <c r="D53" s="52" t="s">
        <v>3488</v>
      </c>
      <c r="E53" s="6" t="s">
        <v>202</v>
      </c>
      <c r="F53" s="19">
        <v>16500000</v>
      </c>
      <c r="G53" s="24">
        <v>16560.36</v>
      </c>
      <c r="H53" s="24">
        <v>2.0699999999999998</v>
      </c>
      <c r="I53" s="31">
        <v>5.4939499999999999</v>
      </c>
      <c r="J53" s="31"/>
      <c r="K53" s="35"/>
    </row>
    <row r="54" spans="2:11" x14ac:dyDescent="0.25">
      <c r="B54" s="8" t="s">
        <v>3279</v>
      </c>
      <c r="C54" s="58" t="s">
        <v>3280</v>
      </c>
      <c r="D54" s="52" t="s">
        <v>3281</v>
      </c>
      <c r="E54" s="6" t="s">
        <v>202</v>
      </c>
      <c r="F54" s="19">
        <v>14592400</v>
      </c>
      <c r="G54" s="24">
        <v>14643.27</v>
      </c>
      <c r="H54" s="24">
        <v>1.83</v>
      </c>
      <c r="I54" s="31">
        <v>5.4389500000000002</v>
      </c>
      <c r="J54" s="31"/>
      <c r="K54" s="35"/>
    </row>
    <row r="55" spans="2:11" x14ac:dyDescent="0.25">
      <c r="B55" s="8" t="s">
        <v>3489</v>
      </c>
      <c r="C55" s="58" t="s">
        <v>3490</v>
      </c>
      <c r="D55" s="52" t="s">
        <v>3491</v>
      </c>
      <c r="E55" s="6" t="s">
        <v>202</v>
      </c>
      <c r="F55" s="19">
        <v>13500000</v>
      </c>
      <c r="G55" s="24">
        <v>13530.96</v>
      </c>
      <c r="H55" s="24">
        <v>1.69</v>
      </c>
      <c r="I55" s="31">
        <v>5.41</v>
      </c>
      <c r="J55" s="31"/>
      <c r="K55" s="35"/>
    </row>
    <row r="56" spans="2:11" x14ac:dyDescent="0.25">
      <c r="B56" s="8" t="s">
        <v>1717</v>
      </c>
      <c r="C56" s="58" t="s">
        <v>1718</v>
      </c>
      <c r="D56" s="52" t="s">
        <v>1719</v>
      </c>
      <c r="E56" s="6" t="s">
        <v>202</v>
      </c>
      <c r="F56" s="19">
        <v>13500000</v>
      </c>
      <c r="G56" s="24">
        <v>13527.11</v>
      </c>
      <c r="H56" s="24">
        <v>1.69</v>
      </c>
      <c r="I56" s="31">
        <v>5.4637000000000002</v>
      </c>
      <c r="J56" s="31"/>
      <c r="K56" s="35"/>
    </row>
    <row r="57" spans="2:11" x14ac:dyDescent="0.25">
      <c r="B57" s="8" t="s">
        <v>3492</v>
      </c>
      <c r="C57" s="58" t="s">
        <v>3493</v>
      </c>
      <c r="D57" s="52" t="s">
        <v>3494</v>
      </c>
      <c r="E57" s="6" t="s">
        <v>202</v>
      </c>
      <c r="F57" s="19">
        <v>13500000</v>
      </c>
      <c r="G57" s="24">
        <v>13510.77</v>
      </c>
      <c r="H57" s="24">
        <v>1.69</v>
      </c>
      <c r="I57" s="31">
        <v>5.3219000000000003</v>
      </c>
      <c r="J57" s="31"/>
      <c r="K57" s="35"/>
    </row>
    <row r="58" spans="2:11" x14ac:dyDescent="0.25">
      <c r="B58" s="8" t="s">
        <v>3282</v>
      </c>
      <c r="C58" s="58" t="s">
        <v>3283</v>
      </c>
      <c r="D58" s="52" t="s">
        <v>3284</v>
      </c>
      <c r="E58" s="6" t="s">
        <v>202</v>
      </c>
      <c r="F58" s="19">
        <v>12602100</v>
      </c>
      <c r="G58" s="24">
        <v>12628.02</v>
      </c>
      <c r="H58" s="24">
        <v>1.58</v>
      </c>
      <c r="I58" s="31">
        <v>5.41</v>
      </c>
      <c r="J58" s="31"/>
      <c r="K58" s="35"/>
    </row>
    <row r="59" spans="2:11" x14ac:dyDescent="0.25">
      <c r="B59" s="8" t="s">
        <v>1714</v>
      </c>
      <c r="C59" s="58" t="s">
        <v>1715</v>
      </c>
      <c r="D59" s="52" t="s">
        <v>1716</v>
      </c>
      <c r="E59" s="6" t="s">
        <v>202</v>
      </c>
      <c r="F59" s="19">
        <v>10333500</v>
      </c>
      <c r="G59" s="24">
        <v>10341.75</v>
      </c>
      <c r="H59" s="24">
        <v>1.29</v>
      </c>
      <c r="I59" s="31">
        <v>5.3219000000000003</v>
      </c>
      <c r="J59" s="31"/>
      <c r="K59" s="35"/>
    </row>
    <row r="60" spans="2:11" x14ac:dyDescent="0.25">
      <c r="B60" s="8" t="s">
        <v>3495</v>
      </c>
      <c r="C60" s="58" t="s">
        <v>3496</v>
      </c>
      <c r="D60" s="52" t="s">
        <v>3497</v>
      </c>
      <c r="E60" s="6" t="s">
        <v>202</v>
      </c>
      <c r="F60" s="19">
        <v>9725400</v>
      </c>
      <c r="G60" s="24">
        <v>9753.7800000000007</v>
      </c>
      <c r="H60" s="24">
        <v>1.22</v>
      </c>
      <c r="I60" s="31">
        <v>5.41</v>
      </c>
      <c r="J60" s="31"/>
      <c r="K60" s="35"/>
    </row>
    <row r="61" spans="2:11" x14ac:dyDescent="0.25">
      <c r="B61" s="8" t="s">
        <v>3498</v>
      </c>
      <c r="C61" s="58" t="s">
        <v>3499</v>
      </c>
      <c r="D61" s="52" t="s">
        <v>3500</v>
      </c>
      <c r="E61" s="6" t="s">
        <v>202</v>
      </c>
      <c r="F61" s="19">
        <v>9137600</v>
      </c>
      <c r="G61" s="24">
        <v>9155.8799999999992</v>
      </c>
      <c r="H61" s="24">
        <v>1.1399999999999999</v>
      </c>
      <c r="I61" s="31">
        <v>5.4793500000000002</v>
      </c>
      <c r="J61" s="31"/>
      <c r="K61" s="35"/>
    </row>
    <row r="62" spans="2:11" x14ac:dyDescent="0.25">
      <c r="B62" s="8" t="s">
        <v>3501</v>
      </c>
      <c r="C62" s="58" t="s">
        <v>3502</v>
      </c>
      <c r="D62" s="52" t="s">
        <v>3503</v>
      </c>
      <c r="E62" s="6" t="s">
        <v>202</v>
      </c>
      <c r="F62" s="19">
        <v>7200000</v>
      </c>
      <c r="G62" s="24">
        <v>7226.63</v>
      </c>
      <c r="H62" s="24">
        <v>0.9</v>
      </c>
      <c r="I62" s="31">
        <v>5.4873000000000003</v>
      </c>
      <c r="J62" s="31"/>
      <c r="K62" s="35"/>
    </row>
    <row r="63" spans="2:11" x14ac:dyDescent="0.25">
      <c r="B63" s="8" t="s">
        <v>3504</v>
      </c>
      <c r="C63" s="58" t="s">
        <v>3505</v>
      </c>
      <c r="D63" s="52" t="s">
        <v>3506</v>
      </c>
      <c r="E63" s="6" t="s">
        <v>202</v>
      </c>
      <c r="F63" s="19">
        <v>6500000</v>
      </c>
      <c r="G63" s="24">
        <v>6529.39</v>
      </c>
      <c r="H63" s="24">
        <v>0.82</v>
      </c>
      <c r="I63" s="31">
        <v>5.4389500000000002</v>
      </c>
      <c r="J63" s="31"/>
      <c r="K63" s="35"/>
    </row>
    <row r="64" spans="2:11" x14ac:dyDescent="0.25">
      <c r="B64" s="8" t="s">
        <v>3507</v>
      </c>
      <c r="C64" s="58" t="s">
        <v>3508</v>
      </c>
      <c r="D64" s="52" t="s">
        <v>3509</v>
      </c>
      <c r="E64" s="6" t="s">
        <v>202</v>
      </c>
      <c r="F64" s="19">
        <v>5838700</v>
      </c>
      <c r="G64" s="24">
        <v>5850.49</v>
      </c>
      <c r="H64" s="24">
        <v>0.73</v>
      </c>
      <c r="I64" s="31">
        <v>5.4714999999999998</v>
      </c>
      <c r="J64" s="31"/>
      <c r="K64" s="35"/>
    </row>
    <row r="65" spans="2:11" x14ac:dyDescent="0.25">
      <c r="B65" s="8" t="s">
        <v>3510</v>
      </c>
      <c r="C65" s="58" t="s">
        <v>3511</v>
      </c>
      <c r="D65" s="52" t="s">
        <v>3512</v>
      </c>
      <c r="E65" s="6" t="s">
        <v>202</v>
      </c>
      <c r="F65" s="19">
        <v>5500000</v>
      </c>
      <c r="G65" s="24">
        <v>5507.67</v>
      </c>
      <c r="H65" s="24">
        <v>0.69</v>
      </c>
      <c r="I65" s="31">
        <v>5.41</v>
      </c>
      <c r="J65" s="31"/>
      <c r="K65" s="35"/>
    </row>
    <row r="66" spans="2:11" x14ac:dyDescent="0.25">
      <c r="B66" s="8" t="s">
        <v>3513</v>
      </c>
      <c r="C66" s="58" t="s">
        <v>3514</v>
      </c>
      <c r="D66" s="52" t="s">
        <v>3515</v>
      </c>
      <c r="E66" s="6" t="s">
        <v>202</v>
      </c>
      <c r="F66" s="19">
        <v>5500000</v>
      </c>
      <c r="G66" s="24">
        <v>5502.37</v>
      </c>
      <c r="H66" s="24">
        <v>0.69</v>
      </c>
      <c r="I66" s="31">
        <v>5.3766499999999997</v>
      </c>
      <c r="J66" s="31"/>
      <c r="K66" s="35"/>
    </row>
    <row r="67" spans="2:11" x14ac:dyDescent="0.25">
      <c r="B67" s="8" t="s">
        <v>3314</v>
      </c>
      <c r="C67" s="58" t="s">
        <v>3315</v>
      </c>
      <c r="D67" s="52" t="s">
        <v>3316</v>
      </c>
      <c r="E67" s="6" t="s">
        <v>202</v>
      </c>
      <c r="F67" s="19">
        <v>5000000</v>
      </c>
      <c r="G67" s="24">
        <v>5018.54</v>
      </c>
      <c r="H67" s="24">
        <v>0.63</v>
      </c>
      <c r="I67" s="31">
        <v>5.4839500000000001</v>
      </c>
      <c r="J67" s="31"/>
      <c r="K67" s="35"/>
    </row>
    <row r="68" spans="2:11" x14ac:dyDescent="0.25">
      <c r="B68" s="8" t="s">
        <v>3294</v>
      </c>
      <c r="C68" s="58" t="s">
        <v>3295</v>
      </c>
      <c r="D68" s="52" t="s">
        <v>3296</v>
      </c>
      <c r="E68" s="6" t="s">
        <v>202</v>
      </c>
      <c r="F68" s="19">
        <v>5000000</v>
      </c>
      <c r="G68" s="24">
        <v>5008.16</v>
      </c>
      <c r="H68" s="24">
        <v>0.63</v>
      </c>
      <c r="I68" s="31">
        <v>5.3219000000000003</v>
      </c>
      <c r="J68" s="31"/>
      <c r="K68" s="35"/>
    </row>
    <row r="69" spans="2:11" x14ac:dyDescent="0.25">
      <c r="B69" s="8" t="s">
        <v>3516</v>
      </c>
      <c r="C69" s="58" t="s">
        <v>3517</v>
      </c>
      <c r="D69" s="52" t="s">
        <v>3518</v>
      </c>
      <c r="E69" s="6" t="s">
        <v>202</v>
      </c>
      <c r="F69" s="19">
        <v>4561000</v>
      </c>
      <c r="G69" s="24">
        <v>4573.9799999999996</v>
      </c>
      <c r="H69" s="24">
        <v>0.56999999999999995</v>
      </c>
      <c r="I69" s="31">
        <v>5.4583500000000003</v>
      </c>
      <c r="J69" s="31"/>
      <c r="K69" s="35"/>
    </row>
    <row r="70" spans="2:11" x14ac:dyDescent="0.25">
      <c r="B70" s="8" t="s">
        <v>3268</v>
      </c>
      <c r="C70" s="58" t="s">
        <v>3269</v>
      </c>
      <c r="D70" s="52" t="s">
        <v>3270</v>
      </c>
      <c r="E70" s="6" t="s">
        <v>202</v>
      </c>
      <c r="F70" s="19">
        <v>4000000</v>
      </c>
      <c r="G70" s="24">
        <v>4008.31</v>
      </c>
      <c r="H70" s="24">
        <v>0.5</v>
      </c>
      <c r="I70" s="31">
        <v>5.41</v>
      </c>
      <c r="J70" s="31"/>
      <c r="K70" s="35"/>
    </row>
    <row r="71" spans="2:11" x14ac:dyDescent="0.25">
      <c r="B71" s="8" t="s">
        <v>3519</v>
      </c>
      <c r="C71" s="58" t="s">
        <v>3520</v>
      </c>
      <c r="D71" s="52" t="s">
        <v>3521</v>
      </c>
      <c r="E71" s="6" t="s">
        <v>202</v>
      </c>
      <c r="F71" s="19">
        <v>4000000</v>
      </c>
      <c r="G71" s="24">
        <v>4008.14</v>
      </c>
      <c r="H71" s="24">
        <v>0.5</v>
      </c>
      <c r="I71" s="31">
        <v>5.4583500000000003</v>
      </c>
      <c r="J71" s="31"/>
      <c r="K71" s="35"/>
    </row>
    <row r="72" spans="2:11" x14ac:dyDescent="0.25">
      <c r="B72" s="8" t="s">
        <v>3206</v>
      </c>
      <c r="C72" s="58" t="s">
        <v>3207</v>
      </c>
      <c r="D72" s="52" t="s">
        <v>3208</v>
      </c>
      <c r="E72" s="6" t="s">
        <v>202</v>
      </c>
      <c r="F72" s="19">
        <v>4000000</v>
      </c>
      <c r="G72" s="24">
        <v>4003.16</v>
      </c>
      <c r="H72" s="24">
        <v>0.5</v>
      </c>
      <c r="I72" s="31">
        <v>5.3569500000000003</v>
      </c>
      <c r="J72" s="31"/>
      <c r="K72" s="35"/>
    </row>
    <row r="73" spans="2:11" x14ac:dyDescent="0.25">
      <c r="B73" s="8" t="s">
        <v>3209</v>
      </c>
      <c r="C73" s="58" t="s">
        <v>3210</v>
      </c>
      <c r="D73" s="52" t="s">
        <v>3211</v>
      </c>
      <c r="E73" s="6" t="s">
        <v>202</v>
      </c>
      <c r="F73" s="19">
        <v>3500000</v>
      </c>
      <c r="G73" s="24">
        <v>3502.78</v>
      </c>
      <c r="H73" s="24">
        <v>0.44</v>
      </c>
      <c r="I73" s="31">
        <v>5.3219000000000003</v>
      </c>
      <c r="J73" s="31"/>
      <c r="K73" s="35"/>
    </row>
    <row r="74" spans="2:11" x14ac:dyDescent="0.25">
      <c r="B74" s="8" t="s">
        <v>3522</v>
      </c>
      <c r="C74" s="58" t="s">
        <v>3523</v>
      </c>
      <c r="D74" s="52" t="s">
        <v>3524</v>
      </c>
      <c r="E74" s="6" t="s">
        <v>202</v>
      </c>
      <c r="F74" s="19">
        <v>3000000</v>
      </c>
      <c r="G74" s="24">
        <v>3010.78</v>
      </c>
      <c r="H74" s="24">
        <v>0.38</v>
      </c>
      <c r="I74" s="31">
        <v>5.5106000000000002</v>
      </c>
      <c r="J74" s="31"/>
      <c r="K74" s="35"/>
    </row>
    <row r="75" spans="2:11" x14ac:dyDescent="0.25">
      <c r="B75" s="8" t="s">
        <v>3276</v>
      </c>
      <c r="C75" s="58" t="s">
        <v>3277</v>
      </c>
      <c r="D75" s="52" t="s">
        <v>3278</v>
      </c>
      <c r="E75" s="6" t="s">
        <v>202</v>
      </c>
      <c r="F75" s="19">
        <v>3000000</v>
      </c>
      <c r="G75" s="24">
        <v>3010.73</v>
      </c>
      <c r="H75" s="24">
        <v>0.38</v>
      </c>
      <c r="I75" s="31">
        <v>5.5083000000000002</v>
      </c>
      <c r="J75" s="31"/>
      <c r="K75" s="35"/>
    </row>
    <row r="76" spans="2:11" x14ac:dyDescent="0.25">
      <c r="B76" s="8" t="s">
        <v>3328</v>
      </c>
      <c r="C76" s="58" t="s">
        <v>3329</v>
      </c>
      <c r="D76" s="52" t="s">
        <v>3330</v>
      </c>
      <c r="E76" s="6" t="s">
        <v>202</v>
      </c>
      <c r="F76" s="19">
        <v>2500000</v>
      </c>
      <c r="G76" s="24">
        <v>2508.63</v>
      </c>
      <c r="H76" s="24">
        <v>0.31</v>
      </c>
      <c r="I76" s="31">
        <v>5.4740000000000002</v>
      </c>
      <c r="J76" s="31"/>
      <c r="K76" s="35"/>
    </row>
    <row r="77" spans="2:11" x14ac:dyDescent="0.25">
      <c r="B77" s="8" t="s">
        <v>1738</v>
      </c>
      <c r="C77" s="58" t="s">
        <v>1739</v>
      </c>
      <c r="D77" s="52" t="s">
        <v>1740</v>
      </c>
      <c r="E77" s="6" t="s">
        <v>202</v>
      </c>
      <c r="F77" s="19">
        <v>2500000</v>
      </c>
      <c r="G77" s="24">
        <v>2508.56</v>
      </c>
      <c r="H77" s="24">
        <v>0.31</v>
      </c>
      <c r="I77" s="31">
        <v>5.4873000000000003</v>
      </c>
      <c r="J77" s="31"/>
      <c r="K77" s="35"/>
    </row>
    <row r="78" spans="2:11" x14ac:dyDescent="0.25">
      <c r="B78" s="8" t="s">
        <v>3259</v>
      </c>
      <c r="C78" s="58" t="s">
        <v>3260</v>
      </c>
      <c r="D78" s="52" t="s">
        <v>3261</v>
      </c>
      <c r="E78" s="6" t="s">
        <v>202</v>
      </c>
      <c r="F78" s="19">
        <v>2000000</v>
      </c>
      <c r="G78" s="24">
        <v>2006.71</v>
      </c>
      <c r="H78" s="24">
        <v>0.25</v>
      </c>
      <c r="I78" s="31">
        <v>5.5106000000000002</v>
      </c>
      <c r="J78" s="31"/>
      <c r="K78" s="35"/>
    </row>
    <row r="79" spans="2:11" x14ac:dyDescent="0.25">
      <c r="B79" s="8" t="s">
        <v>3525</v>
      </c>
      <c r="C79" s="58" t="s">
        <v>3526</v>
      </c>
      <c r="D79" s="52" t="s">
        <v>3527</v>
      </c>
      <c r="E79" s="6" t="s">
        <v>202</v>
      </c>
      <c r="F79" s="19">
        <v>2000000</v>
      </c>
      <c r="G79" s="24">
        <v>2005.84</v>
      </c>
      <c r="H79" s="24">
        <v>0.25</v>
      </c>
      <c r="I79" s="31">
        <v>5.41</v>
      </c>
      <c r="J79" s="31"/>
      <c r="K79" s="35"/>
    </row>
    <row r="80" spans="2:11" x14ac:dyDescent="0.25">
      <c r="B80" s="8" t="s">
        <v>1741</v>
      </c>
      <c r="C80" s="58" t="s">
        <v>1742</v>
      </c>
      <c r="D80" s="52" t="s">
        <v>1743</v>
      </c>
      <c r="E80" s="6" t="s">
        <v>202</v>
      </c>
      <c r="F80" s="19">
        <v>1356600</v>
      </c>
      <c r="G80" s="24">
        <v>1361.16</v>
      </c>
      <c r="H80" s="24">
        <v>0.17</v>
      </c>
      <c r="I80" s="31">
        <v>5.5083000000000002</v>
      </c>
      <c r="J80" s="31"/>
      <c r="K80" s="35"/>
    </row>
    <row r="81" spans="1:11" x14ac:dyDescent="0.25">
      <c r="B81" s="8" t="s">
        <v>3528</v>
      </c>
      <c r="C81" s="58" t="s">
        <v>3529</v>
      </c>
      <c r="D81" s="52" t="s">
        <v>3530</v>
      </c>
      <c r="E81" s="6" t="s">
        <v>202</v>
      </c>
      <c r="F81" s="19">
        <v>1000000</v>
      </c>
      <c r="G81" s="24">
        <v>1002.85</v>
      </c>
      <c r="H81" s="24">
        <v>0.13</v>
      </c>
      <c r="I81" s="31">
        <v>5.4637000000000002</v>
      </c>
      <c r="J81" s="31"/>
      <c r="K81" s="35"/>
    </row>
    <row r="82" spans="1:11" x14ac:dyDescent="0.25">
      <c r="B82" s="8" t="s">
        <v>3285</v>
      </c>
      <c r="C82" s="58" t="s">
        <v>3286</v>
      </c>
      <c r="D82" s="52" t="s">
        <v>3287</v>
      </c>
      <c r="E82" s="6" t="s">
        <v>202</v>
      </c>
      <c r="F82" s="19">
        <v>1000000</v>
      </c>
      <c r="G82" s="24">
        <v>1002.04</v>
      </c>
      <c r="H82" s="24">
        <v>0.13</v>
      </c>
      <c r="I82" s="31">
        <v>5.4450500000000002</v>
      </c>
      <c r="J82" s="31"/>
      <c r="K82" s="35"/>
    </row>
    <row r="83" spans="1:11" x14ac:dyDescent="0.25">
      <c r="B83" s="8" t="s">
        <v>3531</v>
      </c>
      <c r="C83" s="58" t="s">
        <v>3532</v>
      </c>
      <c r="D83" s="52" t="s">
        <v>3533</v>
      </c>
      <c r="E83" s="6" t="s">
        <v>202</v>
      </c>
      <c r="F83" s="19">
        <v>1000000</v>
      </c>
      <c r="G83" s="24">
        <v>1001.6</v>
      </c>
      <c r="H83" s="24">
        <v>0.13</v>
      </c>
      <c r="I83" s="31">
        <v>5.3702500000000004</v>
      </c>
      <c r="J83" s="31"/>
      <c r="K83" s="35"/>
    </row>
    <row r="84" spans="1:11" x14ac:dyDescent="0.25">
      <c r="B84" s="8" t="s">
        <v>3291</v>
      </c>
      <c r="C84" s="58" t="s">
        <v>3292</v>
      </c>
      <c r="D84" s="52" t="s">
        <v>3293</v>
      </c>
      <c r="E84" s="6" t="s">
        <v>202</v>
      </c>
      <c r="F84" s="19">
        <v>1000000</v>
      </c>
      <c r="G84" s="24">
        <v>1000.3</v>
      </c>
      <c r="H84" s="24">
        <v>0.12</v>
      </c>
      <c r="I84" s="31">
        <v>5.3766499999999997</v>
      </c>
      <c r="J84" s="31"/>
      <c r="K84" s="35"/>
    </row>
    <row r="85" spans="1:11" x14ac:dyDescent="0.25">
      <c r="B85" s="8" t="s">
        <v>3534</v>
      </c>
      <c r="C85" s="58" t="s">
        <v>3535</v>
      </c>
      <c r="D85" s="52" t="s">
        <v>3536</v>
      </c>
      <c r="E85" s="6" t="s">
        <v>202</v>
      </c>
      <c r="F85" s="19">
        <v>500000</v>
      </c>
      <c r="G85" s="24">
        <v>500.8</v>
      </c>
      <c r="H85" s="24">
        <v>0.06</v>
      </c>
      <c r="I85" s="31">
        <v>5.3756000000000004</v>
      </c>
      <c r="J85" s="31"/>
      <c r="K85" s="35"/>
    </row>
    <row r="86" spans="1:11" x14ac:dyDescent="0.25">
      <c r="B86" s="8" t="s">
        <v>3245</v>
      </c>
      <c r="C86" s="58" t="s">
        <v>3246</v>
      </c>
      <c r="D86" s="52" t="s">
        <v>3247</v>
      </c>
      <c r="E86" s="6" t="s">
        <v>202</v>
      </c>
      <c r="F86" s="19">
        <v>500000</v>
      </c>
      <c r="G86" s="24">
        <v>500.39</v>
      </c>
      <c r="H86" s="24">
        <v>0.06</v>
      </c>
      <c r="I86" s="31">
        <v>5.3702500000000004</v>
      </c>
      <c r="J86" s="31"/>
      <c r="K86" s="35"/>
    </row>
    <row r="87" spans="1:11" x14ac:dyDescent="0.25">
      <c r="B87" s="8" t="s">
        <v>3203</v>
      </c>
      <c r="C87" s="58" t="s">
        <v>3204</v>
      </c>
      <c r="D87" s="52" t="s">
        <v>3205</v>
      </c>
      <c r="E87" s="6" t="s">
        <v>202</v>
      </c>
      <c r="F87" s="19">
        <v>287600</v>
      </c>
      <c r="G87" s="24">
        <v>287.83</v>
      </c>
      <c r="H87" s="24">
        <v>0.04</v>
      </c>
      <c r="I87" s="31">
        <v>5.3421500000000002</v>
      </c>
      <c r="J87" s="31"/>
      <c r="K87" s="35"/>
    </row>
    <row r="88" spans="1:11" x14ac:dyDescent="0.25">
      <c r="C88" s="56" t="s">
        <v>191</v>
      </c>
      <c r="D88" s="52"/>
      <c r="E88" s="6"/>
      <c r="F88" s="19"/>
      <c r="G88" s="25">
        <v>334776.3</v>
      </c>
      <c r="H88" s="25">
        <v>41.83</v>
      </c>
      <c r="I88" s="31"/>
      <c r="J88" s="31"/>
      <c r="K88" s="35"/>
    </row>
    <row r="89" spans="1:11" x14ac:dyDescent="0.25">
      <c r="C89" s="55"/>
      <c r="D89" s="52"/>
      <c r="E89" s="6"/>
      <c r="F89" s="19"/>
      <c r="G89" s="24"/>
      <c r="H89" s="24"/>
      <c r="I89" s="31"/>
      <c r="J89" s="31"/>
      <c r="K89" s="35"/>
    </row>
    <row r="90" spans="1:11" x14ac:dyDescent="0.25">
      <c r="C90" s="56" t="s">
        <v>11</v>
      </c>
      <c r="D90" s="52"/>
      <c r="E90" s="6"/>
      <c r="F90" s="19"/>
      <c r="G90" s="24" t="s">
        <v>2</v>
      </c>
      <c r="H90" s="24" t="s">
        <v>2</v>
      </c>
      <c r="I90" s="31"/>
      <c r="J90" s="31"/>
      <c r="K90" s="35"/>
    </row>
    <row r="91" spans="1:11" x14ac:dyDescent="0.25">
      <c r="C91" s="55"/>
      <c r="D91" s="52"/>
      <c r="E91" s="6"/>
      <c r="F91" s="19"/>
      <c r="G91" s="24"/>
      <c r="H91" s="24"/>
      <c r="I91" s="31"/>
      <c r="J91" s="31"/>
      <c r="K91" s="35"/>
    </row>
    <row r="92" spans="1:11" x14ac:dyDescent="0.25">
      <c r="A92" s="10"/>
      <c r="B92" s="28"/>
      <c r="C92" s="56" t="s">
        <v>13</v>
      </c>
      <c r="D92" s="52"/>
      <c r="E92" s="6"/>
      <c r="F92" s="19"/>
      <c r="G92" s="24"/>
      <c r="H92" s="24"/>
      <c r="I92" s="31"/>
      <c r="J92" s="31"/>
      <c r="K92" s="35"/>
    </row>
    <row r="93" spans="1:11" x14ac:dyDescent="0.25">
      <c r="C93" s="57" t="s">
        <v>14</v>
      </c>
      <c r="D93" s="52"/>
      <c r="E93" s="6"/>
      <c r="F93" s="19"/>
      <c r="G93" s="24"/>
      <c r="H93" s="24"/>
      <c r="I93" s="31"/>
      <c r="J93" s="31"/>
      <c r="K93" s="35"/>
    </row>
    <row r="94" spans="1:11" x14ac:dyDescent="0.25">
      <c r="B94" s="8" t="s">
        <v>3537</v>
      </c>
      <c r="C94" s="58" t="s">
        <v>1164</v>
      </c>
      <c r="D94" s="52" t="s">
        <v>3538</v>
      </c>
      <c r="E94" s="6" t="s">
        <v>810</v>
      </c>
      <c r="F94" s="19">
        <v>4000</v>
      </c>
      <c r="G94" s="24">
        <v>19760.68</v>
      </c>
      <c r="H94" s="24">
        <v>2.4700000000000002</v>
      </c>
      <c r="I94" s="31">
        <v>6.3151999999999999</v>
      </c>
      <c r="J94" s="31"/>
      <c r="K94" s="35" t="s">
        <v>651</v>
      </c>
    </row>
    <row r="95" spans="1:11" x14ac:dyDescent="0.25">
      <c r="B95" s="8" t="s">
        <v>3539</v>
      </c>
      <c r="C95" s="58" t="s">
        <v>1164</v>
      </c>
      <c r="D95" s="52" t="s">
        <v>3540</v>
      </c>
      <c r="E95" s="6" t="s">
        <v>810</v>
      </c>
      <c r="F95" s="19">
        <v>4000</v>
      </c>
      <c r="G95" s="24">
        <v>19713.5</v>
      </c>
      <c r="H95" s="24">
        <v>2.46</v>
      </c>
      <c r="I95" s="31">
        <v>6.3150000000000004</v>
      </c>
      <c r="J95" s="31"/>
      <c r="K95" s="35" t="s">
        <v>651</v>
      </c>
    </row>
    <row r="96" spans="1:11" x14ac:dyDescent="0.25">
      <c r="C96" s="56" t="s">
        <v>191</v>
      </c>
      <c r="D96" s="52"/>
      <c r="E96" s="6"/>
      <c r="F96" s="19"/>
      <c r="G96" s="25">
        <v>39474.18</v>
      </c>
      <c r="H96" s="25">
        <v>4.93</v>
      </c>
      <c r="I96" s="31"/>
      <c r="J96" s="31"/>
      <c r="K96" s="35"/>
    </row>
    <row r="97" spans="1:11" x14ac:dyDescent="0.25">
      <c r="C97" s="55"/>
      <c r="D97" s="52"/>
      <c r="E97" s="6"/>
      <c r="F97" s="19"/>
      <c r="G97" s="24"/>
      <c r="H97" s="24"/>
      <c r="I97" s="31"/>
      <c r="J97" s="31"/>
      <c r="K97" s="35"/>
    </row>
    <row r="98" spans="1:11" x14ac:dyDescent="0.25">
      <c r="C98" s="57" t="s">
        <v>15</v>
      </c>
      <c r="D98" s="52"/>
      <c r="E98" s="6"/>
      <c r="F98" s="19"/>
      <c r="G98" s="24"/>
      <c r="H98" s="24"/>
      <c r="I98" s="31"/>
      <c r="J98" s="31"/>
      <c r="K98" s="35"/>
    </row>
    <row r="99" spans="1:11" x14ac:dyDescent="0.25">
      <c r="B99" s="8" t="s">
        <v>3541</v>
      </c>
      <c r="C99" s="58" t="s">
        <v>820</v>
      </c>
      <c r="D99" s="52" t="s">
        <v>3542</v>
      </c>
      <c r="E99" s="6" t="s">
        <v>822</v>
      </c>
      <c r="F99" s="19">
        <v>1500</v>
      </c>
      <c r="G99" s="24">
        <v>7472.12</v>
      </c>
      <c r="H99" s="24">
        <v>0.93</v>
      </c>
      <c r="I99" s="31">
        <v>6.1898</v>
      </c>
      <c r="J99" s="31"/>
      <c r="K99" s="35"/>
    </row>
    <row r="100" spans="1:11" x14ac:dyDescent="0.25">
      <c r="C100" s="56" t="s">
        <v>191</v>
      </c>
      <c r="D100" s="52"/>
      <c r="E100" s="6"/>
      <c r="F100" s="19"/>
      <c r="G100" s="25">
        <v>7472.12</v>
      </c>
      <c r="H100" s="25">
        <v>0.93</v>
      </c>
      <c r="I100" s="31"/>
      <c r="J100" s="31"/>
      <c r="K100" s="35"/>
    </row>
    <row r="101" spans="1:11" x14ac:dyDescent="0.25">
      <c r="C101" s="55"/>
      <c r="D101" s="52"/>
      <c r="E101" s="6"/>
      <c r="F101" s="19"/>
      <c r="G101" s="24"/>
      <c r="H101" s="24"/>
      <c r="I101" s="31"/>
      <c r="J101" s="31"/>
      <c r="K101" s="35"/>
    </row>
    <row r="102" spans="1:11" x14ac:dyDescent="0.25">
      <c r="C102" s="56" t="s">
        <v>16</v>
      </c>
      <c r="D102" s="52"/>
      <c r="E102" s="6"/>
      <c r="F102" s="19"/>
      <c r="G102" s="24" t="s">
        <v>2</v>
      </c>
      <c r="H102" s="24" t="s">
        <v>2</v>
      </c>
      <c r="I102" s="31"/>
      <c r="J102" s="31"/>
      <c r="K102" s="35"/>
    </row>
    <row r="103" spans="1:11" x14ac:dyDescent="0.25">
      <c r="C103" s="55"/>
      <c r="D103" s="52"/>
      <c r="E103" s="6"/>
      <c r="F103" s="19"/>
      <c r="G103" s="24"/>
      <c r="H103" s="24"/>
      <c r="I103" s="31"/>
      <c r="J103" s="31"/>
      <c r="K103" s="35"/>
    </row>
    <row r="104" spans="1:11" x14ac:dyDescent="0.25">
      <c r="C104" s="56" t="s">
        <v>17</v>
      </c>
      <c r="D104" s="52"/>
      <c r="E104" s="6"/>
      <c r="F104" s="19"/>
      <c r="G104" s="24" t="s">
        <v>2</v>
      </c>
      <c r="H104" s="24" t="s">
        <v>2</v>
      </c>
      <c r="I104" s="31"/>
      <c r="J104" s="31"/>
      <c r="K104" s="35"/>
    </row>
    <row r="105" spans="1:11" x14ac:dyDescent="0.25">
      <c r="C105" s="55"/>
      <c r="D105" s="52"/>
      <c r="E105" s="6"/>
      <c r="F105" s="19"/>
      <c r="G105" s="24"/>
      <c r="H105" s="24"/>
      <c r="I105" s="31"/>
      <c r="J105" s="31"/>
      <c r="K105" s="35"/>
    </row>
    <row r="106" spans="1:11" x14ac:dyDescent="0.25">
      <c r="C106" s="56" t="s">
        <v>18</v>
      </c>
      <c r="D106" s="52"/>
      <c r="E106" s="6"/>
      <c r="F106" s="19"/>
      <c r="G106" s="24" t="s">
        <v>2</v>
      </c>
      <c r="H106" s="24" t="s">
        <v>2</v>
      </c>
      <c r="I106" s="31"/>
      <c r="J106" s="31"/>
      <c r="K106" s="35"/>
    </row>
    <row r="107" spans="1:11" x14ac:dyDescent="0.25">
      <c r="C107" s="55"/>
      <c r="D107" s="52"/>
      <c r="E107" s="6"/>
      <c r="F107" s="19"/>
      <c r="G107" s="24"/>
      <c r="H107" s="24"/>
      <c r="I107" s="31"/>
      <c r="J107" s="31"/>
      <c r="K107" s="35"/>
    </row>
    <row r="108" spans="1:11" x14ac:dyDescent="0.25">
      <c r="A108" s="10"/>
      <c r="B108" s="28"/>
      <c r="C108" s="56" t="s">
        <v>19</v>
      </c>
      <c r="D108" s="52"/>
      <c r="E108" s="6"/>
      <c r="F108" s="19"/>
      <c r="G108" s="24"/>
      <c r="H108" s="24"/>
      <c r="I108" s="31"/>
      <c r="J108" s="31"/>
      <c r="K108" s="35"/>
    </row>
    <row r="109" spans="1:11" x14ac:dyDescent="0.25">
      <c r="A109" s="28"/>
      <c r="B109" s="28"/>
      <c r="C109" s="56" t="s">
        <v>20</v>
      </c>
      <c r="D109" s="52"/>
      <c r="E109" s="6"/>
      <c r="F109" s="19"/>
      <c r="G109" s="24" t="s">
        <v>2</v>
      </c>
      <c r="H109" s="24" t="s">
        <v>2</v>
      </c>
      <c r="I109" s="31"/>
      <c r="J109" s="31"/>
      <c r="K109" s="35"/>
    </row>
    <row r="110" spans="1:11" x14ac:dyDescent="0.25">
      <c r="A110" s="28"/>
      <c r="B110" s="28"/>
      <c r="C110" s="56"/>
      <c r="D110" s="52"/>
      <c r="E110" s="6"/>
      <c r="F110" s="19"/>
      <c r="G110" s="24"/>
      <c r="H110" s="24"/>
      <c r="I110" s="31"/>
      <c r="J110" s="31"/>
      <c r="K110" s="35"/>
    </row>
    <row r="111" spans="1:11" x14ac:dyDescent="0.25">
      <c r="A111" s="28"/>
      <c r="B111" s="28"/>
      <c r="C111" s="56" t="s">
        <v>21</v>
      </c>
      <c r="D111" s="52"/>
      <c r="E111" s="6"/>
      <c r="F111" s="19"/>
      <c r="G111" s="24" t="s">
        <v>2</v>
      </c>
      <c r="H111" s="24" t="s">
        <v>2</v>
      </c>
      <c r="I111" s="31"/>
      <c r="J111" s="31"/>
      <c r="K111" s="35"/>
    </row>
    <row r="112" spans="1:11" x14ac:dyDescent="0.25">
      <c r="A112" s="28"/>
      <c r="B112" s="28"/>
      <c r="C112" s="56"/>
      <c r="D112" s="52"/>
      <c r="E112" s="6"/>
      <c r="F112" s="19"/>
      <c r="G112" s="24"/>
      <c r="H112" s="24"/>
      <c r="I112" s="31"/>
      <c r="J112" s="31"/>
      <c r="K112" s="35"/>
    </row>
    <row r="113" spans="1:54" x14ac:dyDescent="0.25">
      <c r="A113" s="28"/>
      <c r="B113" s="28"/>
      <c r="C113" s="56" t="s">
        <v>22</v>
      </c>
      <c r="D113" s="52"/>
      <c r="E113" s="6"/>
      <c r="F113" s="19"/>
      <c r="G113" s="24" t="s">
        <v>2</v>
      </c>
      <c r="H113" s="24" t="s">
        <v>2</v>
      </c>
      <c r="I113" s="31"/>
      <c r="J113" s="31"/>
      <c r="K113" s="35"/>
    </row>
    <row r="114" spans="1:54" x14ac:dyDescent="0.25">
      <c r="A114" s="28"/>
      <c r="B114" s="28"/>
      <c r="C114" s="56"/>
      <c r="D114" s="52"/>
      <c r="E114" s="6"/>
      <c r="F114" s="19"/>
      <c r="G114" s="24"/>
      <c r="H114" s="24"/>
      <c r="I114" s="31"/>
      <c r="J114" s="31"/>
      <c r="K114" s="35"/>
    </row>
    <row r="115" spans="1:54" x14ac:dyDescent="0.25">
      <c r="A115" s="28"/>
      <c r="B115" s="28"/>
      <c r="C115" s="56" t="s">
        <v>23</v>
      </c>
      <c r="D115" s="52"/>
      <c r="E115" s="6"/>
      <c r="F115" s="19"/>
      <c r="G115" s="24" t="s">
        <v>2</v>
      </c>
      <c r="H115" s="24" t="s">
        <v>2</v>
      </c>
      <c r="I115" s="31"/>
      <c r="J115" s="31"/>
      <c r="K115" s="35"/>
    </row>
    <row r="116" spans="1:54" x14ac:dyDescent="0.25">
      <c r="A116" s="28"/>
      <c r="B116" s="28"/>
      <c r="C116" s="56"/>
      <c r="D116" s="52"/>
      <c r="E116" s="6"/>
      <c r="F116" s="19"/>
      <c r="G116" s="24"/>
      <c r="H116" s="24"/>
      <c r="I116" s="31"/>
      <c r="J116" s="31"/>
      <c r="K116" s="35"/>
    </row>
    <row r="117" spans="1:54" x14ac:dyDescent="0.25">
      <c r="C117" s="57" t="s">
        <v>24</v>
      </c>
      <c r="D117" s="52"/>
      <c r="E117" s="6"/>
      <c r="F117" s="19"/>
      <c r="G117" s="24"/>
      <c r="H117" s="24"/>
      <c r="I117" s="31"/>
      <c r="J117" s="31"/>
      <c r="K117" s="35"/>
    </row>
    <row r="118" spans="1:54" x14ac:dyDescent="0.25">
      <c r="B118" s="8" t="s">
        <v>203</v>
      </c>
      <c r="C118" s="58" t="s">
        <v>204</v>
      </c>
      <c r="D118" s="52"/>
      <c r="E118" s="6"/>
      <c r="F118" s="19"/>
      <c r="G118" s="24">
        <v>81352.53</v>
      </c>
      <c r="H118" s="24">
        <v>10.16</v>
      </c>
      <c r="I118" s="31"/>
      <c r="J118" s="31"/>
      <c r="K118" s="35"/>
    </row>
    <row r="119" spans="1:54" x14ac:dyDescent="0.25">
      <c r="C119" s="56" t="s">
        <v>191</v>
      </c>
      <c r="D119" s="52"/>
      <c r="E119" s="6"/>
      <c r="F119" s="19"/>
      <c r="G119" s="25">
        <v>81352.53</v>
      </c>
      <c r="H119" s="25">
        <v>10.16</v>
      </c>
      <c r="I119" s="31"/>
      <c r="J119" s="31"/>
      <c r="K119" s="35"/>
    </row>
    <row r="120" spans="1:54" x14ac:dyDescent="0.25">
      <c r="C120" s="55"/>
      <c r="D120" s="52"/>
      <c r="E120" s="6"/>
      <c r="F120" s="19"/>
      <c r="G120" s="24"/>
      <c r="H120" s="24"/>
      <c r="I120" s="31"/>
      <c r="J120" s="31"/>
      <c r="K120" s="35"/>
    </row>
    <row r="121" spans="1:54" x14ac:dyDescent="0.25">
      <c r="A121" s="10"/>
      <c r="B121" s="28"/>
      <c r="C121" s="56" t="s">
        <v>25</v>
      </c>
      <c r="D121" s="52"/>
      <c r="E121" s="6"/>
      <c r="F121" s="19"/>
      <c r="G121" s="24"/>
      <c r="H121" s="24"/>
      <c r="I121" s="31"/>
      <c r="J121" s="31"/>
      <c r="K121" s="35"/>
    </row>
    <row r="122" spans="1:54" s="2" customFormat="1" ht="13.5" x14ac:dyDescent="0.25">
      <c r="A122" s="28"/>
      <c r="B122" s="28"/>
      <c r="C122" s="55" t="s">
        <v>4578</v>
      </c>
      <c r="D122" s="52"/>
      <c r="E122" s="6"/>
      <c r="F122" s="19"/>
      <c r="G122" s="24" t="s">
        <v>2</v>
      </c>
      <c r="H122" s="24" t="s">
        <v>2</v>
      </c>
      <c r="I122" s="31"/>
      <c r="J122" s="31"/>
      <c r="K122" s="35"/>
      <c r="L122" s="3"/>
      <c r="AI122" s="3"/>
      <c r="AV122" s="3"/>
      <c r="AX122" s="3"/>
      <c r="BB122" s="3"/>
    </row>
    <row r="123" spans="1:54" x14ac:dyDescent="0.25">
      <c r="B123" s="8"/>
      <c r="C123" s="58" t="s">
        <v>205</v>
      </c>
      <c r="D123" s="52"/>
      <c r="E123" s="6"/>
      <c r="F123" s="19"/>
      <c r="G123" s="24">
        <v>26764.639999999999</v>
      </c>
      <c r="H123" s="24">
        <v>3.33</v>
      </c>
      <c r="I123" s="31"/>
      <c r="J123" s="31"/>
      <c r="K123" s="35"/>
    </row>
    <row r="124" spans="1:54" x14ac:dyDescent="0.25">
      <c r="C124" s="56" t="s">
        <v>191</v>
      </c>
      <c r="D124" s="52"/>
      <c r="E124" s="6"/>
      <c r="F124" s="19"/>
      <c r="G124" s="25">
        <v>26764.639999999999</v>
      </c>
      <c r="H124" s="25">
        <v>3.33</v>
      </c>
      <c r="I124" s="31"/>
      <c r="J124" s="31"/>
      <c r="K124" s="35"/>
    </row>
    <row r="125" spans="1:54" x14ac:dyDescent="0.25">
      <c r="C125" s="55"/>
      <c r="D125" s="52"/>
      <c r="E125" s="6"/>
      <c r="F125" s="19"/>
      <c r="G125" s="24"/>
      <c r="H125" s="24"/>
      <c r="I125" s="31"/>
      <c r="J125" s="31"/>
      <c r="K125" s="35"/>
    </row>
    <row r="126" spans="1:54" x14ac:dyDescent="0.25">
      <c r="C126" s="59" t="s">
        <v>206</v>
      </c>
      <c r="D126" s="53"/>
      <c r="E126" s="5"/>
      <c r="F126" s="20"/>
      <c r="G126" s="26">
        <v>800764.09</v>
      </c>
      <c r="H126" s="26">
        <v>100.00000000000001</v>
      </c>
      <c r="I126" s="32"/>
      <c r="J126" s="32"/>
      <c r="K126" s="36"/>
    </row>
    <row r="129" spans="1:256" x14ac:dyDescent="0.25">
      <c r="C129" s="1" t="s">
        <v>207</v>
      </c>
    </row>
    <row r="130" spans="1:256" x14ac:dyDescent="0.25">
      <c r="C130" s="37" t="s">
        <v>208</v>
      </c>
      <c r="D130" s="37"/>
      <c r="E130" s="37"/>
      <c r="F130" s="37"/>
      <c r="G130" s="37"/>
      <c r="H130" s="37"/>
      <c r="I130" s="37"/>
      <c r="J130" s="37"/>
      <c r="K130" s="37"/>
    </row>
    <row r="131" spans="1:256" x14ac:dyDescent="0.25">
      <c r="C131" s="2" t="s">
        <v>209</v>
      </c>
    </row>
    <row r="132" spans="1:256" x14ac:dyDescent="0.25">
      <c r="C132" s="2" t="s">
        <v>210</v>
      </c>
    </row>
    <row r="133" spans="1:256" ht="30" customHeight="1" x14ac:dyDescent="0.25">
      <c r="C133" s="164" t="s">
        <v>211</v>
      </c>
      <c r="D133" s="165"/>
      <c r="E133" s="165"/>
      <c r="F133" s="165"/>
      <c r="G133" s="165"/>
      <c r="H133" s="165"/>
      <c r="I133" s="165"/>
      <c r="J133" s="165"/>
      <c r="K133" s="165"/>
    </row>
    <row r="134" spans="1:256" x14ac:dyDescent="0.25">
      <c r="C134" s="2" t="s">
        <v>212</v>
      </c>
    </row>
    <row r="135" spans="1:256" x14ac:dyDescent="0.25">
      <c r="C135" s="2" t="s">
        <v>5008</v>
      </c>
    </row>
    <row r="137" spans="1:256" x14ac:dyDescent="0.25">
      <c r="C137" s="2" t="s">
        <v>5016</v>
      </c>
      <c r="E137" s="2" t="s">
        <v>2</v>
      </c>
    </row>
    <row r="139" spans="1:256" x14ac:dyDescent="0.25">
      <c r="C139" s="2" t="s">
        <v>5017</v>
      </c>
      <c r="E139" s="2" t="s">
        <v>2</v>
      </c>
    </row>
    <row r="141" spans="1:256" x14ac:dyDescent="0.25">
      <c r="C141" s="2" t="s">
        <v>5064</v>
      </c>
    </row>
    <row r="143" spans="1:256" x14ac:dyDescent="0.25">
      <c r="C143" s="2" t="s">
        <v>5065</v>
      </c>
    </row>
    <row r="144" spans="1:256" s="86" customFormat="1" ht="35.25" customHeight="1" x14ac:dyDescent="0.25">
      <c r="A144" s="82"/>
      <c r="B144" s="82"/>
      <c r="C144" s="87" t="s">
        <v>5022</v>
      </c>
      <c r="D144" s="91" t="s">
        <v>5023</v>
      </c>
      <c r="E144" s="91" t="s">
        <v>5024</v>
      </c>
      <c r="F144" s="83"/>
      <c r="G144" s="84"/>
      <c r="H144" s="84"/>
      <c r="I144" s="84"/>
      <c r="J144" s="84"/>
      <c r="K144" s="85"/>
      <c r="L144" s="85"/>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5"/>
      <c r="AJ144" s="82"/>
      <c r="AK144" s="82"/>
      <c r="AL144" s="82"/>
      <c r="AM144" s="82"/>
      <c r="AN144" s="82"/>
      <c r="AO144" s="82"/>
      <c r="AP144" s="82"/>
      <c r="AQ144" s="82"/>
      <c r="AR144" s="82"/>
      <c r="AS144" s="82"/>
      <c r="AT144" s="82"/>
      <c r="AU144" s="82"/>
      <c r="AV144" s="85"/>
      <c r="AW144" s="82"/>
      <c r="AX144" s="85"/>
      <c r="AY144" s="82"/>
      <c r="AZ144" s="82"/>
      <c r="BA144" s="82"/>
      <c r="BB144" s="85"/>
      <c r="BC144" s="82"/>
      <c r="BD144" s="82"/>
      <c r="BE144" s="82"/>
      <c r="BF144" s="82"/>
      <c r="BG144" s="82"/>
      <c r="BH144" s="82"/>
      <c r="BI144" s="82"/>
      <c r="BJ144" s="82"/>
      <c r="BK144" s="82"/>
      <c r="BL144" s="82"/>
      <c r="BM144" s="82"/>
      <c r="BN144" s="82"/>
      <c r="BO144" s="82"/>
      <c r="BP144" s="82"/>
      <c r="BQ144" s="82"/>
      <c r="BR144" s="82"/>
      <c r="BS144" s="82"/>
      <c r="BT144" s="82"/>
      <c r="BU144" s="82"/>
      <c r="BV144" s="82"/>
      <c r="BW144" s="82"/>
      <c r="BX144" s="82"/>
      <c r="BY144" s="82"/>
      <c r="BZ144" s="82"/>
      <c r="CA144" s="82"/>
      <c r="CB144" s="82"/>
      <c r="CC144" s="82"/>
      <c r="CD144" s="82"/>
      <c r="CE144" s="82"/>
      <c r="CF144" s="82"/>
      <c r="CG144" s="82"/>
      <c r="CH144" s="82"/>
      <c r="CI144" s="82"/>
      <c r="CJ144" s="82"/>
      <c r="CK144" s="82"/>
      <c r="CL144" s="82"/>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82"/>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row>
    <row r="145" spans="1:256" s="86" customFormat="1" x14ac:dyDescent="0.25">
      <c r="A145" s="82"/>
      <c r="B145" s="82"/>
      <c r="C145" s="89" t="s">
        <v>5025</v>
      </c>
      <c r="D145" s="92">
        <v>12.909800000000001</v>
      </c>
      <c r="E145" s="92">
        <v>12.986000000000001</v>
      </c>
      <c r="F145" s="83"/>
      <c r="G145" s="84"/>
      <c r="H145" s="84"/>
      <c r="I145" s="84"/>
      <c r="J145" s="84"/>
      <c r="K145" s="85"/>
      <c r="L145" s="85"/>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5"/>
      <c r="AJ145" s="82"/>
      <c r="AK145" s="82"/>
      <c r="AL145" s="82"/>
      <c r="AM145" s="82"/>
      <c r="AN145" s="82"/>
      <c r="AO145" s="82"/>
      <c r="AP145" s="82"/>
      <c r="AQ145" s="82"/>
      <c r="AR145" s="82"/>
      <c r="AS145" s="82"/>
      <c r="AT145" s="82"/>
      <c r="AU145" s="82"/>
      <c r="AV145" s="85"/>
      <c r="AW145" s="82"/>
      <c r="AX145" s="85"/>
      <c r="AY145" s="82"/>
      <c r="AZ145" s="82"/>
      <c r="BA145" s="82"/>
      <c r="BB145" s="85"/>
      <c r="BC145" s="82"/>
      <c r="BD145" s="82"/>
      <c r="BE145" s="82"/>
      <c r="BF145" s="82"/>
      <c r="BG145" s="82"/>
      <c r="BH145" s="82"/>
      <c r="BI145" s="82"/>
      <c r="BJ145" s="82"/>
      <c r="BK145" s="82"/>
      <c r="BL145" s="82"/>
      <c r="BM145" s="82"/>
      <c r="BN145" s="82"/>
      <c r="BO145" s="82"/>
      <c r="BP145" s="82"/>
      <c r="BQ145" s="82"/>
      <c r="BR145" s="82"/>
      <c r="BS145" s="82"/>
      <c r="BT145" s="82"/>
      <c r="BU145" s="82"/>
      <c r="BV145" s="82"/>
      <c r="BW145" s="82"/>
      <c r="BX145" s="82"/>
      <c r="BY145" s="82"/>
      <c r="BZ145" s="82"/>
      <c r="CA145" s="82"/>
      <c r="CB145" s="82"/>
      <c r="CC145" s="82"/>
      <c r="CD145" s="82"/>
      <c r="CE145" s="82"/>
      <c r="CF145" s="82"/>
      <c r="CG145" s="82"/>
      <c r="CH145" s="82"/>
      <c r="CI145" s="82"/>
      <c r="CJ145" s="82"/>
      <c r="CK145" s="82"/>
      <c r="CL145" s="82"/>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82"/>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row>
    <row r="146" spans="1:256" s="86" customFormat="1" x14ac:dyDescent="0.25">
      <c r="A146" s="82"/>
      <c r="B146" s="82"/>
      <c r="C146" s="89" t="s">
        <v>5026</v>
      </c>
      <c r="D146" s="92">
        <v>12.9095</v>
      </c>
      <c r="E146" s="92">
        <v>12.9856</v>
      </c>
      <c r="F146" s="83"/>
      <c r="G146" s="84"/>
      <c r="H146" s="84"/>
      <c r="I146" s="84"/>
      <c r="J146" s="84"/>
      <c r="K146" s="85"/>
      <c r="L146" s="85"/>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5"/>
      <c r="AJ146" s="82"/>
      <c r="AK146" s="82"/>
      <c r="AL146" s="82"/>
      <c r="AM146" s="82"/>
      <c r="AN146" s="82"/>
      <c r="AO146" s="82"/>
      <c r="AP146" s="82"/>
      <c r="AQ146" s="82"/>
      <c r="AR146" s="82"/>
      <c r="AS146" s="82"/>
      <c r="AT146" s="82"/>
      <c r="AU146" s="82"/>
      <c r="AV146" s="85"/>
      <c r="AW146" s="82"/>
      <c r="AX146" s="85"/>
      <c r="AY146" s="82"/>
      <c r="AZ146" s="82"/>
      <c r="BA146" s="82"/>
      <c r="BB146" s="85"/>
      <c r="BC146" s="82"/>
      <c r="BD146" s="82"/>
      <c r="BE146" s="82"/>
      <c r="BF146" s="82"/>
      <c r="BG146" s="82"/>
      <c r="BH146" s="82"/>
      <c r="BI146" s="82"/>
      <c r="BJ146" s="82"/>
      <c r="BK146" s="82"/>
      <c r="BL146" s="82"/>
      <c r="BM146" s="82"/>
      <c r="BN146" s="82"/>
      <c r="BO146" s="82"/>
      <c r="BP146" s="82"/>
      <c r="BQ146" s="82"/>
      <c r="BR146" s="82"/>
      <c r="BS146" s="82"/>
      <c r="BT146" s="82"/>
      <c r="BU146" s="82"/>
      <c r="BV146" s="82"/>
      <c r="BW146" s="82"/>
      <c r="BX146" s="82"/>
      <c r="BY146" s="82"/>
      <c r="BZ146" s="82"/>
      <c r="CA146" s="82"/>
      <c r="CB146" s="82"/>
      <c r="CC146" s="82"/>
      <c r="CD146" s="82"/>
      <c r="CE146" s="82"/>
      <c r="CF146" s="82"/>
      <c r="CG146" s="82"/>
      <c r="CH146" s="82"/>
      <c r="CI146" s="82"/>
      <c r="CJ146" s="82"/>
      <c r="CK146" s="82"/>
      <c r="CL146" s="82"/>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82"/>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row>
    <row r="147" spans="1:256" s="86" customFormat="1" x14ac:dyDescent="0.25">
      <c r="A147" s="82"/>
      <c r="B147" s="82"/>
      <c r="C147" s="89" t="s">
        <v>5027</v>
      </c>
      <c r="D147" s="92">
        <v>13.0581</v>
      </c>
      <c r="E147" s="92">
        <v>13.1364</v>
      </c>
      <c r="F147" s="83"/>
      <c r="G147" s="84"/>
      <c r="H147" s="84"/>
      <c r="I147" s="84"/>
      <c r="J147" s="84"/>
      <c r="K147" s="85"/>
      <c r="L147" s="85"/>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5"/>
      <c r="AJ147" s="82"/>
      <c r="AK147" s="82"/>
      <c r="AL147" s="82"/>
      <c r="AM147" s="82"/>
      <c r="AN147" s="82"/>
      <c r="AO147" s="82"/>
      <c r="AP147" s="82"/>
      <c r="AQ147" s="82"/>
      <c r="AR147" s="82"/>
      <c r="AS147" s="82"/>
      <c r="AT147" s="82"/>
      <c r="AU147" s="82"/>
      <c r="AV147" s="85"/>
      <c r="AW147" s="82"/>
      <c r="AX147" s="85"/>
      <c r="AY147" s="82"/>
      <c r="AZ147" s="82"/>
      <c r="BA147" s="82"/>
      <c r="BB147" s="85"/>
      <c r="BC147" s="82"/>
      <c r="BD147" s="82"/>
      <c r="BE147" s="82"/>
      <c r="BF147" s="82"/>
      <c r="BG147" s="82"/>
      <c r="BH147" s="82"/>
      <c r="BI147" s="82"/>
      <c r="BJ147" s="82"/>
      <c r="BK147" s="82"/>
      <c r="BL147" s="82"/>
      <c r="BM147" s="82"/>
      <c r="BN147" s="82"/>
      <c r="BO147" s="82"/>
      <c r="BP147" s="82"/>
      <c r="BQ147" s="82"/>
      <c r="BR147" s="82"/>
      <c r="BS147" s="82"/>
      <c r="BT147" s="82"/>
      <c r="BU147" s="82"/>
      <c r="BV147" s="82"/>
      <c r="BW147" s="82"/>
      <c r="BX147" s="82"/>
      <c r="BY147" s="82"/>
      <c r="BZ147" s="82"/>
      <c r="CA147" s="82"/>
      <c r="CB147" s="82"/>
      <c r="CC147" s="82"/>
      <c r="CD147" s="82"/>
      <c r="CE147" s="82"/>
      <c r="CF147" s="82"/>
      <c r="CG147" s="82"/>
      <c r="CH147" s="82"/>
      <c r="CI147" s="82"/>
      <c r="CJ147" s="82"/>
      <c r="CK147" s="82"/>
      <c r="CL147" s="82"/>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82"/>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row>
    <row r="148" spans="1:256" s="86" customFormat="1" x14ac:dyDescent="0.25">
      <c r="A148" s="82"/>
      <c r="B148" s="82"/>
      <c r="C148" s="89" t="s">
        <v>5028</v>
      </c>
      <c r="D148" s="92">
        <v>13.002000000000001</v>
      </c>
      <c r="E148" s="92">
        <v>13.0799</v>
      </c>
      <c r="F148" s="83"/>
      <c r="G148" s="84"/>
      <c r="H148" s="84"/>
      <c r="I148" s="84"/>
      <c r="J148" s="84"/>
      <c r="K148" s="85"/>
      <c r="L148" s="85"/>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5"/>
      <c r="AJ148" s="82"/>
      <c r="AK148" s="82"/>
      <c r="AL148" s="82"/>
      <c r="AM148" s="82"/>
      <c r="AN148" s="82"/>
      <c r="AO148" s="82"/>
      <c r="AP148" s="82"/>
      <c r="AQ148" s="82"/>
      <c r="AR148" s="82"/>
      <c r="AS148" s="82"/>
      <c r="AT148" s="82"/>
      <c r="AU148" s="82"/>
      <c r="AV148" s="85"/>
      <c r="AW148" s="82"/>
      <c r="AX148" s="85"/>
      <c r="AY148" s="82"/>
      <c r="AZ148" s="82"/>
      <c r="BA148" s="82"/>
      <c r="BB148" s="85"/>
      <c r="BC148" s="82"/>
      <c r="BD148" s="82"/>
      <c r="BE148" s="82"/>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82"/>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row>
    <row r="149" spans="1:256" s="86" customFormat="1" ht="85.15" customHeight="1" x14ac:dyDescent="0.25">
      <c r="A149" s="82"/>
      <c r="B149" s="82"/>
      <c r="C149" s="166" t="s">
        <v>5060</v>
      </c>
      <c r="D149" s="167"/>
      <c r="E149" s="168"/>
      <c r="F149" s="83"/>
      <c r="G149" s="84"/>
      <c r="H149" s="84"/>
      <c r="I149" s="84"/>
      <c r="J149" s="84"/>
      <c r="K149" s="85"/>
      <c r="L149" s="85"/>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5"/>
      <c r="AJ149" s="82"/>
      <c r="AK149" s="82"/>
      <c r="AL149" s="82"/>
      <c r="AM149" s="82"/>
      <c r="AN149" s="82"/>
      <c r="AO149" s="82"/>
      <c r="AP149" s="82"/>
      <c r="AQ149" s="82"/>
      <c r="AR149" s="82"/>
      <c r="AS149" s="82"/>
      <c r="AT149" s="82"/>
      <c r="AU149" s="82"/>
      <c r="AV149" s="85"/>
      <c r="AW149" s="82"/>
      <c r="AX149" s="85"/>
      <c r="AY149" s="82"/>
      <c r="AZ149" s="82"/>
      <c r="BA149" s="82"/>
      <c r="BB149" s="85"/>
      <c r="BC149" s="82"/>
      <c r="BD149" s="82"/>
      <c r="BE149" s="82"/>
      <c r="BF149" s="82"/>
      <c r="BG149" s="82"/>
      <c r="BH149" s="82"/>
      <c r="BI149" s="82"/>
      <c r="BJ149" s="82"/>
      <c r="BK149" s="82"/>
      <c r="BL149" s="82"/>
      <c r="BM149" s="82"/>
      <c r="BN149" s="82"/>
      <c r="BO149" s="82"/>
      <c r="BP149" s="82"/>
      <c r="BQ149" s="82"/>
      <c r="BR149" s="82"/>
      <c r="BS149" s="82"/>
      <c r="BT149" s="82"/>
      <c r="BU149" s="82"/>
      <c r="BV149" s="82"/>
      <c r="BW149" s="82"/>
      <c r="BX149" s="82"/>
      <c r="BY149" s="82"/>
      <c r="BZ149" s="82"/>
      <c r="CA149" s="82"/>
      <c r="CB149" s="82"/>
      <c r="CC149" s="82"/>
      <c r="CD149" s="82"/>
      <c r="CE149" s="82"/>
      <c r="CF149" s="82"/>
      <c r="CG149" s="82"/>
      <c r="CH149" s="82"/>
      <c r="CI149" s="82"/>
      <c r="CJ149" s="82"/>
      <c r="CK149" s="82"/>
      <c r="CL149" s="82"/>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82"/>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row>
    <row r="151" spans="1:256" x14ac:dyDescent="0.25">
      <c r="C151" s="2" t="s">
        <v>5066</v>
      </c>
      <c r="E151" s="2" t="s">
        <v>2</v>
      </c>
    </row>
    <row r="153" spans="1:256" x14ac:dyDescent="0.25">
      <c r="C153" s="2" t="s">
        <v>5067</v>
      </c>
      <c r="E153" s="2" t="s">
        <v>2</v>
      </c>
    </row>
    <row r="155" spans="1:256" x14ac:dyDescent="0.25">
      <c r="C155" s="2" t="s">
        <v>5018</v>
      </c>
      <c r="E155" s="2" t="s">
        <v>2</v>
      </c>
    </row>
    <row r="157" spans="1:256" x14ac:dyDescent="0.25">
      <c r="C157" s="2" t="s">
        <v>5019</v>
      </c>
      <c r="E157" s="2" t="s">
        <v>2</v>
      </c>
    </row>
    <row r="159" spans="1:256" x14ac:dyDescent="0.25">
      <c r="C159" s="2" t="s">
        <v>5020</v>
      </c>
      <c r="E159" s="99" t="s">
        <v>5182</v>
      </c>
    </row>
    <row r="161" spans="3:5" x14ac:dyDescent="0.25">
      <c r="C161" s="2" t="s">
        <v>5021</v>
      </c>
      <c r="E161" s="100" t="s">
        <v>5231</v>
      </c>
    </row>
    <row r="163" spans="3:5" x14ac:dyDescent="0.25">
      <c r="C163" s="2" t="s">
        <v>5068</v>
      </c>
      <c r="E163" s="2" t="s">
        <v>2</v>
      </c>
    </row>
    <row r="165" spans="3:5" x14ac:dyDescent="0.25">
      <c r="C165" s="1" t="s">
        <v>5250</v>
      </c>
      <c r="E165" s="162" t="s">
        <v>5251</v>
      </c>
    </row>
    <row r="166" spans="3:5" x14ac:dyDescent="0.25">
      <c r="E166" s="2" t="s">
        <v>5302</v>
      </c>
    </row>
  </sheetData>
  <mergeCells count="2">
    <mergeCell ref="C133:K133"/>
    <mergeCell ref="C149:E149"/>
  </mergeCells>
  <hyperlinks>
    <hyperlink ref="J2" location="'Index'!A1" display="'Index'!A1" xr:uid="{8B16FA24-2351-40CA-98FA-CD83ACA291A1}"/>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4BBF6-7DCF-46B8-AA66-5E030F138963}">
  <sheetPr codeName="Sheet1"/>
  <dimension ref="A1:IV99"/>
  <sheetViews>
    <sheetView showGridLines="0" zoomScale="90" zoomScaleNormal="90" workbookViewId="0">
      <pane ySplit="6" topLeftCell="A8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3543</v>
      </c>
      <c r="J2" s="38" t="s">
        <v>4568</v>
      </c>
    </row>
    <row r="3" spans="1:54" ht="16.5" x14ac:dyDescent="0.3">
      <c r="C3" s="1" t="s">
        <v>28</v>
      </c>
      <c r="D3" s="21" t="s">
        <v>3544</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C16" s="56" t="s">
        <v>5</v>
      </c>
      <c r="D16" s="52"/>
      <c r="E16" s="6"/>
      <c r="F16" s="19"/>
      <c r="G16" s="24"/>
      <c r="H16" s="24"/>
      <c r="I16" s="31"/>
      <c r="J16" s="31"/>
      <c r="K16" s="35"/>
    </row>
    <row r="17" spans="3:11" x14ac:dyDescent="0.25">
      <c r="C17" s="55"/>
      <c r="D17" s="52"/>
      <c r="E17" s="6"/>
      <c r="F17" s="19"/>
      <c r="G17" s="24"/>
      <c r="H17" s="24"/>
      <c r="I17" s="31"/>
      <c r="J17" s="31"/>
      <c r="K17" s="35"/>
    </row>
    <row r="18" spans="3:11" x14ac:dyDescent="0.25">
      <c r="C18" s="56" t="s">
        <v>6</v>
      </c>
      <c r="D18" s="52"/>
      <c r="E18" s="6"/>
      <c r="F18" s="19"/>
      <c r="G18" s="24" t="s">
        <v>2</v>
      </c>
      <c r="H18" s="24" t="s">
        <v>2</v>
      </c>
      <c r="I18" s="31"/>
      <c r="J18" s="31"/>
      <c r="K18" s="35"/>
    </row>
    <row r="19" spans="3:11" x14ac:dyDescent="0.25">
      <c r="C19" s="55"/>
      <c r="D19" s="52"/>
      <c r="E19" s="6"/>
      <c r="F19" s="19"/>
      <c r="G19" s="24"/>
      <c r="H19" s="24"/>
      <c r="I19" s="31"/>
      <c r="J19" s="31"/>
      <c r="K19" s="35"/>
    </row>
    <row r="20" spans="3:11" x14ac:dyDescent="0.25">
      <c r="C20" s="56" t="s">
        <v>7</v>
      </c>
      <c r="D20" s="52"/>
      <c r="E20" s="6"/>
      <c r="F20" s="19"/>
      <c r="G20" s="24" t="s">
        <v>2</v>
      </c>
      <c r="H20" s="24" t="s">
        <v>2</v>
      </c>
      <c r="I20" s="31"/>
      <c r="J20" s="31"/>
      <c r="K20" s="35"/>
    </row>
    <row r="21" spans="3:11" x14ac:dyDescent="0.25">
      <c r="C21" s="55"/>
      <c r="D21" s="52"/>
      <c r="E21" s="6"/>
      <c r="F21" s="19"/>
      <c r="G21" s="24"/>
      <c r="H21" s="24"/>
      <c r="I21" s="31"/>
      <c r="J21" s="31"/>
      <c r="K21" s="35"/>
    </row>
    <row r="22" spans="3:11" x14ac:dyDescent="0.25">
      <c r="C22" s="56" t="s">
        <v>8</v>
      </c>
      <c r="D22" s="52"/>
      <c r="E22" s="6"/>
      <c r="F22" s="19"/>
      <c r="G22" s="24" t="s">
        <v>2</v>
      </c>
      <c r="H22" s="24" t="s">
        <v>2</v>
      </c>
      <c r="I22" s="31"/>
      <c r="J22" s="31"/>
      <c r="K22" s="35"/>
    </row>
    <row r="23" spans="3:11" x14ac:dyDescent="0.25">
      <c r="C23" s="55"/>
      <c r="D23" s="52"/>
      <c r="E23" s="6"/>
      <c r="F23" s="19"/>
      <c r="G23" s="24"/>
      <c r="H23" s="24"/>
      <c r="I23" s="31"/>
      <c r="J23" s="31"/>
      <c r="K23" s="35"/>
    </row>
    <row r="24" spans="3:11" x14ac:dyDescent="0.25">
      <c r="C24" s="56" t="s">
        <v>9</v>
      </c>
      <c r="D24" s="52"/>
      <c r="E24" s="6"/>
      <c r="F24" s="19"/>
      <c r="G24" s="24" t="s">
        <v>2</v>
      </c>
      <c r="H24" s="24" t="s">
        <v>2</v>
      </c>
      <c r="I24" s="31"/>
      <c r="J24" s="31"/>
      <c r="K24" s="35"/>
    </row>
    <row r="25" spans="3:11" x14ac:dyDescent="0.25">
      <c r="C25" s="55"/>
      <c r="D25" s="52"/>
      <c r="E25" s="6"/>
      <c r="F25" s="19"/>
      <c r="G25" s="24"/>
      <c r="H25" s="24"/>
      <c r="I25" s="31"/>
      <c r="J25" s="31"/>
      <c r="K25" s="35"/>
    </row>
    <row r="26" spans="3:11" x14ac:dyDescent="0.25">
      <c r="C26" s="56" t="s">
        <v>10</v>
      </c>
      <c r="D26" s="52"/>
      <c r="E26" s="6"/>
      <c r="F26" s="19"/>
      <c r="G26" s="24" t="s">
        <v>2</v>
      </c>
      <c r="H26" s="24" t="s">
        <v>2</v>
      </c>
      <c r="I26" s="31"/>
      <c r="J26" s="31"/>
      <c r="K26" s="35"/>
    </row>
    <row r="27" spans="3:11" x14ac:dyDescent="0.25">
      <c r="C27" s="55"/>
      <c r="D27" s="52"/>
      <c r="E27" s="6"/>
      <c r="F27" s="19"/>
      <c r="G27" s="24"/>
      <c r="H27" s="24"/>
      <c r="I27" s="31"/>
      <c r="J27" s="31"/>
      <c r="K27" s="35"/>
    </row>
    <row r="28" spans="3:11" x14ac:dyDescent="0.25">
      <c r="C28" s="56" t="s">
        <v>11</v>
      </c>
      <c r="D28" s="52"/>
      <c r="E28" s="6"/>
      <c r="F28" s="19"/>
      <c r="G28" s="24" t="s">
        <v>2</v>
      </c>
      <c r="H28" s="24" t="s">
        <v>2</v>
      </c>
      <c r="I28" s="31"/>
      <c r="J28" s="31"/>
      <c r="K28" s="35"/>
    </row>
    <row r="29" spans="3:11" x14ac:dyDescent="0.25">
      <c r="C29" s="55"/>
      <c r="D29" s="52"/>
      <c r="E29" s="6"/>
      <c r="F29" s="19"/>
      <c r="G29" s="24"/>
      <c r="H29" s="24"/>
      <c r="I29" s="31"/>
      <c r="J29" s="31"/>
      <c r="K29" s="35"/>
    </row>
    <row r="30" spans="3:11" x14ac:dyDescent="0.25">
      <c r="C30" s="56" t="s">
        <v>13</v>
      </c>
      <c r="D30" s="52"/>
      <c r="E30" s="6"/>
      <c r="F30" s="19"/>
      <c r="G30" s="24"/>
      <c r="H30" s="24"/>
      <c r="I30" s="31"/>
      <c r="J30" s="31"/>
      <c r="K30" s="35"/>
    </row>
    <row r="31" spans="3:11" x14ac:dyDescent="0.25">
      <c r="C31" s="55"/>
      <c r="D31" s="52"/>
      <c r="E31" s="6"/>
      <c r="F31" s="19"/>
      <c r="G31" s="24"/>
      <c r="H31" s="24"/>
      <c r="I31" s="31"/>
      <c r="J31" s="31"/>
      <c r="K31" s="35"/>
    </row>
    <row r="32" spans="3:11" x14ac:dyDescent="0.25">
      <c r="C32" s="56" t="s">
        <v>14</v>
      </c>
      <c r="D32" s="52"/>
      <c r="E32" s="6"/>
      <c r="F32" s="19"/>
      <c r="G32" s="24" t="s">
        <v>2</v>
      </c>
      <c r="H32" s="24" t="s">
        <v>2</v>
      </c>
      <c r="I32" s="31"/>
      <c r="J32" s="31"/>
      <c r="K32" s="35"/>
    </row>
    <row r="33" spans="1:11" x14ac:dyDescent="0.25">
      <c r="C33" s="55"/>
      <c r="D33" s="52"/>
      <c r="E33" s="6"/>
      <c r="F33" s="19"/>
      <c r="G33" s="24"/>
      <c r="H33" s="24"/>
      <c r="I33" s="31"/>
      <c r="J33" s="31"/>
      <c r="K33" s="35"/>
    </row>
    <row r="34" spans="1:11" x14ac:dyDescent="0.25">
      <c r="C34" s="56" t="s">
        <v>15</v>
      </c>
      <c r="D34" s="52"/>
      <c r="E34" s="6"/>
      <c r="F34" s="19"/>
      <c r="G34" s="24" t="s">
        <v>2</v>
      </c>
      <c r="H34" s="24" t="s">
        <v>2</v>
      </c>
      <c r="I34" s="31"/>
      <c r="J34" s="31"/>
      <c r="K34" s="35"/>
    </row>
    <row r="35" spans="1:11" x14ac:dyDescent="0.25">
      <c r="C35" s="55"/>
      <c r="D35" s="52"/>
      <c r="E35" s="6"/>
      <c r="F35" s="19"/>
      <c r="G35" s="24"/>
      <c r="H35" s="24"/>
      <c r="I35" s="31"/>
      <c r="J35" s="31"/>
      <c r="K35" s="35"/>
    </row>
    <row r="36" spans="1:11" x14ac:dyDescent="0.25">
      <c r="C36" s="56" t="s">
        <v>16</v>
      </c>
      <c r="D36" s="52"/>
      <c r="E36" s="6"/>
      <c r="F36" s="19"/>
      <c r="G36" s="24" t="s">
        <v>2</v>
      </c>
      <c r="H36" s="24" t="s">
        <v>2</v>
      </c>
      <c r="I36" s="31"/>
      <c r="J36" s="31"/>
      <c r="K36" s="35"/>
    </row>
    <row r="37" spans="1:11" x14ac:dyDescent="0.25">
      <c r="C37" s="55"/>
      <c r="D37" s="52"/>
      <c r="E37" s="6"/>
      <c r="F37" s="19"/>
      <c r="G37" s="24"/>
      <c r="H37" s="24"/>
      <c r="I37" s="31"/>
      <c r="J37" s="31"/>
      <c r="K37" s="35"/>
    </row>
    <row r="38" spans="1:11" x14ac:dyDescent="0.25">
      <c r="C38" s="56" t="s">
        <v>17</v>
      </c>
      <c r="D38" s="52"/>
      <c r="E38" s="6"/>
      <c r="F38" s="19"/>
      <c r="G38" s="24" t="s">
        <v>2</v>
      </c>
      <c r="H38" s="24" t="s">
        <v>2</v>
      </c>
      <c r="I38" s="31"/>
      <c r="J38" s="31"/>
      <c r="K38" s="35"/>
    </row>
    <row r="39" spans="1:11" x14ac:dyDescent="0.25">
      <c r="C39" s="55"/>
      <c r="D39" s="52"/>
      <c r="E39" s="6"/>
      <c r="F39" s="19"/>
      <c r="G39" s="24"/>
      <c r="H39" s="24"/>
      <c r="I39" s="31"/>
      <c r="J39" s="31"/>
      <c r="K39" s="35"/>
    </row>
    <row r="40" spans="1:11" x14ac:dyDescent="0.25">
      <c r="C40" s="56" t="s">
        <v>18</v>
      </c>
      <c r="D40" s="52"/>
      <c r="E40" s="6"/>
      <c r="F40" s="19"/>
      <c r="G40" s="24" t="s">
        <v>2</v>
      </c>
      <c r="H40" s="24" t="s">
        <v>2</v>
      </c>
      <c r="I40" s="31"/>
      <c r="J40" s="31"/>
      <c r="K40" s="35"/>
    </row>
    <row r="41" spans="1:11" x14ac:dyDescent="0.25">
      <c r="C41" s="55"/>
      <c r="D41" s="52"/>
      <c r="E41" s="6"/>
      <c r="F41" s="19"/>
      <c r="G41" s="24"/>
      <c r="H41" s="24"/>
      <c r="I41" s="31"/>
      <c r="J41" s="31"/>
      <c r="K41" s="35"/>
    </row>
    <row r="42" spans="1:11" x14ac:dyDescent="0.25">
      <c r="A42" s="10"/>
      <c r="B42" s="28"/>
      <c r="C42" s="56" t="s">
        <v>19</v>
      </c>
      <c r="D42" s="52"/>
      <c r="E42" s="6"/>
      <c r="F42" s="19"/>
      <c r="G42" s="24"/>
      <c r="H42" s="24"/>
      <c r="I42" s="31"/>
      <c r="J42" s="31"/>
      <c r="K42" s="35"/>
    </row>
    <row r="43" spans="1:11" x14ac:dyDescent="0.25">
      <c r="A43" s="28"/>
      <c r="B43" s="28"/>
      <c r="C43" s="56" t="s">
        <v>20</v>
      </c>
      <c r="D43" s="52"/>
      <c r="E43" s="6"/>
      <c r="F43" s="19"/>
      <c r="G43" s="24" t="s">
        <v>2</v>
      </c>
      <c r="H43" s="24" t="s">
        <v>2</v>
      </c>
      <c r="I43" s="31"/>
      <c r="J43" s="31"/>
      <c r="K43" s="35"/>
    </row>
    <row r="44" spans="1:11" x14ac:dyDescent="0.25">
      <c r="A44" s="28"/>
      <c r="B44" s="28"/>
      <c r="C44" s="56"/>
      <c r="D44" s="52"/>
      <c r="E44" s="6"/>
      <c r="F44" s="19"/>
      <c r="G44" s="24"/>
      <c r="H44" s="24"/>
      <c r="I44" s="31"/>
      <c r="J44" s="31"/>
      <c r="K44" s="35"/>
    </row>
    <row r="45" spans="1:11" x14ac:dyDescent="0.25">
      <c r="A45" s="28"/>
      <c r="B45" s="28"/>
      <c r="C45" s="56" t="s">
        <v>21</v>
      </c>
      <c r="D45" s="52"/>
      <c r="E45" s="6"/>
      <c r="F45" s="19"/>
      <c r="G45" s="24" t="s">
        <v>2</v>
      </c>
      <c r="H45" s="24" t="s">
        <v>2</v>
      </c>
      <c r="I45" s="31"/>
      <c r="J45" s="31"/>
      <c r="K45" s="35"/>
    </row>
    <row r="46" spans="1:11" x14ac:dyDescent="0.25">
      <c r="A46" s="28"/>
      <c r="B46" s="28"/>
      <c r="C46" s="56"/>
      <c r="D46" s="52"/>
      <c r="E46" s="6"/>
      <c r="F46" s="19"/>
      <c r="G46" s="24"/>
      <c r="H46" s="24"/>
      <c r="I46" s="31"/>
      <c r="J46" s="31"/>
      <c r="K46" s="35"/>
    </row>
    <row r="47" spans="1:11" x14ac:dyDescent="0.25">
      <c r="A47" s="28"/>
      <c r="B47" s="28"/>
      <c r="C47" s="56" t="s">
        <v>22</v>
      </c>
      <c r="D47" s="52"/>
      <c r="E47" s="6"/>
      <c r="F47" s="19"/>
      <c r="G47" s="24" t="s">
        <v>2</v>
      </c>
      <c r="H47" s="24" t="s">
        <v>2</v>
      </c>
      <c r="I47" s="31"/>
      <c r="J47" s="31"/>
      <c r="K47" s="35"/>
    </row>
    <row r="48" spans="1:11" x14ac:dyDescent="0.25">
      <c r="A48" s="28"/>
      <c r="B48" s="28"/>
      <c r="C48" s="56"/>
      <c r="D48" s="52"/>
      <c r="E48" s="6"/>
      <c r="F48" s="19"/>
      <c r="G48" s="24"/>
      <c r="H48" s="24"/>
      <c r="I48" s="31"/>
      <c r="J48" s="31"/>
      <c r="K48" s="35"/>
    </row>
    <row r="49" spans="1:54" x14ac:dyDescent="0.25">
      <c r="A49" s="28"/>
      <c r="B49" s="28"/>
      <c r="C49" s="56" t="s">
        <v>23</v>
      </c>
      <c r="D49" s="52"/>
      <c r="E49" s="6"/>
      <c r="F49" s="19"/>
      <c r="G49" s="24" t="s">
        <v>2</v>
      </c>
      <c r="H49" s="24" t="s">
        <v>2</v>
      </c>
      <c r="I49" s="31"/>
      <c r="J49" s="31"/>
      <c r="K49" s="35"/>
    </row>
    <row r="50" spans="1:54" x14ac:dyDescent="0.25">
      <c r="A50" s="28"/>
      <c r="B50" s="28"/>
      <c r="C50" s="56"/>
      <c r="D50" s="52"/>
      <c r="E50" s="6"/>
      <c r="F50" s="19"/>
      <c r="G50" s="24"/>
      <c r="H50" s="24"/>
      <c r="I50" s="31"/>
      <c r="J50" s="31"/>
      <c r="K50" s="35"/>
    </row>
    <row r="51" spans="1:54" x14ac:dyDescent="0.25">
      <c r="C51" s="57" t="s">
        <v>24</v>
      </c>
      <c r="D51" s="52"/>
      <c r="E51" s="6"/>
      <c r="F51" s="19"/>
      <c r="G51" s="24"/>
      <c r="H51" s="24"/>
      <c r="I51" s="31"/>
      <c r="J51" s="31"/>
      <c r="K51" s="35"/>
    </row>
    <row r="52" spans="1:54" x14ac:dyDescent="0.25">
      <c r="B52" s="8" t="s">
        <v>203</v>
      </c>
      <c r="C52" s="58" t="s">
        <v>204</v>
      </c>
      <c r="D52" s="52"/>
      <c r="E52" s="6"/>
      <c r="F52" s="19"/>
      <c r="G52" s="24">
        <v>2963.17</v>
      </c>
      <c r="H52" s="24">
        <v>99.24</v>
      </c>
      <c r="I52" s="31"/>
      <c r="J52" s="31"/>
      <c r="K52" s="35"/>
    </row>
    <row r="53" spans="1:54" x14ac:dyDescent="0.25">
      <c r="C53" s="56" t="s">
        <v>191</v>
      </c>
      <c r="D53" s="52"/>
      <c r="E53" s="6"/>
      <c r="F53" s="19"/>
      <c r="G53" s="25">
        <v>2963.17</v>
      </c>
      <c r="H53" s="25">
        <v>99.24</v>
      </c>
      <c r="I53" s="31"/>
      <c r="J53" s="31"/>
      <c r="K53" s="35"/>
    </row>
    <row r="54" spans="1:54" x14ac:dyDescent="0.25">
      <c r="C54" s="55"/>
      <c r="D54" s="52"/>
      <c r="E54" s="6"/>
      <c r="F54" s="19"/>
      <c r="G54" s="24"/>
      <c r="H54" s="24"/>
      <c r="I54" s="31"/>
      <c r="J54" s="31"/>
      <c r="K54" s="35"/>
    </row>
    <row r="55" spans="1:54" x14ac:dyDescent="0.25">
      <c r="A55" s="10"/>
      <c r="B55" s="28"/>
      <c r="C55" s="56" t="s">
        <v>25</v>
      </c>
      <c r="D55" s="52"/>
      <c r="E55" s="6"/>
      <c r="F55" s="19"/>
      <c r="G55" s="24"/>
      <c r="H55" s="24"/>
      <c r="I55" s="31"/>
      <c r="J55" s="31"/>
      <c r="K55" s="35"/>
    </row>
    <row r="56" spans="1:54" s="2" customFormat="1" ht="13.5" x14ac:dyDescent="0.25">
      <c r="A56" s="28"/>
      <c r="B56" s="28"/>
      <c r="C56" s="55" t="s">
        <v>4578</v>
      </c>
      <c r="D56" s="52"/>
      <c r="E56" s="6"/>
      <c r="F56" s="19"/>
      <c r="G56" s="24" t="s">
        <v>2</v>
      </c>
      <c r="H56" s="24" t="s">
        <v>2</v>
      </c>
      <c r="I56" s="31"/>
      <c r="J56" s="31"/>
      <c r="K56" s="35"/>
      <c r="L56" s="3"/>
      <c r="AI56" s="3"/>
      <c r="AV56" s="3"/>
      <c r="AX56" s="3"/>
      <c r="BB56" s="3"/>
    </row>
    <row r="57" spans="1:54" x14ac:dyDescent="0.25">
      <c r="B57" s="8"/>
      <c r="C57" s="58" t="s">
        <v>205</v>
      </c>
      <c r="D57" s="52"/>
      <c r="E57" s="6"/>
      <c r="F57" s="19"/>
      <c r="G57" s="24">
        <v>22.62</v>
      </c>
      <c r="H57" s="24">
        <v>0.76</v>
      </c>
      <c r="I57" s="31"/>
      <c r="J57" s="31"/>
      <c r="K57" s="35"/>
    </row>
    <row r="58" spans="1:54" x14ac:dyDescent="0.25">
      <c r="C58" s="56" t="s">
        <v>191</v>
      </c>
      <c r="D58" s="52"/>
      <c r="E58" s="6"/>
      <c r="F58" s="19"/>
      <c r="G58" s="25">
        <v>22.62</v>
      </c>
      <c r="H58" s="25">
        <v>0.76</v>
      </c>
      <c r="I58" s="31"/>
      <c r="J58" s="31"/>
      <c r="K58" s="35"/>
    </row>
    <row r="59" spans="1:54" x14ac:dyDescent="0.25">
      <c r="C59" s="55"/>
      <c r="D59" s="52"/>
      <c r="E59" s="6"/>
      <c r="F59" s="19"/>
      <c r="G59" s="24"/>
      <c r="H59" s="24"/>
      <c r="I59" s="31"/>
      <c r="J59" s="31"/>
      <c r="K59" s="35"/>
    </row>
    <row r="60" spans="1:54" x14ac:dyDescent="0.25">
      <c r="C60" s="59" t="s">
        <v>206</v>
      </c>
      <c r="D60" s="53"/>
      <c r="E60" s="5"/>
      <c r="F60" s="20"/>
      <c r="G60" s="26">
        <v>2985.79</v>
      </c>
      <c r="H60" s="26">
        <v>100</v>
      </c>
      <c r="I60" s="32"/>
      <c r="J60" s="32"/>
      <c r="K60" s="36"/>
    </row>
    <row r="63" spans="1:54" x14ac:dyDescent="0.25">
      <c r="C63" s="1" t="s">
        <v>207</v>
      </c>
    </row>
    <row r="64" spans="1:54" x14ac:dyDescent="0.25">
      <c r="C64" s="37" t="s">
        <v>208</v>
      </c>
      <c r="D64" s="37"/>
      <c r="E64" s="37"/>
      <c r="F64" s="37"/>
      <c r="G64" s="37"/>
      <c r="H64" s="37"/>
      <c r="I64" s="37"/>
      <c r="J64" s="37"/>
      <c r="K64" s="37"/>
    </row>
    <row r="65" spans="1:256" x14ac:dyDescent="0.25">
      <c r="C65" s="2" t="s">
        <v>209</v>
      </c>
    </row>
    <row r="66" spans="1:256" x14ac:dyDescent="0.25">
      <c r="C66" s="2" t="s">
        <v>210</v>
      </c>
    </row>
    <row r="67" spans="1:256" ht="30" customHeight="1" x14ac:dyDescent="0.25">
      <c r="C67" s="164" t="s">
        <v>211</v>
      </c>
      <c r="D67" s="165"/>
      <c r="E67" s="165"/>
      <c r="F67" s="165"/>
      <c r="G67" s="165"/>
      <c r="H67" s="165"/>
      <c r="I67" s="165"/>
      <c r="J67" s="165"/>
      <c r="K67" s="165"/>
    </row>
    <row r="68" spans="1:256" x14ac:dyDescent="0.25">
      <c r="C68" s="2" t="s">
        <v>212</v>
      </c>
    </row>
    <row r="70" spans="1:256" x14ac:dyDescent="0.25">
      <c r="C70" s="2" t="s">
        <v>5016</v>
      </c>
      <c r="E70" s="2" t="s">
        <v>2</v>
      </c>
    </row>
    <row r="72" spans="1:256" x14ac:dyDescent="0.25">
      <c r="C72" s="2" t="s">
        <v>5017</v>
      </c>
      <c r="E72" s="2" t="s">
        <v>2</v>
      </c>
    </row>
    <row r="74" spans="1:256" x14ac:dyDescent="0.25">
      <c r="C74" s="2" t="s">
        <v>5064</v>
      </c>
    </row>
    <row r="76" spans="1:256" x14ac:dyDescent="0.25">
      <c r="C76" s="2" t="s">
        <v>5065</v>
      </c>
    </row>
    <row r="77" spans="1:256" s="86" customFormat="1" ht="35.25" customHeight="1" x14ac:dyDescent="0.25">
      <c r="A77" s="82"/>
      <c r="B77" s="82"/>
      <c r="C77" s="87" t="s">
        <v>5022</v>
      </c>
      <c r="D77" s="91" t="s">
        <v>5023</v>
      </c>
      <c r="E77" s="91" t="s">
        <v>5024</v>
      </c>
      <c r="F77" s="83"/>
      <c r="G77" s="84"/>
      <c r="H77" s="84"/>
      <c r="I77" s="84"/>
      <c r="J77" s="84"/>
      <c r="K77" s="85"/>
      <c r="L77" s="85"/>
      <c r="M77" s="82"/>
      <c r="N77" s="82"/>
      <c r="O77" s="82"/>
      <c r="P77" s="82"/>
      <c r="Q77" s="82"/>
      <c r="R77" s="82"/>
      <c r="S77" s="82"/>
      <c r="T77" s="82"/>
      <c r="U77" s="82"/>
      <c r="V77" s="82"/>
      <c r="W77" s="82"/>
      <c r="X77" s="82"/>
      <c r="Y77" s="82"/>
      <c r="Z77" s="82"/>
      <c r="AA77" s="82"/>
      <c r="AB77" s="82"/>
      <c r="AC77" s="82"/>
      <c r="AD77" s="82"/>
      <c r="AE77" s="82"/>
      <c r="AF77" s="82"/>
      <c r="AG77" s="82"/>
      <c r="AH77" s="82"/>
      <c r="AI77" s="85"/>
      <c r="AJ77" s="82"/>
      <c r="AK77" s="82"/>
      <c r="AL77" s="82"/>
      <c r="AM77" s="82"/>
      <c r="AN77" s="82"/>
      <c r="AO77" s="82"/>
      <c r="AP77" s="82"/>
      <c r="AQ77" s="82"/>
      <c r="AR77" s="82"/>
      <c r="AS77" s="82"/>
      <c r="AT77" s="82"/>
      <c r="AU77" s="82"/>
      <c r="AV77" s="85"/>
      <c r="AW77" s="82"/>
      <c r="AX77" s="85"/>
      <c r="AY77" s="82"/>
      <c r="AZ77" s="82"/>
      <c r="BA77" s="82"/>
      <c r="BB77" s="85"/>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82"/>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row>
    <row r="78" spans="1:256" s="86" customFormat="1" x14ac:dyDescent="0.25">
      <c r="A78" s="82"/>
      <c r="B78" s="82"/>
      <c r="C78" s="89" t="s">
        <v>5025</v>
      </c>
      <c r="D78" s="92">
        <v>12.8894</v>
      </c>
      <c r="E78" s="92">
        <v>12.940799999999999</v>
      </c>
      <c r="F78" s="83"/>
      <c r="G78" s="84"/>
      <c r="H78" s="84"/>
      <c r="I78" s="84"/>
      <c r="J78" s="84"/>
      <c r="K78" s="85"/>
      <c r="L78" s="85"/>
      <c r="M78" s="82"/>
      <c r="N78" s="82"/>
      <c r="O78" s="82"/>
      <c r="P78" s="82"/>
      <c r="Q78" s="82"/>
      <c r="R78" s="82"/>
      <c r="S78" s="82"/>
      <c r="T78" s="82"/>
      <c r="U78" s="82"/>
      <c r="V78" s="82"/>
      <c r="W78" s="82"/>
      <c r="X78" s="82"/>
      <c r="Y78" s="82"/>
      <c r="Z78" s="82"/>
      <c r="AA78" s="82"/>
      <c r="AB78" s="82"/>
      <c r="AC78" s="82"/>
      <c r="AD78" s="82"/>
      <c r="AE78" s="82"/>
      <c r="AF78" s="82"/>
      <c r="AG78" s="82"/>
      <c r="AH78" s="82"/>
      <c r="AI78" s="85"/>
      <c r="AJ78" s="82"/>
      <c r="AK78" s="82"/>
      <c r="AL78" s="82"/>
      <c r="AM78" s="82"/>
      <c r="AN78" s="82"/>
      <c r="AO78" s="82"/>
      <c r="AP78" s="82"/>
      <c r="AQ78" s="82"/>
      <c r="AR78" s="82"/>
      <c r="AS78" s="82"/>
      <c r="AT78" s="82"/>
      <c r="AU78" s="82"/>
      <c r="AV78" s="85"/>
      <c r="AW78" s="82"/>
      <c r="AX78" s="85"/>
      <c r="AY78" s="82"/>
      <c r="AZ78" s="82"/>
      <c r="BA78" s="82"/>
      <c r="BB78" s="85"/>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82"/>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row>
    <row r="79" spans="1:256" s="86" customFormat="1" x14ac:dyDescent="0.25">
      <c r="A79" s="82"/>
      <c r="B79" s="82"/>
      <c r="C79" s="89" t="s">
        <v>5026</v>
      </c>
      <c r="D79" s="92">
        <v>12.8894</v>
      </c>
      <c r="E79" s="92">
        <v>12.940799999999999</v>
      </c>
      <c r="F79" s="83"/>
      <c r="G79" s="84"/>
      <c r="H79" s="84"/>
      <c r="I79" s="84"/>
      <c r="J79" s="84"/>
      <c r="K79" s="85"/>
      <c r="L79" s="85"/>
      <c r="M79" s="82"/>
      <c r="N79" s="82"/>
      <c r="O79" s="82"/>
      <c r="P79" s="82"/>
      <c r="Q79" s="82"/>
      <c r="R79" s="82"/>
      <c r="S79" s="82"/>
      <c r="T79" s="82"/>
      <c r="U79" s="82"/>
      <c r="V79" s="82"/>
      <c r="W79" s="82"/>
      <c r="X79" s="82"/>
      <c r="Y79" s="82"/>
      <c r="Z79" s="82"/>
      <c r="AA79" s="82"/>
      <c r="AB79" s="82"/>
      <c r="AC79" s="82"/>
      <c r="AD79" s="82"/>
      <c r="AE79" s="82"/>
      <c r="AF79" s="82"/>
      <c r="AG79" s="82"/>
      <c r="AH79" s="82"/>
      <c r="AI79" s="85"/>
      <c r="AJ79" s="82"/>
      <c r="AK79" s="82"/>
      <c r="AL79" s="82"/>
      <c r="AM79" s="82"/>
      <c r="AN79" s="82"/>
      <c r="AO79" s="82"/>
      <c r="AP79" s="82"/>
      <c r="AQ79" s="82"/>
      <c r="AR79" s="82"/>
      <c r="AS79" s="82"/>
      <c r="AT79" s="82"/>
      <c r="AU79" s="82"/>
      <c r="AV79" s="85"/>
      <c r="AW79" s="82"/>
      <c r="AX79" s="85"/>
      <c r="AY79" s="82"/>
      <c r="AZ79" s="82"/>
      <c r="BA79" s="82"/>
      <c r="BB79" s="85"/>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82"/>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row>
    <row r="80" spans="1:256" s="86" customFormat="1" x14ac:dyDescent="0.25">
      <c r="A80" s="82"/>
      <c r="B80" s="82"/>
      <c r="C80" s="89" t="s">
        <v>5027</v>
      </c>
      <c r="D80" s="92">
        <v>12.952400000000001</v>
      </c>
      <c r="E80" s="92">
        <v>13.004799999999999</v>
      </c>
      <c r="F80" s="83"/>
      <c r="G80" s="84"/>
      <c r="H80" s="84"/>
      <c r="I80" s="84"/>
      <c r="J80" s="84"/>
      <c r="K80" s="85"/>
      <c r="L80" s="85"/>
      <c r="M80" s="82"/>
      <c r="N80" s="82"/>
      <c r="O80" s="82"/>
      <c r="P80" s="82"/>
      <c r="Q80" s="82"/>
      <c r="R80" s="82"/>
      <c r="S80" s="82"/>
      <c r="T80" s="82"/>
      <c r="U80" s="82"/>
      <c r="V80" s="82"/>
      <c r="W80" s="82"/>
      <c r="X80" s="82"/>
      <c r="Y80" s="82"/>
      <c r="Z80" s="82"/>
      <c r="AA80" s="82"/>
      <c r="AB80" s="82"/>
      <c r="AC80" s="82"/>
      <c r="AD80" s="82"/>
      <c r="AE80" s="82"/>
      <c r="AF80" s="82"/>
      <c r="AG80" s="82"/>
      <c r="AH80" s="82"/>
      <c r="AI80" s="85"/>
      <c r="AJ80" s="82"/>
      <c r="AK80" s="82"/>
      <c r="AL80" s="82"/>
      <c r="AM80" s="82"/>
      <c r="AN80" s="82"/>
      <c r="AO80" s="82"/>
      <c r="AP80" s="82"/>
      <c r="AQ80" s="82"/>
      <c r="AR80" s="82"/>
      <c r="AS80" s="82"/>
      <c r="AT80" s="82"/>
      <c r="AU80" s="82"/>
      <c r="AV80" s="85"/>
      <c r="AW80" s="82"/>
      <c r="AX80" s="85"/>
      <c r="AY80" s="82"/>
      <c r="AZ80" s="82"/>
      <c r="BA80" s="82"/>
      <c r="BB80" s="85"/>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82"/>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row>
    <row r="81" spans="1:256" s="86" customFormat="1" x14ac:dyDescent="0.25">
      <c r="A81" s="82"/>
      <c r="B81" s="82"/>
      <c r="C81" s="89" t="s">
        <v>5028</v>
      </c>
      <c r="D81" s="92">
        <v>12.9528</v>
      </c>
      <c r="E81" s="92">
        <v>13.0052</v>
      </c>
      <c r="F81" s="83"/>
      <c r="G81" s="84"/>
      <c r="H81" s="84"/>
      <c r="I81" s="84"/>
      <c r="J81" s="84"/>
      <c r="K81" s="85"/>
      <c r="L81" s="85"/>
      <c r="M81" s="82"/>
      <c r="N81" s="82"/>
      <c r="O81" s="82"/>
      <c r="P81" s="82"/>
      <c r="Q81" s="82"/>
      <c r="R81" s="82"/>
      <c r="S81" s="82"/>
      <c r="T81" s="82"/>
      <c r="U81" s="82"/>
      <c r="V81" s="82"/>
      <c r="W81" s="82"/>
      <c r="X81" s="82"/>
      <c r="Y81" s="82"/>
      <c r="Z81" s="82"/>
      <c r="AA81" s="82"/>
      <c r="AB81" s="82"/>
      <c r="AC81" s="82"/>
      <c r="AD81" s="82"/>
      <c r="AE81" s="82"/>
      <c r="AF81" s="82"/>
      <c r="AG81" s="82"/>
      <c r="AH81" s="82"/>
      <c r="AI81" s="85"/>
      <c r="AJ81" s="82"/>
      <c r="AK81" s="82"/>
      <c r="AL81" s="82"/>
      <c r="AM81" s="82"/>
      <c r="AN81" s="82"/>
      <c r="AO81" s="82"/>
      <c r="AP81" s="82"/>
      <c r="AQ81" s="82"/>
      <c r="AR81" s="82"/>
      <c r="AS81" s="82"/>
      <c r="AT81" s="82"/>
      <c r="AU81" s="82"/>
      <c r="AV81" s="85"/>
      <c r="AW81" s="82"/>
      <c r="AX81" s="85"/>
      <c r="AY81" s="82"/>
      <c r="AZ81" s="82"/>
      <c r="BA81" s="82"/>
      <c r="BB81" s="85"/>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82"/>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row>
    <row r="82" spans="1:256" s="86" customFormat="1" ht="85.15" customHeight="1" x14ac:dyDescent="0.25">
      <c r="A82" s="82"/>
      <c r="B82" s="82"/>
      <c r="C82" s="166" t="s">
        <v>5060</v>
      </c>
      <c r="D82" s="167"/>
      <c r="E82" s="168"/>
      <c r="F82" s="83"/>
      <c r="G82" s="84"/>
      <c r="H82" s="84"/>
      <c r="I82" s="84"/>
      <c r="J82" s="84"/>
      <c r="K82" s="85"/>
      <c r="L82" s="85"/>
      <c r="M82" s="82"/>
      <c r="N82" s="82"/>
      <c r="O82" s="82"/>
      <c r="P82" s="82"/>
      <c r="Q82" s="82"/>
      <c r="R82" s="82"/>
      <c r="S82" s="82"/>
      <c r="T82" s="82"/>
      <c r="U82" s="82"/>
      <c r="V82" s="82"/>
      <c r="W82" s="82"/>
      <c r="X82" s="82"/>
      <c r="Y82" s="82"/>
      <c r="Z82" s="82"/>
      <c r="AA82" s="82"/>
      <c r="AB82" s="82"/>
      <c r="AC82" s="82"/>
      <c r="AD82" s="82"/>
      <c r="AE82" s="82"/>
      <c r="AF82" s="82"/>
      <c r="AG82" s="82"/>
      <c r="AH82" s="82"/>
      <c r="AI82" s="85"/>
      <c r="AJ82" s="82"/>
      <c r="AK82" s="82"/>
      <c r="AL82" s="82"/>
      <c r="AM82" s="82"/>
      <c r="AN82" s="82"/>
      <c r="AO82" s="82"/>
      <c r="AP82" s="82"/>
      <c r="AQ82" s="82"/>
      <c r="AR82" s="82"/>
      <c r="AS82" s="82"/>
      <c r="AT82" s="82"/>
      <c r="AU82" s="82"/>
      <c r="AV82" s="85"/>
      <c r="AW82" s="82"/>
      <c r="AX82" s="85"/>
      <c r="AY82" s="82"/>
      <c r="AZ82" s="82"/>
      <c r="BA82" s="82"/>
      <c r="BB82" s="85"/>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row>
    <row r="84" spans="1:256" x14ac:dyDescent="0.25">
      <c r="C84" s="2" t="s">
        <v>5066</v>
      </c>
      <c r="E84" s="2" t="s">
        <v>2</v>
      </c>
    </row>
    <row r="86" spans="1:256" x14ac:dyDescent="0.25">
      <c r="C86" s="2" t="s">
        <v>5067</v>
      </c>
      <c r="E86" s="2" t="s">
        <v>2</v>
      </c>
    </row>
    <row r="88" spans="1:256" x14ac:dyDescent="0.25">
      <c r="C88" s="2" t="s">
        <v>5018</v>
      </c>
      <c r="E88" s="2" t="s">
        <v>2</v>
      </c>
    </row>
    <row r="90" spans="1:256" x14ac:dyDescent="0.25">
      <c r="C90" s="2" t="s">
        <v>5019</v>
      </c>
      <c r="E90" s="2" t="s">
        <v>2</v>
      </c>
    </row>
    <row r="92" spans="1:256" x14ac:dyDescent="0.25">
      <c r="C92" s="2" t="s">
        <v>5020</v>
      </c>
      <c r="E92" s="99" t="s">
        <v>5182</v>
      </c>
    </row>
    <row r="94" spans="1:256" x14ac:dyDescent="0.25">
      <c r="C94" s="2" t="s">
        <v>5021</v>
      </c>
      <c r="E94" s="100" t="s">
        <v>5221</v>
      </c>
    </row>
    <row r="96" spans="1:256" x14ac:dyDescent="0.25">
      <c r="C96" s="2" t="s">
        <v>5068</v>
      </c>
      <c r="E96" s="2" t="s">
        <v>2</v>
      </c>
    </row>
    <row r="98" spans="3:5" x14ac:dyDescent="0.25">
      <c r="C98" s="1" t="s">
        <v>5250</v>
      </c>
      <c r="E98" s="162" t="s">
        <v>5251</v>
      </c>
    </row>
    <row r="99" spans="3:5" x14ac:dyDescent="0.25">
      <c r="E99" s="2" t="s">
        <v>5257</v>
      </c>
    </row>
  </sheetData>
  <mergeCells count="2">
    <mergeCell ref="C67:K67"/>
    <mergeCell ref="C82:E82"/>
  </mergeCells>
  <hyperlinks>
    <hyperlink ref="J2" location="'Index'!A1" display="'Index'!A1" xr:uid="{A9B7F9E8-F353-40A4-88D9-82708AC9059D}"/>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0EAF4-609C-4516-B415-859E0D0A5502}">
  <sheetPr codeName="Sheet1"/>
  <dimension ref="A1:IV115"/>
  <sheetViews>
    <sheetView showGridLines="0" zoomScale="90" zoomScaleNormal="90" workbookViewId="0">
      <pane ySplit="6" topLeftCell="A10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3545</v>
      </c>
      <c r="J2" s="38" t="s">
        <v>4568</v>
      </c>
    </row>
    <row r="3" spans="1:54" ht="16.5" x14ac:dyDescent="0.3">
      <c r="C3" s="1" t="s">
        <v>28</v>
      </c>
      <c r="D3" s="21" t="s">
        <v>3546</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1:11" x14ac:dyDescent="0.25">
      <c r="A17" s="28"/>
      <c r="B17" s="28"/>
      <c r="C17" s="56" t="s">
        <v>6</v>
      </c>
      <c r="D17" s="52"/>
      <c r="E17" s="6"/>
      <c r="F17" s="19"/>
      <c r="G17" s="24" t="s">
        <v>2</v>
      </c>
      <c r="H17" s="24" t="s">
        <v>2</v>
      </c>
      <c r="I17" s="31"/>
      <c r="J17" s="31"/>
      <c r="K17" s="35"/>
    </row>
    <row r="18" spans="1:11" x14ac:dyDescent="0.25">
      <c r="A18" s="28"/>
      <c r="B18" s="28"/>
      <c r="C18" s="56"/>
      <c r="D18" s="52"/>
      <c r="E18" s="6"/>
      <c r="F18" s="19"/>
      <c r="G18" s="24"/>
      <c r="H18" s="24"/>
      <c r="I18" s="31"/>
      <c r="J18" s="31"/>
      <c r="K18" s="35"/>
    </row>
    <row r="19" spans="1:11" x14ac:dyDescent="0.25">
      <c r="A19" s="28"/>
      <c r="B19" s="28"/>
      <c r="C19" s="56" t="s">
        <v>7</v>
      </c>
      <c r="D19" s="52"/>
      <c r="E19" s="6"/>
      <c r="F19" s="19"/>
      <c r="G19" s="24" t="s">
        <v>2</v>
      </c>
      <c r="H19" s="24" t="s">
        <v>2</v>
      </c>
      <c r="I19" s="31"/>
      <c r="J19" s="31"/>
      <c r="K19" s="35"/>
    </row>
    <row r="20" spans="1:11" x14ac:dyDescent="0.25">
      <c r="A20" s="28"/>
      <c r="B20" s="28"/>
      <c r="C20" s="56"/>
      <c r="D20" s="52"/>
      <c r="E20" s="6"/>
      <c r="F20" s="19"/>
      <c r="G20" s="24"/>
      <c r="H20" s="24"/>
      <c r="I20" s="31"/>
      <c r="J20" s="31"/>
      <c r="K20" s="35"/>
    </row>
    <row r="21" spans="1:11" x14ac:dyDescent="0.25">
      <c r="A21" s="28"/>
      <c r="B21" s="28"/>
      <c r="C21" s="56" t="s">
        <v>8</v>
      </c>
      <c r="D21" s="52"/>
      <c r="E21" s="6"/>
      <c r="F21" s="19"/>
      <c r="G21" s="24" t="s">
        <v>2</v>
      </c>
      <c r="H21" s="24" t="s">
        <v>2</v>
      </c>
      <c r="I21" s="31"/>
      <c r="J21" s="31"/>
      <c r="K21" s="35"/>
    </row>
    <row r="22" spans="1:11" x14ac:dyDescent="0.25">
      <c r="A22" s="28"/>
      <c r="B22" s="28"/>
      <c r="C22" s="56"/>
      <c r="D22" s="52"/>
      <c r="E22" s="6"/>
      <c r="F22" s="19"/>
      <c r="G22" s="24"/>
      <c r="H22" s="24"/>
      <c r="I22" s="31"/>
      <c r="J22" s="31"/>
      <c r="K22" s="35"/>
    </row>
    <row r="23" spans="1:11" x14ac:dyDescent="0.25">
      <c r="C23" s="57" t="s">
        <v>9</v>
      </c>
      <c r="D23" s="52"/>
      <c r="E23" s="6"/>
      <c r="F23" s="19"/>
      <c r="G23" s="24"/>
      <c r="H23" s="24"/>
      <c r="I23" s="31"/>
      <c r="J23" s="31"/>
      <c r="K23" s="35"/>
    </row>
    <row r="24" spans="1:11" x14ac:dyDescent="0.25">
      <c r="B24" s="8" t="s">
        <v>3360</v>
      </c>
      <c r="C24" s="58" t="s">
        <v>3361</v>
      </c>
      <c r="D24" s="52" t="s">
        <v>3362</v>
      </c>
      <c r="E24" s="6" t="s">
        <v>202</v>
      </c>
      <c r="F24" s="19">
        <v>1000000</v>
      </c>
      <c r="G24" s="24">
        <v>1000.61</v>
      </c>
      <c r="H24" s="24">
        <v>3.75</v>
      </c>
      <c r="I24" s="31">
        <v>5.4877000000000002</v>
      </c>
      <c r="J24" s="31"/>
      <c r="K24" s="35"/>
    </row>
    <row r="25" spans="1:11" x14ac:dyDescent="0.25">
      <c r="C25" s="56" t="s">
        <v>191</v>
      </c>
      <c r="D25" s="52"/>
      <c r="E25" s="6"/>
      <c r="F25" s="19"/>
      <c r="G25" s="25">
        <v>1000.61</v>
      </c>
      <c r="H25" s="25">
        <v>3.75</v>
      </c>
      <c r="I25" s="31"/>
      <c r="J25" s="31"/>
      <c r="K25" s="35"/>
    </row>
    <row r="26" spans="1:11" x14ac:dyDescent="0.25">
      <c r="C26" s="55"/>
      <c r="D26" s="52"/>
      <c r="E26" s="6"/>
      <c r="F26" s="19"/>
      <c r="G26" s="24"/>
      <c r="H26" s="24"/>
      <c r="I26" s="31"/>
      <c r="J26" s="31"/>
      <c r="K26" s="35"/>
    </row>
    <row r="27" spans="1:11" x14ac:dyDescent="0.25">
      <c r="C27" s="57" t="s">
        <v>10</v>
      </c>
      <c r="D27" s="52"/>
      <c r="E27" s="6"/>
      <c r="F27" s="19"/>
      <c r="G27" s="24"/>
      <c r="H27" s="24"/>
      <c r="I27" s="31"/>
      <c r="J27" s="31"/>
      <c r="K27" s="35"/>
    </row>
    <row r="28" spans="1:11" x14ac:dyDescent="0.25">
      <c r="B28" s="8" t="s">
        <v>2076</v>
      </c>
      <c r="C28" s="58" t="s">
        <v>2077</v>
      </c>
      <c r="D28" s="52" t="s">
        <v>2078</v>
      </c>
      <c r="E28" s="6" t="s">
        <v>202</v>
      </c>
      <c r="F28" s="19">
        <v>7500000</v>
      </c>
      <c r="G28" s="24">
        <v>7608.2</v>
      </c>
      <c r="H28" s="24">
        <v>28.49</v>
      </c>
      <c r="I28" s="31">
        <v>5.8069625</v>
      </c>
      <c r="J28" s="31"/>
      <c r="K28" s="35"/>
    </row>
    <row r="29" spans="1:11" x14ac:dyDescent="0.25">
      <c r="B29" s="8" t="s">
        <v>3547</v>
      </c>
      <c r="C29" s="58" t="s">
        <v>3548</v>
      </c>
      <c r="D29" s="52" t="s">
        <v>3549</v>
      </c>
      <c r="E29" s="6" t="s">
        <v>202</v>
      </c>
      <c r="F29" s="19">
        <v>5000000</v>
      </c>
      <c r="G29" s="24">
        <v>5069.79</v>
      </c>
      <c r="H29" s="24">
        <v>18.98</v>
      </c>
      <c r="I29" s="31">
        <v>5.8966462999999996</v>
      </c>
      <c r="J29" s="31"/>
      <c r="K29" s="35"/>
    </row>
    <row r="30" spans="1:11" x14ac:dyDescent="0.25">
      <c r="B30" s="8" t="s">
        <v>3550</v>
      </c>
      <c r="C30" s="58" t="s">
        <v>3551</v>
      </c>
      <c r="D30" s="52" t="s">
        <v>3552</v>
      </c>
      <c r="E30" s="6" t="s">
        <v>202</v>
      </c>
      <c r="F30" s="19">
        <v>2000000</v>
      </c>
      <c r="G30" s="24">
        <v>2025.7</v>
      </c>
      <c r="H30" s="24">
        <v>7.58</v>
      </c>
      <c r="I30" s="31">
        <v>5.8966462999999996</v>
      </c>
      <c r="J30" s="31"/>
      <c r="K30" s="35"/>
    </row>
    <row r="31" spans="1:11" x14ac:dyDescent="0.25">
      <c r="B31" s="8" t="s">
        <v>3553</v>
      </c>
      <c r="C31" s="58" t="s">
        <v>3554</v>
      </c>
      <c r="D31" s="52" t="s">
        <v>3555</v>
      </c>
      <c r="E31" s="6" t="s">
        <v>202</v>
      </c>
      <c r="F31" s="19">
        <v>1000000</v>
      </c>
      <c r="G31" s="24">
        <v>1013.49</v>
      </c>
      <c r="H31" s="24">
        <v>3.79</v>
      </c>
      <c r="I31" s="31">
        <v>5.8069110999999998</v>
      </c>
      <c r="J31" s="31"/>
      <c r="K31" s="35"/>
    </row>
    <row r="32" spans="1:11" x14ac:dyDescent="0.25">
      <c r="B32" s="8" t="s">
        <v>3556</v>
      </c>
      <c r="C32" s="58" t="s">
        <v>3557</v>
      </c>
      <c r="D32" s="52" t="s">
        <v>3558</v>
      </c>
      <c r="E32" s="6" t="s">
        <v>202</v>
      </c>
      <c r="F32" s="19">
        <v>1000000</v>
      </c>
      <c r="G32" s="24">
        <v>1012.94</v>
      </c>
      <c r="H32" s="24">
        <v>3.79</v>
      </c>
      <c r="I32" s="31">
        <v>5.8069625</v>
      </c>
      <c r="J32" s="31"/>
      <c r="K32" s="35"/>
    </row>
    <row r="33" spans="1:11" x14ac:dyDescent="0.25">
      <c r="B33" s="8" t="s">
        <v>3559</v>
      </c>
      <c r="C33" s="58" t="s">
        <v>3560</v>
      </c>
      <c r="D33" s="52" t="s">
        <v>3561</v>
      </c>
      <c r="E33" s="6" t="s">
        <v>202</v>
      </c>
      <c r="F33" s="19">
        <v>1000000</v>
      </c>
      <c r="G33" s="24">
        <v>1012.94</v>
      </c>
      <c r="H33" s="24">
        <v>3.79</v>
      </c>
      <c r="I33" s="31">
        <v>5.8735378999999996</v>
      </c>
      <c r="J33" s="31"/>
      <c r="K33" s="35"/>
    </row>
    <row r="34" spans="1:11" x14ac:dyDescent="0.25">
      <c r="C34" s="56" t="s">
        <v>191</v>
      </c>
      <c r="D34" s="52"/>
      <c r="E34" s="6"/>
      <c r="F34" s="19"/>
      <c r="G34" s="25">
        <v>17743.060000000001</v>
      </c>
      <c r="H34" s="25">
        <v>66.42</v>
      </c>
      <c r="I34" s="31"/>
      <c r="J34" s="31"/>
      <c r="K34" s="35"/>
    </row>
    <row r="35" spans="1:11" x14ac:dyDescent="0.25">
      <c r="C35" s="55"/>
      <c r="D35" s="52"/>
      <c r="E35" s="6"/>
      <c r="F35" s="19"/>
      <c r="G35" s="24"/>
      <c r="H35" s="24"/>
      <c r="I35" s="31"/>
      <c r="J35" s="31"/>
      <c r="K35" s="35"/>
    </row>
    <row r="36" spans="1:11" x14ac:dyDescent="0.25">
      <c r="C36" s="56" t="s">
        <v>11</v>
      </c>
      <c r="D36" s="52"/>
      <c r="E36" s="6"/>
      <c r="F36" s="19"/>
      <c r="G36" s="24" t="s">
        <v>2</v>
      </c>
      <c r="H36" s="24" t="s">
        <v>2</v>
      </c>
      <c r="I36" s="31"/>
      <c r="J36" s="31"/>
      <c r="K36" s="35"/>
    </row>
    <row r="37" spans="1:11" x14ac:dyDescent="0.25">
      <c r="C37" s="55"/>
      <c r="D37" s="52"/>
      <c r="E37" s="6"/>
      <c r="F37" s="19"/>
      <c r="G37" s="24"/>
      <c r="H37" s="24"/>
      <c r="I37" s="31"/>
      <c r="J37" s="31"/>
      <c r="K37" s="35"/>
    </row>
    <row r="38" spans="1:11" x14ac:dyDescent="0.25">
      <c r="A38" s="10"/>
      <c r="B38" s="28"/>
      <c r="C38" s="56" t="s">
        <v>13</v>
      </c>
      <c r="D38" s="52"/>
      <c r="E38" s="6"/>
      <c r="F38" s="19"/>
      <c r="G38" s="24"/>
      <c r="H38" s="24"/>
      <c r="I38" s="31"/>
      <c r="J38" s="31"/>
      <c r="K38" s="35"/>
    </row>
    <row r="39" spans="1:11" x14ac:dyDescent="0.25">
      <c r="A39" s="28"/>
      <c r="B39" s="28"/>
      <c r="C39" s="56" t="s">
        <v>14</v>
      </c>
      <c r="D39" s="52"/>
      <c r="E39" s="6"/>
      <c r="F39" s="19"/>
      <c r="G39" s="24" t="s">
        <v>2</v>
      </c>
      <c r="H39" s="24" t="s">
        <v>2</v>
      </c>
      <c r="I39" s="31"/>
      <c r="J39" s="31"/>
      <c r="K39" s="35"/>
    </row>
    <row r="40" spans="1:11" x14ac:dyDescent="0.25">
      <c r="A40" s="28"/>
      <c r="B40" s="28"/>
      <c r="C40" s="56"/>
      <c r="D40" s="52"/>
      <c r="E40" s="6"/>
      <c r="F40" s="19"/>
      <c r="G40" s="24"/>
      <c r="H40" s="24"/>
      <c r="I40" s="31"/>
      <c r="J40" s="31"/>
      <c r="K40" s="35"/>
    </row>
    <row r="41" spans="1:11" x14ac:dyDescent="0.25">
      <c r="A41" s="28"/>
      <c r="B41" s="28"/>
      <c r="C41" s="56" t="s">
        <v>15</v>
      </c>
      <c r="D41" s="52"/>
      <c r="E41" s="6"/>
      <c r="F41" s="19"/>
      <c r="G41" s="24" t="s">
        <v>2</v>
      </c>
      <c r="H41" s="24" t="s">
        <v>2</v>
      </c>
      <c r="I41" s="31"/>
      <c r="J41" s="31"/>
      <c r="K41" s="35"/>
    </row>
    <row r="42" spans="1:11" x14ac:dyDescent="0.25">
      <c r="A42" s="28"/>
      <c r="B42" s="28"/>
      <c r="C42" s="56"/>
      <c r="D42" s="52"/>
      <c r="E42" s="6"/>
      <c r="F42" s="19"/>
      <c r="G42" s="24"/>
      <c r="H42" s="24"/>
      <c r="I42" s="31"/>
      <c r="J42" s="31"/>
      <c r="K42" s="35"/>
    </row>
    <row r="43" spans="1:11" x14ac:dyDescent="0.25">
      <c r="A43" s="28"/>
      <c r="B43" s="28"/>
      <c r="C43" s="56" t="s">
        <v>16</v>
      </c>
      <c r="D43" s="52"/>
      <c r="E43" s="6"/>
      <c r="F43" s="19"/>
      <c r="G43" s="24" t="s">
        <v>2</v>
      </c>
      <c r="H43" s="24" t="s">
        <v>2</v>
      </c>
      <c r="I43" s="31"/>
      <c r="J43" s="31"/>
      <c r="K43" s="35"/>
    </row>
    <row r="44" spans="1:11" x14ac:dyDescent="0.25">
      <c r="A44" s="28"/>
      <c r="B44" s="28"/>
      <c r="C44" s="56"/>
      <c r="D44" s="52"/>
      <c r="E44" s="6"/>
      <c r="F44" s="19"/>
      <c r="G44" s="24"/>
      <c r="H44" s="24"/>
      <c r="I44" s="31"/>
      <c r="J44" s="31"/>
      <c r="K44" s="35"/>
    </row>
    <row r="45" spans="1:11" x14ac:dyDescent="0.25">
      <c r="C45" s="57" t="s">
        <v>17</v>
      </c>
      <c r="D45" s="52"/>
      <c r="E45" s="6"/>
      <c r="F45" s="19"/>
      <c r="G45" s="24"/>
      <c r="H45" s="24"/>
      <c r="I45" s="31"/>
      <c r="J45" s="31"/>
      <c r="K45" s="35"/>
    </row>
    <row r="46" spans="1:11" x14ac:dyDescent="0.25">
      <c r="B46" s="8" t="s">
        <v>3394</v>
      </c>
      <c r="C46" s="58" t="s">
        <v>3395</v>
      </c>
      <c r="D46" s="52" t="s">
        <v>3396</v>
      </c>
      <c r="E46" s="6" t="s">
        <v>202</v>
      </c>
      <c r="F46" s="19">
        <v>2097000</v>
      </c>
      <c r="G46" s="24">
        <v>2045.53</v>
      </c>
      <c r="H46" s="24">
        <v>7.66</v>
      </c>
      <c r="I46" s="31">
        <v>5.4997499999999997</v>
      </c>
      <c r="J46" s="31"/>
      <c r="K46" s="35"/>
    </row>
    <row r="47" spans="1:11" x14ac:dyDescent="0.25">
      <c r="B47" s="8" t="s">
        <v>3562</v>
      </c>
      <c r="C47" s="58" t="s">
        <v>3563</v>
      </c>
      <c r="D47" s="52" t="s">
        <v>3564</v>
      </c>
      <c r="E47" s="6" t="s">
        <v>202</v>
      </c>
      <c r="F47" s="19">
        <v>2026900</v>
      </c>
      <c r="G47" s="24">
        <v>1948.16</v>
      </c>
      <c r="H47" s="24">
        <v>7.29</v>
      </c>
      <c r="I47" s="31">
        <v>5.6847145000000001</v>
      </c>
      <c r="J47" s="31"/>
      <c r="K47" s="35"/>
    </row>
    <row r="48" spans="1:11" x14ac:dyDescent="0.25">
      <c r="B48" s="8" t="s">
        <v>3565</v>
      </c>
      <c r="C48" s="58" t="s">
        <v>3566</v>
      </c>
      <c r="D48" s="52" t="s">
        <v>3567</v>
      </c>
      <c r="E48" s="6" t="s">
        <v>202</v>
      </c>
      <c r="F48" s="19">
        <v>1675000</v>
      </c>
      <c r="G48" s="24">
        <v>1616.62</v>
      </c>
      <c r="H48" s="24">
        <v>6.05</v>
      </c>
      <c r="I48" s="31">
        <v>5.6847145000000001</v>
      </c>
      <c r="J48" s="31"/>
      <c r="K48" s="35"/>
    </row>
    <row r="49" spans="1:11" x14ac:dyDescent="0.25">
      <c r="B49" s="8" t="s">
        <v>3420</v>
      </c>
      <c r="C49" s="58" t="s">
        <v>3421</v>
      </c>
      <c r="D49" s="52" t="s">
        <v>3422</v>
      </c>
      <c r="E49" s="6" t="s">
        <v>202</v>
      </c>
      <c r="F49" s="19">
        <v>720000</v>
      </c>
      <c r="G49" s="24">
        <v>701.92</v>
      </c>
      <c r="H49" s="24">
        <v>2.63</v>
      </c>
      <c r="I49" s="31">
        <v>5.4997499999999997</v>
      </c>
      <c r="J49" s="31"/>
      <c r="K49" s="35"/>
    </row>
    <row r="50" spans="1:11" x14ac:dyDescent="0.25">
      <c r="B50" s="8" t="s">
        <v>3349</v>
      </c>
      <c r="C50" s="58" t="s">
        <v>3350</v>
      </c>
      <c r="D50" s="52" t="s">
        <v>3351</v>
      </c>
      <c r="E50" s="6" t="s">
        <v>202</v>
      </c>
      <c r="F50" s="19">
        <v>527600</v>
      </c>
      <c r="G50" s="24">
        <v>518.92999999999995</v>
      </c>
      <c r="H50" s="24">
        <v>1.94</v>
      </c>
      <c r="I50" s="31">
        <v>5.3977500000000003</v>
      </c>
      <c r="J50" s="31"/>
      <c r="K50" s="35"/>
    </row>
    <row r="51" spans="1:11" x14ac:dyDescent="0.25">
      <c r="B51" s="8" t="s">
        <v>3397</v>
      </c>
      <c r="C51" s="58" t="s">
        <v>3398</v>
      </c>
      <c r="D51" s="52" t="s">
        <v>3399</v>
      </c>
      <c r="E51" s="6" t="s">
        <v>202</v>
      </c>
      <c r="F51" s="19">
        <v>300000</v>
      </c>
      <c r="G51" s="24">
        <v>292.77</v>
      </c>
      <c r="H51" s="24">
        <v>1.1000000000000001</v>
      </c>
      <c r="I51" s="31">
        <v>5.4997499999999997</v>
      </c>
      <c r="J51" s="31"/>
      <c r="K51" s="35"/>
    </row>
    <row r="52" spans="1:11" x14ac:dyDescent="0.25">
      <c r="B52" s="8" t="s">
        <v>1237</v>
      </c>
      <c r="C52" s="58" t="s">
        <v>1238</v>
      </c>
      <c r="D52" s="52" t="s">
        <v>1239</v>
      </c>
      <c r="E52" s="6" t="s">
        <v>202</v>
      </c>
      <c r="F52" s="19">
        <v>171900</v>
      </c>
      <c r="G52" s="24">
        <v>167.66</v>
      </c>
      <c r="H52" s="24">
        <v>0.63</v>
      </c>
      <c r="I52" s="31">
        <v>5.4997499999999997</v>
      </c>
      <c r="J52" s="31"/>
      <c r="K52" s="35"/>
    </row>
    <row r="53" spans="1:11" x14ac:dyDescent="0.25">
      <c r="B53" s="8" t="s">
        <v>3568</v>
      </c>
      <c r="C53" s="58" t="s">
        <v>3569</v>
      </c>
      <c r="D53" s="52" t="s">
        <v>3570</v>
      </c>
      <c r="E53" s="6" t="s">
        <v>202</v>
      </c>
      <c r="F53" s="19">
        <v>170000</v>
      </c>
      <c r="G53" s="24">
        <v>163.57</v>
      </c>
      <c r="H53" s="24">
        <v>0.61</v>
      </c>
      <c r="I53" s="31">
        <v>5.6847145000000001</v>
      </c>
      <c r="J53" s="31"/>
      <c r="K53" s="35"/>
    </row>
    <row r="54" spans="1:11" x14ac:dyDescent="0.25">
      <c r="C54" s="56" t="s">
        <v>191</v>
      </c>
      <c r="D54" s="52"/>
      <c r="E54" s="6"/>
      <c r="F54" s="19"/>
      <c r="G54" s="25">
        <v>7455.16</v>
      </c>
      <c r="H54" s="25">
        <v>27.91</v>
      </c>
      <c r="I54" s="31"/>
      <c r="J54" s="31"/>
      <c r="K54" s="35"/>
    </row>
    <row r="55" spans="1:11" x14ac:dyDescent="0.25">
      <c r="C55" s="55"/>
      <c r="D55" s="52"/>
      <c r="E55" s="6"/>
      <c r="F55" s="19"/>
      <c r="G55" s="24"/>
      <c r="H55" s="24"/>
      <c r="I55" s="31"/>
      <c r="J55" s="31"/>
      <c r="K55" s="35"/>
    </row>
    <row r="56" spans="1:11" x14ac:dyDescent="0.25">
      <c r="C56" s="56" t="s">
        <v>18</v>
      </c>
      <c r="D56" s="52"/>
      <c r="E56" s="6"/>
      <c r="F56" s="19"/>
      <c r="G56" s="24" t="s">
        <v>2</v>
      </c>
      <c r="H56" s="24" t="s">
        <v>2</v>
      </c>
      <c r="I56" s="31"/>
      <c r="J56" s="31"/>
      <c r="K56" s="35"/>
    </row>
    <row r="57" spans="1:11" x14ac:dyDescent="0.25">
      <c r="C57" s="55"/>
      <c r="D57" s="52"/>
      <c r="E57" s="6"/>
      <c r="F57" s="19"/>
      <c r="G57" s="24"/>
      <c r="H57" s="24"/>
      <c r="I57" s="31"/>
      <c r="J57" s="31"/>
      <c r="K57" s="35"/>
    </row>
    <row r="58" spans="1:11" x14ac:dyDescent="0.25">
      <c r="A58" s="10"/>
      <c r="B58" s="28"/>
      <c r="C58" s="56" t="s">
        <v>19</v>
      </c>
      <c r="D58" s="52"/>
      <c r="E58" s="6"/>
      <c r="F58" s="19"/>
      <c r="G58" s="24"/>
      <c r="H58" s="24"/>
      <c r="I58" s="31"/>
      <c r="J58" s="31"/>
      <c r="K58" s="35"/>
    </row>
    <row r="59" spans="1:11" x14ac:dyDescent="0.25">
      <c r="A59" s="28"/>
      <c r="B59" s="28"/>
      <c r="C59" s="56" t="s">
        <v>20</v>
      </c>
      <c r="D59" s="52"/>
      <c r="E59" s="6"/>
      <c r="F59" s="19"/>
      <c r="G59" s="24" t="s">
        <v>2</v>
      </c>
      <c r="H59" s="24" t="s">
        <v>2</v>
      </c>
      <c r="I59" s="31"/>
      <c r="J59" s="31"/>
      <c r="K59" s="35"/>
    </row>
    <row r="60" spans="1:11" x14ac:dyDescent="0.25">
      <c r="A60" s="28"/>
      <c r="B60" s="28"/>
      <c r="C60" s="56"/>
      <c r="D60" s="52"/>
      <c r="E60" s="6"/>
      <c r="F60" s="19"/>
      <c r="G60" s="24"/>
      <c r="H60" s="24"/>
      <c r="I60" s="31"/>
      <c r="J60" s="31"/>
      <c r="K60" s="35"/>
    </row>
    <row r="61" spans="1:11" x14ac:dyDescent="0.25">
      <c r="A61" s="28"/>
      <c r="B61" s="28"/>
      <c r="C61" s="56" t="s">
        <v>21</v>
      </c>
      <c r="D61" s="52"/>
      <c r="E61" s="6"/>
      <c r="F61" s="19"/>
      <c r="G61" s="24" t="s">
        <v>2</v>
      </c>
      <c r="H61" s="24" t="s">
        <v>2</v>
      </c>
      <c r="I61" s="31"/>
      <c r="J61" s="31"/>
      <c r="K61" s="35"/>
    </row>
    <row r="62" spans="1:11" x14ac:dyDescent="0.25">
      <c r="A62" s="28"/>
      <c r="B62" s="28"/>
      <c r="C62" s="56"/>
      <c r="D62" s="52"/>
      <c r="E62" s="6"/>
      <c r="F62" s="19"/>
      <c r="G62" s="24"/>
      <c r="H62" s="24"/>
      <c r="I62" s="31"/>
      <c r="J62" s="31"/>
      <c r="K62" s="35"/>
    </row>
    <row r="63" spans="1:11" x14ac:dyDescent="0.25">
      <c r="A63" s="28"/>
      <c r="B63" s="28"/>
      <c r="C63" s="56" t="s">
        <v>22</v>
      </c>
      <c r="D63" s="52"/>
      <c r="E63" s="6"/>
      <c r="F63" s="19"/>
      <c r="G63" s="24" t="s">
        <v>2</v>
      </c>
      <c r="H63" s="24" t="s">
        <v>2</v>
      </c>
      <c r="I63" s="31"/>
      <c r="J63" s="31"/>
      <c r="K63" s="35"/>
    </row>
    <row r="64" spans="1:11" x14ac:dyDescent="0.25">
      <c r="A64" s="28"/>
      <c r="B64" s="28"/>
      <c r="C64" s="56"/>
      <c r="D64" s="52"/>
      <c r="E64" s="6"/>
      <c r="F64" s="19"/>
      <c r="G64" s="24"/>
      <c r="H64" s="24"/>
      <c r="I64" s="31"/>
      <c r="J64" s="31"/>
      <c r="K64" s="35"/>
    </row>
    <row r="65" spans="1:54" x14ac:dyDescent="0.25">
      <c r="A65" s="28"/>
      <c r="B65" s="28"/>
      <c r="C65" s="56" t="s">
        <v>23</v>
      </c>
      <c r="D65" s="52"/>
      <c r="E65" s="6"/>
      <c r="F65" s="19"/>
      <c r="G65" s="24" t="s">
        <v>2</v>
      </c>
      <c r="H65" s="24" t="s">
        <v>2</v>
      </c>
      <c r="I65" s="31"/>
      <c r="J65" s="31"/>
      <c r="K65" s="35"/>
    </row>
    <row r="66" spans="1:54" x14ac:dyDescent="0.25">
      <c r="A66" s="28"/>
      <c r="B66" s="28"/>
      <c r="C66" s="56"/>
      <c r="D66" s="52"/>
      <c r="E66" s="6"/>
      <c r="F66" s="19"/>
      <c r="G66" s="24"/>
      <c r="H66" s="24"/>
      <c r="I66" s="31"/>
      <c r="J66" s="31"/>
      <c r="K66" s="35"/>
    </row>
    <row r="67" spans="1:54" x14ac:dyDescent="0.25">
      <c r="C67" s="57" t="s">
        <v>24</v>
      </c>
      <c r="D67" s="52"/>
      <c r="E67" s="6"/>
      <c r="F67" s="19"/>
      <c r="G67" s="24"/>
      <c r="H67" s="24"/>
      <c r="I67" s="31"/>
      <c r="J67" s="31"/>
      <c r="K67" s="35"/>
    </row>
    <row r="68" spans="1:54" x14ac:dyDescent="0.25">
      <c r="B68" s="8" t="s">
        <v>203</v>
      </c>
      <c r="C68" s="58" t="s">
        <v>204</v>
      </c>
      <c r="D68" s="52"/>
      <c r="E68" s="6"/>
      <c r="F68" s="19"/>
      <c r="G68" s="24">
        <v>58.03</v>
      </c>
      <c r="H68" s="24">
        <v>0.22</v>
      </c>
      <c r="I68" s="31"/>
      <c r="J68" s="31"/>
      <c r="K68" s="35"/>
    </row>
    <row r="69" spans="1:54" x14ac:dyDescent="0.25">
      <c r="C69" s="56" t="s">
        <v>191</v>
      </c>
      <c r="D69" s="52"/>
      <c r="E69" s="6"/>
      <c r="F69" s="19"/>
      <c r="G69" s="25">
        <v>58.03</v>
      </c>
      <c r="H69" s="25">
        <v>0.22</v>
      </c>
      <c r="I69" s="31"/>
      <c r="J69" s="31"/>
      <c r="K69" s="35"/>
    </row>
    <row r="70" spans="1:54" x14ac:dyDescent="0.25">
      <c r="C70" s="55"/>
      <c r="D70" s="52"/>
      <c r="E70" s="6"/>
      <c r="F70" s="19"/>
      <c r="G70" s="24"/>
      <c r="H70" s="24"/>
      <c r="I70" s="31"/>
      <c r="J70" s="31"/>
      <c r="K70" s="35"/>
    </row>
    <row r="71" spans="1:54" x14ac:dyDescent="0.25">
      <c r="A71" s="10"/>
      <c r="B71" s="28"/>
      <c r="C71" s="56" t="s">
        <v>25</v>
      </c>
      <c r="D71" s="52"/>
      <c r="E71" s="6"/>
      <c r="F71" s="19"/>
      <c r="G71" s="24"/>
      <c r="H71" s="24"/>
      <c r="I71" s="31"/>
      <c r="J71" s="31"/>
      <c r="K71" s="35"/>
    </row>
    <row r="72" spans="1:54" s="2" customFormat="1" ht="13.5" x14ac:dyDescent="0.25">
      <c r="A72" s="28"/>
      <c r="B72" s="28"/>
      <c r="C72" s="55" t="s">
        <v>4578</v>
      </c>
      <c r="D72" s="52"/>
      <c r="E72" s="6"/>
      <c r="F72" s="19"/>
      <c r="G72" s="24" t="s">
        <v>2</v>
      </c>
      <c r="H72" s="24" t="s">
        <v>2</v>
      </c>
      <c r="I72" s="31"/>
      <c r="J72" s="31"/>
      <c r="K72" s="35"/>
      <c r="L72" s="3"/>
      <c r="AI72" s="3"/>
      <c r="AV72" s="3"/>
      <c r="AX72" s="3"/>
      <c r="BB72" s="3"/>
    </row>
    <row r="73" spans="1:54" x14ac:dyDescent="0.25">
      <c r="B73" s="8"/>
      <c r="C73" s="58" t="s">
        <v>205</v>
      </c>
      <c r="D73" s="52"/>
      <c r="E73" s="6"/>
      <c r="F73" s="19"/>
      <c r="G73" s="24">
        <v>450.04</v>
      </c>
      <c r="H73" s="24">
        <v>1.7</v>
      </c>
      <c r="I73" s="31"/>
      <c r="J73" s="31"/>
      <c r="K73" s="35"/>
    </row>
    <row r="74" spans="1:54" x14ac:dyDescent="0.25">
      <c r="C74" s="56" t="s">
        <v>191</v>
      </c>
      <c r="D74" s="52"/>
      <c r="E74" s="6"/>
      <c r="F74" s="19"/>
      <c r="G74" s="25">
        <v>450.04</v>
      </c>
      <c r="H74" s="25">
        <v>1.7</v>
      </c>
      <c r="I74" s="31"/>
      <c r="J74" s="31"/>
      <c r="K74" s="35"/>
    </row>
    <row r="75" spans="1:54" x14ac:dyDescent="0.25">
      <c r="C75" s="55"/>
      <c r="D75" s="52"/>
      <c r="E75" s="6"/>
      <c r="F75" s="19"/>
      <c r="G75" s="24"/>
      <c r="H75" s="24"/>
      <c r="I75" s="31"/>
      <c r="J75" s="31"/>
      <c r="K75" s="35"/>
    </row>
    <row r="76" spans="1:54" x14ac:dyDescent="0.25">
      <c r="C76" s="59" t="s">
        <v>206</v>
      </c>
      <c r="D76" s="53"/>
      <c r="E76" s="5"/>
      <c r="F76" s="20"/>
      <c r="G76" s="26">
        <v>26706.9</v>
      </c>
      <c r="H76" s="26">
        <v>100</v>
      </c>
      <c r="I76" s="32"/>
      <c r="J76" s="32"/>
      <c r="K76" s="36"/>
    </row>
    <row r="79" spans="1:54" x14ac:dyDescent="0.25">
      <c r="C79" s="1" t="s">
        <v>207</v>
      </c>
    </row>
    <row r="80" spans="1:54" x14ac:dyDescent="0.25">
      <c r="C80" s="37" t="s">
        <v>208</v>
      </c>
      <c r="D80" s="37"/>
      <c r="E80" s="37"/>
      <c r="F80" s="37"/>
      <c r="G80" s="37"/>
      <c r="H80" s="37"/>
      <c r="I80" s="37"/>
      <c r="J80" s="37"/>
      <c r="K80" s="37"/>
    </row>
    <row r="81" spans="1:256" x14ac:dyDescent="0.25">
      <c r="C81" s="2" t="s">
        <v>209</v>
      </c>
    </row>
    <row r="82" spans="1:256" x14ac:dyDescent="0.25">
      <c r="C82" s="2" t="s">
        <v>210</v>
      </c>
    </row>
    <row r="83" spans="1:256" ht="30" customHeight="1" x14ac:dyDescent="0.25">
      <c r="C83" s="164" t="s">
        <v>211</v>
      </c>
      <c r="D83" s="165"/>
      <c r="E83" s="165"/>
      <c r="F83" s="165"/>
      <c r="G83" s="165"/>
      <c r="H83" s="165"/>
      <c r="I83" s="165"/>
      <c r="J83" s="165"/>
      <c r="K83" s="165"/>
    </row>
    <row r="84" spans="1:256" x14ac:dyDescent="0.25">
      <c r="C84" s="2" t="s">
        <v>212</v>
      </c>
    </row>
    <row r="86" spans="1:256" x14ac:dyDescent="0.25">
      <c r="C86" s="2" t="s">
        <v>5016</v>
      </c>
      <c r="E86" s="2" t="s">
        <v>2</v>
      </c>
    </row>
    <row r="88" spans="1:256" x14ac:dyDescent="0.25">
      <c r="C88" s="2" t="s">
        <v>5017</v>
      </c>
      <c r="E88" s="2" t="s">
        <v>2</v>
      </c>
    </row>
    <row r="90" spans="1:256" x14ac:dyDescent="0.25">
      <c r="C90" s="2" t="s">
        <v>5064</v>
      </c>
    </row>
    <row r="92" spans="1:256" x14ac:dyDescent="0.25">
      <c r="C92" s="2" t="s">
        <v>5065</v>
      </c>
    </row>
    <row r="93" spans="1:256" s="86" customFormat="1" ht="35.25" customHeight="1" x14ac:dyDescent="0.25">
      <c r="A93" s="82"/>
      <c r="B93" s="82"/>
      <c r="C93" s="87" t="s">
        <v>5022</v>
      </c>
      <c r="D93" s="91" t="s">
        <v>5023</v>
      </c>
      <c r="E93" s="91" t="s">
        <v>5024</v>
      </c>
      <c r="F93" s="83"/>
      <c r="G93" s="84"/>
      <c r="H93" s="84"/>
      <c r="I93" s="84"/>
      <c r="J93" s="84"/>
      <c r="K93" s="85"/>
      <c r="L93" s="85"/>
      <c r="M93" s="82"/>
      <c r="N93" s="82"/>
      <c r="O93" s="82"/>
      <c r="P93" s="82"/>
      <c r="Q93" s="82"/>
      <c r="R93" s="82"/>
      <c r="S93" s="82"/>
      <c r="T93" s="82"/>
      <c r="U93" s="82"/>
      <c r="V93" s="82"/>
      <c r="W93" s="82"/>
      <c r="X93" s="82"/>
      <c r="Y93" s="82"/>
      <c r="Z93" s="82"/>
      <c r="AA93" s="82"/>
      <c r="AB93" s="82"/>
      <c r="AC93" s="82"/>
      <c r="AD93" s="82"/>
      <c r="AE93" s="82"/>
      <c r="AF93" s="82"/>
      <c r="AG93" s="82"/>
      <c r="AH93" s="82"/>
      <c r="AI93" s="85"/>
      <c r="AJ93" s="82"/>
      <c r="AK93" s="82"/>
      <c r="AL93" s="82"/>
      <c r="AM93" s="82"/>
      <c r="AN93" s="82"/>
      <c r="AO93" s="82"/>
      <c r="AP93" s="82"/>
      <c r="AQ93" s="82"/>
      <c r="AR93" s="82"/>
      <c r="AS93" s="82"/>
      <c r="AT93" s="82"/>
      <c r="AU93" s="82"/>
      <c r="AV93" s="85"/>
      <c r="AW93" s="82"/>
      <c r="AX93" s="85"/>
      <c r="AY93" s="82"/>
      <c r="AZ93" s="82"/>
      <c r="BA93" s="82"/>
      <c r="BB93" s="85"/>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row>
    <row r="94" spans="1:256" s="86" customFormat="1" x14ac:dyDescent="0.25">
      <c r="A94" s="82"/>
      <c r="B94" s="82"/>
      <c r="C94" s="89" t="s">
        <v>5025</v>
      </c>
      <c r="D94" s="92">
        <v>13.008599999999999</v>
      </c>
      <c r="E94" s="92">
        <v>13.1073</v>
      </c>
      <c r="F94" s="83"/>
      <c r="G94" s="84"/>
      <c r="H94" s="84"/>
      <c r="I94" s="84"/>
      <c r="J94" s="84"/>
      <c r="K94" s="85"/>
      <c r="L94" s="85"/>
      <c r="M94" s="82"/>
      <c r="N94" s="82"/>
      <c r="O94" s="82"/>
      <c r="P94" s="82"/>
      <c r="Q94" s="82"/>
      <c r="R94" s="82"/>
      <c r="S94" s="82"/>
      <c r="T94" s="82"/>
      <c r="U94" s="82"/>
      <c r="V94" s="82"/>
      <c r="W94" s="82"/>
      <c r="X94" s="82"/>
      <c r="Y94" s="82"/>
      <c r="Z94" s="82"/>
      <c r="AA94" s="82"/>
      <c r="AB94" s="82"/>
      <c r="AC94" s="82"/>
      <c r="AD94" s="82"/>
      <c r="AE94" s="82"/>
      <c r="AF94" s="82"/>
      <c r="AG94" s="82"/>
      <c r="AH94" s="82"/>
      <c r="AI94" s="85"/>
      <c r="AJ94" s="82"/>
      <c r="AK94" s="82"/>
      <c r="AL94" s="82"/>
      <c r="AM94" s="82"/>
      <c r="AN94" s="82"/>
      <c r="AO94" s="82"/>
      <c r="AP94" s="82"/>
      <c r="AQ94" s="82"/>
      <c r="AR94" s="82"/>
      <c r="AS94" s="82"/>
      <c r="AT94" s="82"/>
      <c r="AU94" s="82"/>
      <c r="AV94" s="85"/>
      <c r="AW94" s="82"/>
      <c r="AX94" s="85"/>
      <c r="AY94" s="82"/>
      <c r="AZ94" s="82"/>
      <c r="BA94" s="82"/>
      <c r="BB94" s="85"/>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row>
    <row r="95" spans="1:256" s="86" customFormat="1" x14ac:dyDescent="0.25">
      <c r="A95" s="82"/>
      <c r="B95" s="82"/>
      <c r="C95" s="89" t="s">
        <v>5026</v>
      </c>
      <c r="D95" s="92">
        <v>13.008599999999999</v>
      </c>
      <c r="E95" s="92">
        <v>13.107200000000001</v>
      </c>
      <c r="F95" s="83"/>
      <c r="G95" s="84"/>
      <c r="H95" s="84"/>
      <c r="I95" s="84"/>
      <c r="J95" s="84"/>
      <c r="K95" s="85"/>
      <c r="L95" s="85"/>
      <c r="M95" s="82"/>
      <c r="N95" s="82"/>
      <c r="O95" s="82"/>
      <c r="P95" s="82"/>
      <c r="Q95" s="82"/>
      <c r="R95" s="82"/>
      <c r="S95" s="82"/>
      <c r="T95" s="82"/>
      <c r="U95" s="82"/>
      <c r="V95" s="82"/>
      <c r="W95" s="82"/>
      <c r="X95" s="82"/>
      <c r="Y95" s="82"/>
      <c r="Z95" s="82"/>
      <c r="AA95" s="82"/>
      <c r="AB95" s="82"/>
      <c r="AC95" s="82"/>
      <c r="AD95" s="82"/>
      <c r="AE95" s="82"/>
      <c r="AF95" s="82"/>
      <c r="AG95" s="82"/>
      <c r="AH95" s="82"/>
      <c r="AI95" s="85"/>
      <c r="AJ95" s="82"/>
      <c r="AK95" s="82"/>
      <c r="AL95" s="82"/>
      <c r="AM95" s="82"/>
      <c r="AN95" s="82"/>
      <c r="AO95" s="82"/>
      <c r="AP95" s="82"/>
      <c r="AQ95" s="82"/>
      <c r="AR95" s="82"/>
      <c r="AS95" s="82"/>
      <c r="AT95" s="82"/>
      <c r="AU95" s="82"/>
      <c r="AV95" s="85"/>
      <c r="AW95" s="82"/>
      <c r="AX95" s="85"/>
      <c r="AY95" s="82"/>
      <c r="AZ95" s="82"/>
      <c r="BA95" s="82"/>
      <c r="BB95" s="85"/>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row>
    <row r="96" spans="1:256" s="86" customFormat="1" x14ac:dyDescent="0.25">
      <c r="A96" s="82"/>
      <c r="B96" s="82"/>
      <c r="C96" s="89" t="s">
        <v>5027</v>
      </c>
      <c r="D96" s="92">
        <v>13.075200000000001</v>
      </c>
      <c r="E96" s="92">
        <v>13.1752</v>
      </c>
      <c r="F96" s="83"/>
      <c r="G96" s="84"/>
      <c r="H96" s="84"/>
      <c r="I96" s="84"/>
      <c r="J96" s="84"/>
      <c r="K96" s="85"/>
      <c r="L96" s="85"/>
      <c r="M96" s="82"/>
      <c r="N96" s="82"/>
      <c r="O96" s="82"/>
      <c r="P96" s="82"/>
      <c r="Q96" s="82"/>
      <c r="R96" s="82"/>
      <c r="S96" s="82"/>
      <c r="T96" s="82"/>
      <c r="U96" s="82"/>
      <c r="V96" s="82"/>
      <c r="W96" s="82"/>
      <c r="X96" s="82"/>
      <c r="Y96" s="82"/>
      <c r="Z96" s="82"/>
      <c r="AA96" s="82"/>
      <c r="AB96" s="82"/>
      <c r="AC96" s="82"/>
      <c r="AD96" s="82"/>
      <c r="AE96" s="82"/>
      <c r="AF96" s="82"/>
      <c r="AG96" s="82"/>
      <c r="AH96" s="82"/>
      <c r="AI96" s="85"/>
      <c r="AJ96" s="82"/>
      <c r="AK96" s="82"/>
      <c r="AL96" s="82"/>
      <c r="AM96" s="82"/>
      <c r="AN96" s="82"/>
      <c r="AO96" s="82"/>
      <c r="AP96" s="82"/>
      <c r="AQ96" s="82"/>
      <c r="AR96" s="82"/>
      <c r="AS96" s="82"/>
      <c r="AT96" s="82"/>
      <c r="AU96" s="82"/>
      <c r="AV96" s="85"/>
      <c r="AW96" s="82"/>
      <c r="AX96" s="85"/>
      <c r="AY96" s="82"/>
      <c r="AZ96" s="82"/>
      <c r="BA96" s="82"/>
      <c r="BB96" s="85"/>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82"/>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row>
    <row r="97" spans="1:256" s="86" customFormat="1" x14ac:dyDescent="0.25">
      <c r="A97" s="82"/>
      <c r="B97" s="82"/>
      <c r="C97" s="89" t="s">
        <v>5028</v>
      </c>
      <c r="D97" s="92">
        <v>13.0749</v>
      </c>
      <c r="E97" s="92">
        <v>13.174799999999999</v>
      </c>
      <c r="F97" s="83"/>
      <c r="G97" s="84"/>
      <c r="H97" s="84"/>
      <c r="I97" s="84"/>
      <c r="J97" s="84"/>
      <c r="K97" s="85"/>
      <c r="L97" s="85"/>
      <c r="M97" s="82"/>
      <c r="N97" s="82"/>
      <c r="O97" s="82"/>
      <c r="P97" s="82"/>
      <c r="Q97" s="82"/>
      <c r="R97" s="82"/>
      <c r="S97" s="82"/>
      <c r="T97" s="82"/>
      <c r="U97" s="82"/>
      <c r="V97" s="82"/>
      <c r="W97" s="82"/>
      <c r="X97" s="82"/>
      <c r="Y97" s="82"/>
      <c r="Z97" s="82"/>
      <c r="AA97" s="82"/>
      <c r="AB97" s="82"/>
      <c r="AC97" s="82"/>
      <c r="AD97" s="82"/>
      <c r="AE97" s="82"/>
      <c r="AF97" s="82"/>
      <c r="AG97" s="82"/>
      <c r="AH97" s="82"/>
      <c r="AI97" s="85"/>
      <c r="AJ97" s="82"/>
      <c r="AK97" s="82"/>
      <c r="AL97" s="82"/>
      <c r="AM97" s="82"/>
      <c r="AN97" s="82"/>
      <c r="AO97" s="82"/>
      <c r="AP97" s="82"/>
      <c r="AQ97" s="82"/>
      <c r="AR97" s="82"/>
      <c r="AS97" s="82"/>
      <c r="AT97" s="82"/>
      <c r="AU97" s="82"/>
      <c r="AV97" s="85"/>
      <c r="AW97" s="82"/>
      <c r="AX97" s="85"/>
      <c r="AY97" s="82"/>
      <c r="AZ97" s="82"/>
      <c r="BA97" s="82"/>
      <c r="BB97" s="85"/>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82"/>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row>
    <row r="98" spans="1:256" s="86" customFormat="1" ht="85.15" customHeight="1" x14ac:dyDescent="0.25">
      <c r="A98" s="82"/>
      <c r="B98" s="82"/>
      <c r="C98" s="166" t="s">
        <v>5060</v>
      </c>
      <c r="D98" s="167"/>
      <c r="E98" s="168"/>
      <c r="F98" s="83"/>
      <c r="G98" s="84"/>
      <c r="H98" s="84"/>
      <c r="I98" s="84"/>
      <c r="J98" s="84"/>
      <c r="K98" s="85"/>
      <c r="L98" s="85"/>
      <c r="M98" s="82"/>
      <c r="N98" s="82"/>
      <c r="O98" s="82"/>
      <c r="P98" s="82"/>
      <c r="Q98" s="82"/>
      <c r="R98" s="82"/>
      <c r="S98" s="82"/>
      <c r="T98" s="82"/>
      <c r="U98" s="82"/>
      <c r="V98" s="82"/>
      <c r="W98" s="82"/>
      <c r="X98" s="82"/>
      <c r="Y98" s="82"/>
      <c r="Z98" s="82"/>
      <c r="AA98" s="82"/>
      <c r="AB98" s="82"/>
      <c r="AC98" s="82"/>
      <c r="AD98" s="82"/>
      <c r="AE98" s="82"/>
      <c r="AF98" s="82"/>
      <c r="AG98" s="82"/>
      <c r="AH98" s="82"/>
      <c r="AI98" s="85"/>
      <c r="AJ98" s="82"/>
      <c r="AK98" s="82"/>
      <c r="AL98" s="82"/>
      <c r="AM98" s="82"/>
      <c r="AN98" s="82"/>
      <c r="AO98" s="82"/>
      <c r="AP98" s="82"/>
      <c r="AQ98" s="82"/>
      <c r="AR98" s="82"/>
      <c r="AS98" s="82"/>
      <c r="AT98" s="82"/>
      <c r="AU98" s="82"/>
      <c r="AV98" s="85"/>
      <c r="AW98" s="82"/>
      <c r="AX98" s="85"/>
      <c r="AY98" s="82"/>
      <c r="AZ98" s="82"/>
      <c r="BA98" s="82"/>
      <c r="BB98" s="85"/>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82"/>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row>
    <row r="100" spans="1:256" x14ac:dyDescent="0.25">
      <c r="C100" s="2" t="s">
        <v>5066</v>
      </c>
      <c r="E100" s="2" t="s">
        <v>2</v>
      </c>
    </row>
    <row r="102" spans="1:256" x14ac:dyDescent="0.25">
      <c r="C102" s="2" t="s">
        <v>5067</v>
      </c>
      <c r="E102" s="2" t="s">
        <v>2</v>
      </c>
    </row>
    <row r="104" spans="1:256" x14ac:dyDescent="0.25">
      <c r="C104" s="2" t="s">
        <v>5018</v>
      </c>
      <c r="E104" s="2" t="s">
        <v>2</v>
      </c>
    </row>
    <row r="106" spans="1:256" x14ac:dyDescent="0.25">
      <c r="C106" s="2" t="s">
        <v>5019</v>
      </c>
      <c r="E106" s="2" t="s">
        <v>2</v>
      </c>
    </row>
    <row r="108" spans="1:256" x14ac:dyDescent="0.25">
      <c r="C108" s="2" t="s">
        <v>5020</v>
      </c>
      <c r="E108" s="99" t="s">
        <v>5182</v>
      </c>
    </row>
    <row r="110" spans="1:256" x14ac:dyDescent="0.25">
      <c r="C110" s="2" t="s">
        <v>5021</v>
      </c>
      <c r="E110" s="100" t="s">
        <v>5232</v>
      </c>
    </row>
    <row r="112" spans="1:256" x14ac:dyDescent="0.25">
      <c r="C112" s="2" t="s">
        <v>5068</v>
      </c>
      <c r="E112" s="2" t="s">
        <v>2</v>
      </c>
    </row>
    <row r="114" spans="3:5" x14ac:dyDescent="0.25">
      <c r="C114" s="1" t="s">
        <v>5250</v>
      </c>
      <c r="E114" s="162" t="s">
        <v>5251</v>
      </c>
    </row>
    <row r="115" spans="3:5" x14ac:dyDescent="0.25">
      <c r="E115" s="2" t="s">
        <v>5257</v>
      </c>
    </row>
  </sheetData>
  <mergeCells count="2">
    <mergeCell ref="C83:K83"/>
    <mergeCell ref="C98:E98"/>
  </mergeCells>
  <hyperlinks>
    <hyperlink ref="J2" location="'Index'!A1" display="'Index'!A1" xr:uid="{CA520563-F630-4C1E-AD9A-9FB6E562B91D}"/>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5FEB0-57AC-49C8-9097-8754682D24A4}">
  <sheetPr codeName="Sheet1"/>
  <dimension ref="A1:IV229"/>
  <sheetViews>
    <sheetView showGridLines="0" zoomScale="90" zoomScaleNormal="90" workbookViewId="0">
      <pane ySplit="6" topLeftCell="A21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3571</v>
      </c>
      <c r="J2" s="38" t="s">
        <v>4568</v>
      </c>
    </row>
    <row r="3" spans="1:54" ht="16.5" x14ac:dyDescent="0.3">
      <c r="C3" s="1" t="s">
        <v>28</v>
      </c>
      <c r="D3" s="21" t="s">
        <v>3572</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590</v>
      </c>
      <c r="C11" s="58" t="s">
        <v>591</v>
      </c>
      <c r="D11" s="52" t="s">
        <v>592</v>
      </c>
      <c r="E11" s="6" t="s">
        <v>259</v>
      </c>
      <c r="F11" s="19">
        <v>51751510</v>
      </c>
      <c r="G11" s="24">
        <v>115804.35</v>
      </c>
      <c r="H11" s="24">
        <v>4.8899999999999997</v>
      </c>
      <c r="I11" s="31"/>
      <c r="J11" s="31"/>
      <c r="K11" s="35"/>
    </row>
    <row r="12" spans="1:54" x14ac:dyDescent="0.25">
      <c r="B12" s="8" t="s">
        <v>41</v>
      </c>
      <c r="C12" s="58" t="s">
        <v>42</v>
      </c>
      <c r="D12" s="52" t="s">
        <v>43</v>
      </c>
      <c r="E12" s="6" t="s">
        <v>44</v>
      </c>
      <c r="F12" s="19">
        <v>7800000</v>
      </c>
      <c r="G12" s="24">
        <v>107265.60000000001</v>
      </c>
      <c r="H12" s="24">
        <v>4.53</v>
      </c>
      <c r="I12" s="31"/>
      <c r="J12" s="31"/>
      <c r="K12" s="35"/>
    </row>
    <row r="13" spans="1:54" x14ac:dyDescent="0.25">
      <c r="B13" s="8" t="s">
        <v>45</v>
      </c>
      <c r="C13" s="58" t="s">
        <v>46</v>
      </c>
      <c r="D13" s="52" t="s">
        <v>47</v>
      </c>
      <c r="E13" s="6" t="s">
        <v>44</v>
      </c>
      <c r="F13" s="19">
        <v>13055000</v>
      </c>
      <c r="G13" s="24">
        <v>104172.37</v>
      </c>
      <c r="H13" s="24">
        <v>4.4000000000000004</v>
      </c>
      <c r="I13" s="31"/>
      <c r="J13" s="31"/>
      <c r="K13" s="35"/>
    </row>
    <row r="14" spans="1:54" x14ac:dyDescent="0.25">
      <c r="B14" s="8" t="s">
        <v>1106</v>
      </c>
      <c r="C14" s="58" t="s">
        <v>1107</v>
      </c>
      <c r="D14" s="52" t="s">
        <v>1108</v>
      </c>
      <c r="E14" s="6" t="s">
        <v>127</v>
      </c>
      <c r="F14" s="19">
        <v>7900000</v>
      </c>
      <c r="G14" s="24">
        <v>93006.7</v>
      </c>
      <c r="H14" s="24">
        <v>3.93</v>
      </c>
      <c r="I14" s="31"/>
      <c r="J14" s="31"/>
      <c r="K14" s="35"/>
    </row>
    <row r="15" spans="1:54" x14ac:dyDescent="0.25">
      <c r="B15" s="8" t="s">
        <v>70</v>
      </c>
      <c r="C15" s="58" t="s">
        <v>71</v>
      </c>
      <c r="D15" s="52" t="s">
        <v>72</v>
      </c>
      <c r="E15" s="6" t="s">
        <v>44</v>
      </c>
      <c r="F15" s="19">
        <v>23400000</v>
      </c>
      <c r="G15" s="24">
        <v>91786.5</v>
      </c>
      <c r="H15" s="24">
        <v>3.87</v>
      </c>
      <c r="I15" s="31"/>
      <c r="J15" s="31"/>
      <c r="K15" s="35"/>
    </row>
    <row r="16" spans="1:54" x14ac:dyDescent="0.25">
      <c r="B16" s="8" t="s">
        <v>88</v>
      </c>
      <c r="C16" s="58" t="s">
        <v>89</v>
      </c>
      <c r="D16" s="52" t="s">
        <v>90</v>
      </c>
      <c r="E16" s="6" t="s">
        <v>91</v>
      </c>
      <c r="F16" s="19">
        <v>5600000</v>
      </c>
      <c r="G16" s="24">
        <v>72458.399999999994</v>
      </c>
      <c r="H16" s="24">
        <v>3.06</v>
      </c>
      <c r="I16" s="31"/>
      <c r="J16" s="31"/>
      <c r="K16" s="35"/>
    </row>
    <row r="17" spans="2:11" x14ac:dyDescent="0.25">
      <c r="B17" s="8" t="s">
        <v>73</v>
      </c>
      <c r="C17" s="58" t="s">
        <v>74</v>
      </c>
      <c r="D17" s="52" t="s">
        <v>75</v>
      </c>
      <c r="E17" s="6" t="s">
        <v>76</v>
      </c>
      <c r="F17" s="19">
        <v>2604000</v>
      </c>
      <c r="G17" s="24">
        <v>68633.63</v>
      </c>
      <c r="H17" s="24">
        <v>2.9</v>
      </c>
      <c r="I17" s="31"/>
      <c r="J17" s="31"/>
      <c r="K17" s="35"/>
    </row>
    <row r="18" spans="2:11" x14ac:dyDescent="0.25">
      <c r="B18" s="8" t="s">
        <v>270</v>
      </c>
      <c r="C18" s="58" t="s">
        <v>271</v>
      </c>
      <c r="D18" s="52" t="s">
        <v>272</v>
      </c>
      <c r="E18" s="6" t="s">
        <v>273</v>
      </c>
      <c r="F18" s="19">
        <v>16400000</v>
      </c>
      <c r="G18" s="24">
        <v>64238.8</v>
      </c>
      <c r="H18" s="24">
        <v>2.71</v>
      </c>
      <c r="I18" s="31"/>
      <c r="J18" s="31"/>
      <c r="K18" s="35"/>
    </row>
    <row r="19" spans="2:11" x14ac:dyDescent="0.25">
      <c r="B19" s="8" t="s">
        <v>256</v>
      </c>
      <c r="C19" s="58" t="s">
        <v>257</v>
      </c>
      <c r="D19" s="52" t="s">
        <v>258</v>
      </c>
      <c r="E19" s="6" t="s">
        <v>259</v>
      </c>
      <c r="F19" s="19">
        <v>4330142</v>
      </c>
      <c r="G19" s="24">
        <v>61267.18</v>
      </c>
      <c r="H19" s="24">
        <v>2.59</v>
      </c>
      <c r="I19" s="31"/>
      <c r="J19" s="31"/>
      <c r="K19" s="35"/>
    </row>
    <row r="20" spans="2:11" x14ac:dyDescent="0.25">
      <c r="B20" s="8" t="s">
        <v>117</v>
      </c>
      <c r="C20" s="58" t="s">
        <v>118</v>
      </c>
      <c r="D20" s="52" t="s">
        <v>119</v>
      </c>
      <c r="E20" s="6" t="s">
        <v>120</v>
      </c>
      <c r="F20" s="19">
        <v>920000</v>
      </c>
      <c r="G20" s="24">
        <v>60526.8</v>
      </c>
      <c r="H20" s="24">
        <v>2.5499999999999998</v>
      </c>
      <c r="I20" s="31"/>
      <c r="J20" s="31"/>
      <c r="K20" s="35"/>
    </row>
    <row r="21" spans="2:11" x14ac:dyDescent="0.25">
      <c r="B21" s="8" t="s">
        <v>1022</v>
      </c>
      <c r="C21" s="58" t="s">
        <v>1023</v>
      </c>
      <c r="D21" s="52" t="s">
        <v>1024</v>
      </c>
      <c r="E21" s="6" t="s">
        <v>342</v>
      </c>
      <c r="F21" s="19">
        <v>4196817</v>
      </c>
      <c r="G21" s="24">
        <v>59632.57</v>
      </c>
      <c r="H21" s="24">
        <v>2.52</v>
      </c>
      <c r="I21" s="31"/>
      <c r="J21" s="31"/>
      <c r="K21" s="35"/>
    </row>
    <row r="22" spans="2:11" x14ac:dyDescent="0.25">
      <c r="B22" s="8" t="s">
        <v>161</v>
      </c>
      <c r="C22" s="58" t="s">
        <v>162</v>
      </c>
      <c r="D22" s="52" t="s">
        <v>163</v>
      </c>
      <c r="E22" s="6" t="s">
        <v>76</v>
      </c>
      <c r="F22" s="19">
        <v>11000000</v>
      </c>
      <c r="G22" s="24">
        <v>56111</v>
      </c>
      <c r="H22" s="24">
        <v>2.37</v>
      </c>
      <c r="I22" s="31"/>
      <c r="J22" s="31"/>
      <c r="K22" s="35"/>
    </row>
    <row r="23" spans="2:11" x14ac:dyDescent="0.25">
      <c r="B23" s="8" t="s">
        <v>527</v>
      </c>
      <c r="C23" s="58" t="s">
        <v>528</v>
      </c>
      <c r="D23" s="52" t="s">
        <v>529</v>
      </c>
      <c r="E23" s="6" t="s">
        <v>95</v>
      </c>
      <c r="F23" s="19">
        <v>4000000</v>
      </c>
      <c r="G23" s="24">
        <v>54364</v>
      </c>
      <c r="H23" s="24">
        <v>2.29</v>
      </c>
      <c r="I23" s="31"/>
      <c r="J23" s="31"/>
      <c r="K23" s="35"/>
    </row>
    <row r="24" spans="2:11" x14ac:dyDescent="0.25">
      <c r="B24" s="8" t="s">
        <v>2533</v>
      </c>
      <c r="C24" s="58" t="s">
        <v>2534</v>
      </c>
      <c r="D24" s="52" t="s">
        <v>2535</v>
      </c>
      <c r="E24" s="6" t="s">
        <v>106</v>
      </c>
      <c r="F24" s="19">
        <v>9020000</v>
      </c>
      <c r="G24" s="24">
        <v>53948.62</v>
      </c>
      <c r="H24" s="24">
        <v>2.2799999999999998</v>
      </c>
      <c r="I24" s="31"/>
      <c r="J24" s="31"/>
      <c r="K24" s="35"/>
    </row>
    <row r="25" spans="2:11" x14ac:dyDescent="0.25">
      <c r="B25" s="8" t="s">
        <v>495</v>
      </c>
      <c r="C25" s="58" t="s">
        <v>496</v>
      </c>
      <c r="D25" s="52" t="s">
        <v>497</v>
      </c>
      <c r="E25" s="6" t="s">
        <v>342</v>
      </c>
      <c r="F25" s="19">
        <v>6500000</v>
      </c>
      <c r="G25" s="24">
        <v>52949</v>
      </c>
      <c r="H25" s="24">
        <v>2.23</v>
      </c>
      <c r="I25" s="31"/>
      <c r="J25" s="31"/>
      <c r="K25" s="35"/>
    </row>
    <row r="26" spans="2:11" x14ac:dyDescent="0.25">
      <c r="B26" s="8" t="s">
        <v>48</v>
      </c>
      <c r="C26" s="58" t="s">
        <v>49</v>
      </c>
      <c r="D26" s="52" t="s">
        <v>50</v>
      </c>
      <c r="E26" s="6" t="s">
        <v>44</v>
      </c>
      <c r="F26" s="19">
        <v>3543609</v>
      </c>
      <c r="G26" s="24">
        <v>47686.35</v>
      </c>
      <c r="H26" s="24">
        <v>2.0099999999999998</v>
      </c>
      <c r="I26" s="31"/>
      <c r="J26" s="31"/>
      <c r="K26" s="35"/>
    </row>
    <row r="27" spans="2:11" x14ac:dyDescent="0.25">
      <c r="B27" s="8" t="s">
        <v>3573</v>
      </c>
      <c r="C27" s="58" t="s">
        <v>3574</v>
      </c>
      <c r="D27" s="52" t="s">
        <v>3575</v>
      </c>
      <c r="E27" s="6" t="s">
        <v>485</v>
      </c>
      <c r="F27" s="19">
        <v>35000000</v>
      </c>
      <c r="G27" s="24">
        <v>47610.5</v>
      </c>
      <c r="H27" s="24">
        <v>2.0099999999999998</v>
      </c>
      <c r="I27" s="31"/>
      <c r="J27" s="31"/>
      <c r="K27" s="35"/>
    </row>
    <row r="28" spans="2:11" x14ac:dyDescent="0.25">
      <c r="B28" s="8" t="s">
        <v>164</v>
      </c>
      <c r="C28" s="58" t="s">
        <v>165</v>
      </c>
      <c r="D28" s="52" t="s">
        <v>166</v>
      </c>
      <c r="E28" s="6" t="s">
        <v>120</v>
      </c>
      <c r="F28" s="19">
        <v>11023314</v>
      </c>
      <c r="G28" s="24">
        <v>46110.52</v>
      </c>
      <c r="H28" s="24">
        <v>1.95</v>
      </c>
      <c r="I28" s="31"/>
      <c r="J28" s="31"/>
      <c r="K28" s="35"/>
    </row>
    <row r="29" spans="2:11" x14ac:dyDescent="0.25">
      <c r="B29" s="8" t="s">
        <v>178</v>
      </c>
      <c r="C29" s="58" t="s">
        <v>179</v>
      </c>
      <c r="D29" s="52" t="s">
        <v>180</v>
      </c>
      <c r="E29" s="6" t="s">
        <v>116</v>
      </c>
      <c r="F29" s="19">
        <v>11000000</v>
      </c>
      <c r="G29" s="24">
        <v>45936</v>
      </c>
      <c r="H29" s="24">
        <v>1.94</v>
      </c>
      <c r="I29" s="31"/>
      <c r="J29" s="31"/>
      <c r="K29" s="35"/>
    </row>
    <row r="30" spans="2:11" x14ac:dyDescent="0.25">
      <c r="B30" s="8" t="s">
        <v>1112</v>
      </c>
      <c r="C30" s="58" t="s">
        <v>1113</v>
      </c>
      <c r="D30" s="52" t="s">
        <v>1114</v>
      </c>
      <c r="E30" s="6" t="s">
        <v>106</v>
      </c>
      <c r="F30" s="19">
        <v>3508647</v>
      </c>
      <c r="G30" s="24">
        <v>41338.879999999997</v>
      </c>
      <c r="H30" s="24">
        <v>1.74</v>
      </c>
      <c r="I30" s="31"/>
      <c r="J30" s="31"/>
      <c r="K30" s="35"/>
    </row>
    <row r="31" spans="2:11" x14ac:dyDescent="0.25">
      <c r="B31" s="8" t="s">
        <v>937</v>
      </c>
      <c r="C31" s="58" t="s">
        <v>938</v>
      </c>
      <c r="D31" s="52" t="s">
        <v>939</v>
      </c>
      <c r="E31" s="6" t="s">
        <v>76</v>
      </c>
      <c r="F31" s="19">
        <v>2510000</v>
      </c>
      <c r="G31" s="24">
        <v>40870.33</v>
      </c>
      <c r="H31" s="24">
        <v>1.72</v>
      </c>
      <c r="I31" s="31"/>
      <c r="J31" s="31"/>
      <c r="K31" s="35"/>
    </row>
    <row r="32" spans="2:11" x14ac:dyDescent="0.25">
      <c r="B32" s="8" t="s">
        <v>2275</v>
      </c>
      <c r="C32" s="58" t="s">
        <v>2276</v>
      </c>
      <c r="D32" s="52" t="s">
        <v>2277</v>
      </c>
      <c r="E32" s="6" t="s">
        <v>54</v>
      </c>
      <c r="F32" s="19">
        <v>2949566</v>
      </c>
      <c r="G32" s="24">
        <v>40412</v>
      </c>
      <c r="H32" s="24">
        <v>1.71</v>
      </c>
      <c r="I32" s="31"/>
      <c r="J32" s="31"/>
      <c r="K32" s="35"/>
    </row>
    <row r="33" spans="2:11" x14ac:dyDescent="0.25">
      <c r="B33" s="8" t="s">
        <v>263</v>
      </c>
      <c r="C33" s="58" t="s">
        <v>264</v>
      </c>
      <c r="D33" s="52" t="s">
        <v>265</v>
      </c>
      <c r="E33" s="6" t="s">
        <v>266</v>
      </c>
      <c r="F33" s="19">
        <v>2900000</v>
      </c>
      <c r="G33" s="24">
        <v>38773</v>
      </c>
      <c r="H33" s="24">
        <v>1.64</v>
      </c>
      <c r="I33" s="31"/>
      <c r="J33" s="31"/>
      <c r="K33" s="35"/>
    </row>
    <row r="34" spans="2:11" x14ac:dyDescent="0.25">
      <c r="B34" s="8" t="s">
        <v>913</v>
      </c>
      <c r="C34" s="58" t="s">
        <v>914</v>
      </c>
      <c r="D34" s="52" t="s">
        <v>915</v>
      </c>
      <c r="E34" s="6" t="s">
        <v>116</v>
      </c>
      <c r="F34" s="19">
        <v>11000000</v>
      </c>
      <c r="G34" s="24">
        <v>35233</v>
      </c>
      <c r="H34" s="24">
        <v>1.49</v>
      </c>
      <c r="I34" s="31"/>
      <c r="J34" s="31"/>
      <c r="K34" s="35"/>
    </row>
    <row r="35" spans="2:11" x14ac:dyDescent="0.25">
      <c r="B35" s="8" t="s">
        <v>2148</v>
      </c>
      <c r="C35" s="58" t="s">
        <v>2149</v>
      </c>
      <c r="D35" s="52" t="s">
        <v>2150</v>
      </c>
      <c r="E35" s="6" t="s">
        <v>84</v>
      </c>
      <c r="F35" s="19">
        <v>1949364</v>
      </c>
      <c r="G35" s="24">
        <v>33150.879999999997</v>
      </c>
      <c r="H35" s="24">
        <v>1.4</v>
      </c>
      <c r="I35" s="31"/>
      <c r="J35" s="31"/>
      <c r="K35" s="35"/>
    </row>
    <row r="36" spans="2:11" x14ac:dyDescent="0.25">
      <c r="B36" s="8" t="s">
        <v>2125</v>
      </c>
      <c r="C36" s="58" t="s">
        <v>2126</v>
      </c>
      <c r="D36" s="52" t="s">
        <v>2127</v>
      </c>
      <c r="E36" s="6" t="s">
        <v>44</v>
      </c>
      <c r="F36" s="19">
        <v>10000000</v>
      </c>
      <c r="G36" s="24">
        <v>33005</v>
      </c>
      <c r="H36" s="24">
        <v>1.39</v>
      </c>
      <c r="I36" s="31"/>
      <c r="J36" s="31"/>
      <c r="K36" s="35"/>
    </row>
    <row r="37" spans="2:11" x14ac:dyDescent="0.25">
      <c r="B37" s="8" t="s">
        <v>124</v>
      </c>
      <c r="C37" s="58" t="s">
        <v>125</v>
      </c>
      <c r="D37" s="52" t="s">
        <v>126</v>
      </c>
      <c r="E37" s="6" t="s">
        <v>127</v>
      </c>
      <c r="F37" s="19">
        <v>77000</v>
      </c>
      <c r="G37" s="24">
        <v>31854.9</v>
      </c>
      <c r="H37" s="24">
        <v>1.34</v>
      </c>
      <c r="I37" s="31"/>
      <c r="J37" s="31"/>
      <c r="K37" s="35"/>
    </row>
    <row r="38" spans="2:11" x14ac:dyDescent="0.25">
      <c r="B38" s="8" t="s">
        <v>609</v>
      </c>
      <c r="C38" s="58" t="s">
        <v>610</v>
      </c>
      <c r="D38" s="52" t="s">
        <v>611</v>
      </c>
      <c r="E38" s="6" t="s">
        <v>139</v>
      </c>
      <c r="F38" s="19">
        <v>27000000</v>
      </c>
      <c r="G38" s="24">
        <v>31846.5</v>
      </c>
      <c r="H38" s="24">
        <v>1.34</v>
      </c>
      <c r="I38" s="31"/>
      <c r="J38" s="31"/>
      <c r="K38" s="35"/>
    </row>
    <row r="39" spans="2:11" x14ac:dyDescent="0.25">
      <c r="B39" s="8" t="s">
        <v>221</v>
      </c>
      <c r="C39" s="58" t="s">
        <v>222</v>
      </c>
      <c r="D39" s="52" t="s">
        <v>223</v>
      </c>
      <c r="E39" s="6" t="s">
        <v>224</v>
      </c>
      <c r="F39" s="19">
        <v>1040022</v>
      </c>
      <c r="G39" s="24">
        <v>31575.07</v>
      </c>
      <c r="H39" s="24">
        <v>1.33</v>
      </c>
      <c r="I39" s="31"/>
      <c r="J39" s="31"/>
      <c r="K39" s="35"/>
    </row>
    <row r="40" spans="2:11" x14ac:dyDescent="0.25">
      <c r="B40" s="8" t="s">
        <v>516</v>
      </c>
      <c r="C40" s="58" t="s">
        <v>517</v>
      </c>
      <c r="D40" s="52" t="s">
        <v>518</v>
      </c>
      <c r="E40" s="6" t="s">
        <v>95</v>
      </c>
      <c r="F40" s="19">
        <v>2019356</v>
      </c>
      <c r="G40" s="24">
        <v>31463.59</v>
      </c>
      <c r="H40" s="24">
        <v>1.33</v>
      </c>
      <c r="I40" s="31"/>
      <c r="J40" s="31"/>
      <c r="K40" s="35"/>
    </row>
    <row r="41" spans="2:11" x14ac:dyDescent="0.25">
      <c r="B41" s="8" t="s">
        <v>2287</v>
      </c>
      <c r="C41" s="58" t="s">
        <v>2288</v>
      </c>
      <c r="D41" s="52" t="s">
        <v>2289</v>
      </c>
      <c r="E41" s="6" t="s">
        <v>139</v>
      </c>
      <c r="F41" s="19">
        <v>4000000</v>
      </c>
      <c r="G41" s="24">
        <v>31162</v>
      </c>
      <c r="H41" s="24">
        <v>1.32</v>
      </c>
      <c r="I41" s="31"/>
      <c r="J41" s="31"/>
      <c r="K41" s="35"/>
    </row>
    <row r="42" spans="2:11" x14ac:dyDescent="0.25">
      <c r="B42" s="8" t="s">
        <v>140</v>
      </c>
      <c r="C42" s="58" t="s">
        <v>141</v>
      </c>
      <c r="D42" s="52" t="s">
        <v>142</v>
      </c>
      <c r="E42" s="6" t="s">
        <v>131</v>
      </c>
      <c r="F42" s="19">
        <v>5000000</v>
      </c>
      <c r="G42" s="24">
        <v>30995</v>
      </c>
      <c r="H42" s="24">
        <v>1.31</v>
      </c>
      <c r="I42" s="31"/>
      <c r="J42" s="31"/>
      <c r="K42" s="35"/>
    </row>
    <row r="43" spans="2:11" x14ac:dyDescent="0.25">
      <c r="B43" s="8" t="s">
        <v>1924</v>
      </c>
      <c r="C43" s="58" t="s">
        <v>1925</v>
      </c>
      <c r="D43" s="52" t="s">
        <v>1926</v>
      </c>
      <c r="E43" s="6" t="s">
        <v>62</v>
      </c>
      <c r="F43" s="19">
        <v>10675139</v>
      </c>
      <c r="G43" s="24">
        <v>29767.63</v>
      </c>
      <c r="H43" s="24">
        <v>1.26</v>
      </c>
      <c r="I43" s="31"/>
      <c r="J43" s="31"/>
      <c r="K43" s="35"/>
    </row>
    <row r="44" spans="2:11" x14ac:dyDescent="0.25">
      <c r="B44" s="8" t="s">
        <v>958</v>
      </c>
      <c r="C44" s="58" t="s">
        <v>959</v>
      </c>
      <c r="D44" s="52" t="s">
        <v>960</v>
      </c>
      <c r="E44" s="6" t="s">
        <v>76</v>
      </c>
      <c r="F44" s="19">
        <v>4790680</v>
      </c>
      <c r="G44" s="24">
        <v>29529.75</v>
      </c>
      <c r="H44" s="24">
        <v>1.25</v>
      </c>
      <c r="I44" s="31"/>
      <c r="J44" s="31"/>
      <c r="K44" s="35"/>
    </row>
    <row r="45" spans="2:11" x14ac:dyDescent="0.25">
      <c r="B45" s="8" t="s">
        <v>63</v>
      </c>
      <c r="C45" s="58" t="s">
        <v>64</v>
      </c>
      <c r="D45" s="52" t="s">
        <v>65</v>
      </c>
      <c r="E45" s="6" t="s">
        <v>66</v>
      </c>
      <c r="F45" s="19">
        <v>2900000</v>
      </c>
      <c r="G45" s="24">
        <v>29011.599999999999</v>
      </c>
      <c r="H45" s="24">
        <v>1.22</v>
      </c>
      <c r="I45" s="31"/>
      <c r="J45" s="31"/>
      <c r="K45" s="35"/>
    </row>
    <row r="46" spans="2:11" x14ac:dyDescent="0.25">
      <c r="B46" s="8" t="s">
        <v>3576</v>
      </c>
      <c r="C46" s="58" t="s">
        <v>3577</v>
      </c>
      <c r="D46" s="52" t="s">
        <v>3578</v>
      </c>
      <c r="E46" s="6" t="s">
        <v>131</v>
      </c>
      <c r="F46" s="19">
        <v>6308563</v>
      </c>
      <c r="G46" s="24">
        <v>28341.22</v>
      </c>
      <c r="H46" s="24">
        <v>1.2</v>
      </c>
      <c r="I46" s="31"/>
      <c r="J46" s="31"/>
      <c r="K46" s="35"/>
    </row>
    <row r="47" spans="2:11" x14ac:dyDescent="0.25">
      <c r="B47" s="8" t="s">
        <v>323</v>
      </c>
      <c r="C47" s="58" t="s">
        <v>324</v>
      </c>
      <c r="D47" s="52" t="s">
        <v>325</v>
      </c>
      <c r="E47" s="6" t="s">
        <v>80</v>
      </c>
      <c r="F47" s="19">
        <v>14600000</v>
      </c>
      <c r="G47" s="24">
        <v>27456.76</v>
      </c>
      <c r="H47" s="24">
        <v>1.1599999999999999</v>
      </c>
      <c r="I47" s="31"/>
      <c r="J47" s="31"/>
      <c r="K47" s="35"/>
    </row>
    <row r="48" spans="2:11" x14ac:dyDescent="0.25">
      <c r="B48" s="8" t="s">
        <v>121</v>
      </c>
      <c r="C48" s="58" t="s">
        <v>122</v>
      </c>
      <c r="D48" s="52" t="s">
        <v>123</v>
      </c>
      <c r="E48" s="6" t="s">
        <v>84</v>
      </c>
      <c r="F48" s="19">
        <v>20000000</v>
      </c>
      <c r="G48" s="24">
        <v>26984</v>
      </c>
      <c r="H48" s="24">
        <v>1.1399999999999999</v>
      </c>
      <c r="I48" s="31"/>
      <c r="J48" s="31"/>
      <c r="K48" s="35"/>
    </row>
    <row r="49" spans="2:11" x14ac:dyDescent="0.25">
      <c r="B49" s="8" t="s">
        <v>136</v>
      </c>
      <c r="C49" s="58" t="s">
        <v>137</v>
      </c>
      <c r="D49" s="52" t="s">
        <v>138</v>
      </c>
      <c r="E49" s="6" t="s">
        <v>139</v>
      </c>
      <c r="F49" s="19">
        <v>8000000</v>
      </c>
      <c r="G49" s="24">
        <v>24868</v>
      </c>
      <c r="H49" s="24">
        <v>1.05</v>
      </c>
      <c r="I49" s="31"/>
      <c r="J49" s="31"/>
      <c r="K49" s="35"/>
    </row>
    <row r="50" spans="2:11" x14ac:dyDescent="0.25">
      <c r="B50" s="8" t="s">
        <v>2471</v>
      </c>
      <c r="C50" s="58" t="s">
        <v>2472</v>
      </c>
      <c r="D50" s="52" t="s">
        <v>2473</v>
      </c>
      <c r="E50" s="6" t="s">
        <v>173</v>
      </c>
      <c r="F50" s="19">
        <v>2117711</v>
      </c>
      <c r="G50" s="24">
        <v>24607.8</v>
      </c>
      <c r="H50" s="24">
        <v>1.04</v>
      </c>
      <c r="I50" s="31"/>
      <c r="J50" s="31"/>
      <c r="K50" s="35"/>
    </row>
    <row r="51" spans="2:11" x14ac:dyDescent="0.25">
      <c r="B51" s="8" t="s">
        <v>897</v>
      </c>
      <c r="C51" s="58" t="s">
        <v>898</v>
      </c>
      <c r="D51" s="52" t="s">
        <v>899</v>
      </c>
      <c r="E51" s="6" t="s">
        <v>139</v>
      </c>
      <c r="F51" s="19">
        <v>9200000</v>
      </c>
      <c r="G51" s="24">
        <v>24343.200000000001</v>
      </c>
      <c r="H51" s="24">
        <v>1.03</v>
      </c>
      <c r="I51" s="31"/>
      <c r="J51" s="31"/>
      <c r="K51" s="35"/>
    </row>
    <row r="52" spans="2:11" x14ac:dyDescent="0.25">
      <c r="B52" s="8" t="s">
        <v>544</v>
      </c>
      <c r="C52" s="58" t="s">
        <v>545</v>
      </c>
      <c r="D52" s="52" t="s">
        <v>546</v>
      </c>
      <c r="E52" s="6" t="s">
        <v>58</v>
      </c>
      <c r="F52" s="19">
        <v>1250000</v>
      </c>
      <c r="G52" s="24">
        <v>23818.75</v>
      </c>
      <c r="H52" s="24">
        <v>1.01</v>
      </c>
      <c r="I52" s="31"/>
      <c r="J52" s="31"/>
      <c r="K52" s="35"/>
    </row>
    <row r="53" spans="2:11" x14ac:dyDescent="0.25">
      <c r="B53" s="8" t="s">
        <v>943</v>
      </c>
      <c r="C53" s="58" t="s">
        <v>944</v>
      </c>
      <c r="D53" s="52" t="s">
        <v>945</v>
      </c>
      <c r="E53" s="6" t="s">
        <v>76</v>
      </c>
      <c r="F53" s="19">
        <v>7931704</v>
      </c>
      <c r="G53" s="24">
        <v>23795.11</v>
      </c>
      <c r="H53" s="24">
        <v>1</v>
      </c>
      <c r="I53" s="31"/>
      <c r="J53" s="31"/>
      <c r="K53" s="35"/>
    </row>
    <row r="54" spans="2:11" x14ac:dyDescent="0.25">
      <c r="B54" s="8" t="s">
        <v>1093</v>
      </c>
      <c r="C54" s="58" t="s">
        <v>1094</v>
      </c>
      <c r="D54" s="52" t="s">
        <v>1095</v>
      </c>
      <c r="E54" s="6" t="s">
        <v>84</v>
      </c>
      <c r="F54" s="19">
        <v>700000</v>
      </c>
      <c r="G54" s="24">
        <v>21700</v>
      </c>
      <c r="H54" s="24">
        <v>0.92</v>
      </c>
      <c r="I54" s="31"/>
      <c r="J54" s="31"/>
      <c r="K54" s="35"/>
    </row>
    <row r="55" spans="2:11" x14ac:dyDescent="0.25">
      <c r="B55" s="8" t="s">
        <v>2784</v>
      </c>
      <c r="C55" s="58" t="s">
        <v>2785</v>
      </c>
      <c r="D55" s="52" t="s">
        <v>2786</v>
      </c>
      <c r="E55" s="6" t="s">
        <v>95</v>
      </c>
      <c r="F55" s="19">
        <v>4094476</v>
      </c>
      <c r="G55" s="24">
        <v>21385.45</v>
      </c>
      <c r="H55" s="24">
        <v>0.9</v>
      </c>
      <c r="I55" s="31"/>
      <c r="J55" s="31"/>
      <c r="K55" s="35"/>
    </row>
    <row r="56" spans="2:11" x14ac:dyDescent="0.25">
      <c r="B56" s="8" t="s">
        <v>446</v>
      </c>
      <c r="C56" s="58" t="s">
        <v>447</v>
      </c>
      <c r="D56" s="52" t="s">
        <v>448</v>
      </c>
      <c r="E56" s="6" t="s">
        <v>62</v>
      </c>
      <c r="F56" s="19">
        <v>650000</v>
      </c>
      <c r="G56" s="24">
        <v>19482.45</v>
      </c>
      <c r="H56" s="24">
        <v>0.82</v>
      </c>
      <c r="I56" s="31"/>
      <c r="J56" s="31"/>
      <c r="K56" s="35"/>
    </row>
    <row r="57" spans="2:11" x14ac:dyDescent="0.25">
      <c r="B57" s="8" t="s">
        <v>77</v>
      </c>
      <c r="C57" s="58" t="s">
        <v>78</v>
      </c>
      <c r="D57" s="52" t="s">
        <v>79</v>
      </c>
      <c r="E57" s="6" t="s">
        <v>80</v>
      </c>
      <c r="F57" s="19">
        <v>1502500</v>
      </c>
      <c r="G57" s="24">
        <v>18426.66</v>
      </c>
      <c r="H57" s="24">
        <v>0.78</v>
      </c>
      <c r="I57" s="31"/>
      <c r="J57" s="31"/>
      <c r="K57" s="35"/>
    </row>
    <row r="58" spans="2:11" x14ac:dyDescent="0.25">
      <c r="B58" s="8" t="s">
        <v>289</v>
      </c>
      <c r="C58" s="58" t="s">
        <v>290</v>
      </c>
      <c r="D58" s="52" t="s">
        <v>291</v>
      </c>
      <c r="E58" s="6" t="s">
        <v>259</v>
      </c>
      <c r="F58" s="19">
        <v>3066667</v>
      </c>
      <c r="G58" s="24">
        <v>17883.27</v>
      </c>
      <c r="H58" s="24">
        <v>0.75</v>
      </c>
      <c r="I58" s="31"/>
      <c r="J58" s="31"/>
      <c r="K58" s="35"/>
    </row>
    <row r="59" spans="2:11" x14ac:dyDescent="0.25">
      <c r="B59" s="8" t="s">
        <v>3579</v>
      </c>
      <c r="C59" s="58" t="s">
        <v>3580</v>
      </c>
      <c r="D59" s="52" t="s">
        <v>3581</v>
      </c>
      <c r="E59" s="6" t="s">
        <v>146</v>
      </c>
      <c r="F59" s="19">
        <v>7802757</v>
      </c>
      <c r="G59" s="24">
        <v>13995.81</v>
      </c>
      <c r="H59" s="24">
        <v>0.59</v>
      </c>
      <c r="I59" s="31"/>
      <c r="J59" s="31"/>
      <c r="K59" s="35"/>
    </row>
    <row r="60" spans="2:11" x14ac:dyDescent="0.25">
      <c r="B60" s="8" t="s">
        <v>3582</v>
      </c>
      <c r="C60" s="58" t="s">
        <v>3583</v>
      </c>
      <c r="D60" s="52" t="s">
        <v>3584</v>
      </c>
      <c r="E60" s="6" t="s">
        <v>131</v>
      </c>
      <c r="F60" s="19">
        <v>137931</v>
      </c>
      <c r="G60" s="24">
        <v>13048.27</v>
      </c>
      <c r="H60" s="24">
        <v>0.55000000000000004</v>
      </c>
      <c r="I60" s="31"/>
      <c r="J60" s="31"/>
      <c r="K60" s="35"/>
    </row>
    <row r="61" spans="2:11" x14ac:dyDescent="0.25">
      <c r="B61" s="8" t="s">
        <v>510</v>
      </c>
      <c r="C61" s="58" t="s">
        <v>511</v>
      </c>
      <c r="D61" s="52" t="s">
        <v>512</v>
      </c>
      <c r="E61" s="6" t="s">
        <v>131</v>
      </c>
      <c r="F61" s="19">
        <v>31998</v>
      </c>
      <c r="G61" s="24">
        <v>12767.2</v>
      </c>
      <c r="H61" s="24">
        <v>0.54</v>
      </c>
      <c r="I61" s="31"/>
      <c r="J61" s="31"/>
      <c r="K61" s="35"/>
    </row>
    <row r="62" spans="2:11" x14ac:dyDescent="0.25">
      <c r="B62" s="8" t="s">
        <v>572</v>
      </c>
      <c r="C62" s="58" t="s">
        <v>573</v>
      </c>
      <c r="D62" s="52" t="s">
        <v>574</v>
      </c>
      <c r="E62" s="6" t="s">
        <v>66</v>
      </c>
      <c r="F62" s="19">
        <v>818150</v>
      </c>
      <c r="G62" s="24">
        <v>11991.62</v>
      </c>
      <c r="H62" s="24">
        <v>0.51</v>
      </c>
      <c r="I62" s="31"/>
      <c r="J62" s="31"/>
      <c r="K62" s="35"/>
    </row>
    <row r="63" spans="2:11" x14ac:dyDescent="0.25">
      <c r="B63" s="8" t="s">
        <v>1102</v>
      </c>
      <c r="C63" s="58" t="s">
        <v>1103</v>
      </c>
      <c r="D63" s="52" t="s">
        <v>1104</v>
      </c>
      <c r="E63" s="6" t="s">
        <v>1105</v>
      </c>
      <c r="F63" s="19">
        <v>13567250</v>
      </c>
      <c r="G63" s="24">
        <v>11553.87</v>
      </c>
      <c r="H63" s="24">
        <v>0.49</v>
      </c>
      <c r="I63" s="31"/>
      <c r="J63" s="31"/>
      <c r="K63" s="35"/>
    </row>
    <row r="64" spans="2:11" x14ac:dyDescent="0.25">
      <c r="B64" s="8" t="s">
        <v>2254</v>
      </c>
      <c r="C64" s="58" t="s">
        <v>2255</v>
      </c>
      <c r="D64" s="52" t="s">
        <v>2256</v>
      </c>
      <c r="E64" s="6" t="s">
        <v>76</v>
      </c>
      <c r="F64" s="19">
        <v>3031256</v>
      </c>
      <c r="G64" s="24">
        <v>9265.0300000000007</v>
      </c>
      <c r="H64" s="24">
        <v>0.39</v>
      </c>
      <c r="I64" s="31"/>
      <c r="J64" s="31"/>
      <c r="K64" s="35"/>
    </row>
    <row r="65" spans="1:11" x14ac:dyDescent="0.25">
      <c r="B65" s="8" t="s">
        <v>2524</v>
      </c>
      <c r="C65" s="58" t="s">
        <v>2525</v>
      </c>
      <c r="D65" s="52" t="s">
        <v>2526</v>
      </c>
      <c r="E65" s="6" t="s">
        <v>135</v>
      </c>
      <c r="F65" s="19">
        <v>2997055</v>
      </c>
      <c r="G65" s="24">
        <v>8956.7000000000007</v>
      </c>
      <c r="H65" s="24">
        <v>0.38</v>
      </c>
      <c r="I65" s="31"/>
      <c r="J65" s="31"/>
      <c r="K65" s="35"/>
    </row>
    <row r="66" spans="1:11" x14ac:dyDescent="0.25">
      <c r="B66" s="8" t="s">
        <v>1937</v>
      </c>
      <c r="C66" s="58" t="s">
        <v>1938</v>
      </c>
      <c r="D66" s="52" t="s">
        <v>1939</v>
      </c>
      <c r="E66" s="6" t="s">
        <v>139</v>
      </c>
      <c r="F66" s="19">
        <v>6500000</v>
      </c>
      <c r="G66" s="24">
        <v>7912.45</v>
      </c>
      <c r="H66" s="24">
        <v>0.33</v>
      </c>
      <c r="I66" s="31"/>
      <c r="J66" s="31"/>
      <c r="K66" s="35"/>
    </row>
    <row r="67" spans="1:11" x14ac:dyDescent="0.25">
      <c r="B67" s="8" t="s">
        <v>974</v>
      </c>
      <c r="C67" s="58" t="s">
        <v>975</v>
      </c>
      <c r="D67" s="52" t="s">
        <v>976</v>
      </c>
      <c r="E67" s="6" t="s">
        <v>66</v>
      </c>
      <c r="F67" s="19">
        <v>173700</v>
      </c>
      <c r="G67" s="24">
        <v>7515.13</v>
      </c>
      <c r="H67" s="24">
        <v>0.32</v>
      </c>
      <c r="I67" s="31"/>
      <c r="J67" s="31"/>
      <c r="K67" s="35"/>
    </row>
    <row r="68" spans="1:11" x14ac:dyDescent="0.25">
      <c r="B68" s="8" t="s">
        <v>1934</v>
      </c>
      <c r="C68" s="58" t="s">
        <v>1935</v>
      </c>
      <c r="D68" s="52" t="s">
        <v>1936</v>
      </c>
      <c r="E68" s="6" t="s">
        <v>95</v>
      </c>
      <c r="F68" s="19">
        <v>300000</v>
      </c>
      <c r="G68" s="24">
        <v>6893.4</v>
      </c>
      <c r="H68" s="24">
        <v>0.28999999999999998</v>
      </c>
      <c r="I68" s="31"/>
      <c r="J68" s="31"/>
      <c r="K68" s="35"/>
    </row>
    <row r="69" spans="1:11" x14ac:dyDescent="0.25">
      <c r="B69" s="8" t="s">
        <v>314</v>
      </c>
      <c r="C69" s="58" t="s">
        <v>315</v>
      </c>
      <c r="D69" s="52" t="s">
        <v>316</v>
      </c>
      <c r="E69" s="6" t="s">
        <v>76</v>
      </c>
      <c r="F69" s="19">
        <v>1621704</v>
      </c>
      <c r="G69" s="24">
        <v>6580.06</v>
      </c>
      <c r="H69" s="24">
        <v>0.28000000000000003</v>
      </c>
      <c r="I69" s="31"/>
      <c r="J69" s="31"/>
      <c r="K69" s="35"/>
    </row>
    <row r="70" spans="1:11" x14ac:dyDescent="0.25">
      <c r="B70" s="8" t="s">
        <v>55</v>
      </c>
      <c r="C70" s="58" t="s">
        <v>56</v>
      </c>
      <c r="D70" s="52" t="s">
        <v>57</v>
      </c>
      <c r="E70" s="6" t="s">
        <v>58</v>
      </c>
      <c r="F70" s="19">
        <v>43104</v>
      </c>
      <c r="G70" s="24">
        <v>6084.13</v>
      </c>
      <c r="H70" s="24">
        <v>0.26</v>
      </c>
      <c r="I70" s="31"/>
      <c r="J70" s="31"/>
      <c r="K70" s="35"/>
    </row>
    <row r="71" spans="1:11" x14ac:dyDescent="0.25">
      <c r="B71" s="8" t="s">
        <v>3585</v>
      </c>
      <c r="C71" s="58" t="s">
        <v>3586</v>
      </c>
      <c r="D71" s="52" t="s">
        <v>3587</v>
      </c>
      <c r="E71" s="6" t="s">
        <v>139</v>
      </c>
      <c r="F71" s="19">
        <v>5555491</v>
      </c>
      <c r="G71" s="24">
        <v>6081.6</v>
      </c>
      <c r="H71" s="24">
        <v>0.26</v>
      </c>
      <c r="I71" s="31"/>
      <c r="J71" s="31"/>
      <c r="K71" s="35"/>
    </row>
    <row r="72" spans="1:11" x14ac:dyDescent="0.25">
      <c r="B72" s="8" t="s">
        <v>955</v>
      </c>
      <c r="C72" s="58" t="s">
        <v>956</v>
      </c>
      <c r="D72" s="52" t="s">
        <v>957</v>
      </c>
      <c r="E72" s="6" t="s">
        <v>116</v>
      </c>
      <c r="F72" s="19">
        <v>8200000</v>
      </c>
      <c r="G72" s="24">
        <v>5169.28</v>
      </c>
      <c r="H72" s="24">
        <v>0.22</v>
      </c>
      <c r="I72" s="31"/>
      <c r="J72" s="31"/>
      <c r="K72" s="35"/>
    </row>
    <row r="73" spans="1:11" x14ac:dyDescent="0.25">
      <c r="B73" s="8" t="s">
        <v>3588</v>
      </c>
      <c r="C73" s="58" t="s">
        <v>3589</v>
      </c>
      <c r="D73" s="52" t="s">
        <v>3590</v>
      </c>
      <c r="E73" s="6" t="s">
        <v>76</v>
      </c>
      <c r="F73" s="19">
        <v>1164820</v>
      </c>
      <c r="G73" s="24">
        <v>1759.93</v>
      </c>
      <c r="H73" s="24">
        <v>7.0000000000000007E-2</v>
      </c>
      <c r="I73" s="31"/>
      <c r="J73" s="31"/>
      <c r="K73" s="35"/>
    </row>
    <row r="74" spans="1:11" x14ac:dyDescent="0.25">
      <c r="C74" s="56" t="s">
        <v>191</v>
      </c>
      <c r="D74" s="52"/>
      <c r="E74" s="6"/>
      <c r="F74" s="19"/>
      <c r="G74" s="25">
        <v>2276165.17</v>
      </c>
      <c r="H74" s="25">
        <v>96.1</v>
      </c>
      <c r="I74" s="31"/>
      <c r="J74" s="31"/>
      <c r="K74" s="35"/>
    </row>
    <row r="75" spans="1:11" x14ac:dyDescent="0.25">
      <c r="C75" s="55"/>
      <c r="D75" s="52"/>
      <c r="E75" s="6"/>
      <c r="F75" s="19"/>
      <c r="G75" s="24"/>
      <c r="H75" s="24"/>
      <c r="I75" s="31"/>
      <c r="J75" s="31"/>
      <c r="K75" s="35"/>
    </row>
    <row r="76" spans="1:11" x14ac:dyDescent="0.25">
      <c r="C76" s="56" t="s">
        <v>3</v>
      </c>
      <c r="D76" s="52"/>
      <c r="E76" s="6"/>
      <c r="F76" s="19"/>
      <c r="G76" s="24" t="s">
        <v>2</v>
      </c>
      <c r="H76" s="24" t="s">
        <v>2</v>
      </c>
      <c r="I76" s="31"/>
      <c r="J76" s="31"/>
      <c r="K76" s="35"/>
    </row>
    <row r="77" spans="1:11" x14ac:dyDescent="0.25">
      <c r="C77" s="55"/>
      <c r="D77" s="52"/>
      <c r="E77" s="6"/>
      <c r="F77" s="19"/>
      <c r="G77" s="24"/>
      <c r="H77" s="24"/>
      <c r="I77" s="31"/>
      <c r="J77" s="31"/>
      <c r="K77" s="35"/>
    </row>
    <row r="78" spans="1:11" x14ac:dyDescent="0.25">
      <c r="C78" s="56" t="s">
        <v>4</v>
      </c>
      <c r="D78" s="52"/>
      <c r="E78" s="6"/>
      <c r="F78" s="19"/>
      <c r="G78" s="24" t="s">
        <v>2</v>
      </c>
      <c r="H78" s="24" t="s">
        <v>2</v>
      </c>
      <c r="I78" s="31"/>
      <c r="J78" s="31"/>
      <c r="K78" s="35"/>
    </row>
    <row r="79" spans="1:11" x14ac:dyDescent="0.25">
      <c r="C79" s="55"/>
      <c r="D79" s="52"/>
      <c r="E79" s="6"/>
      <c r="F79" s="19"/>
      <c r="G79" s="24"/>
      <c r="H79" s="24"/>
      <c r="I79" s="31"/>
      <c r="J79" s="31"/>
      <c r="K79" s="35"/>
    </row>
    <row r="80" spans="1:11" x14ac:dyDescent="0.25">
      <c r="A80" s="10"/>
      <c r="B80" s="28"/>
      <c r="C80" s="56" t="s">
        <v>5</v>
      </c>
      <c r="D80" s="52"/>
      <c r="E80" s="6"/>
      <c r="F80" s="19"/>
      <c r="G80" s="24"/>
      <c r="H80" s="24"/>
      <c r="I80" s="31"/>
      <c r="J80" s="31"/>
      <c r="K80" s="35"/>
    </row>
    <row r="81" spans="1:11" x14ac:dyDescent="0.25">
      <c r="A81" s="28"/>
      <c r="B81" s="28"/>
      <c r="C81" s="56" t="s">
        <v>6</v>
      </c>
      <c r="D81" s="52"/>
      <c r="E81" s="6"/>
      <c r="F81" s="19"/>
      <c r="G81" s="24" t="s">
        <v>2</v>
      </c>
      <c r="H81" s="24" t="s">
        <v>2</v>
      </c>
      <c r="I81" s="31"/>
      <c r="J81" s="31"/>
      <c r="K81" s="35"/>
    </row>
    <row r="82" spans="1:11" x14ac:dyDescent="0.25">
      <c r="A82" s="28"/>
      <c r="B82" s="28"/>
      <c r="C82" s="56"/>
      <c r="D82" s="52"/>
      <c r="E82" s="6"/>
      <c r="F82" s="19"/>
      <c r="G82" s="24"/>
      <c r="H82" s="24"/>
      <c r="I82" s="31"/>
      <c r="J82" s="31"/>
      <c r="K82" s="35"/>
    </row>
    <row r="83" spans="1:11" x14ac:dyDescent="0.25">
      <c r="A83" s="28"/>
      <c r="B83" s="28"/>
      <c r="C83" s="56" t="s">
        <v>7</v>
      </c>
      <c r="D83" s="52"/>
      <c r="E83" s="6"/>
      <c r="F83" s="19"/>
      <c r="G83" s="24" t="s">
        <v>2</v>
      </c>
      <c r="H83" s="24" t="s">
        <v>2</v>
      </c>
      <c r="I83" s="31"/>
      <c r="J83" s="31"/>
      <c r="K83" s="35"/>
    </row>
    <row r="84" spans="1:11" x14ac:dyDescent="0.25">
      <c r="A84" s="28"/>
      <c r="B84" s="28"/>
      <c r="C84" s="56"/>
      <c r="D84" s="52"/>
      <c r="E84" s="6"/>
      <c r="F84" s="19"/>
      <c r="G84" s="24"/>
      <c r="H84" s="24"/>
      <c r="I84" s="31"/>
      <c r="J84" s="31"/>
      <c r="K84" s="35"/>
    </row>
    <row r="85" spans="1:11" x14ac:dyDescent="0.25">
      <c r="A85" s="28"/>
      <c r="B85" s="28"/>
      <c r="C85" s="56" t="s">
        <v>8</v>
      </c>
      <c r="D85" s="52"/>
      <c r="E85" s="6"/>
      <c r="F85" s="19"/>
      <c r="G85" s="24" t="s">
        <v>2</v>
      </c>
      <c r="H85" s="24" t="s">
        <v>2</v>
      </c>
      <c r="I85" s="31"/>
      <c r="J85" s="31"/>
      <c r="K85" s="35"/>
    </row>
    <row r="86" spans="1:11" x14ac:dyDescent="0.25">
      <c r="A86" s="28"/>
      <c r="B86" s="28"/>
      <c r="C86" s="56"/>
      <c r="D86" s="52"/>
      <c r="E86" s="6"/>
      <c r="F86" s="19"/>
      <c r="G86" s="24"/>
      <c r="H86" s="24"/>
      <c r="I86" s="31"/>
      <c r="J86" s="31"/>
      <c r="K86" s="35"/>
    </row>
    <row r="87" spans="1:11" x14ac:dyDescent="0.25">
      <c r="C87" s="57" t="s">
        <v>9</v>
      </c>
      <c r="D87" s="52"/>
      <c r="E87" s="6"/>
      <c r="F87" s="19"/>
      <c r="G87" s="24"/>
      <c r="H87" s="24"/>
      <c r="I87" s="31"/>
      <c r="J87" s="31"/>
      <c r="K87" s="35"/>
    </row>
    <row r="88" spans="1:11" x14ac:dyDescent="0.25">
      <c r="B88" s="8" t="s">
        <v>2584</v>
      </c>
      <c r="C88" s="58" t="s">
        <v>2585</v>
      </c>
      <c r="D88" s="52" t="s">
        <v>2586</v>
      </c>
      <c r="E88" s="6" t="s">
        <v>202</v>
      </c>
      <c r="F88" s="19">
        <v>10000000</v>
      </c>
      <c r="G88" s="24">
        <v>10160</v>
      </c>
      <c r="H88" s="24">
        <v>0.43</v>
      </c>
      <c r="I88" s="31">
        <v>5.7375090999999996</v>
      </c>
      <c r="J88" s="31"/>
      <c r="K88" s="35"/>
    </row>
    <row r="89" spans="1:11" x14ac:dyDescent="0.25">
      <c r="C89" s="56" t="s">
        <v>191</v>
      </c>
      <c r="D89" s="52"/>
      <c r="E89" s="6"/>
      <c r="F89" s="19"/>
      <c r="G89" s="25">
        <v>10160</v>
      </c>
      <c r="H89" s="25">
        <v>0.43</v>
      </c>
      <c r="I89" s="31"/>
      <c r="J89" s="31"/>
      <c r="K89" s="35"/>
    </row>
    <row r="90" spans="1:11" x14ac:dyDescent="0.25">
      <c r="C90" s="55"/>
      <c r="D90" s="52"/>
      <c r="E90" s="6"/>
      <c r="F90" s="19"/>
      <c r="G90" s="24"/>
      <c r="H90" s="24"/>
      <c r="I90" s="31"/>
      <c r="J90" s="31"/>
      <c r="K90" s="35"/>
    </row>
    <row r="91" spans="1:11" x14ac:dyDescent="0.25">
      <c r="C91" s="56" t="s">
        <v>10</v>
      </c>
      <c r="D91" s="52"/>
      <c r="E91" s="6"/>
      <c r="F91" s="19"/>
      <c r="G91" s="24" t="s">
        <v>2</v>
      </c>
      <c r="H91" s="24" t="s">
        <v>2</v>
      </c>
      <c r="I91" s="31"/>
      <c r="J91" s="31"/>
      <c r="K91" s="35"/>
    </row>
    <row r="92" spans="1:11" x14ac:dyDescent="0.25">
      <c r="C92" s="55"/>
      <c r="D92" s="52"/>
      <c r="E92" s="6"/>
      <c r="F92" s="19"/>
      <c r="G92" s="24"/>
      <c r="H92" s="24"/>
      <c r="I92" s="31"/>
      <c r="J92" s="31"/>
      <c r="K92" s="35"/>
    </row>
    <row r="93" spans="1:11" x14ac:dyDescent="0.25">
      <c r="C93" s="56" t="s">
        <v>11</v>
      </c>
      <c r="D93" s="52"/>
      <c r="E93" s="6"/>
      <c r="F93" s="19"/>
      <c r="G93" s="24" t="s">
        <v>2</v>
      </c>
      <c r="H93" s="24" t="s">
        <v>2</v>
      </c>
      <c r="I93" s="31"/>
      <c r="J93" s="31"/>
      <c r="K93" s="35"/>
    </row>
    <row r="94" spans="1:11" x14ac:dyDescent="0.25">
      <c r="C94" s="55"/>
      <c r="D94" s="52"/>
      <c r="E94" s="6"/>
      <c r="F94" s="19"/>
      <c r="G94" s="24"/>
      <c r="H94" s="24"/>
      <c r="I94" s="31"/>
      <c r="J94" s="31"/>
      <c r="K94" s="35"/>
    </row>
    <row r="95" spans="1:11" x14ac:dyDescent="0.25">
      <c r="A95" s="10"/>
      <c r="B95" s="28"/>
      <c r="C95" s="56" t="s">
        <v>13</v>
      </c>
      <c r="D95" s="52"/>
      <c r="E95" s="6"/>
      <c r="F95" s="19"/>
      <c r="G95" s="24"/>
      <c r="H95" s="24"/>
      <c r="I95" s="31"/>
      <c r="J95" s="31"/>
      <c r="K95" s="35"/>
    </row>
    <row r="96" spans="1:11" x14ac:dyDescent="0.25">
      <c r="A96" s="28"/>
      <c r="B96" s="28"/>
      <c r="C96" s="56" t="s">
        <v>14</v>
      </c>
      <c r="D96" s="52"/>
      <c r="E96" s="6"/>
      <c r="F96" s="19"/>
      <c r="G96" s="24" t="s">
        <v>2</v>
      </c>
      <c r="H96" s="24" t="s">
        <v>2</v>
      </c>
      <c r="I96" s="31"/>
      <c r="J96" s="31"/>
      <c r="K96" s="35"/>
    </row>
    <row r="97" spans="1:11" x14ac:dyDescent="0.25">
      <c r="A97" s="28"/>
      <c r="B97" s="28"/>
      <c r="C97" s="56"/>
      <c r="D97" s="52"/>
      <c r="E97" s="6"/>
      <c r="F97" s="19"/>
      <c r="G97" s="24"/>
      <c r="H97" s="24"/>
      <c r="I97" s="31"/>
      <c r="J97" s="31"/>
      <c r="K97" s="35"/>
    </row>
    <row r="98" spans="1:11" x14ac:dyDescent="0.25">
      <c r="A98" s="28"/>
      <c r="B98" s="28"/>
      <c r="C98" s="56" t="s">
        <v>15</v>
      </c>
      <c r="D98" s="52"/>
      <c r="E98" s="6"/>
      <c r="F98" s="19"/>
      <c r="G98" s="24" t="s">
        <v>2</v>
      </c>
      <c r="H98" s="24" t="s">
        <v>2</v>
      </c>
      <c r="I98" s="31"/>
      <c r="J98" s="31"/>
      <c r="K98" s="35"/>
    </row>
    <row r="99" spans="1:11" x14ac:dyDescent="0.25">
      <c r="A99" s="28"/>
      <c r="B99" s="28"/>
      <c r="C99" s="56"/>
      <c r="D99" s="52"/>
      <c r="E99" s="6"/>
      <c r="F99" s="19"/>
      <c r="G99" s="24"/>
      <c r="H99" s="24"/>
      <c r="I99" s="31"/>
      <c r="J99" s="31"/>
      <c r="K99" s="35"/>
    </row>
    <row r="100" spans="1:11" x14ac:dyDescent="0.25">
      <c r="C100" s="57" t="s">
        <v>16</v>
      </c>
      <c r="D100" s="52"/>
      <c r="E100" s="6"/>
      <c r="F100" s="19"/>
      <c r="G100" s="24"/>
      <c r="H100" s="24"/>
      <c r="I100" s="31"/>
      <c r="J100" s="31"/>
      <c r="K100" s="35"/>
    </row>
    <row r="101" spans="1:11" x14ac:dyDescent="0.25">
      <c r="B101" s="8" t="s">
        <v>199</v>
      </c>
      <c r="C101" s="58" t="s">
        <v>200</v>
      </c>
      <c r="D101" s="52" t="s">
        <v>201</v>
      </c>
      <c r="E101" s="6" t="s">
        <v>202</v>
      </c>
      <c r="F101" s="19">
        <v>2000000</v>
      </c>
      <c r="G101" s="24">
        <v>1959.06</v>
      </c>
      <c r="H101" s="24">
        <v>0.08</v>
      </c>
      <c r="I101" s="31">
        <v>5.41</v>
      </c>
      <c r="J101" s="31"/>
      <c r="K101" s="35"/>
    </row>
    <row r="102" spans="1:11" x14ac:dyDescent="0.25">
      <c r="C102" s="56" t="s">
        <v>191</v>
      </c>
      <c r="D102" s="52"/>
      <c r="E102" s="6"/>
      <c r="F102" s="19"/>
      <c r="G102" s="25">
        <v>1959.06</v>
      </c>
      <c r="H102" s="25">
        <v>0.08</v>
      </c>
      <c r="I102" s="31"/>
      <c r="J102" s="31"/>
      <c r="K102" s="35"/>
    </row>
    <row r="103" spans="1:11" x14ac:dyDescent="0.25">
      <c r="C103" s="55"/>
      <c r="D103" s="52"/>
      <c r="E103" s="6"/>
      <c r="F103" s="19"/>
      <c r="G103" s="24"/>
      <c r="H103" s="24"/>
      <c r="I103" s="31"/>
      <c r="J103" s="31"/>
      <c r="K103" s="35"/>
    </row>
    <row r="104" spans="1:11" x14ac:dyDescent="0.25">
      <c r="C104" s="56" t="s">
        <v>17</v>
      </c>
      <c r="D104" s="52"/>
      <c r="E104" s="6"/>
      <c r="F104" s="19"/>
      <c r="G104" s="24" t="s">
        <v>2</v>
      </c>
      <c r="H104" s="24" t="s">
        <v>2</v>
      </c>
      <c r="I104" s="31"/>
      <c r="J104" s="31"/>
      <c r="K104" s="35"/>
    </row>
    <row r="105" spans="1:11" x14ac:dyDescent="0.25">
      <c r="C105" s="55"/>
      <c r="D105" s="52"/>
      <c r="E105" s="6"/>
      <c r="F105" s="19"/>
      <c r="G105" s="24"/>
      <c r="H105" s="24"/>
      <c r="I105" s="31"/>
      <c r="J105" s="31"/>
      <c r="K105" s="35"/>
    </row>
    <row r="106" spans="1:11" x14ac:dyDescent="0.25">
      <c r="C106" s="56" t="s">
        <v>18</v>
      </c>
      <c r="D106" s="52"/>
      <c r="E106" s="6"/>
      <c r="F106" s="19"/>
      <c r="G106" s="24" t="s">
        <v>2</v>
      </c>
      <c r="H106" s="24" t="s">
        <v>2</v>
      </c>
      <c r="I106" s="31"/>
      <c r="J106" s="31"/>
      <c r="K106" s="35"/>
    </row>
    <row r="107" spans="1:11" x14ac:dyDescent="0.25">
      <c r="C107" s="55"/>
      <c r="D107" s="52"/>
      <c r="E107" s="6"/>
      <c r="F107" s="19"/>
      <c r="G107" s="24"/>
      <c r="H107" s="24"/>
      <c r="I107" s="31"/>
      <c r="J107" s="31"/>
      <c r="K107" s="35"/>
    </row>
    <row r="108" spans="1:11" x14ac:dyDescent="0.25">
      <c r="A108" s="10"/>
      <c r="B108" s="28"/>
      <c r="C108" s="56" t="s">
        <v>19</v>
      </c>
      <c r="D108" s="52"/>
      <c r="E108" s="6"/>
      <c r="F108" s="19"/>
      <c r="G108" s="24"/>
      <c r="H108" s="24"/>
      <c r="I108" s="31"/>
      <c r="J108" s="31"/>
      <c r="K108" s="35"/>
    </row>
    <row r="109" spans="1:11" x14ac:dyDescent="0.25">
      <c r="A109" s="28"/>
      <c r="B109" s="28"/>
      <c r="C109" s="56" t="s">
        <v>20</v>
      </c>
      <c r="D109" s="52"/>
      <c r="E109" s="6"/>
      <c r="F109" s="19"/>
      <c r="G109" s="24" t="s">
        <v>2</v>
      </c>
      <c r="H109" s="24" t="s">
        <v>2</v>
      </c>
      <c r="I109" s="31"/>
      <c r="J109" s="31"/>
      <c r="K109" s="35"/>
    </row>
    <row r="110" spans="1:11" x14ac:dyDescent="0.25">
      <c r="A110" s="28"/>
      <c r="B110" s="28"/>
      <c r="C110" s="56"/>
      <c r="D110" s="52"/>
      <c r="E110" s="6"/>
      <c r="F110" s="19"/>
      <c r="G110" s="24"/>
      <c r="H110" s="24"/>
      <c r="I110" s="31"/>
      <c r="J110" s="31"/>
      <c r="K110" s="35"/>
    </row>
    <row r="111" spans="1:11" x14ac:dyDescent="0.25">
      <c r="A111" s="28"/>
      <c r="B111" s="28"/>
      <c r="C111" s="56" t="s">
        <v>21</v>
      </c>
      <c r="D111" s="52"/>
      <c r="E111" s="6"/>
      <c r="F111" s="19"/>
      <c r="G111" s="24" t="s">
        <v>2</v>
      </c>
      <c r="H111" s="24" t="s">
        <v>2</v>
      </c>
      <c r="I111" s="31"/>
      <c r="J111" s="31"/>
      <c r="K111" s="35"/>
    </row>
    <row r="112" spans="1:11" x14ac:dyDescent="0.25">
      <c r="A112" s="28"/>
      <c r="B112" s="28"/>
      <c r="C112" s="56"/>
      <c r="D112" s="52"/>
      <c r="E112" s="6"/>
      <c r="F112" s="19"/>
      <c r="G112" s="24"/>
      <c r="H112" s="24"/>
      <c r="I112" s="31"/>
      <c r="J112" s="31"/>
      <c r="K112" s="35"/>
    </row>
    <row r="113" spans="1:54" x14ac:dyDescent="0.25">
      <c r="A113" s="28"/>
      <c r="B113" s="28"/>
      <c r="C113" s="56" t="s">
        <v>22</v>
      </c>
      <c r="D113" s="52"/>
      <c r="E113" s="6"/>
      <c r="F113" s="19"/>
      <c r="G113" s="24" t="s">
        <v>2</v>
      </c>
      <c r="H113" s="24" t="s">
        <v>2</v>
      </c>
      <c r="I113" s="31"/>
      <c r="J113" s="31"/>
      <c r="K113" s="35"/>
    </row>
    <row r="114" spans="1:54" x14ac:dyDescent="0.25">
      <c r="A114" s="28"/>
      <c r="B114" s="28"/>
      <c r="C114" s="56"/>
      <c r="D114" s="52"/>
      <c r="E114" s="6"/>
      <c r="F114" s="19"/>
      <c r="G114" s="24"/>
      <c r="H114" s="24"/>
      <c r="I114" s="31"/>
      <c r="J114" s="31"/>
      <c r="K114" s="35"/>
    </row>
    <row r="115" spans="1:54" x14ac:dyDescent="0.25">
      <c r="A115" s="28"/>
      <c r="B115" s="28"/>
      <c r="C115" s="56" t="s">
        <v>23</v>
      </c>
      <c r="D115" s="52"/>
      <c r="E115" s="6"/>
      <c r="F115" s="19"/>
      <c r="G115" s="24" t="s">
        <v>2</v>
      </c>
      <c r="H115" s="24" t="s">
        <v>2</v>
      </c>
      <c r="I115" s="31"/>
      <c r="J115" s="31"/>
      <c r="K115" s="35"/>
    </row>
    <row r="116" spans="1:54" x14ac:dyDescent="0.25">
      <c r="A116" s="28"/>
      <c r="B116" s="28"/>
      <c r="C116" s="56"/>
      <c r="D116" s="52"/>
      <c r="E116" s="6"/>
      <c r="F116" s="19"/>
      <c r="G116" s="24"/>
      <c r="H116" s="24"/>
      <c r="I116" s="31"/>
      <c r="J116" s="31"/>
      <c r="K116" s="35"/>
    </row>
    <row r="117" spans="1:54" x14ac:dyDescent="0.25">
      <c r="C117" s="57" t="s">
        <v>24</v>
      </c>
      <c r="D117" s="52"/>
      <c r="E117" s="6"/>
      <c r="F117" s="19"/>
      <c r="G117" s="24"/>
      <c r="H117" s="24"/>
      <c r="I117" s="31"/>
      <c r="J117" s="31"/>
      <c r="K117" s="35"/>
    </row>
    <row r="118" spans="1:54" x14ac:dyDescent="0.25">
      <c r="B118" s="8" t="s">
        <v>203</v>
      </c>
      <c r="C118" s="58" t="s">
        <v>204</v>
      </c>
      <c r="D118" s="52"/>
      <c r="E118" s="6"/>
      <c r="F118" s="19"/>
      <c r="G118" s="24">
        <v>75911.06</v>
      </c>
      <c r="H118" s="24">
        <v>3.2</v>
      </c>
      <c r="I118" s="31"/>
      <c r="J118" s="31"/>
      <c r="K118" s="35"/>
    </row>
    <row r="119" spans="1:54" x14ac:dyDescent="0.25">
      <c r="C119" s="56" t="s">
        <v>191</v>
      </c>
      <c r="D119" s="52"/>
      <c r="E119" s="6"/>
      <c r="F119" s="19"/>
      <c r="G119" s="25">
        <v>75911.06</v>
      </c>
      <c r="H119" s="25">
        <v>3.2</v>
      </c>
      <c r="I119" s="31"/>
      <c r="J119" s="31"/>
      <c r="K119" s="35"/>
    </row>
    <row r="120" spans="1:54" x14ac:dyDescent="0.25">
      <c r="C120" s="55"/>
      <c r="D120" s="52"/>
      <c r="E120" s="6"/>
      <c r="F120" s="19"/>
      <c r="G120" s="24"/>
      <c r="H120" s="24"/>
      <c r="I120" s="31"/>
      <c r="J120" s="31"/>
      <c r="K120" s="35"/>
    </row>
    <row r="121" spans="1:54" x14ac:dyDescent="0.25">
      <c r="A121" s="10"/>
      <c r="B121" s="28"/>
      <c r="C121" s="56" t="s">
        <v>25</v>
      </c>
      <c r="D121" s="52"/>
      <c r="E121" s="6"/>
      <c r="F121" s="19"/>
      <c r="G121" s="24"/>
      <c r="H121" s="24"/>
      <c r="I121" s="31"/>
      <c r="J121" s="31"/>
      <c r="K121" s="35"/>
    </row>
    <row r="122" spans="1:54" s="2" customFormat="1" ht="13.5" x14ac:dyDescent="0.25">
      <c r="A122" s="28"/>
      <c r="B122" s="28"/>
      <c r="C122" s="55" t="s">
        <v>4578</v>
      </c>
      <c r="D122" s="52"/>
      <c r="E122" s="6"/>
      <c r="F122" s="19"/>
      <c r="G122" s="24">
        <v>600</v>
      </c>
      <c r="H122" s="24">
        <v>0.03</v>
      </c>
      <c r="I122" s="31"/>
      <c r="J122" s="31"/>
      <c r="K122" s="35"/>
      <c r="L122" s="3"/>
      <c r="AI122" s="3"/>
      <c r="AV122" s="3"/>
      <c r="AX122" s="3"/>
      <c r="BB122" s="3"/>
    </row>
    <row r="123" spans="1:54" x14ac:dyDescent="0.25">
      <c r="B123" s="8"/>
      <c r="C123" s="58" t="s">
        <v>205</v>
      </c>
      <c r="D123" s="52"/>
      <c r="E123" s="6"/>
      <c r="F123" s="19"/>
      <c r="G123" s="24">
        <v>4544.2700000000004</v>
      </c>
      <c r="H123" s="24">
        <v>0.16</v>
      </c>
      <c r="I123" s="31"/>
      <c r="J123" s="31"/>
      <c r="K123" s="35"/>
    </row>
    <row r="124" spans="1:54" x14ac:dyDescent="0.25">
      <c r="C124" s="56" t="s">
        <v>191</v>
      </c>
      <c r="D124" s="52"/>
      <c r="E124" s="6"/>
      <c r="F124" s="19"/>
      <c r="G124" s="25">
        <v>5144.2700000000004</v>
      </c>
      <c r="H124" s="25">
        <v>0.19</v>
      </c>
      <c r="I124" s="31"/>
      <c r="J124" s="31"/>
      <c r="K124" s="35"/>
    </row>
    <row r="125" spans="1:54" x14ac:dyDescent="0.25">
      <c r="C125" s="55"/>
      <c r="D125" s="52"/>
      <c r="E125" s="6"/>
      <c r="F125" s="19"/>
      <c r="G125" s="24"/>
      <c r="H125" s="24"/>
      <c r="I125" s="31"/>
      <c r="J125" s="31"/>
      <c r="K125" s="35"/>
    </row>
    <row r="126" spans="1:54" x14ac:dyDescent="0.25">
      <c r="C126" s="59" t="s">
        <v>206</v>
      </c>
      <c r="D126" s="53"/>
      <c r="E126" s="5"/>
      <c r="F126" s="20"/>
      <c r="G126" s="26">
        <v>2369339.56</v>
      </c>
      <c r="H126" s="26">
        <v>100</v>
      </c>
      <c r="I126" s="32"/>
      <c r="J126" s="32"/>
      <c r="K126" s="36"/>
    </row>
    <row r="128" spans="1:54" s="48" customFormat="1" ht="15.75" x14ac:dyDescent="0.3">
      <c r="C128" s="48" t="s">
        <v>4577</v>
      </c>
      <c r="F128" s="49"/>
      <c r="G128" s="49"/>
      <c r="H128" s="49"/>
    </row>
    <row r="129" spans="2:11" s="42" customFormat="1" ht="27" x14ac:dyDescent="0.25">
      <c r="B129" s="43"/>
      <c r="C129" s="43" t="s">
        <v>4572</v>
      </c>
      <c r="D129" s="43" t="s">
        <v>4573</v>
      </c>
      <c r="E129" s="43" t="s">
        <v>4574</v>
      </c>
      <c r="F129" s="44" t="s">
        <v>34</v>
      </c>
      <c r="G129" s="45" t="s">
        <v>4575</v>
      </c>
      <c r="H129" s="44" t="s">
        <v>36</v>
      </c>
      <c r="I129" s="43" t="s">
        <v>39</v>
      </c>
    </row>
    <row r="130" spans="2:11" s="42" customFormat="1" ht="13.5" x14ac:dyDescent="0.25">
      <c r="B130" s="43"/>
      <c r="C130" s="43" t="s">
        <v>4638</v>
      </c>
      <c r="D130" s="43"/>
      <c r="E130" s="43"/>
      <c r="F130" s="44"/>
      <c r="G130" s="45"/>
      <c r="H130" s="44"/>
      <c r="I130" s="43"/>
    </row>
    <row r="131" spans="2:11" s="2" customFormat="1" ht="13.5" x14ac:dyDescent="0.25">
      <c r="B131" s="66">
        <v>2223278</v>
      </c>
      <c r="C131" s="66" t="s">
        <v>4952</v>
      </c>
      <c r="D131" s="66" t="s">
        <v>4637</v>
      </c>
      <c r="E131" s="66" t="s">
        <v>66</v>
      </c>
      <c r="F131" s="73">
        <v>781850</v>
      </c>
      <c r="G131" s="73">
        <v>11270.367749999999</v>
      </c>
      <c r="H131" s="73">
        <v>0.48</v>
      </c>
      <c r="I131" s="66"/>
    </row>
    <row r="132" spans="2:11" s="1" customFormat="1" ht="13.5" x14ac:dyDescent="0.25">
      <c r="B132" s="46"/>
      <c r="C132" s="46" t="s">
        <v>4576</v>
      </c>
      <c r="D132" s="46"/>
      <c r="E132" s="46"/>
      <c r="F132" s="47"/>
      <c r="G132" s="47">
        <f>SUM(G130:G131)</f>
        <v>11270.367749999999</v>
      </c>
      <c r="H132" s="47">
        <f>SUM(H130:H131)</f>
        <v>0.48</v>
      </c>
      <c r="I132" s="46"/>
    </row>
    <row r="134" spans="2:11" x14ac:dyDescent="0.25">
      <c r="C134" s="1" t="s">
        <v>207</v>
      </c>
    </row>
    <row r="135" spans="2:11" x14ac:dyDescent="0.25">
      <c r="C135" s="37" t="s">
        <v>208</v>
      </c>
      <c r="D135" s="37"/>
      <c r="E135" s="37"/>
      <c r="F135" s="37"/>
      <c r="G135" s="37"/>
      <c r="H135" s="37"/>
      <c r="I135" s="37"/>
      <c r="J135" s="37"/>
      <c r="K135" s="37"/>
    </row>
    <row r="136" spans="2:11" x14ac:dyDescent="0.25">
      <c r="C136" s="2" t="s">
        <v>209</v>
      </c>
    </row>
    <row r="137" spans="2:11" x14ac:dyDescent="0.25">
      <c r="C137" s="2" t="s">
        <v>210</v>
      </c>
    </row>
    <row r="138" spans="2:11" ht="30" customHeight="1" x14ac:dyDescent="0.25">
      <c r="C138" s="164" t="s">
        <v>211</v>
      </c>
      <c r="D138" s="165"/>
      <c r="E138" s="165"/>
      <c r="F138" s="165"/>
      <c r="G138" s="165"/>
      <c r="H138" s="165"/>
      <c r="I138" s="165"/>
      <c r="J138" s="165"/>
      <c r="K138" s="165"/>
    </row>
    <row r="139" spans="2:11" x14ac:dyDescent="0.25">
      <c r="C139" s="2" t="s">
        <v>212</v>
      </c>
    </row>
    <row r="141" spans="2:11" x14ac:dyDescent="0.25">
      <c r="C141" s="2" t="s">
        <v>5016</v>
      </c>
      <c r="E141" s="2" t="s">
        <v>2</v>
      </c>
    </row>
    <row r="143" spans="2:11" x14ac:dyDescent="0.25">
      <c r="C143" s="2" t="s">
        <v>5017</v>
      </c>
      <c r="E143" s="2" t="s">
        <v>2</v>
      </c>
    </row>
    <row r="145" spans="1:256" x14ac:dyDescent="0.25">
      <c r="C145" s="2" t="s">
        <v>5064</v>
      </c>
    </row>
    <row r="147" spans="1:256" x14ac:dyDescent="0.25">
      <c r="C147" s="2" t="s">
        <v>5065</v>
      </c>
    </row>
    <row r="148" spans="1:256" s="86" customFormat="1" ht="35.25" customHeight="1" x14ac:dyDescent="0.25">
      <c r="A148" s="82"/>
      <c r="B148" s="82"/>
      <c r="C148" s="87" t="s">
        <v>5022</v>
      </c>
      <c r="D148" s="91" t="s">
        <v>5023</v>
      </c>
      <c r="E148" s="91" t="s">
        <v>5024</v>
      </c>
      <c r="F148" s="83"/>
      <c r="G148" s="84"/>
      <c r="H148" s="84"/>
      <c r="I148" s="84"/>
      <c r="J148" s="84"/>
      <c r="K148" s="85"/>
      <c r="L148" s="85"/>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5"/>
      <c r="AJ148" s="82"/>
      <c r="AK148" s="82"/>
      <c r="AL148" s="82"/>
      <c r="AM148" s="82"/>
      <c r="AN148" s="82"/>
      <c r="AO148" s="82"/>
      <c r="AP148" s="82"/>
      <c r="AQ148" s="82"/>
      <c r="AR148" s="82"/>
      <c r="AS148" s="82"/>
      <c r="AT148" s="82"/>
      <c r="AU148" s="82"/>
      <c r="AV148" s="85"/>
      <c r="AW148" s="82"/>
      <c r="AX148" s="85"/>
      <c r="AY148" s="82"/>
      <c r="AZ148" s="82"/>
      <c r="BA148" s="82"/>
      <c r="BB148" s="85"/>
      <c r="BC148" s="82"/>
      <c r="BD148" s="82"/>
      <c r="BE148" s="82"/>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82"/>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row>
    <row r="149" spans="1:256" s="86" customFormat="1" x14ac:dyDescent="0.25">
      <c r="A149" s="82"/>
      <c r="B149" s="82"/>
      <c r="C149" s="89" t="s">
        <v>5025</v>
      </c>
      <c r="D149" s="92">
        <v>16.55</v>
      </c>
      <c r="E149" s="92">
        <v>16.882100000000001</v>
      </c>
      <c r="F149" s="83"/>
      <c r="G149" s="84"/>
      <c r="H149" s="84"/>
      <c r="I149" s="84"/>
      <c r="J149" s="84"/>
      <c r="K149" s="85"/>
      <c r="L149" s="85"/>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5"/>
      <c r="AJ149" s="82"/>
      <c r="AK149" s="82"/>
      <c r="AL149" s="82"/>
      <c r="AM149" s="82"/>
      <c r="AN149" s="82"/>
      <c r="AO149" s="82"/>
      <c r="AP149" s="82"/>
      <c r="AQ149" s="82"/>
      <c r="AR149" s="82"/>
      <c r="AS149" s="82"/>
      <c r="AT149" s="82"/>
      <c r="AU149" s="82"/>
      <c r="AV149" s="85"/>
      <c r="AW149" s="82"/>
      <c r="AX149" s="85"/>
      <c r="AY149" s="82"/>
      <c r="AZ149" s="82"/>
      <c r="BA149" s="82"/>
      <c r="BB149" s="85"/>
      <c r="BC149" s="82"/>
      <c r="BD149" s="82"/>
      <c r="BE149" s="82"/>
      <c r="BF149" s="82"/>
      <c r="BG149" s="82"/>
      <c r="BH149" s="82"/>
      <c r="BI149" s="82"/>
      <c r="BJ149" s="82"/>
      <c r="BK149" s="82"/>
      <c r="BL149" s="82"/>
      <c r="BM149" s="82"/>
      <c r="BN149" s="82"/>
      <c r="BO149" s="82"/>
      <c r="BP149" s="82"/>
      <c r="BQ149" s="82"/>
      <c r="BR149" s="82"/>
      <c r="BS149" s="82"/>
      <c r="BT149" s="82"/>
      <c r="BU149" s="82"/>
      <c r="BV149" s="82"/>
      <c r="BW149" s="82"/>
      <c r="BX149" s="82"/>
      <c r="BY149" s="82"/>
      <c r="BZ149" s="82"/>
      <c r="CA149" s="82"/>
      <c r="CB149" s="82"/>
      <c r="CC149" s="82"/>
      <c r="CD149" s="82"/>
      <c r="CE149" s="82"/>
      <c r="CF149" s="82"/>
      <c r="CG149" s="82"/>
      <c r="CH149" s="82"/>
      <c r="CI149" s="82"/>
      <c r="CJ149" s="82"/>
      <c r="CK149" s="82"/>
      <c r="CL149" s="82"/>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82"/>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row>
    <row r="150" spans="1:256" s="86" customFormat="1" x14ac:dyDescent="0.25">
      <c r="A150" s="82"/>
      <c r="B150" s="82"/>
      <c r="C150" s="89" t="s">
        <v>5026</v>
      </c>
      <c r="D150" s="92">
        <v>16.5473</v>
      </c>
      <c r="E150" s="92">
        <v>16.8794</v>
      </c>
      <c r="F150" s="83"/>
      <c r="G150" s="84"/>
      <c r="H150" s="84"/>
      <c r="I150" s="84"/>
      <c r="J150" s="84"/>
      <c r="K150" s="85"/>
      <c r="L150" s="85"/>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5"/>
      <c r="AJ150" s="82"/>
      <c r="AK150" s="82"/>
      <c r="AL150" s="82"/>
      <c r="AM150" s="82"/>
      <c r="AN150" s="82"/>
      <c r="AO150" s="82"/>
      <c r="AP150" s="82"/>
      <c r="AQ150" s="82"/>
      <c r="AR150" s="82"/>
      <c r="AS150" s="82"/>
      <c r="AT150" s="82"/>
      <c r="AU150" s="82"/>
      <c r="AV150" s="85"/>
      <c r="AW150" s="82"/>
      <c r="AX150" s="85"/>
      <c r="AY150" s="82"/>
      <c r="AZ150" s="82"/>
      <c r="BA150" s="82"/>
      <c r="BB150" s="85"/>
      <c r="BC150" s="82"/>
      <c r="BD150" s="82"/>
      <c r="BE150" s="82"/>
      <c r="BF150" s="82"/>
      <c r="BG150" s="82"/>
      <c r="BH150" s="82"/>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c r="CE150" s="82"/>
      <c r="CF150" s="82"/>
      <c r="CG150" s="82"/>
      <c r="CH150" s="82"/>
      <c r="CI150" s="82"/>
      <c r="CJ150" s="82"/>
      <c r="CK150" s="82"/>
      <c r="CL150" s="82"/>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82"/>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row>
    <row r="151" spans="1:256" s="86" customFormat="1" x14ac:dyDescent="0.25">
      <c r="A151" s="82"/>
      <c r="B151" s="82"/>
      <c r="C151" s="89" t="s">
        <v>5027</v>
      </c>
      <c r="D151" s="92">
        <v>17.1967</v>
      </c>
      <c r="E151" s="92">
        <v>17.552700000000002</v>
      </c>
      <c r="F151" s="83"/>
      <c r="G151" s="84"/>
      <c r="H151" s="84"/>
      <c r="I151" s="84"/>
      <c r="J151" s="84"/>
      <c r="K151" s="85"/>
      <c r="L151" s="85"/>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5"/>
      <c r="AJ151" s="82"/>
      <c r="AK151" s="82"/>
      <c r="AL151" s="82"/>
      <c r="AM151" s="82"/>
      <c r="AN151" s="82"/>
      <c r="AO151" s="82"/>
      <c r="AP151" s="82"/>
      <c r="AQ151" s="82"/>
      <c r="AR151" s="82"/>
      <c r="AS151" s="82"/>
      <c r="AT151" s="82"/>
      <c r="AU151" s="82"/>
      <c r="AV151" s="85"/>
      <c r="AW151" s="82"/>
      <c r="AX151" s="85"/>
      <c r="AY151" s="82"/>
      <c r="AZ151" s="82"/>
      <c r="BA151" s="82"/>
      <c r="BB151" s="85"/>
      <c r="BC151" s="82"/>
      <c r="BD151" s="82"/>
      <c r="BE151" s="82"/>
      <c r="BF151" s="82"/>
      <c r="BG151" s="82"/>
      <c r="BH151" s="82"/>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c r="CE151" s="82"/>
      <c r="CF151" s="82"/>
      <c r="CG151" s="82"/>
      <c r="CH151" s="82"/>
      <c r="CI151" s="82"/>
      <c r="CJ151" s="82"/>
      <c r="CK151" s="82"/>
      <c r="CL151" s="82"/>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82"/>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row>
    <row r="152" spans="1:256" s="86" customFormat="1" x14ac:dyDescent="0.25">
      <c r="A152" s="82"/>
      <c r="B152" s="82"/>
      <c r="C152" s="89" t="s">
        <v>5028</v>
      </c>
      <c r="D152" s="92">
        <v>17.1966</v>
      </c>
      <c r="E152" s="92">
        <v>17.552600000000002</v>
      </c>
      <c r="F152" s="83"/>
      <c r="G152" s="84"/>
      <c r="H152" s="84"/>
      <c r="I152" s="84"/>
      <c r="J152" s="84"/>
      <c r="K152" s="85"/>
      <c r="L152" s="85"/>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5"/>
      <c r="AJ152" s="82"/>
      <c r="AK152" s="82"/>
      <c r="AL152" s="82"/>
      <c r="AM152" s="82"/>
      <c r="AN152" s="82"/>
      <c r="AO152" s="82"/>
      <c r="AP152" s="82"/>
      <c r="AQ152" s="82"/>
      <c r="AR152" s="82"/>
      <c r="AS152" s="82"/>
      <c r="AT152" s="82"/>
      <c r="AU152" s="82"/>
      <c r="AV152" s="85"/>
      <c r="AW152" s="82"/>
      <c r="AX152" s="85"/>
      <c r="AY152" s="82"/>
      <c r="AZ152" s="82"/>
      <c r="BA152" s="82"/>
      <c r="BB152" s="85"/>
      <c r="BC152" s="82"/>
      <c r="BD152" s="82"/>
      <c r="BE152" s="82"/>
      <c r="BF152" s="82"/>
      <c r="BG152" s="82"/>
      <c r="BH152" s="82"/>
      <c r="BI152" s="82"/>
      <c r="BJ152" s="82"/>
      <c r="BK152" s="82"/>
      <c r="BL152" s="82"/>
      <c r="BM152" s="82"/>
      <c r="BN152" s="82"/>
      <c r="BO152" s="82"/>
      <c r="BP152" s="82"/>
      <c r="BQ152" s="82"/>
      <c r="BR152" s="82"/>
      <c r="BS152" s="82"/>
      <c r="BT152" s="82"/>
      <c r="BU152" s="82"/>
      <c r="BV152" s="82"/>
      <c r="BW152" s="82"/>
      <c r="BX152" s="82"/>
      <c r="BY152" s="82"/>
      <c r="BZ152" s="82"/>
      <c r="CA152" s="82"/>
      <c r="CB152" s="82"/>
      <c r="CC152" s="82"/>
      <c r="CD152" s="82"/>
      <c r="CE152" s="82"/>
      <c r="CF152" s="82"/>
      <c r="CG152" s="82"/>
      <c r="CH152" s="82"/>
      <c r="CI152" s="82"/>
      <c r="CJ152" s="82"/>
      <c r="CK152" s="82"/>
      <c r="CL152" s="82"/>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82"/>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row>
    <row r="153" spans="1:256" s="86" customFormat="1" ht="85.15" customHeight="1" x14ac:dyDescent="0.25">
      <c r="A153" s="82"/>
      <c r="B153" s="82"/>
      <c r="C153" s="166" t="s">
        <v>5060</v>
      </c>
      <c r="D153" s="167"/>
      <c r="E153" s="168"/>
      <c r="F153" s="83"/>
      <c r="G153" s="84"/>
      <c r="H153" s="84"/>
      <c r="I153" s="84"/>
      <c r="J153" s="84"/>
      <c r="K153" s="85"/>
      <c r="L153" s="85"/>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5"/>
      <c r="AJ153" s="82"/>
      <c r="AK153" s="82"/>
      <c r="AL153" s="82"/>
      <c r="AM153" s="82"/>
      <c r="AN153" s="82"/>
      <c r="AO153" s="82"/>
      <c r="AP153" s="82"/>
      <c r="AQ153" s="82"/>
      <c r="AR153" s="82"/>
      <c r="AS153" s="82"/>
      <c r="AT153" s="82"/>
      <c r="AU153" s="82"/>
      <c r="AV153" s="85"/>
      <c r="AW153" s="82"/>
      <c r="AX153" s="85"/>
      <c r="AY153" s="82"/>
      <c r="AZ153" s="82"/>
      <c r="BA153" s="82"/>
      <c r="BB153" s="85"/>
      <c r="BC153" s="82"/>
      <c r="BD153" s="82"/>
      <c r="BE153" s="82"/>
      <c r="BF153" s="82"/>
      <c r="BG153" s="82"/>
      <c r="BH153" s="82"/>
      <c r="BI153" s="82"/>
      <c r="BJ153" s="82"/>
      <c r="BK153" s="82"/>
      <c r="BL153" s="82"/>
      <c r="BM153" s="82"/>
      <c r="BN153" s="82"/>
      <c r="BO153" s="82"/>
      <c r="BP153" s="82"/>
      <c r="BQ153" s="82"/>
      <c r="BR153" s="82"/>
      <c r="BS153" s="82"/>
      <c r="BT153" s="82"/>
      <c r="BU153" s="82"/>
      <c r="BV153" s="82"/>
      <c r="BW153" s="82"/>
      <c r="BX153" s="82"/>
      <c r="BY153" s="82"/>
      <c r="BZ153" s="82"/>
      <c r="CA153" s="82"/>
      <c r="CB153" s="82"/>
      <c r="CC153" s="82"/>
      <c r="CD153" s="82"/>
      <c r="CE153" s="82"/>
      <c r="CF153" s="82"/>
      <c r="CG153" s="82"/>
      <c r="CH153" s="82"/>
      <c r="CI153" s="82"/>
      <c r="CJ153" s="82"/>
      <c r="CK153" s="82"/>
      <c r="CL153" s="82"/>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82"/>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row>
    <row r="155" spans="1:256" x14ac:dyDescent="0.25">
      <c r="C155" s="2" t="s">
        <v>5066</v>
      </c>
      <c r="E155" s="2" t="s">
        <v>2</v>
      </c>
    </row>
    <row r="157" spans="1:256" x14ac:dyDescent="0.25">
      <c r="C157" s="2" t="s">
        <v>5067</v>
      </c>
      <c r="E157" s="2" t="s">
        <v>2</v>
      </c>
    </row>
    <row r="159" spans="1:256" x14ac:dyDescent="0.25">
      <c r="C159" s="2" t="s">
        <v>5018</v>
      </c>
    </row>
    <row r="161" spans="3:13" s="120" customFormat="1" ht="13.5" x14ac:dyDescent="0.25">
      <c r="C161" s="136" t="s">
        <v>5134</v>
      </c>
      <c r="D161" s="136"/>
      <c r="E161" s="136"/>
      <c r="F161" s="103"/>
      <c r="G161" s="103"/>
      <c r="H161" s="137"/>
    </row>
    <row r="162" spans="3:13" s="120" customFormat="1" ht="40.5" x14ac:dyDescent="0.2">
      <c r="C162" s="121" t="s">
        <v>5128</v>
      </c>
      <c r="D162" s="121" t="s">
        <v>5129</v>
      </c>
      <c r="E162" s="121" t="s">
        <v>4573</v>
      </c>
      <c r="F162" s="121" t="s">
        <v>5135</v>
      </c>
      <c r="G162" s="121" t="s">
        <v>5136</v>
      </c>
      <c r="H162" s="151" t="s">
        <v>5137</v>
      </c>
    </row>
    <row r="163" spans="3:13" s="120" customFormat="1" ht="13.5" x14ac:dyDescent="0.2">
      <c r="C163" s="130" t="s">
        <v>5138</v>
      </c>
      <c r="D163" s="121"/>
      <c r="E163" s="121"/>
      <c r="F163" s="121"/>
      <c r="G163" s="121"/>
      <c r="H163" s="151"/>
    </row>
    <row r="164" spans="3:13" s="120" customFormat="1" ht="13.5" x14ac:dyDescent="0.25">
      <c r="C164" s="138"/>
      <c r="D164" s="138"/>
      <c r="E164" s="138"/>
      <c r="F164" s="138"/>
      <c r="G164" s="138"/>
      <c r="H164" s="137"/>
    </row>
    <row r="165" spans="3:13" s="120" customFormat="1" ht="13.5" x14ac:dyDescent="0.25">
      <c r="C165" s="103" t="s">
        <v>5139</v>
      </c>
      <c r="D165" s="103"/>
      <c r="E165" s="103"/>
      <c r="F165" s="103"/>
      <c r="G165" s="103"/>
      <c r="H165" s="137"/>
    </row>
    <row r="166" spans="3:13" s="120" customFormat="1" ht="13.5" x14ac:dyDescent="0.25">
      <c r="C166" s="134"/>
      <c r="D166" s="134"/>
      <c r="E166" s="134"/>
      <c r="F166" s="103"/>
      <c r="G166" s="103"/>
      <c r="H166" s="137"/>
    </row>
    <row r="167" spans="3:13" s="120" customFormat="1" ht="13.5" x14ac:dyDescent="0.25">
      <c r="C167" s="134" t="s">
        <v>5140</v>
      </c>
      <c r="D167" s="134"/>
      <c r="E167" s="1"/>
      <c r="F167" s="103"/>
      <c r="G167" s="103"/>
      <c r="H167" s="137"/>
    </row>
    <row r="168" spans="3:13" s="120" customFormat="1" ht="13.5" x14ac:dyDescent="0.25">
      <c r="C168" s="103" t="s">
        <v>5141</v>
      </c>
      <c r="D168" s="103"/>
      <c r="E168" s="103"/>
      <c r="F168" s="120" t="s">
        <v>5138</v>
      </c>
      <c r="G168" s="103"/>
      <c r="H168" s="137"/>
    </row>
    <row r="169" spans="3:13" s="120" customFormat="1" ht="13.5" x14ac:dyDescent="0.25">
      <c r="C169" s="103" t="s">
        <v>5142</v>
      </c>
      <c r="D169" s="103"/>
      <c r="E169" s="103"/>
      <c r="F169" s="120" t="s">
        <v>5138</v>
      </c>
      <c r="G169" s="103"/>
      <c r="H169" s="137"/>
    </row>
    <row r="170" spans="3:13" s="120" customFormat="1" ht="13.5" x14ac:dyDescent="0.25">
      <c r="C170" s="103" t="s">
        <v>5143</v>
      </c>
      <c r="D170" s="103"/>
      <c r="E170" s="103"/>
      <c r="F170" s="120" t="s">
        <v>5138</v>
      </c>
      <c r="G170" s="123"/>
      <c r="H170" s="141"/>
    </row>
    <row r="171" spans="3:13" s="120" customFormat="1" ht="13.5" x14ac:dyDescent="0.25">
      <c r="C171" s="103" t="s">
        <v>5130</v>
      </c>
      <c r="D171" s="103"/>
      <c r="E171" s="103"/>
      <c r="F171" s="120" t="s">
        <v>5138</v>
      </c>
      <c r="G171" s="123"/>
      <c r="H171" s="141"/>
    </row>
    <row r="172" spans="3:13" s="120" customFormat="1" ht="13.5" x14ac:dyDescent="0.25">
      <c r="C172" s="103" t="s">
        <v>5144</v>
      </c>
      <c r="D172" s="103"/>
      <c r="E172" s="103"/>
      <c r="F172" s="120" t="s">
        <v>5138</v>
      </c>
      <c r="G172" s="123"/>
      <c r="H172" s="141"/>
    </row>
    <row r="173" spans="3:13" s="120" customFormat="1" ht="13.5" x14ac:dyDescent="0.25">
      <c r="C173" s="103" t="s">
        <v>5145</v>
      </c>
      <c r="D173" s="103"/>
      <c r="E173" s="103"/>
      <c r="F173" s="120" t="s">
        <v>5138</v>
      </c>
      <c r="G173" s="123"/>
      <c r="H173" s="141"/>
    </row>
    <row r="174" spans="3:13" s="120" customFormat="1" ht="13.5" x14ac:dyDescent="0.25">
      <c r="C174" s="103" t="s">
        <v>5146</v>
      </c>
      <c r="D174" s="103"/>
      <c r="E174" s="103"/>
      <c r="F174" s="120" t="s">
        <v>5138</v>
      </c>
      <c r="G174" s="123"/>
      <c r="H174" s="141"/>
    </row>
    <row r="175" spans="3:13" s="120" customFormat="1" ht="13.5" x14ac:dyDescent="0.25">
      <c r="C175" s="103" t="s">
        <v>5147</v>
      </c>
      <c r="D175" s="103"/>
      <c r="E175" s="103"/>
      <c r="F175" s="120" t="s">
        <v>5138</v>
      </c>
      <c r="G175" s="123"/>
      <c r="H175" s="141"/>
    </row>
    <row r="176" spans="3:13" s="120" customFormat="1" ht="13.5" x14ac:dyDescent="0.25">
      <c r="C176" s="103" t="s">
        <v>5148</v>
      </c>
      <c r="D176" s="103"/>
      <c r="E176" s="103"/>
      <c r="F176" s="120" t="s">
        <v>5138</v>
      </c>
      <c r="G176" s="123"/>
      <c r="H176" s="141"/>
      <c r="J176" s="124"/>
      <c r="K176" s="125"/>
      <c r="L176" s="126"/>
      <c r="M176" s="126"/>
    </row>
    <row r="177" spans="3:8" s="120" customFormat="1" ht="13.5" x14ac:dyDescent="0.25">
      <c r="C177" s="127"/>
      <c r="D177" s="127"/>
      <c r="E177" s="127"/>
      <c r="F177" s="128"/>
      <c r="G177" s="123"/>
      <c r="H177" s="141"/>
    </row>
    <row r="178" spans="3:8" s="120" customFormat="1" ht="13.5" x14ac:dyDescent="0.25">
      <c r="C178" s="103"/>
      <c r="D178" s="103"/>
      <c r="E178" s="103"/>
      <c r="F178" s="128"/>
      <c r="G178" s="128"/>
      <c r="H178" s="141"/>
    </row>
    <row r="179" spans="3:8" s="120" customFormat="1" ht="13.5" x14ac:dyDescent="0.25">
      <c r="C179" s="134" t="s">
        <v>5149</v>
      </c>
      <c r="D179" s="134"/>
      <c r="E179" s="1"/>
      <c r="F179" s="103"/>
      <c r="G179" s="103"/>
      <c r="H179" s="137"/>
    </row>
    <row r="180" spans="3:8" s="120" customFormat="1" ht="40.5" x14ac:dyDescent="0.2">
      <c r="C180" s="121" t="s">
        <v>5128</v>
      </c>
      <c r="D180" s="121" t="s">
        <v>5129</v>
      </c>
      <c r="E180" s="121" t="s">
        <v>4573</v>
      </c>
      <c r="F180" s="121" t="s">
        <v>5135</v>
      </c>
      <c r="G180" s="121" t="s">
        <v>5136</v>
      </c>
      <c r="H180" s="151" t="s">
        <v>5137</v>
      </c>
    </row>
    <row r="181" spans="3:8" s="120" customFormat="1" ht="13.5" x14ac:dyDescent="0.25">
      <c r="C181" s="130" t="s">
        <v>573</v>
      </c>
      <c r="D181" s="129">
        <v>46231</v>
      </c>
      <c r="E181" s="130" t="s">
        <v>4637</v>
      </c>
      <c r="F181" s="131">
        <v>1430.2698</v>
      </c>
      <c r="G181" s="131">
        <v>1441.5</v>
      </c>
      <c r="H181" s="131">
        <v>2807.9204530000002</v>
      </c>
    </row>
    <row r="182" spans="3:8" s="120" customFormat="1" ht="13.5" x14ac:dyDescent="0.2">
      <c r="C182" s="140"/>
      <c r="D182" s="140"/>
      <c r="E182" s="140"/>
      <c r="F182" s="140"/>
      <c r="G182" s="140"/>
      <c r="H182" s="140"/>
    </row>
    <row r="183" spans="3:8" s="120" customFormat="1" ht="13.5" x14ac:dyDescent="0.25">
      <c r="C183" s="103" t="s">
        <v>5242</v>
      </c>
      <c r="D183" s="103"/>
      <c r="E183" s="103"/>
      <c r="F183" s="103"/>
      <c r="G183" s="103"/>
      <c r="H183" s="103"/>
    </row>
    <row r="184" spans="3:8" s="120" customFormat="1" ht="13.5" x14ac:dyDescent="0.25">
      <c r="C184" s="134"/>
      <c r="D184" s="134"/>
      <c r="E184" s="134"/>
      <c r="F184" s="103"/>
      <c r="G184" s="103"/>
      <c r="H184" s="137"/>
    </row>
    <row r="185" spans="3:8" s="120" customFormat="1" ht="13.5" x14ac:dyDescent="0.25">
      <c r="C185" s="134" t="s">
        <v>5151</v>
      </c>
      <c r="D185" s="134"/>
      <c r="E185" s="1"/>
      <c r="F185" s="103"/>
      <c r="G185" s="103"/>
      <c r="H185" s="137"/>
    </row>
    <row r="186" spans="3:8" s="120" customFormat="1" ht="13.5" x14ac:dyDescent="0.25">
      <c r="C186" s="103" t="s">
        <v>5141</v>
      </c>
      <c r="D186" s="103"/>
      <c r="E186" s="103"/>
      <c r="F186" s="122" t="s">
        <v>5138</v>
      </c>
      <c r="G186" s="103"/>
      <c r="H186" s="137"/>
    </row>
    <row r="187" spans="3:8" s="120" customFormat="1" ht="13.5" x14ac:dyDescent="0.25">
      <c r="C187" s="103" t="s">
        <v>5142</v>
      </c>
      <c r="D187" s="103"/>
      <c r="E187" s="103"/>
      <c r="F187" s="122" t="s">
        <v>5138</v>
      </c>
      <c r="G187" s="103"/>
      <c r="H187" s="137"/>
    </row>
    <row r="188" spans="3:8" s="120" customFormat="1" ht="13.5" x14ac:dyDescent="0.25">
      <c r="C188" s="103" t="s">
        <v>5143</v>
      </c>
      <c r="D188" s="103"/>
      <c r="E188" s="103"/>
      <c r="F188" s="122" t="s">
        <v>5138</v>
      </c>
      <c r="G188" s="123"/>
      <c r="H188" s="141"/>
    </row>
    <row r="189" spans="3:8" s="120" customFormat="1" ht="13.5" x14ac:dyDescent="0.25">
      <c r="C189" s="103" t="s">
        <v>5130</v>
      </c>
      <c r="D189" s="103"/>
      <c r="E189" s="103"/>
      <c r="F189" s="122" t="s">
        <v>5138</v>
      </c>
      <c r="G189" s="123"/>
      <c r="H189" s="141"/>
    </row>
    <row r="190" spans="3:8" s="120" customFormat="1" ht="13.5" x14ac:dyDescent="0.25">
      <c r="C190" s="103" t="s">
        <v>5144</v>
      </c>
      <c r="D190" s="103"/>
      <c r="E190" s="103"/>
      <c r="F190" s="122" t="s">
        <v>5138</v>
      </c>
      <c r="G190" s="123"/>
      <c r="H190" s="141"/>
    </row>
    <row r="191" spans="3:8" s="120" customFormat="1" ht="13.5" x14ac:dyDescent="0.25">
      <c r="C191" s="103" t="s">
        <v>5145</v>
      </c>
      <c r="D191" s="103"/>
      <c r="E191" s="103"/>
      <c r="F191" s="122" t="s">
        <v>5138</v>
      </c>
      <c r="G191" s="123"/>
      <c r="H191" s="141"/>
    </row>
    <row r="192" spans="3:8" s="120" customFormat="1" ht="13.5" x14ac:dyDescent="0.25">
      <c r="C192" s="103" t="s">
        <v>5146</v>
      </c>
      <c r="D192" s="103"/>
      <c r="E192" s="103"/>
      <c r="F192" s="122" t="s">
        <v>5138</v>
      </c>
      <c r="G192" s="123"/>
      <c r="H192" s="141"/>
    </row>
    <row r="193" spans="3:9" s="120" customFormat="1" ht="13.5" x14ac:dyDescent="0.25">
      <c r="C193" s="103" t="s">
        <v>5147</v>
      </c>
      <c r="D193" s="103"/>
      <c r="E193" s="103"/>
      <c r="F193" s="122" t="s">
        <v>5138</v>
      </c>
      <c r="G193" s="123"/>
      <c r="H193" s="141"/>
    </row>
    <row r="194" spans="3:9" s="120" customFormat="1" ht="13.5" x14ac:dyDescent="0.2">
      <c r="C194" s="37" t="s">
        <v>5148</v>
      </c>
      <c r="D194" s="37"/>
      <c r="E194" s="37"/>
      <c r="F194" s="37" t="s">
        <v>5138</v>
      </c>
      <c r="G194" s="146"/>
      <c r="H194" s="147"/>
    </row>
    <row r="195" spans="3:9" s="120" customFormat="1" ht="13.5" x14ac:dyDescent="0.25">
      <c r="C195" s="103"/>
      <c r="D195" s="103"/>
      <c r="E195" s="103"/>
      <c r="F195" s="142"/>
      <c r="G195" s="148"/>
      <c r="H195" s="137"/>
    </row>
    <row r="196" spans="3:9" s="120" customFormat="1" ht="13.5" x14ac:dyDescent="0.25">
      <c r="C196" s="134" t="s">
        <v>5152</v>
      </c>
      <c r="D196" s="134"/>
      <c r="E196" s="136"/>
      <c r="F196" s="103"/>
      <c r="G196" s="149"/>
      <c r="H196" s="137"/>
      <c r="I196" s="132"/>
    </row>
    <row r="197" spans="3:9" s="120" customFormat="1" ht="40.5" x14ac:dyDescent="0.25">
      <c r="C197" s="121" t="s">
        <v>5128</v>
      </c>
      <c r="D197" s="121" t="s">
        <v>5153</v>
      </c>
      <c r="E197" s="121" t="s">
        <v>5154</v>
      </c>
      <c r="F197" s="121" t="s">
        <v>5155</v>
      </c>
      <c r="G197" s="149"/>
      <c r="H197" s="137"/>
    </row>
    <row r="198" spans="3:9" s="120" customFormat="1" ht="13.5" x14ac:dyDescent="0.25">
      <c r="C198" s="169" t="s">
        <v>5138</v>
      </c>
      <c r="D198" s="169"/>
      <c r="E198" s="169"/>
      <c r="F198" s="169"/>
      <c r="G198" s="149"/>
      <c r="H198" s="137"/>
    </row>
    <row r="199" spans="3:9" s="120" customFormat="1" ht="13.5" x14ac:dyDescent="0.25">
      <c r="C199" s="103" t="s">
        <v>5156</v>
      </c>
      <c r="D199" s="103"/>
      <c r="E199" s="103"/>
      <c r="F199" s="103"/>
      <c r="G199" s="149"/>
      <c r="H199" s="137"/>
    </row>
    <row r="200" spans="3:9" s="120" customFormat="1" ht="13.5" x14ac:dyDescent="0.25">
      <c r="C200" s="150"/>
      <c r="D200" s="150"/>
      <c r="E200" s="150"/>
      <c r="F200" s="103"/>
      <c r="G200" s="149"/>
      <c r="H200" s="137"/>
    </row>
    <row r="201" spans="3:9" s="120" customFormat="1" ht="13.5" x14ac:dyDescent="0.25">
      <c r="C201" s="134" t="s">
        <v>5157</v>
      </c>
      <c r="D201" s="134"/>
      <c r="E201" s="1"/>
      <c r="F201" s="103"/>
      <c r="G201" s="103"/>
      <c r="H201" s="137"/>
    </row>
    <row r="202" spans="3:9" s="120" customFormat="1" ht="13.5" x14ac:dyDescent="0.25">
      <c r="C202" s="103" t="s">
        <v>5158</v>
      </c>
      <c r="D202" s="103"/>
      <c r="E202" s="103"/>
      <c r="F202" s="103" t="s">
        <v>5138</v>
      </c>
      <c r="G202" s="103"/>
      <c r="H202" s="137"/>
    </row>
    <row r="203" spans="3:9" s="120" customFormat="1" ht="13.5" x14ac:dyDescent="0.25">
      <c r="C203" s="103" t="s">
        <v>5159</v>
      </c>
      <c r="D203" s="103"/>
      <c r="E203" s="103"/>
      <c r="F203" s="103" t="s">
        <v>5138</v>
      </c>
      <c r="G203" s="103"/>
      <c r="H203" s="137"/>
    </row>
    <row r="204" spans="3:9" s="120" customFormat="1" ht="13.5" x14ac:dyDescent="0.25">
      <c r="C204" s="103" t="s">
        <v>5160</v>
      </c>
      <c r="D204" s="103"/>
      <c r="E204" s="103"/>
      <c r="F204" s="103" t="s">
        <v>5138</v>
      </c>
      <c r="G204" s="103"/>
      <c r="H204" s="137"/>
    </row>
    <row r="205" spans="3:9" s="120" customFormat="1" ht="13.5" x14ac:dyDescent="0.25">
      <c r="C205" s="127" t="s">
        <v>5161</v>
      </c>
      <c r="D205" s="127"/>
      <c r="E205" s="127"/>
      <c r="F205" s="103"/>
      <c r="G205" s="103"/>
      <c r="H205" s="137"/>
    </row>
    <row r="206" spans="3:9" s="120" customFormat="1" ht="13.5" x14ac:dyDescent="0.25">
      <c r="C206" s="127"/>
      <c r="D206" s="127"/>
      <c r="E206" s="127"/>
      <c r="F206" s="103"/>
      <c r="G206" s="103"/>
      <c r="H206" s="137"/>
    </row>
    <row r="207" spans="3:9" s="120" customFormat="1" ht="13.5" x14ac:dyDescent="0.25">
      <c r="C207" s="136" t="s">
        <v>5162</v>
      </c>
      <c r="D207" s="136"/>
      <c r="E207" s="136"/>
      <c r="F207" s="103"/>
      <c r="G207" s="149"/>
      <c r="H207" s="137"/>
    </row>
    <row r="208" spans="3:9" s="120" customFormat="1" ht="40.5" x14ac:dyDescent="0.25">
      <c r="C208" s="121" t="s">
        <v>5128</v>
      </c>
      <c r="D208" s="121" t="s">
        <v>4630</v>
      </c>
      <c r="E208" s="121" t="s">
        <v>5153</v>
      </c>
      <c r="F208" s="121" t="s">
        <v>5154</v>
      </c>
      <c r="G208" s="121" t="s">
        <v>5163</v>
      </c>
      <c r="H208" s="137"/>
    </row>
    <row r="209" spans="3:8" s="120" customFormat="1" ht="13.5" x14ac:dyDescent="0.25">
      <c r="C209" s="169" t="s">
        <v>5138</v>
      </c>
      <c r="D209" s="169"/>
      <c r="E209" s="169"/>
      <c r="F209" s="169"/>
      <c r="G209" s="169"/>
      <c r="H209" s="137"/>
    </row>
    <row r="210" spans="3:8" s="120" customFormat="1" ht="13.5" x14ac:dyDescent="0.25">
      <c r="C210" s="170" t="s">
        <v>5164</v>
      </c>
      <c r="D210" s="170"/>
      <c r="E210" s="170"/>
      <c r="F210" s="170"/>
      <c r="G210" s="170"/>
      <c r="H210" s="137"/>
    </row>
    <row r="211" spans="3:8" s="120" customFormat="1" ht="13.5" x14ac:dyDescent="0.25">
      <c r="C211" s="107"/>
      <c r="D211" s="133"/>
      <c r="E211" s="133"/>
      <c r="F211" s="133"/>
      <c r="G211" s="133"/>
      <c r="H211" s="137"/>
    </row>
    <row r="212" spans="3:8" s="120" customFormat="1" ht="13.5" x14ac:dyDescent="0.25">
      <c r="C212" s="1" t="s">
        <v>5165</v>
      </c>
      <c r="D212" s="1"/>
      <c r="E212" s="1"/>
      <c r="F212" s="103"/>
      <c r="G212" s="103"/>
      <c r="H212" s="137"/>
    </row>
    <row r="213" spans="3:8" s="120" customFormat="1" ht="13.5" x14ac:dyDescent="0.25">
      <c r="C213" s="103" t="s">
        <v>5158</v>
      </c>
      <c r="D213" s="103"/>
      <c r="E213" s="103"/>
      <c r="F213" s="103" t="s">
        <v>5138</v>
      </c>
      <c r="G213" s="103"/>
      <c r="H213" s="137"/>
    </row>
    <row r="214" spans="3:8" s="120" customFormat="1" ht="13.5" x14ac:dyDescent="0.25">
      <c r="C214" s="103" t="s">
        <v>5159</v>
      </c>
      <c r="D214" s="103"/>
      <c r="E214" s="103"/>
      <c r="F214" s="103" t="s">
        <v>5138</v>
      </c>
      <c r="G214" s="103"/>
      <c r="H214" s="137"/>
    </row>
    <row r="215" spans="3:8" s="120" customFormat="1" ht="13.5" x14ac:dyDescent="0.25">
      <c r="C215" s="103" t="s">
        <v>5160</v>
      </c>
      <c r="D215" s="103"/>
      <c r="E215" s="103"/>
      <c r="F215" s="103" t="s">
        <v>5138</v>
      </c>
      <c r="G215" s="103"/>
      <c r="H215" s="137"/>
    </row>
    <row r="216" spans="3:8" s="120" customFormat="1" ht="12.75" x14ac:dyDescent="0.2">
      <c r="H216" s="135"/>
    </row>
    <row r="217" spans="3:8" s="120" customFormat="1" ht="13.5" x14ac:dyDescent="0.25">
      <c r="C217" s="134" t="s">
        <v>5166</v>
      </c>
      <c r="H217" s="135"/>
    </row>
    <row r="218" spans="3:8" x14ac:dyDescent="0.25">
      <c r="C218" s="2" t="s">
        <v>5019</v>
      </c>
      <c r="E218" s="2" t="s">
        <v>2</v>
      </c>
    </row>
    <row r="220" spans="3:8" x14ac:dyDescent="0.25">
      <c r="C220" s="2" t="s">
        <v>5020</v>
      </c>
      <c r="E220" s="99">
        <v>0.46170187257416329</v>
      </c>
    </row>
    <row r="222" spans="3:8" x14ac:dyDescent="0.25">
      <c r="C222" s="2" t="s">
        <v>5021</v>
      </c>
      <c r="E222" s="100" t="s">
        <v>5182</v>
      </c>
    </row>
    <row r="224" spans="3:8" x14ac:dyDescent="0.25">
      <c r="C224" s="2" t="s">
        <v>5068</v>
      </c>
      <c r="E224" s="2" t="s">
        <v>2</v>
      </c>
    </row>
    <row r="226" spans="3:5" x14ac:dyDescent="0.25">
      <c r="C226" s="2" t="s">
        <v>5183</v>
      </c>
    </row>
    <row r="228" spans="3:5" x14ac:dyDescent="0.25">
      <c r="C228" s="1" t="s">
        <v>5250</v>
      </c>
      <c r="E228" s="162" t="s">
        <v>5251</v>
      </c>
    </row>
    <row r="229" spans="3:5" x14ac:dyDescent="0.25">
      <c r="E229" s="2" t="s">
        <v>5303</v>
      </c>
    </row>
  </sheetData>
  <mergeCells count="5">
    <mergeCell ref="C138:K138"/>
    <mergeCell ref="C153:E153"/>
    <mergeCell ref="C198:F198"/>
    <mergeCell ref="C209:G209"/>
    <mergeCell ref="C210:G210"/>
  </mergeCells>
  <hyperlinks>
    <hyperlink ref="J2" location="'Index'!A1" display="'Index'!A1" xr:uid="{2A744BF3-8990-4758-8EAB-8727F3E2E22A}"/>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FC7D2-09F7-4899-81BF-1D3B5AC26B4A}">
  <sheetPr codeName="Sheet1"/>
  <dimension ref="A1:IV123"/>
  <sheetViews>
    <sheetView showGridLines="0" zoomScale="90" zoomScaleNormal="90" workbookViewId="0">
      <pane ySplit="6" topLeftCell="A10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3591</v>
      </c>
      <c r="J2" s="38" t="s">
        <v>4568</v>
      </c>
    </row>
    <row r="3" spans="1:54" ht="16.5" x14ac:dyDescent="0.3">
      <c r="C3" s="1" t="s">
        <v>28</v>
      </c>
      <c r="D3" s="21" t="s">
        <v>3592</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1:11" x14ac:dyDescent="0.25">
      <c r="A17" s="28"/>
      <c r="B17" s="28"/>
      <c r="C17" s="56" t="s">
        <v>6</v>
      </c>
      <c r="D17" s="52"/>
      <c r="E17" s="6"/>
      <c r="F17" s="19"/>
      <c r="G17" s="24" t="s">
        <v>2</v>
      </c>
      <c r="H17" s="24" t="s">
        <v>2</v>
      </c>
      <c r="I17" s="31"/>
      <c r="J17" s="31"/>
      <c r="K17" s="35"/>
    </row>
    <row r="18" spans="1:11" x14ac:dyDescent="0.25">
      <c r="A18" s="28"/>
      <c r="B18" s="28"/>
      <c r="C18" s="56"/>
      <c r="D18" s="52"/>
      <c r="E18" s="6"/>
      <c r="F18" s="19"/>
      <c r="G18" s="24"/>
      <c r="H18" s="24"/>
      <c r="I18" s="31"/>
      <c r="J18" s="31"/>
      <c r="K18" s="35"/>
    </row>
    <row r="19" spans="1:11" x14ac:dyDescent="0.25">
      <c r="A19" s="28"/>
      <c r="B19" s="28"/>
      <c r="C19" s="56" t="s">
        <v>7</v>
      </c>
      <c r="D19" s="52"/>
      <c r="E19" s="6"/>
      <c r="F19" s="19"/>
      <c r="G19" s="24" t="s">
        <v>2</v>
      </c>
      <c r="H19" s="24" t="s">
        <v>2</v>
      </c>
      <c r="I19" s="31"/>
      <c r="J19" s="31"/>
      <c r="K19" s="35"/>
    </row>
    <row r="20" spans="1:11" x14ac:dyDescent="0.25">
      <c r="A20" s="28"/>
      <c r="B20" s="28"/>
      <c r="C20" s="56"/>
      <c r="D20" s="52"/>
      <c r="E20" s="6"/>
      <c r="F20" s="19"/>
      <c r="G20" s="24"/>
      <c r="H20" s="24"/>
      <c r="I20" s="31"/>
      <c r="J20" s="31"/>
      <c r="K20" s="35"/>
    </row>
    <row r="21" spans="1:11" x14ac:dyDescent="0.25">
      <c r="A21" s="28"/>
      <c r="B21" s="28"/>
      <c r="C21" s="56" t="s">
        <v>8</v>
      </c>
      <c r="D21" s="52"/>
      <c r="E21" s="6"/>
      <c r="F21" s="19"/>
      <c r="G21" s="24" t="s">
        <v>2</v>
      </c>
      <c r="H21" s="24" t="s">
        <v>2</v>
      </c>
      <c r="I21" s="31"/>
      <c r="J21" s="31"/>
      <c r="K21" s="35"/>
    </row>
    <row r="22" spans="1:11" x14ac:dyDescent="0.25">
      <c r="A22" s="28"/>
      <c r="B22" s="28"/>
      <c r="C22" s="56"/>
      <c r="D22" s="52"/>
      <c r="E22" s="6"/>
      <c r="F22" s="19"/>
      <c r="G22" s="24"/>
      <c r="H22" s="24"/>
      <c r="I22" s="31"/>
      <c r="J22" s="31"/>
      <c r="K22" s="35"/>
    </row>
    <row r="23" spans="1:11" x14ac:dyDescent="0.25">
      <c r="C23" s="57" t="s">
        <v>9</v>
      </c>
      <c r="D23" s="52"/>
      <c r="E23" s="6"/>
      <c r="F23" s="19"/>
      <c r="G23" s="24"/>
      <c r="H23" s="24"/>
      <c r="I23" s="31"/>
      <c r="J23" s="31"/>
      <c r="K23" s="35"/>
    </row>
    <row r="24" spans="1:11" x14ac:dyDescent="0.25">
      <c r="B24" s="8" t="s">
        <v>3360</v>
      </c>
      <c r="C24" s="58" t="s">
        <v>3361</v>
      </c>
      <c r="D24" s="52" t="s">
        <v>3362</v>
      </c>
      <c r="E24" s="6" t="s">
        <v>202</v>
      </c>
      <c r="F24" s="19">
        <v>950000</v>
      </c>
      <c r="G24" s="24">
        <v>950.57</v>
      </c>
      <c r="H24" s="24">
        <v>2.63</v>
      </c>
      <c r="I24" s="31">
        <v>5.4877000000000002</v>
      </c>
      <c r="J24" s="31"/>
      <c r="K24" s="35"/>
    </row>
    <row r="25" spans="1:11" x14ac:dyDescent="0.25">
      <c r="C25" s="56" t="s">
        <v>191</v>
      </c>
      <c r="D25" s="52"/>
      <c r="E25" s="6"/>
      <c r="F25" s="19"/>
      <c r="G25" s="25">
        <v>950.57</v>
      </c>
      <c r="H25" s="25">
        <v>2.63</v>
      </c>
      <c r="I25" s="31"/>
      <c r="J25" s="31"/>
      <c r="K25" s="35"/>
    </row>
    <row r="26" spans="1:11" x14ac:dyDescent="0.25">
      <c r="C26" s="55"/>
      <c r="D26" s="52"/>
      <c r="E26" s="6"/>
      <c r="F26" s="19"/>
      <c r="G26" s="24"/>
      <c r="H26" s="24"/>
      <c r="I26" s="31"/>
      <c r="J26" s="31"/>
      <c r="K26" s="35"/>
    </row>
    <row r="27" spans="1:11" x14ac:dyDescent="0.25">
      <c r="C27" s="57" t="s">
        <v>10</v>
      </c>
      <c r="D27" s="52"/>
      <c r="E27" s="6"/>
      <c r="F27" s="19"/>
      <c r="G27" s="24"/>
      <c r="H27" s="24"/>
      <c r="I27" s="31"/>
      <c r="J27" s="31"/>
      <c r="K27" s="35"/>
    </row>
    <row r="28" spans="1:11" x14ac:dyDescent="0.25">
      <c r="B28" s="8" t="s">
        <v>3593</v>
      </c>
      <c r="C28" s="58" t="s">
        <v>3594</v>
      </c>
      <c r="D28" s="52" t="s">
        <v>3595</v>
      </c>
      <c r="E28" s="6" t="s">
        <v>202</v>
      </c>
      <c r="F28" s="19">
        <v>5000000</v>
      </c>
      <c r="G28" s="24">
        <v>5058.87</v>
      </c>
      <c r="H28" s="24">
        <v>13.97</v>
      </c>
      <c r="I28" s="31">
        <v>6.0239254999999998</v>
      </c>
      <c r="J28" s="31"/>
      <c r="K28" s="35"/>
    </row>
    <row r="29" spans="1:11" x14ac:dyDescent="0.25">
      <c r="B29" s="8" t="s">
        <v>3596</v>
      </c>
      <c r="C29" s="58" t="s">
        <v>3597</v>
      </c>
      <c r="D29" s="52" t="s">
        <v>3598</v>
      </c>
      <c r="E29" s="6" t="s">
        <v>202</v>
      </c>
      <c r="F29" s="19">
        <v>3500000</v>
      </c>
      <c r="G29" s="24">
        <v>3549.43</v>
      </c>
      <c r="H29" s="24">
        <v>9.8000000000000007</v>
      </c>
      <c r="I29" s="31">
        <v>5.9570891000000001</v>
      </c>
      <c r="J29" s="31"/>
      <c r="K29" s="35"/>
    </row>
    <row r="30" spans="1:11" x14ac:dyDescent="0.25">
      <c r="B30" s="8" t="s">
        <v>3599</v>
      </c>
      <c r="C30" s="58" t="s">
        <v>3600</v>
      </c>
      <c r="D30" s="52" t="s">
        <v>3601</v>
      </c>
      <c r="E30" s="6" t="s">
        <v>202</v>
      </c>
      <c r="F30" s="19">
        <v>3500000</v>
      </c>
      <c r="G30" s="24">
        <v>3543.8</v>
      </c>
      <c r="H30" s="24">
        <v>9.7899999999999991</v>
      </c>
      <c r="I30" s="31">
        <v>6.0291269999999999</v>
      </c>
      <c r="J30" s="31"/>
      <c r="K30" s="35"/>
    </row>
    <row r="31" spans="1:11" x14ac:dyDescent="0.25">
      <c r="B31" s="8" t="s">
        <v>3602</v>
      </c>
      <c r="C31" s="58" t="s">
        <v>3603</v>
      </c>
      <c r="D31" s="52" t="s">
        <v>3604</v>
      </c>
      <c r="E31" s="6" t="s">
        <v>202</v>
      </c>
      <c r="F31" s="19">
        <v>3000000</v>
      </c>
      <c r="G31" s="24">
        <v>3038.85</v>
      </c>
      <c r="H31" s="24">
        <v>8.39</v>
      </c>
      <c r="I31" s="31">
        <v>5.9622390999999997</v>
      </c>
      <c r="J31" s="31"/>
      <c r="K31" s="35"/>
    </row>
    <row r="32" spans="1:11" x14ac:dyDescent="0.25">
      <c r="B32" s="8" t="s">
        <v>3605</v>
      </c>
      <c r="C32" s="58" t="s">
        <v>3606</v>
      </c>
      <c r="D32" s="52" t="s">
        <v>3607</v>
      </c>
      <c r="E32" s="6" t="s">
        <v>202</v>
      </c>
      <c r="F32" s="19">
        <v>2500000</v>
      </c>
      <c r="G32" s="24">
        <v>2535.31</v>
      </c>
      <c r="H32" s="24">
        <v>7</v>
      </c>
      <c r="I32" s="31">
        <v>5.9570891000000001</v>
      </c>
      <c r="J32" s="31"/>
      <c r="K32" s="35"/>
    </row>
    <row r="33" spans="1:11" x14ac:dyDescent="0.25">
      <c r="B33" s="8" t="s">
        <v>3608</v>
      </c>
      <c r="C33" s="58" t="s">
        <v>3609</v>
      </c>
      <c r="D33" s="52" t="s">
        <v>3610</v>
      </c>
      <c r="E33" s="6" t="s">
        <v>202</v>
      </c>
      <c r="F33" s="19">
        <v>1180000</v>
      </c>
      <c r="G33" s="24">
        <v>1196.56</v>
      </c>
      <c r="H33" s="24">
        <v>3.31</v>
      </c>
      <c r="I33" s="31">
        <v>5.9570891000000001</v>
      </c>
      <c r="J33" s="31"/>
      <c r="K33" s="35"/>
    </row>
    <row r="34" spans="1:11" x14ac:dyDescent="0.25">
      <c r="B34" s="8" t="s">
        <v>1708</v>
      </c>
      <c r="C34" s="58" t="s">
        <v>1709</v>
      </c>
      <c r="D34" s="52" t="s">
        <v>1710</v>
      </c>
      <c r="E34" s="6" t="s">
        <v>202</v>
      </c>
      <c r="F34" s="19">
        <v>1000000</v>
      </c>
      <c r="G34" s="24">
        <v>1013.66</v>
      </c>
      <c r="H34" s="24">
        <v>2.8</v>
      </c>
      <c r="I34" s="31">
        <v>6.0114631000000003</v>
      </c>
      <c r="J34" s="31"/>
      <c r="K34" s="35"/>
    </row>
    <row r="35" spans="1:11" x14ac:dyDescent="0.25">
      <c r="B35" s="8" t="s">
        <v>3611</v>
      </c>
      <c r="C35" s="58" t="s">
        <v>3612</v>
      </c>
      <c r="D35" s="52" t="s">
        <v>3613</v>
      </c>
      <c r="E35" s="6" t="s">
        <v>202</v>
      </c>
      <c r="F35" s="19">
        <v>1000000</v>
      </c>
      <c r="G35" s="24">
        <v>1012.62</v>
      </c>
      <c r="H35" s="24">
        <v>2.8</v>
      </c>
      <c r="I35" s="31">
        <v>6.0283544999999998</v>
      </c>
      <c r="J35" s="31"/>
      <c r="K35" s="35"/>
    </row>
    <row r="36" spans="1:11" x14ac:dyDescent="0.25">
      <c r="B36" s="8" t="s">
        <v>3614</v>
      </c>
      <c r="C36" s="58" t="s">
        <v>3615</v>
      </c>
      <c r="D36" s="52" t="s">
        <v>3616</v>
      </c>
      <c r="E36" s="6" t="s">
        <v>202</v>
      </c>
      <c r="F36" s="19">
        <v>500000</v>
      </c>
      <c r="G36" s="24">
        <v>510.46</v>
      </c>
      <c r="H36" s="24">
        <v>1.41</v>
      </c>
      <c r="I36" s="31">
        <v>6.0325775000000004</v>
      </c>
      <c r="J36" s="31"/>
      <c r="K36" s="35"/>
    </row>
    <row r="37" spans="1:11" x14ac:dyDescent="0.25">
      <c r="B37" s="8" t="s">
        <v>3617</v>
      </c>
      <c r="C37" s="58" t="s">
        <v>3618</v>
      </c>
      <c r="D37" s="52" t="s">
        <v>3619</v>
      </c>
      <c r="E37" s="6" t="s">
        <v>202</v>
      </c>
      <c r="F37" s="19">
        <v>500000</v>
      </c>
      <c r="G37" s="24">
        <v>506.16</v>
      </c>
      <c r="H37" s="24">
        <v>1.4</v>
      </c>
      <c r="I37" s="31">
        <v>5.9622390999999997</v>
      </c>
      <c r="J37" s="31"/>
      <c r="K37" s="35"/>
    </row>
    <row r="38" spans="1:11" x14ac:dyDescent="0.25">
      <c r="B38" s="8" t="s">
        <v>3620</v>
      </c>
      <c r="C38" s="58" t="s">
        <v>3621</v>
      </c>
      <c r="D38" s="52" t="s">
        <v>3622</v>
      </c>
      <c r="E38" s="6" t="s">
        <v>202</v>
      </c>
      <c r="F38" s="19">
        <v>500000</v>
      </c>
      <c r="G38" s="24">
        <v>506.03</v>
      </c>
      <c r="H38" s="24">
        <v>1.4</v>
      </c>
      <c r="I38" s="31">
        <v>5.9622390999999997</v>
      </c>
      <c r="J38" s="31"/>
      <c r="K38" s="35"/>
    </row>
    <row r="39" spans="1:11" x14ac:dyDescent="0.25">
      <c r="C39" s="56" t="s">
        <v>191</v>
      </c>
      <c r="D39" s="52"/>
      <c r="E39" s="6"/>
      <c r="F39" s="19"/>
      <c r="G39" s="25">
        <v>22471.75</v>
      </c>
      <c r="H39" s="25">
        <v>62.07</v>
      </c>
      <c r="I39" s="31"/>
      <c r="J39" s="31"/>
      <c r="K39" s="35"/>
    </row>
    <row r="40" spans="1:11" x14ac:dyDescent="0.25">
      <c r="C40" s="55"/>
      <c r="D40" s="52"/>
      <c r="E40" s="6"/>
      <c r="F40" s="19"/>
      <c r="G40" s="24"/>
      <c r="H40" s="24"/>
      <c r="I40" s="31"/>
      <c r="J40" s="31"/>
      <c r="K40" s="35"/>
    </row>
    <row r="41" spans="1:11" x14ac:dyDescent="0.25">
      <c r="C41" s="56" t="s">
        <v>11</v>
      </c>
      <c r="D41" s="52"/>
      <c r="E41" s="6"/>
      <c r="F41" s="19"/>
      <c r="G41" s="24" t="s">
        <v>2</v>
      </c>
      <c r="H41" s="24" t="s">
        <v>2</v>
      </c>
      <c r="I41" s="31"/>
      <c r="J41" s="31"/>
      <c r="K41" s="35"/>
    </row>
    <row r="42" spans="1:11" x14ac:dyDescent="0.25">
      <c r="C42" s="55"/>
      <c r="D42" s="52"/>
      <c r="E42" s="6"/>
      <c r="F42" s="19"/>
      <c r="G42" s="24"/>
      <c r="H42" s="24"/>
      <c r="I42" s="31"/>
      <c r="J42" s="31"/>
      <c r="K42" s="35"/>
    </row>
    <row r="43" spans="1:11" x14ac:dyDescent="0.25">
      <c r="A43" s="10"/>
      <c r="B43" s="28"/>
      <c r="C43" s="56" t="s">
        <v>13</v>
      </c>
      <c r="D43" s="52"/>
      <c r="E43" s="6"/>
      <c r="F43" s="19"/>
      <c r="G43" s="24"/>
      <c r="H43" s="24"/>
      <c r="I43" s="31"/>
      <c r="J43" s="31"/>
      <c r="K43" s="35"/>
    </row>
    <row r="44" spans="1:11" x14ac:dyDescent="0.25">
      <c r="A44" s="28"/>
      <c r="B44" s="28"/>
      <c r="C44" s="56" t="s">
        <v>14</v>
      </c>
      <c r="D44" s="52"/>
      <c r="E44" s="6"/>
      <c r="F44" s="19"/>
      <c r="G44" s="24" t="s">
        <v>2</v>
      </c>
      <c r="H44" s="24" t="s">
        <v>2</v>
      </c>
      <c r="I44" s="31"/>
      <c r="J44" s="31"/>
      <c r="K44" s="35"/>
    </row>
    <row r="45" spans="1:11" x14ac:dyDescent="0.25">
      <c r="A45" s="28"/>
      <c r="B45" s="28"/>
      <c r="C45" s="56"/>
      <c r="D45" s="52"/>
      <c r="E45" s="6"/>
      <c r="F45" s="19"/>
      <c r="G45" s="24"/>
      <c r="H45" s="24"/>
      <c r="I45" s="31"/>
      <c r="J45" s="31"/>
      <c r="K45" s="35"/>
    </row>
    <row r="46" spans="1:11" x14ac:dyDescent="0.25">
      <c r="A46" s="28"/>
      <c r="B46" s="28"/>
      <c r="C46" s="56" t="s">
        <v>15</v>
      </c>
      <c r="D46" s="52"/>
      <c r="E46" s="6"/>
      <c r="F46" s="19"/>
      <c r="G46" s="24" t="s">
        <v>2</v>
      </c>
      <c r="H46" s="24" t="s">
        <v>2</v>
      </c>
      <c r="I46" s="31"/>
      <c r="J46" s="31"/>
      <c r="K46" s="35"/>
    </row>
    <row r="47" spans="1:11" x14ac:dyDescent="0.25">
      <c r="A47" s="28"/>
      <c r="B47" s="28"/>
      <c r="C47" s="56"/>
      <c r="D47" s="52"/>
      <c r="E47" s="6"/>
      <c r="F47" s="19"/>
      <c r="G47" s="24"/>
      <c r="H47" s="24"/>
      <c r="I47" s="31"/>
      <c r="J47" s="31"/>
      <c r="K47" s="35"/>
    </row>
    <row r="48" spans="1:11" x14ac:dyDescent="0.25">
      <c r="A48" s="28"/>
      <c r="B48" s="28"/>
      <c r="C48" s="56" t="s">
        <v>16</v>
      </c>
      <c r="D48" s="52"/>
      <c r="E48" s="6"/>
      <c r="F48" s="19"/>
      <c r="G48" s="24" t="s">
        <v>2</v>
      </c>
      <c r="H48" s="24" t="s">
        <v>2</v>
      </c>
      <c r="I48" s="31"/>
      <c r="J48" s="31"/>
      <c r="K48" s="35"/>
    </row>
    <row r="49" spans="1:11" x14ac:dyDescent="0.25">
      <c r="A49" s="28"/>
      <c r="B49" s="28"/>
      <c r="C49" s="56"/>
      <c r="D49" s="52"/>
      <c r="E49" s="6"/>
      <c r="F49" s="19"/>
      <c r="G49" s="24"/>
      <c r="H49" s="24"/>
      <c r="I49" s="31"/>
      <c r="J49" s="31"/>
      <c r="K49" s="35"/>
    </row>
    <row r="50" spans="1:11" x14ac:dyDescent="0.25">
      <c r="C50" s="57" t="s">
        <v>17</v>
      </c>
      <c r="D50" s="52"/>
      <c r="E50" s="6"/>
      <c r="F50" s="19"/>
      <c r="G50" s="24"/>
      <c r="H50" s="24"/>
      <c r="I50" s="31"/>
      <c r="J50" s="31"/>
      <c r="K50" s="35"/>
    </row>
    <row r="51" spans="1:11" x14ac:dyDescent="0.25">
      <c r="B51" s="8" t="s">
        <v>3565</v>
      </c>
      <c r="C51" s="58" t="s">
        <v>3566</v>
      </c>
      <c r="D51" s="52" t="s">
        <v>3567</v>
      </c>
      <c r="E51" s="6" t="s">
        <v>202</v>
      </c>
      <c r="F51" s="19">
        <v>4878400</v>
      </c>
      <c r="G51" s="24">
        <v>4708.3599999999997</v>
      </c>
      <c r="H51" s="24">
        <v>13</v>
      </c>
      <c r="I51" s="31">
        <v>5.6847145000000001</v>
      </c>
      <c r="J51" s="31"/>
      <c r="K51" s="35"/>
    </row>
    <row r="52" spans="1:11" x14ac:dyDescent="0.25">
      <c r="B52" s="8" t="s">
        <v>3623</v>
      </c>
      <c r="C52" s="58" t="s">
        <v>3624</v>
      </c>
      <c r="D52" s="52" t="s">
        <v>3625</v>
      </c>
      <c r="E52" s="6" t="s">
        <v>202</v>
      </c>
      <c r="F52" s="19">
        <v>1500000</v>
      </c>
      <c r="G52" s="24">
        <v>1434.94</v>
      </c>
      <c r="H52" s="24">
        <v>3.96</v>
      </c>
      <c r="I52" s="31">
        <v>5.7817612</v>
      </c>
      <c r="J52" s="31"/>
      <c r="K52" s="35"/>
    </row>
    <row r="53" spans="1:11" x14ac:dyDescent="0.25">
      <c r="B53" s="8" t="s">
        <v>3626</v>
      </c>
      <c r="C53" s="58" t="s">
        <v>3627</v>
      </c>
      <c r="D53" s="52" t="s">
        <v>3628</v>
      </c>
      <c r="E53" s="6" t="s">
        <v>202</v>
      </c>
      <c r="F53" s="19">
        <v>1257500</v>
      </c>
      <c r="G53" s="24">
        <v>1191.49</v>
      </c>
      <c r="H53" s="24">
        <v>3.29</v>
      </c>
      <c r="I53" s="31">
        <v>5.8584500000000004</v>
      </c>
      <c r="J53" s="31"/>
      <c r="K53" s="35"/>
    </row>
    <row r="54" spans="1:11" x14ac:dyDescent="0.25">
      <c r="B54" s="8" t="s">
        <v>3629</v>
      </c>
      <c r="C54" s="58" t="s">
        <v>3630</v>
      </c>
      <c r="D54" s="52" t="s">
        <v>3631</v>
      </c>
      <c r="E54" s="6" t="s">
        <v>202</v>
      </c>
      <c r="F54" s="19">
        <v>872300</v>
      </c>
      <c r="G54" s="24">
        <v>825.98</v>
      </c>
      <c r="H54" s="24">
        <v>2.2799999999999998</v>
      </c>
      <c r="I54" s="31">
        <v>5.8584500000000004</v>
      </c>
      <c r="J54" s="31"/>
      <c r="K54" s="35"/>
    </row>
    <row r="55" spans="1:11" x14ac:dyDescent="0.25">
      <c r="B55" s="8" t="s">
        <v>3568</v>
      </c>
      <c r="C55" s="58" t="s">
        <v>3569</v>
      </c>
      <c r="D55" s="52" t="s">
        <v>3570</v>
      </c>
      <c r="E55" s="6" t="s">
        <v>202</v>
      </c>
      <c r="F55" s="19">
        <v>797600</v>
      </c>
      <c r="G55" s="24">
        <v>767.44</v>
      </c>
      <c r="H55" s="24">
        <v>2.12</v>
      </c>
      <c r="I55" s="31">
        <v>5.6847145000000001</v>
      </c>
      <c r="J55" s="31"/>
      <c r="K55" s="35"/>
    </row>
    <row r="56" spans="1:11" x14ac:dyDescent="0.25">
      <c r="B56" s="8" t="s">
        <v>2713</v>
      </c>
      <c r="C56" s="58" t="s">
        <v>2714</v>
      </c>
      <c r="D56" s="52" t="s">
        <v>2715</v>
      </c>
      <c r="E56" s="6" t="s">
        <v>202</v>
      </c>
      <c r="F56" s="19">
        <v>753000</v>
      </c>
      <c r="G56" s="24">
        <v>713.13</v>
      </c>
      <c r="H56" s="24">
        <v>1.97</v>
      </c>
      <c r="I56" s="31">
        <v>5.8584500000000004</v>
      </c>
      <c r="J56" s="31"/>
      <c r="K56" s="35"/>
    </row>
    <row r="57" spans="1:11" x14ac:dyDescent="0.25">
      <c r="B57" s="8" t="s">
        <v>3632</v>
      </c>
      <c r="C57" s="58" t="s">
        <v>3633</v>
      </c>
      <c r="D57" s="52" t="s">
        <v>3634</v>
      </c>
      <c r="E57" s="6" t="s">
        <v>202</v>
      </c>
      <c r="F57" s="19">
        <v>613200</v>
      </c>
      <c r="G57" s="24">
        <v>585.89</v>
      </c>
      <c r="H57" s="24">
        <v>1.62</v>
      </c>
      <c r="I57" s="31">
        <v>5.7985642000000004</v>
      </c>
      <c r="J57" s="31"/>
      <c r="K57" s="35"/>
    </row>
    <row r="58" spans="1:11" x14ac:dyDescent="0.25">
      <c r="B58" s="8" t="s">
        <v>3562</v>
      </c>
      <c r="C58" s="58" t="s">
        <v>3563</v>
      </c>
      <c r="D58" s="52" t="s">
        <v>3564</v>
      </c>
      <c r="E58" s="6" t="s">
        <v>202</v>
      </c>
      <c r="F58" s="19">
        <v>550000</v>
      </c>
      <c r="G58" s="24">
        <v>528.63</v>
      </c>
      <c r="H58" s="24">
        <v>1.46</v>
      </c>
      <c r="I58" s="31">
        <v>5.6847145000000001</v>
      </c>
      <c r="J58" s="31"/>
      <c r="K58" s="35"/>
    </row>
    <row r="59" spans="1:11" x14ac:dyDescent="0.25">
      <c r="B59" s="8" t="s">
        <v>3635</v>
      </c>
      <c r="C59" s="58" t="s">
        <v>3636</v>
      </c>
      <c r="D59" s="52" t="s">
        <v>3637</v>
      </c>
      <c r="E59" s="6" t="s">
        <v>202</v>
      </c>
      <c r="F59" s="19">
        <v>500000</v>
      </c>
      <c r="G59" s="24">
        <v>487.15</v>
      </c>
      <c r="H59" s="24">
        <v>1.35</v>
      </c>
      <c r="I59" s="31">
        <v>5.4997499999999997</v>
      </c>
      <c r="J59" s="31"/>
      <c r="K59" s="35"/>
    </row>
    <row r="60" spans="1:11" x14ac:dyDescent="0.25">
      <c r="B60" s="8" t="s">
        <v>3349</v>
      </c>
      <c r="C60" s="58" t="s">
        <v>3350</v>
      </c>
      <c r="D60" s="52" t="s">
        <v>3351</v>
      </c>
      <c r="E60" s="6" t="s">
        <v>202</v>
      </c>
      <c r="F60" s="19">
        <v>350000</v>
      </c>
      <c r="G60" s="24">
        <v>344.25</v>
      </c>
      <c r="H60" s="24">
        <v>0.95</v>
      </c>
      <c r="I60" s="31">
        <v>5.3977500000000003</v>
      </c>
      <c r="J60" s="31"/>
      <c r="K60" s="35"/>
    </row>
    <row r="61" spans="1:11" x14ac:dyDescent="0.25">
      <c r="B61" s="8" t="s">
        <v>3638</v>
      </c>
      <c r="C61" s="58" t="s">
        <v>3639</v>
      </c>
      <c r="D61" s="52" t="s">
        <v>3640</v>
      </c>
      <c r="E61" s="6" t="s">
        <v>202</v>
      </c>
      <c r="F61" s="19">
        <v>192000</v>
      </c>
      <c r="G61" s="24">
        <v>181.72</v>
      </c>
      <c r="H61" s="24">
        <v>0.5</v>
      </c>
      <c r="I61" s="31">
        <v>5.8584500000000004</v>
      </c>
      <c r="J61" s="31"/>
      <c r="K61" s="35"/>
    </row>
    <row r="62" spans="1:11" x14ac:dyDescent="0.25">
      <c r="C62" s="56" t="s">
        <v>191</v>
      </c>
      <c r="D62" s="52"/>
      <c r="E62" s="6"/>
      <c r="F62" s="19"/>
      <c r="G62" s="25">
        <v>11768.98</v>
      </c>
      <c r="H62" s="25">
        <v>32.5</v>
      </c>
      <c r="I62" s="31"/>
      <c r="J62" s="31"/>
      <c r="K62" s="35"/>
    </row>
    <row r="63" spans="1:11" x14ac:dyDescent="0.25">
      <c r="C63" s="55"/>
      <c r="D63" s="52"/>
      <c r="E63" s="6"/>
      <c r="F63" s="19"/>
      <c r="G63" s="24"/>
      <c r="H63" s="24"/>
      <c r="I63" s="31"/>
      <c r="J63" s="31"/>
      <c r="K63" s="35"/>
    </row>
    <row r="64" spans="1:11" x14ac:dyDescent="0.25">
      <c r="C64" s="56" t="s">
        <v>18</v>
      </c>
      <c r="D64" s="52"/>
      <c r="E64" s="6"/>
      <c r="F64" s="19"/>
      <c r="G64" s="24" t="s">
        <v>2</v>
      </c>
      <c r="H64" s="24" t="s">
        <v>2</v>
      </c>
      <c r="I64" s="31"/>
      <c r="J64" s="31"/>
      <c r="K64" s="35"/>
    </row>
    <row r="65" spans="1:54" x14ac:dyDescent="0.25">
      <c r="C65" s="55"/>
      <c r="D65" s="52"/>
      <c r="E65" s="6"/>
      <c r="F65" s="19"/>
      <c r="G65" s="24"/>
      <c r="H65" s="24"/>
      <c r="I65" s="31"/>
      <c r="J65" s="31"/>
      <c r="K65" s="35"/>
    </row>
    <row r="66" spans="1:54" x14ac:dyDescent="0.25">
      <c r="A66" s="10"/>
      <c r="B66" s="28"/>
      <c r="C66" s="56" t="s">
        <v>19</v>
      </c>
      <c r="D66" s="52"/>
      <c r="E66" s="6"/>
      <c r="F66" s="19"/>
      <c r="G66" s="24"/>
      <c r="H66" s="24"/>
      <c r="I66" s="31"/>
      <c r="J66" s="31"/>
      <c r="K66" s="35"/>
    </row>
    <row r="67" spans="1:54" x14ac:dyDescent="0.25">
      <c r="A67" s="28"/>
      <c r="B67" s="28"/>
      <c r="C67" s="56" t="s">
        <v>20</v>
      </c>
      <c r="D67" s="52"/>
      <c r="E67" s="6"/>
      <c r="F67" s="19"/>
      <c r="G67" s="24" t="s">
        <v>2</v>
      </c>
      <c r="H67" s="24" t="s">
        <v>2</v>
      </c>
      <c r="I67" s="31"/>
      <c r="J67" s="31"/>
      <c r="K67" s="35"/>
    </row>
    <row r="68" spans="1:54" x14ac:dyDescent="0.25">
      <c r="A68" s="28"/>
      <c r="B68" s="28"/>
      <c r="C68" s="56"/>
      <c r="D68" s="52"/>
      <c r="E68" s="6"/>
      <c r="F68" s="19"/>
      <c r="G68" s="24"/>
      <c r="H68" s="24"/>
      <c r="I68" s="31"/>
      <c r="J68" s="31"/>
      <c r="K68" s="35"/>
    </row>
    <row r="69" spans="1:54" x14ac:dyDescent="0.25">
      <c r="A69" s="28"/>
      <c r="B69" s="28"/>
      <c r="C69" s="56" t="s">
        <v>21</v>
      </c>
      <c r="D69" s="52"/>
      <c r="E69" s="6"/>
      <c r="F69" s="19"/>
      <c r="G69" s="24" t="s">
        <v>2</v>
      </c>
      <c r="H69" s="24" t="s">
        <v>2</v>
      </c>
      <c r="I69" s="31"/>
      <c r="J69" s="31"/>
      <c r="K69" s="35"/>
    </row>
    <row r="70" spans="1:54" x14ac:dyDescent="0.25">
      <c r="A70" s="28"/>
      <c r="B70" s="28"/>
      <c r="C70" s="56"/>
      <c r="D70" s="52"/>
      <c r="E70" s="6"/>
      <c r="F70" s="19"/>
      <c r="G70" s="24"/>
      <c r="H70" s="24"/>
      <c r="I70" s="31"/>
      <c r="J70" s="31"/>
      <c r="K70" s="35"/>
    </row>
    <row r="71" spans="1:54" x14ac:dyDescent="0.25">
      <c r="A71" s="28"/>
      <c r="B71" s="28"/>
      <c r="C71" s="56" t="s">
        <v>22</v>
      </c>
      <c r="D71" s="52"/>
      <c r="E71" s="6"/>
      <c r="F71" s="19"/>
      <c r="G71" s="24" t="s">
        <v>2</v>
      </c>
      <c r="H71" s="24" t="s">
        <v>2</v>
      </c>
      <c r="I71" s="31"/>
      <c r="J71" s="31"/>
      <c r="K71" s="35"/>
    </row>
    <row r="72" spans="1:54" x14ac:dyDescent="0.25">
      <c r="A72" s="28"/>
      <c r="B72" s="28"/>
      <c r="C72" s="56"/>
      <c r="D72" s="52"/>
      <c r="E72" s="6"/>
      <c r="F72" s="19"/>
      <c r="G72" s="24"/>
      <c r="H72" s="24"/>
      <c r="I72" s="31"/>
      <c r="J72" s="31"/>
      <c r="K72" s="35"/>
    </row>
    <row r="73" spans="1:54" x14ac:dyDescent="0.25">
      <c r="A73" s="28"/>
      <c r="B73" s="28"/>
      <c r="C73" s="56" t="s">
        <v>23</v>
      </c>
      <c r="D73" s="52"/>
      <c r="E73" s="6"/>
      <c r="F73" s="19"/>
      <c r="G73" s="24" t="s">
        <v>2</v>
      </c>
      <c r="H73" s="24" t="s">
        <v>2</v>
      </c>
      <c r="I73" s="31"/>
      <c r="J73" s="31"/>
      <c r="K73" s="35"/>
    </row>
    <row r="74" spans="1:54" x14ac:dyDescent="0.25">
      <c r="A74" s="28"/>
      <c r="B74" s="28"/>
      <c r="C74" s="56"/>
      <c r="D74" s="52"/>
      <c r="E74" s="6"/>
      <c r="F74" s="19"/>
      <c r="G74" s="24"/>
      <c r="H74" s="24"/>
      <c r="I74" s="31"/>
      <c r="J74" s="31"/>
      <c r="K74" s="35"/>
    </row>
    <row r="75" spans="1:54" x14ac:dyDescent="0.25">
      <c r="C75" s="57" t="s">
        <v>24</v>
      </c>
      <c r="D75" s="52"/>
      <c r="E75" s="6"/>
      <c r="F75" s="19"/>
      <c r="G75" s="24"/>
      <c r="H75" s="24"/>
      <c r="I75" s="31"/>
      <c r="J75" s="31"/>
      <c r="K75" s="35"/>
    </row>
    <row r="76" spans="1:54" x14ac:dyDescent="0.25">
      <c r="B76" s="8" t="s">
        <v>203</v>
      </c>
      <c r="C76" s="58" t="s">
        <v>204</v>
      </c>
      <c r="D76" s="52"/>
      <c r="E76" s="6"/>
      <c r="F76" s="19"/>
      <c r="G76" s="24">
        <v>871.6</v>
      </c>
      <c r="H76" s="24">
        <v>2.41</v>
      </c>
      <c r="I76" s="31"/>
      <c r="J76" s="31"/>
      <c r="K76" s="35"/>
    </row>
    <row r="77" spans="1:54" x14ac:dyDescent="0.25">
      <c r="C77" s="56" t="s">
        <v>191</v>
      </c>
      <c r="D77" s="52"/>
      <c r="E77" s="6"/>
      <c r="F77" s="19"/>
      <c r="G77" s="25">
        <v>871.6</v>
      </c>
      <c r="H77" s="25">
        <v>2.41</v>
      </c>
      <c r="I77" s="31"/>
      <c r="J77" s="31"/>
      <c r="K77" s="35"/>
    </row>
    <row r="78" spans="1:54" x14ac:dyDescent="0.25">
      <c r="C78" s="55"/>
      <c r="D78" s="52"/>
      <c r="E78" s="6"/>
      <c r="F78" s="19"/>
      <c r="G78" s="24"/>
      <c r="H78" s="24"/>
      <c r="I78" s="31"/>
      <c r="J78" s="31"/>
      <c r="K78" s="35"/>
    </row>
    <row r="79" spans="1:54" x14ac:dyDescent="0.25">
      <c r="A79" s="10"/>
      <c r="B79" s="28"/>
      <c r="C79" s="56" t="s">
        <v>25</v>
      </c>
      <c r="D79" s="52"/>
      <c r="E79" s="6"/>
      <c r="F79" s="19"/>
      <c r="G79" s="24"/>
      <c r="H79" s="24"/>
      <c r="I79" s="31"/>
      <c r="J79" s="31"/>
      <c r="K79" s="35"/>
    </row>
    <row r="80" spans="1:54" s="2" customFormat="1" ht="13.5" x14ac:dyDescent="0.25">
      <c r="A80" s="28"/>
      <c r="B80" s="28"/>
      <c r="C80" s="55" t="s">
        <v>4578</v>
      </c>
      <c r="D80" s="52"/>
      <c r="E80" s="6"/>
      <c r="F80" s="19"/>
      <c r="G80" s="24" t="s">
        <v>2</v>
      </c>
      <c r="H80" s="24" t="s">
        <v>2</v>
      </c>
      <c r="I80" s="31"/>
      <c r="J80" s="31"/>
      <c r="K80" s="35"/>
      <c r="L80" s="3"/>
      <c r="AI80" s="3"/>
      <c r="AV80" s="3"/>
      <c r="AX80" s="3"/>
      <c r="BB80" s="3"/>
    </row>
    <row r="81" spans="2:11" x14ac:dyDescent="0.25">
      <c r="B81" s="8"/>
      <c r="C81" s="58" t="s">
        <v>205</v>
      </c>
      <c r="D81" s="52"/>
      <c r="E81" s="6"/>
      <c r="F81" s="19"/>
      <c r="G81" s="24">
        <v>141.53</v>
      </c>
      <c r="H81" s="24">
        <v>0.39</v>
      </c>
      <c r="I81" s="31"/>
      <c r="J81" s="31"/>
      <c r="K81" s="35"/>
    </row>
    <row r="82" spans="2:11" x14ac:dyDescent="0.25">
      <c r="C82" s="56" t="s">
        <v>191</v>
      </c>
      <c r="D82" s="52"/>
      <c r="E82" s="6"/>
      <c r="F82" s="19"/>
      <c r="G82" s="25">
        <v>141.53</v>
      </c>
      <c r="H82" s="25">
        <v>0.39</v>
      </c>
      <c r="I82" s="31"/>
      <c r="J82" s="31"/>
      <c r="K82" s="35"/>
    </row>
    <row r="83" spans="2:11" x14ac:dyDescent="0.25">
      <c r="C83" s="55"/>
      <c r="D83" s="52"/>
      <c r="E83" s="6"/>
      <c r="F83" s="19"/>
      <c r="G83" s="24"/>
      <c r="H83" s="24"/>
      <c r="I83" s="31"/>
      <c r="J83" s="31"/>
      <c r="K83" s="35"/>
    </row>
    <row r="84" spans="2:11" x14ac:dyDescent="0.25">
      <c r="C84" s="59" t="s">
        <v>206</v>
      </c>
      <c r="D84" s="53"/>
      <c r="E84" s="5"/>
      <c r="F84" s="20"/>
      <c r="G84" s="26">
        <v>36204.43</v>
      </c>
      <c r="H84" s="26">
        <v>100</v>
      </c>
      <c r="I84" s="32"/>
      <c r="J84" s="32"/>
      <c r="K84" s="36"/>
    </row>
    <row r="87" spans="2:11" x14ac:dyDescent="0.25">
      <c r="C87" s="1" t="s">
        <v>207</v>
      </c>
    </row>
    <row r="88" spans="2:11" x14ac:dyDescent="0.25">
      <c r="C88" s="37" t="s">
        <v>208</v>
      </c>
      <c r="D88" s="37"/>
      <c r="E88" s="37"/>
      <c r="F88" s="37"/>
      <c r="G88" s="37"/>
      <c r="H88" s="37"/>
      <c r="I88" s="37"/>
      <c r="J88" s="37"/>
      <c r="K88" s="37"/>
    </row>
    <row r="89" spans="2:11" x14ac:dyDescent="0.25">
      <c r="C89" s="2" t="s">
        <v>209</v>
      </c>
    </row>
    <row r="90" spans="2:11" x14ac:dyDescent="0.25">
      <c r="C90" s="2" t="s">
        <v>210</v>
      </c>
    </row>
    <row r="91" spans="2:11" ht="30" customHeight="1" x14ac:dyDescent="0.25">
      <c r="C91" s="164" t="s">
        <v>211</v>
      </c>
      <c r="D91" s="165"/>
      <c r="E91" s="165"/>
      <c r="F91" s="165"/>
      <c r="G91" s="165"/>
      <c r="H91" s="165"/>
      <c r="I91" s="165"/>
      <c r="J91" s="165"/>
      <c r="K91" s="165"/>
    </row>
    <row r="92" spans="2:11" x14ac:dyDescent="0.25">
      <c r="C92" s="2" t="s">
        <v>212</v>
      </c>
    </row>
    <row r="94" spans="2:11" x14ac:dyDescent="0.25">
      <c r="C94" s="2" t="s">
        <v>5016</v>
      </c>
      <c r="E94" s="2" t="s">
        <v>2</v>
      </c>
    </row>
    <row r="96" spans="2:11" x14ac:dyDescent="0.25">
      <c r="C96" s="2" t="s">
        <v>5017</v>
      </c>
      <c r="E96" s="2" t="s">
        <v>2</v>
      </c>
    </row>
    <row r="98" spans="1:256" x14ac:dyDescent="0.25">
      <c r="C98" s="2" t="s">
        <v>5064</v>
      </c>
    </row>
    <row r="100" spans="1:256" x14ac:dyDescent="0.25">
      <c r="C100" s="2" t="s">
        <v>5065</v>
      </c>
    </row>
    <row r="101" spans="1:256" s="86" customFormat="1" ht="35.25" customHeight="1" x14ac:dyDescent="0.25">
      <c r="A101" s="82"/>
      <c r="B101" s="82"/>
      <c r="C101" s="87" t="s">
        <v>5022</v>
      </c>
      <c r="D101" s="91" t="s">
        <v>5023</v>
      </c>
      <c r="E101" s="91" t="s">
        <v>5024</v>
      </c>
      <c r="F101" s="83"/>
      <c r="G101" s="84"/>
      <c r="H101" s="84"/>
      <c r="I101" s="84"/>
      <c r="J101" s="84"/>
      <c r="K101" s="85"/>
      <c r="L101" s="85"/>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5"/>
      <c r="AJ101" s="82"/>
      <c r="AK101" s="82"/>
      <c r="AL101" s="82"/>
      <c r="AM101" s="82"/>
      <c r="AN101" s="82"/>
      <c r="AO101" s="82"/>
      <c r="AP101" s="82"/>
      <c r="AQ101" s="82"/>
      <c r="AR101" s="82"/>
      <c r="AS101" s="82"/>
      <c r="AT101" s="82"/>
      <c r="AU101" s="82"/>
      <c r="AV101" s="85"/>
      <c r="AW101" s="82"/>
      <c r="AX101" s="85"/>
      <c r="AY101" s="82"/>
      <c r="AZ101" s="82"/>
      <c r="BA101" s="82"/>
      <c r="BB101" s="85"/>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82"/>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row>
    <row r="102" spans="1:256" s="86" customFormat="1" x14ac:dyDescent="0.25">
      <c r="A102" s="82"/>
      <c r="B102" s="82"/>
      <c r="C102" s="89" t="s">
        <v>5025</v>
      </c>
      <c r="D102" s="92">
        <v>13.028</v>
      </c>
      <c r="E102" s="92">
        <v>13.150499999999999</v>
      </c>
      <c r="F102" s="83"/>
      <c r="G102" s="84"/>
      <c r="H102" s="84"/>
      <c r="I102" s="84"/>
      <c r="J102" s="84"/>
      <c r="K102" s="85"/>
      <c r="L102" s="85"/>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5"/>
      <c r="AJ102" s="82"/>
      <c r="AK102" s="82"/>
      <c r="AL102" s="82"/>
      <c r="AM102" s="82"/>
      <c r="AN102" s="82"/>
      <c r="AO102" s="82"/>
      <c r="AP102" s="82"/>
      <c r="AQ102" s="82"/>
      <c r="AR102" s="82"/>
      <c r="AS102" s="82"/>
      <c r="AT102" s="82"/>
      <c r="AU102" s="82"/>
      <c r="AV102" s="85"/>
      <c r="AW102" s="82"/>
      <c r="AX102" s="85"/>
      <c r="AY102" s="82"/>
      <c r="AZ102" s="82"/>
      <c r="BA102" s="82"/>
      <c r="BB102" s="85"/>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82"/>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row>
    <row r="103" spans="1:256" s="86" customFormat="1" x14ac:dyDescent="0.25">
      <c r="A103" s="82"/>
      <c r="B103" s="82"/>
      <c r="C103" s="89" t="s">
        <v>5026</v>
      </c>
      <c r="D103" s="92">
        <v>13.0281</v>
      </c>
      <c r="E103" s="92">
        <v>13.150600000000001</v>
      </c>
      <c r="F103" s="83"/>
      <c r="G103" s="84"/>
      <c r="H103" s="84"/>
      <c r="I103" s="84"/>
      <c r="J103" s="84"/>
      <c r="K103" s="85"/>
      <c r="L103" s="85"/>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5"/>
      <c r="AJ103" s="82"/>
      <c r="AK103" s="82"/>
      <c r="AL103" s="82"/>
      <c r="AM103" s="82"/>
      <c r="AN103" s="82"/>
      <c r="AO103" s="82"/>
      <c r="AP103" s="82"/>
      <c r="AQ103" s="82"/>
      <c r="AR103" s="82"/>
      <c r="AS103" s="82"/>
      <c r="AT103" s="82"/>
      <c r="AU103" s="82"/>
      <c r="AV103" s="85"/>
      <c r="AW103" s="82"/>
      <c r="AX103" s="85"/>
      <c r="AY103" s="82"/>
      <c r="AZ103" s="82"/>
      <c r="BA103" s="82"/>
      <c r="BB103" s="85"/>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82"/>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row>
    <row r="104" spans="1:256" s="86" customFormat="1" x14ac:dyDescent="0.25">
      <c r="A104" s="82"/>
      <c r="B104" s="82"/>
      <c r="C104" s="89" t="s">
        <v>5027</v>
      </c>
      <c r="D104" s="92">
        <v>13.0928</v>
      </c>
      <c r="E104" s="92">
        <v>13.2166</v>
      </c>
      <c r="F104" s="83"/>
      <c r="G104" s="84"/>
      <c r="H104" s="84"/>
      <c r="I104" s="84"/>
      <c r="J104" s="84"/>
      <c r="K104" s="85"/>
      <c r="L104" s="85"/>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5"/>
      <c r="AJ104" s="82"/>
      <c r="AK104" s="82"/>
      <c r="AL104" s="82"/>
      <c r="AM104" s="82"/>
      <c r="AN104" s="82"/>
      <c r="AO104" s="82"/>
      <c r="AP104" s="82"/>
      <c r="AQ104" s="82"/>
      <c r="AR104" s="82"/>
      <c r="AS104" s="82"/>
      <c r="AT104" s="82"/>
      <c r="AU104" s="82"/>
      <c r="AV104" s="85"/>
      <c r="AW104" s="82"/>
      <c r="AX104" s="85"/>
      <c r="AY104" s="82"/>
      <c r="AZ104" s="82"/>
      <c r="BA104" s="82"/>
      <c r="BB104" s="85"/>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82"/>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row>
    <row r="105" spans="1:256" s="86" customFormat="1" x14ac:dyDescent="0.25">
      <c r="A105" s="82"/>
      <c r="B105" s="82"/>
      <c r="C105" s="89" t="s">
        <v>5028</v>
      </c>
      <c r="D105" s="92">
        <v>13.092599999999999</v>
      </c>
      <c r="E105" s="92">
        <v>13.2165</v>
      </c>
      <c r="F105" s="83"/>
      <c r="G105" s="84"/>
      <c r="H105" s="84"/>
      <c r="I105" s="84"/>
      <c r="J105" s="84"/>
      <c r="K105" s="85"/>
      <c r="L105" s="85"/>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5"/>
      <c r="AJ105" s="82"/>
      <c r="AK105" s="82"/>
      <c r="AL105" s="82"/>
      <c r="AM105" s="82"/>
      <c r="AN105" s="82"/>
      <c r="AO105" s="82"/>
      <c r="AP105" s="82"/>
      <c r="AQ105" s="82"/>
      <c r="AR105" s="82"/>
      <c r="AS105" s="82"/>
      <c r="AT105" s="82"/>
      <c r="AU105" s="82"/>
      <c r="AV105" s="85"/>
      <c r="AW105" s="82"/>
      <c r="AX105" s="85"/>
      <c r="AY105" s="82"/>
      <c r="AZ105" s="82"/>
      <c r="BA105" s="82"/>
      <c r="BB105" s="85"/>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82"/>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row>
    <row r="106" spans="1:256" s="86" customFormat="1" ht="85.15" customHeight="1" x14ac:dyDescent="0.25">
      <c r="A106" s="82"/>
      <c r="B106" s="82"/>
      <c r="C106" s="166" t="s">
        <v>5060</v>
      </c>
      <c r="D106" s="167"/>
      <c r="E106" s="168"/>
      <c r="F106" s="83"/>
      <c r="G106" s="84"/>
      <c r="H106" s="84"/>
      <c r="I106" s="84"/>
      <c r="J106" s="84"/>
      <c r="K106" s="85"/>
      <c r="L106" s="85"/>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5"/>
      <c r="AJ106" s="82"/>
      <c r="AK106" s="82"/>
      <c r="AL106" s="82"/>
      <c r="AM106" s="82"/>
      <c r="AN106" s="82"/>
      <c r="AO106" s="82"/>
      <c r="AP106" s="82"/>
      <c r="AQ106" s="82"/>
      <c r="AR106" s="82"/>
      <c r="AS106" s="82"/>
      <c r="AT106" s="82"/>
      <c r="AU106" s="82"/>
      <c r="AV106" s="85"/>
      <c r="AW106" s="82"/>
      <c r="AX106" s="85"/>
      <c r="AY106" s="82"/>
      <c r="AZ106" s="82"/>
      <c r="BA106" s="82"/>
      <c r="BB106" s="85"/>
      <c r="BC106" s="82"/>
      <c r="BD106" s="82"/>
      <c r="BE106" s="82"/>
      <c r="BF106" s="82"/>
      <c r="BG106" s="82"/>
      <c r="BH106" s="82"/>
      <c r="BI106" s="82"/>
      <c r="BJ106" s="82"/>
      <c r="BK106" s="82"/>
      <c r="BL106" s="82"/>
      <c r="BM106" s="82"/>
      <c r="BN106" s="82"/>
      <c r="BO106" s="82"/>
      <c r="BP106" s="82"/>
      <c r="BQ106" s="82"/>
      <c r="BR106" s="82"/>
      <c r="BS106" s="82"/>
      <c r="BT106" s="82"/>
      <c r="BU106" s="82"/>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82"/>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row>
    <row r="108" spans="1:256" x14ac:dyDescent="0.25">
      <c r="C108" s="2" t="s">
        <v>5066</v>
      </c>
      <c r="E108" s="2" t="s">
        <v>2</v>
      </c>
    </row>
    <row r="110" spans="1:256" x14ac:dyDescent="0.25">
      <c r="C110" s="2" t="s">
        <v>5067</v>
      </c>
      <c r="E110" s="2" t="s">
        <v>2</v>
      </c>
    </row>
    <row r="112" spans="1:256" x14ac:dyDescent="0.25">
      <c r="C112" s="2" t="s">
        <v>5018</v>
      </c>
      <c r="E112" s="2" t="s">
        <v>2</v>
      </c>
    </row>
    <row r="114" spans="3:5" x14ac:dyDescent="0.25">
      <c r="C114" s="2" t="s">
        <v>5019</v>
      </c>
      <c r="E114" s="2" t="s">
        <v>2</v>
      </c>
    </row>
    <row r="116" spans="3:5" x14ac:dyDescent="0.25">
      <c r="C116" s="2" t="s">
        <v>5020</v>
      </c>
      <c r="E116" s="99" t="s">
        <v>5182</v>
      </c>
    </row>
    <row r="118" spans="3:5" x14ac:dyDescent="0.25">
      <c r="C118" s="2" t="s">
        <v>5021</v>
      </c>
      <c r="E118" s="100" t="s">
        <v>5233</v>
      </c>
    </row>
    <row r="120" spans="3:5" x14ac:dyDescent="0.25">
      <c r="C120" s="2" t="s">
        <v>5068</v>
      </c>
      <c r="E120" s="2" t="s">
        <v>2</v>
      </c>
    </row>
    <row r="122" spans="3:5" x14ac:dyDescent="0.25">
      <c r="C122" s="1" t="s">
        <v>5250</v>
      </c>
      <c r="E122" s="162" t="s">
        <v>5251</v>
      </c>
    </row>
    <row r="123" spans="3:5" x14ac:dyDescent="0.25">
      <c r="E123" s="2" t="s">
        <v>5257</v>
      </c>
    </row>
  </sheetData>
  <mergeCells count="2">
    <mergeCell ref="C91:K91"/>
    <mergeCell ref="C106:E106"/>
  </mergeCells>
  <hyperlinks>
    <hyperlink ref="J2" location="'Index'!A1" display="'Index'!A1" xr:uid="{7F92AEF4-6B7E-4F1D-8FC5-EB751766A561}"/>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67DB7-8F67-416F-84E9-2D6CB05C8EC9}">
  <sheetPr codeName="Sheet1"/>
  <dimension ref="A1:IV110"/>
  <sheetViews>
    <sheetView showGridLines="0" zoomScale="90" zoomScaleNormal="90" workbookViewId="0">
      <pane ySplit="6" topLeftCell="A9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3641</v>
      </c>
      <c r="J2" s="38" t="s">
        <v>4568</v>
      </c>
    </row>
    <row r="3" spans="1:54" ht="16.5" x14ac:dyDescent="0.3">
      <c r="C3" s="1" t="s">
        <v>28</v>
      </c>
      <c r="D3" s="21" t="s">
        <v>3642</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1:11" x14ac:dyDescent="0.25">
      <c r="A17" s="28"/>
      <c r="B17" s="28"/>
      <c r="C17" s="56" t="s">
        <v>6</v>
      </c>
      <c r="D17" s="52"/>
      <c r="E17" s="6"/>
      <c r="F17" s="19"/>
      <c r="G17" s="24" t="s">
        <v>2</v>
      </c>
      <c r="H17" s="24" t="s">
        <v>2</v>
      </c>
      <c r="I17" s="31"/>
      <c r="J17" s="31"/>
      <c r="K17" s="35"/>
    </row>
    <row r="18" spans="1:11" x14ac:dyDescent="0.25">
      <c r="A18" s="28"/>
      <c r="B18" s="28"/>
      <c r="C18" s="56"/>
      <c r="D18" s="52"/>
      <c r="E18" s="6"/>
      <c r="F18" s="19"/>
      <c r="G18" s="24"/>
      <c r="H18" s="24"/>
      <c r="I18" s="31"/>
      <c r="J18" s="31"/>
      <c r="K18" s="35"/>
    </row>
    <row r="19" spans="1:11" x14ac:dyDescent="0.25">
      <c r="A19" s="28"/>
      <c r="B19" s="28"/>
      <c r="C19" s="56" t="s">
        <v>7</v>
      </c>
      <c r="D19" s="52"/>
      <c r="E19" s="6"/>
      <c r="F19" s="19"/>
      <c r="G19" s="24" t="s">
        <v>2</v>
      </c>
      <c r="H19" s="24" t="s">
        <v>2</v>
      </c>
      <c r="I19" s="31"/>
      <c r="J19" s="31"/>
      <c r="K19" s="35"/>
    </row>
    <row r="20" spans="1:11" x14ac:dyDescent="0.25">
      <c r="A20" s="28"/>
      <c r="B20" s="28"/>
      <c r="C20" s="56"/>
      <c r="D20" s="52"/>
      <c r="E20" s="6"/>
      <c r="F20" s="19"/>
      <c r="G20" s="24"/>
      <c r="H20" s="24"/>
      <c r="I20" s="31"/>
      <c r="J20" s="31"/>
      <c r="K20" s="35"/>
    </row>
    <row r="21" spans="1:11" x14ac:dyDescent="0.25">
      <c r="A21" s="28"/>
      <c r="B21" s="28"/>
      <c r="C21" s="56" t="s">
        <v>8</v>
      </c>
      <c r="D21" s="52"/>
      <c r="E21" s="6"/>
      <c r="F21" s="19"/>
      <c r="G21" s="24" t="s">
        <v>2</v>
      </c>
      <c r="H21" s="24" t="s">
        <v>2</v>
      </c>
      <c r="I21" s="31"/>
      <c r="J21" s="31"/>
      <c r="K21" s="35"/>
    </row>
    <row r="22" spans="1:11" x14ac:dyDescent="0.25">
      <c r="A22" s="28"/>
      <c r="B22" s="28"/>
      <c r="C22" s="56"/>
      <c r="D22" s="52"/>
      <c r="E22" s="6"/>
      <c r="F22" s="19"/>
      <c r="G22" s="24"/>
      <c r="H22" s="24"/>
      <c r="I22" s="31"/>
      <c r="J22" s="31"/>
      <c r="K22" s="35"/>
    </row>
    <row r="23" spans="1:11" x14ac:dyDescent="0.25">
      <c r="C23" s="57" t="s">
        <v>9</v>
      </c>
      <c r="D23" s="52"/>
      <c r="E23" s="6"/>
      <c r="F23" s="19"/>
      <c r="G23" s="24"/>
      <c r="H23" s="24"/>
      <c r="I23" s="31"/>
      <c r="J23" s="31"/>
      <c r="K23" s="35"/>
    </row>
    <row r="24" spans="1:11" x14ac:dyDescent="0.25">
      <c r="B24" s="8" t="s">
        <v>3242</v>
      </c>
      <c r="C24" s="58" t="s">
        <v>3243</v>
      </c>
      <c r="D24" s="52" t="s">
        <v>3244</v>
      </c>
      <c r="E24" s="6" t="s">
        <v>202</v>
      </c>
      <c r="F24" s="19">
        <v>9000000</v>
      </c>
      <c r="G24" s="24">
        <v>9005.8799999999992</v>
      </c>
      <c r="H24" s="24">
        <v>14.37</v>
      </c>
      <c r="I24" s="31">
        <v>5.2560500000000001</v>
      </c>
      <c r="J24" s="31"/>
      <c r="K24" s="35"/>
    </row>
    <row r="25" spans="1:11" x14ac:dyDescent="0.25">
      <c r="C25" s="56" t="s">
        <v>191</v>
      </c>
      <c r="D25" s="52"/>
      <c r="E25" s="6"/>
      <c r="F25" s="19"/>
      <c r="G25" s="25">
        <v>9005.8799999999992</v>
      </c>
      <c r="H25" s="25">
        <v>14.37</v>
      </c>
      <c r="I25" s="31"/>
      <c r="J25" s="31"/>
      <c r="K25" s="35"/>
    </row>
    <row r="26" spans="1:11" x14ac:dyDescent="0.25">
      <c r="C26" s="55"/>
      <c r="D26" s="52"/>
      <c r="E26" s="6"/>
      <c r="F26" s="19"/>
      <c r="G26" s="24"/>
      <c r="H26" s="24"/>
      <c r="I26" s="31"/>
      <c r="J26" s="31"/>
      <c r="K26" s="35"/>
    </row>
    <row r="27" spans="1:11" x14ac:dyDescent="0.25">
      <c r="C27" s="57" t="s">
        <v>10</v>
      </c>
      <c r="D27" s="52"/>
      <c r="E27" s="6"/>
      <c r="F27" s="19"/>
      <c r="G27" s="24"/>
      <c r="H27" s="24"/>
      <c r="I27" s="31"/>
      <c r="J27" s="31"/>
      <c r="K27" s="35"/>
    </row>
    <row r="28" spans="1:11" x14ac:dyDescent="0.25">
      <c r="B28" s="8" t="s">
        <v>3203</v>
      </c>
      <c r="C28" s="58" t="s">
        <v>3204</v>
      </c>
      <c r="D28" s="52" t="s">
        <v>3205</v>
      </c>
      <c r="E28" s="6" t="s">
        <v>202</v>
      </c>
      <c r="F28" s="19">
        <v>29858400</v>
      </c>
      <c r="G28" s="24">
        <v>29882.23</v>
      </c>
      <c r="H28" s="24">
        <v>47.66</v>
      </c>
      <c r="I28" s="31">
        <v>5.3421500000000002</v>
      </c>
      <c r="J28" s="31"/>
      <c r="K28" s="35"/>
    </row>
    <row r="29" spans="1:11" x14ac:dyDescent="0.25">
      <c r="B29" s="8" t="s">
        <v>1714</v>
      </c>
      <c r="C29" s="58" t="s">
        <v>1715</v>
      </c>
      <c r="D29" s="52" t="s">
        <v>1716</v>
      </c>
      <c r="E29" s="6" t="s">
        <v>202</v>
      </c>
      <c r="F29" s="19">
        <v>6500000</v>
      </c>
      <c r="G29" s="24">
        <v>6505.19</v>
      </c>
      <c r="H29" s="24">
        <v>10.38</v>
      </c>
      <c r="I29" s="31">
        <v>5.3219000000000003</v>
      </c>
      <c r="J29" s="31"/>
      <c r="K29" s="35"/>
    </row>
    <row r="30" spans="1:11" x14ac:dyDescent="0.25">
      <c r="B30" s="8" t="s">
        <v>3492</v>
      </c>
      <c r="C30" s="58" t="s">
        <v>3493</v>
      </c>
      <c r="D30" s="52" t="s">
        <v>3494</v>
      </c>
      <c r="E30" s="6" t="s">
        <v>202</v>
      </c>
      <c r="F30" s="19">
        <v>4000000</v>
      </c>
      <c r="G30" s="24">
        <v>4003.19</v>
      </c>
      <c r="H30" s="24">
        <v>6.39</v>
      </c>
      <c r="I30" s="31">
        <v>5.3219000000000003</v>
      </c>
      <c r="J30" s="31"/>
      <c r="K30" s="35"/>
    </row>
    <row r="31" spans="1:11" x14ac:dyDescent="0.25">
      <c r="B31" s="8" t="s">
        <v>3245</v>
      </c>
      <c r="C31" s="58" t="s">
        <v>3246</v>
      </c>
      <c r="D31" s="52" t="s">
        <v>3247</v>
      </c>
      <c r="E31" s="6" t="s">
        <v>202</v>
      </c>
      <c r="F31" s="19">
        <v>2974400</v>
      </c>
      <c r="G31" s="24">
        <v>2976.75</v>
      </c>
      <c r="H31" s="24">
        <v>4.75</v>
      </c>
      <c r="I31" s="31">
        <v>5.3702500000000004</v>
      </c>
      <c r="J31" s="31"/>
      <c r="K31" s="35"/>
    </row>
    <row r="32" spans="1:11" x14ac:dyDescent="0.25">
      <c r="B32" s="8" t="s">
        <v>3209</v>
      </c>
      <c r="C32" s="58" t="s">
        <v>3210</v>
      </c>
      <c r="D32" s="52" t="s">
        <v>3211</v>
      </c>
      <c r="E32" s="6" t="s">
        <v>202</v>
      </c>
      <c r="F32" s="19">
        <v>1000000</v>
      </c>
      <c r="G32" s="24">
        <v>1000.8</v>
      </c>
      <c r="H32" s="24">
        <v>1.6</v>
      </c>
      <c r="I32" s="31">
        <v>5.3219000000000003</v>
      </c>
      <c r="J32" s="31"/>
      <c r="K32" s="35"/>
    </row>
    <row r="33" spans="1:11" x14ac:dyDescent="0.25">
      <c r="C33" s="56" t="s">
        <v>191</v>
      </c>
      <c r="D33" s="52"/>
      <c r="E33" s="6"/>
      <c r="F33" s="19"/>
      <c r="G33" s="25">
        <v>44368.160000000003</v>
      </c>
      <c r="H33" s="25">
        <v>70.78</v>
      </c>
      <c r="I33" s="31"/>
      <c r="J33" s="31"/>
      <c r="K33" s="35"/>
    </row>
    <row r="34" spans="1:11" x14ac:dyDescent="0.25">
      <c r="C34" s="55"/>
      <c r="D34" s="52"/>
      <c r="E34" s="6"/>
      <c r="F34" s="19"/>
      <c r="G34" s="24"/>
      <c r="H34" s="24"/>
      <c r="I34" s="31"/>
      <c r="J34" s="31"/>
      <c r="K34" s="35"/>
    </row>
    <row r="35" spans="1:11" x14ac:dyDescent="0.25">
      <c r="C35" s="56" t="s">
        <v>11</v>
      </c>
      <c r="D35" s="52"/>
      <c r="E35" s="6"/>
      <c r="F35" s="19"/>
      <c r="G35" s="24" t="s">
        <v>2</v>
      </c>
      <c r="H35" s="24" t="s">
        <v>2</v>
      </c>
      <c r="I35" s="31"/>
      <c r="J35" s="31"/>
      <c r="K35" s="35"/>
    </row>
    <row r="36" spans="1:11" x14ac:dyDescent="0.25">
      <c r="C36" s="55"/>
      <c r="D36" s="52"/>
      <c r="E36" s="6"/>
      <c r="F36" s="19"/>
      <c r="G36" s="24"/>
      <c r="H36" s="24"/>
      <c r="I36" s="31"/>
      <c r="J36" s="31"/>
      <c r="K36" s="35"/>
    </row>
    <row r="37" spans="1:11" x14ac:dyDescent="0.25">
      <c r="A37" s="10"/>
      <c r="B37" s="28"/>
      <c r="C37" s="56" t="s">
        <v>13</v>
      </c>
      <c r="D37" s="52"/>
      <c r="E37" s="6"/>
      <c r="F37" s="19"/>
      <c r="G37" s="24"/>
      <c r="H37" s="24"/>
      <c r="I37" s="31"/>
      <c r="J37" s="31"/>
      <c r="K37" s="35"/>
    </row>
    <row r="38" spans="1:11" x14ac:dyDescent="0.25">
      <c r="A38" s="28"/>
      <c r="B38" s="28"/>
      <c r="C38" s="56" t="s">
        <v>14</v>
      </c>
      <c r="D38" s="52"/>
      <c r="E38" s="6"/>
      <c r="F38" s="19"/>
      <c r="G38" s="24" t="s">
        <v>2</v>
      </c>
      <c r="H38" s="24" t="s">
        <v>2</v>
      </c>
      <c r="I38" s="31"/>
      <c r="J38" s="31"/>
      <c r="K38" s="35"/>
    </row>
    <row r="39" spans="1:11" x14ac:dyDescent="0.25">
      <c r="A39" s="28"/>
      <c r="B39" s="28"/>
      <c r="C39" s="56"/>
      <c r="D39" s="52"/>
      <c r="E39" s="6"/>
      <c r="F39" s="19"/>
      <c r="G39" s="24"/>
      <c r="H39" s="24"/>
      <c r="I39" s="31"/>
      <c r="J39" s="31"/>
      <c r="K39" s="35"/>
    </row>
    <row r="40" spans="1:11" x14ac:dyDescent="0.25">
      <c r="A40" s="28"/>
      <c r="B40" s="28"/>
      <c r="C40" s="56" t="s">
        <v>15</v>
      </c>
      <c r="D40" s="52"/>
      <c r="E40" s="6"/>
      <c r="F40" s="19"/>
      <c r="G40" s="24" t="s">
        <v>2</v>
      </c>
      <c r="H40" s="24" t="s">
        <v>2</v>
      </c>
      <c r="I40" s="31"/>
      <c r="J40" s="31"/>
      <c r="K40" s="35"/>
    </row>
    <row r="41" spans="1:11" x14ac:dyDescent="0.25">
      <c r="A41" s="28"/>
      <c r="B41" s="28"/>
      <c r="C41" s="56"/>
      <c r="D41" s="52"/>
      <c r="E41" s="6"/>
      <c r="F41" s="19"/>
      <c r="G41" s="24"/>
      <c r="H41" s="24"/>
      <c r="I41" s="31"/>
      <c r="J41" s="31"/>
      <c r="K41" s="35"/>
    </row>
    <row r="42" spans="1:11" x14ac:dyDescent="0.25">
      <c r="C42" s="57" t="s">
        <v>16</v>
      </c>
      <c r="D42" s="52"/>
      <c r="E42" s="6"/>
      <c r="F42" s="19"/>
      <c r="G42" s="24"/>
      <c r="H42" s="24"/>
      <c r="I42" s="31"/>
      <c r="J42" s="31"/>
      <c r="K42" s="35"/>
    </row>
    <row r="43" spans="1:11" x14ac:dyDescent="0.25">
      <c r="B43" s="8" t="s">
        <v>1262</v>
      </c>
      <c r="C43" s="58" t="s">
        <v>1263</v>
      </c>
      <c r="D43" s="52" t="s">
        <v>1264</v>
      </c>
      <c r="E43" s="6" t="s">
        <v>202</v>
      </c>
      <c r="F43" s="19">
        <v>5500000</v>
      </c>
      <c r="G43" s="24">
        <v>5477.53</v>
      </c>
      <c r="H43" s="24">
        <v>8.74</v>
      </c>
      <c r="I43" s="31">
        <v>5.1638000000000002</v>
      </c>
      <c r="J43" s="31"/>
      <c r="K43" s="35"/>
    </row>
    <row r="44" spans="1:11" x14ac:dyDescent="0.25">
      <c r="B44" s="8" t="s">
        <v>3212</v>
      </c>
      <c r="C44" s="58" t="s">
        <v>3213</v>
      </c>
      <c r="D44" s="52" t="s">
        <v>3214</v>
      </c>
      <c r="E44" s="6" t="s">
        <v>202</v>
      </c>
      <c r="F44" s="19">
        <v>1000000</v>
      </c>
      <c r="G44" s="24">
        <v>995.91</v>
      </c>
      <c r="H44" s="24">
        <v>1.59</v>
      </c>
      <c r="I44" s="31">
        <v>5.1638000000000002</v>
      </c>
      <c r="J44" s="31"/>
      <c r="K44" s="35"/>
    </row>
    <row r="45" spans="1:11" x14ac:dyDescent="0.25">
      <c r="C45" s="56" t="s">
        <v>191</v>
      </c>
      <c r="D45" s="52"/>
      <c r="E45" s="6"/>
      <c r="F45" s="19"/>
      <c r="G45" s="25">
        <v>6473.44</v>
      </c>
      <c r="H45" s="25">
        <v>10.33</v>
      </c>
      <c r="I45" s="31"/>
      <c r="J45" s="31"/>
      <c r="K45" s="35"/>
    </row>
    <row r="46" spans="1:11" x14ac:dyDescent="0.25">
      <c r="C46" s="55"/>
      <c r="D46" s="52"/>
      <c r="E46" s="6"/>
      <c r="F46" s="19"/>
      <c r="G46" s="24"/>
      <c r="H46" s="24"/>
      <c r="I46" s="31"/>
      <c r="J46" s="31"/>
      <c r="K46" s="35"/>
    </row>
    <row r="47" spans="1:11" x14ac:dyDescent="0.25">
      <c r="C47" s="57" t="s">
        <v>17</v>
      </c>
      <c r="D47" s="52"/>
      <c r="E47" s="6"/>
      <c r="F47" s="19"/>
      <c r="G47" s="24"/>
      <c r="H47" s="24"/>
      <c r="I47" s="31"/>
      <c r="J47" s="31"/>
      <c r="K47" s="35"/>
    </row>
    <row r="48" spans="1:11" x14ac:dyDescent="0.25">
      <c r="B48" s="8" t="s">
        <v>3300</v>
      </c>
      <c r="C48" s="58" t="s">
        <v>3301</v>
      </c>
      <c r="D48" s="52" t="s">
        <v>3302</v>
      </c>
      <c r="E48" s="6" t="s">
        <v>202</v>
      </c>
      <c r="F48" s="19">
        <v>534500</v>
      </c>
      <c r="G48" s="24">
        <v>534.41999999999996</v>
      </c>
      <c r="H48" s="24">
        <v>0.85</v>
      </c>
      <c r="I48" s="31">
        <v>5.4748999999999999</v>
      </c>
      <c r="J48" s="31"/>
      <c r="K48" s="35"/>
    </row>
    <row r="49" spans="1:11" x14ac:dyDescent="0.25">
      <c r="C49" s="56" t="s">
        <v>191</v>
      </c>
      <c r="D49" s="52"/>
      <c r="E49" s="6"/>
      <c r="F49" s="19"/>
      <c r="G49" s="25">
        <v>534.41999999999996</v>
      </c>
      <c r="H49" s="25">
        <v>0.85</v>
      </c>
      <c r="I49" s="31"/>
      <c r="J49" s="31"/>
      <c r="K49" s="35"/>
    </row>
    <row r="50" spans="1:11" x14ac:dyDescent="0.25">
      <c r="C50" s="55"/>
      <c r="D50" s="52"/>
      <c r="E50" s="6"/>
      <c r="F50" s="19"/>
      <c r="G50" s="24"/>
      <c r="H50" s="24"/>
      <c r="I50" s="31"/>
      <c r="J50" s="31"/>
      <c r="K50" s="35"/>
    </row>
    <row r="51" spans="1:11" x14ac:dyDescent="0.25">
      <c r="C51" s="56" t="s">
        <v>18</v>
      </c>
      <c r="D51" s="52"/>
      <c r="E51" s="6"/>
      <c r="F51" s="19"/>
      <c r="G51" s="24" t="s">
        <v>2</v>
      </c>
      <c r="H51" s="24" t="s">
        <v>2</v>
      </c>
      <c r="I51" s="31"/>
      <c r="J51" s="31"/>
      <c r="K51" s="35"/>
    </row>
    <row r="52" spans="1:11" x14ac:dyDescent="0.25">
      <c r="C52" s="55"/>
      <c r="D52" s="52"/>
      <c r="E52" s="6"/>
      <c r="F52" s="19"/>
      <c r="G52" s="24"/>
      <c r="H52" s="24"/>
      <c r="I52" s="31"/>
      <c r="J52" s="31"/>
      <c r="K52" s="35"/>
    </row>
    <row r="53" spans="1:11" x14ac:dyDescent="0.25">
      <c r="A53" s="10"/>
      <c r="B53" s="28"/>
      <c r="C53" s="56" t="s">
        <v>19</v>
      </c>
      <c r="D53" s="52"/>
      <c r="E53" s="6"/>
      <c r="F53" s="19"/>
      <c r="G53" s="24"/>
      <c r="H53" s="24"/>
      <c r="I53" s="31"/>
      <c r="J53" s="31"/>
      <c r="K53" s="35"/>
    </row>
    <row r="54" spans="1:11" x14ac:dyDescent="0.25">
      <c r="A54" s="28"/>
      <c r="B54" s="28"/>
      <c r="C54" s="56" t="s">
        <v>20</v>
      </c>
      <c r="D54" s="52"/>
      <c r="E54" s="6"/>
      <c r="F54" s="19"/>
      <c r="G54" s="24" t="s">
        <v>2</v>
      </c>
      <c r="H54" s="24" t="s">
        <v>2</v>
      </c>
      <c r="I54" s="31"/>
      <c r="J54" s="31"/>
      <c r="K54" s="35"/>
    </row>
    <row r="55" spans="1:11" x14ac:dyDescent="0.25">
      <c r="A55" s="28"/>
      <c r="B55" s="28"/>
      <c r="C55" s="56"/>
      <c r="D55" s="52"/>
      <c r="E55" s="6"/>
      <c r="F55" s="19"/>
      <c r="G55" s="24"/>
      <c r="H55" s="24"/>
      <c r="I55" s="31"/>
      <c r="J55" s="31"/>
      <c r="K55" s="35"/>
    </row>
    <row r="56" spans="1:11" x14ac:dyDescent="0.25">
      <c r="A56" s="28"/>
      <c r="B56" s="28"/>
      <c r="C56" s="56" t="s">
        <v>21</v>
      </c>
      <c r="D56" s="52"/>
      <c r="E56" s="6"/>
      <c r="F56" s="19"/>
      <c r="G56" s="24" t="s">
        <v>2</v>
      </c>
      <c r="H56" s="24" t="s">
        <v>2</v>
      </c>
      <c r="I56" s="31"/>
      <c r="J56" s="31"/>
      <c r="K56" s="35"/>
    </row>
    <row r="57" spans="1:11" x14ac:dyDescent="0.25">
      <c r="A57" s="28"/>
      <c r="B57" s="28"/>
      <c r="C57" s="56"/>
      <c r="D57" s="52"/>
      <c r="E57" s="6"/>
      <c r="F57" s="19"/>
      <c r="G57" s="24"/>
      <c r="H57" s="24"/>
      <c r="I57" s="31"/>
      <c r="J57" s="31"/>
      <c r="K57" s="35"/>
    </row>
    <row r="58" spans="1:11" x14ac:dyDescent="0.25">
      <c r="A58" s="28"/>
      <c r="B58" s="28"/>
      <c r="C58" s="56" t="s">
        <v>22</v>
      </c>
      <c r="D58" s="52"/>
      <c r="E58" s="6"/>
      <c r="F58" s="19"/>
      <c r="G58" s="24" t="s">
        <v>2</v>
      </c>
      <c r="H58" s="24" t="s">
        <v>2</v>
      </c>
      <c r="I58" s="31"/>
      <c r="J58" s="31"/>
      <c r="K58" s="35"/>
    </row>
    <row r="59" spans="1:11" x14ac:dyDescent="0.25">
      <c r="A59" s="28"/>
      <c r="B59" s="28"/>
      <c r="C59" s="56"/>
      <c r="D59" s="52"/>
      <c r="E59" s="6"/>
      <c r="F59" s="19"/>
      <c r="G59" s="24"/>
      <c r="H59" s="24"/>
      <c r="I59" s="31"/>
      <c r="J59" s="31"/>
      <c r="K59" s="35"/>
    </row>
    <row r="60" spans="1:11" x14ac:dyDescent="0.25">
      <c r="A60" s="28"/>
      <c r="B60" s="28"/>
      <c r="C60" s="56" t="s">
        <v>23</v>
      </c>
      <c r="D60" s="52"/>
      <c r="E60" s="6"/>
      <c r="F60" s="19"/>
      <c r="G60" s="24" t="s">
        <v>2</v>
      </c>
      <c r="H60" s="24" t="s">
        <v>2</v>
      </c>
      <c r="I60" s="31"/>
      <c r="J60" s="31"/>
      <c r="K60" s="35"/>
    </row>
    <row r="61" spans="1:11" x14ac:dyDescent="0.25">
      <c r="A61" s="28"/>
      <c r="B61" s="28"/>
      <c r="C61" s="56"/>
      <c r="D61" s="52"/>
      <c r="E61" s="6"/>
      <c r="F61" s="19"/>
      <c r="G61" s="24"/>
      <c r="H61" s="24"/>
      <c r="I61" s="31"/>
      <c r="J61" s="31"/>
      <c r="K61" s="35"/>
    </row>
    <row r="62" spans="1:11" x14ac:dyDescent="0.25">
      <c r="C62" s="57" t="s">
        <v>24</v>
      </c>
      <c r="D62" s="52"/>
      <c r="E62" s="6"/>
      <c r="F62" s="19"/>
      <c r="G62" s="24"/>
      <c r="H62" s="24"/>
      <c r="I62" s="31"/>
      <c r="J62" s="31"/>
      <c r="K62" s="35"/>
    </row>
    <row r="63" spans="1:11" x14ac:dyDescent="0.25">
      <c r="B63" s="8" t="s">
        <v>203</v>
      </c>
      <c r="C63" s="58" t="s">
        <v>204</v>
      </c>
      <c r="D63" s="52"/>
      <c r="E63" s="6"/>
      <c r="F63" s="19"/>
      <c r="G63" s="24">
        <v>292.5</v>
      </c>
      <c r="H63" s="24">
        <v>0.47</v>
      </c>
      <c r="I63" s="31"/>
      <c r="J63" s="31"/>
      <c r="K63" s="35"/>
    </row>
    <row r="64" spans="1:11" x14ac:dyDescent="0.25">
      <c r="C64" s="56" t="s">
        <v>191</v>
      </c>
      <c r="D64" s="52"/>
      <c r="E64" s="6"/>
      <c r="F64" s="19"/>
      <c r="G64" s="25">
        <v>292.5</v>
      </c>
      <c r="H64" s="25">
        <v>0.47</v>
      </c>
      <c r="I64" s="31"/>
      <c r="J64" s="31"/>
      <c r="K64" s="35"/>
    </row>
    <row r="65" spans="1:54" x14ac:dyDescent="0.25">
      <c r="C65" s="55"/>
      <c r="D65" s="52"/>
      <c r="E65" s="6"/>
      <c r="F65" s="19"/>
      <c r="G65" s="24"/>
      <c r="H65" s="24"/>
      <c r="I65" s="31"/>
      <c r="J65" s="31"/>
      <c r="K65" s="35"/>
    </row>
    <row r="66" spans="1:54" x14ac:dyDescent="0.25">
      <c r="A66" s="10"/>
      <c r="B66" s="28"/>
      <c r="C66" s="56" t="s">
        <v>25</v>
      </c>
      <c r="D66" s="52"/>
      <c r="E66" s="6"/>
      <c r="F66" s="19"/>
      <c r="G66" s="24"/>
      <c r="H66" s="24"/>
      <c r="I66" s="31"/>
      <c r="J66" s="31"/>
      <c r="K66" s="35"/>
    </row>
    <row r="67" spans="1:54" s="2" customFormat="1" ht="13.5" x14ac:dyDescent="0.25">
      <c r="A67" s="28"/>
      <c r="B67" s="28"/>
      <c r="C67" s="55" t="s">
        <v>4578</v>
      </c>
      <c r="D67" s="52"/>
      <c r="E67" s="6"/>
      <c r="F67" s="19"/>
      <c r="G67" s="24" t="s">
        <v>2</v>
      </c>
      <c r="H67" s="24" t="s">
        <v>2</v>
      </c>
      <c r="I67" s="31"/>
      <c r="J67" s="31"/>
      <c r="K67" s="35"/>
      <c r="L67" s="3"/>
      <c r="AI67" s="3"/>
      <c r="AV67" s="3"/>
      <c r="AX67" s="3"/>
      <c r="BB67" s="3"/>
    </row>
    <row r="68" spans="1:54" x14ac:dyDescent="0.25">
      <c r="B68" s="8"/>
      <c r="C68" s="58" t="s">
        <v>205</v>
      </c>
      <c r="D68" s="52"/>
      <c r="E68" s="6"/>
      <c r="F68" s="19"/>
      <c r="G68" s="24">
        <v>2018.69</v>
      </c>
      <c r="H68" s="24">
        <v>3.2</v>
      </c>
      <c r="I68" s="31"/>
      <c r="J68" s="31"/>
      <c r="K68" s="35"/>
    </row>
    <row r="69" spans="1:54" x14ac:dyDescent="0.25">
      <c r="C69" s="56" t="s">
        <v>191</v>
      </c>
      <c r="D69" s="52"/>
      <c r="E69" s="6"/>
      <c r="F69" s="19"/>
      <c r="G69" s="25">
        <v>2018.69</v>
      </c>
      <c r="H69" s="25">
        <v>3.2</v>
      </c>
      <c r="I69" s="31"/>
      <c r="J69" s="31"/>
      <c r="K69" s="35"/>
    </row>
    <row r="70" spans="1:54" x14ac:dyDescent="0.25">
      <c r="C70" s="55"/>
      <c r="D70" s="52"/>
      <c r="E70" s="6"/>
      <c r="F70" s="19"/>
      <c r="G70" s="24"/>
      <c r="H70" s="24"/>
      <c r="I70" s="31"/>
      <c r="J70" s="31"/>
      <c r="K70" s="35"/>
    </row>
    <row r="71" spans="1:54" x14ac:dyDescent="0.25">
      <c r="C71" s="59" t="s">
        <v>206</v>
      </c>
      <c r="D71" s="53"/>
      <c r="E71" s="5"/>
      <c r="F71" s="20"/>
      <c r="G71" s="26">
        <v>62693.09</v>
      </c>
      <c r="H71" s="26">
        <v>100</v>
      </c>
      <c r="I71" s="32"/>
      <c r="J71" s="32"/>
      <c r="K71" s="36"/>
    </row>
    <row r="74" spans="1:54" x14ac:dyDescent="0.25">
      <c r="C74" s="1" t="s">
        <v>207</v>
      </c>
    </row>
    <row r="75" spans="1:54" x14ac:dyDescent="0.25">
      <c r="C75" s="37" t="s">
        <v>208</v>
      </c>
      <c r="D75" s="37"/>
      <c r="E75" s="37"/>
      <c r="F75" s="37"/>
      <c r="G75" s="37"/>
      <c r="H75" s="37"/>
      <c r="I75" s="37"/>
      <c r="J75" s="37"/>
      <c r="K75" s="37"/>
    </row>
    <row r="76" spans="1:54" x14ac:dyDescent="0.25">
      <c r="C76" s="2" t="s">
        <v>209</v>
      </c>
    </row>
    <row r="77" spans="1:54" x14ac:dyDescent="0.25">
      <c r="C77" s="2" t="s">
        <v>210</v>
      </c>
    </row>
    <row r="78" spans="1:54" ht="30" customHeight="1" x14ac:dyDescent="0.25">
      <c r="C78" s="164" t="s">
        <v>211</v>
      </c>
      <c r="D78" s="165"/>
      <c r="E78" s="165"/>
      <c r="F78" s="165"/>
      <c r="G78" s="165"/>
      <c r="H78" s="165"/>
      <c r="I78" s="165"/>
      <c r="J78" s="165"/>
      <c r="K78" s="165"/>
    </row>
    <row r="79" spans="1:54" x14ac:dyDescent="0.25">
      <c r="C79" s="2" t="s">
        <v>212</v>
      </c>
    </row>
    <row r="81" spans="1:256" x14ac:dyDescent="0.25">
      <c r="C81" s="2" t="s">
        <v>5016</v>
      </c>
      <c r="E81" s="2" t="s">
        <v>2</v>
      </c>
    </row>
    <row r="83" spans="1:256" x14ac:dyDescent="0.25">
      <c r="C83" s="2" t="s">
        <v>5017</v>
      </c>
      <c r="E83" s="2" t="s">
        <v>2</v>
      </c>
    </row>
    <row r="85" spans="1:256" x14ac:dyDescent="0.25">
      <c r="C85" s="2" t="s">
        <v>5064</v>
      </c>
    </row>
    <row r="87" spans="1:256" x14ac:dyDescent="0.25">
      <c r="C87" s="2" t="s">
        <v>5065</v>
      </c>
    </row>
    <row r="88" spans="1:256" s="86" customFormat="1" ht="35.25" customHeight="1" x14ac:dyDescent="0.25">
      <c r="A88" s="82"/>
      <c r="B88" s="82"/>
      <c r="C88" s="87" t="s">
        <v>5022</v>
      </c>
      <c r="D88" s="91" t="s">
        <v>5023</v>
      </c>
      <c r="E88" s="91" t="s">
        <v>5024</v>
      </c>
      <c r="F88" s="83"/>
      <c r="G88" s="84"/>
      <c r="H88" s="84"/>
      <c r="I88" s="84"/>
      <c r="J88" s="84"/>
      <c r="K88" s="85"/>
      <c r="L88" s="85"/>
      <c r="M88" s="82"/>
      <c r="N88" s="82"/>
      <c r="O88" s="82"/>
      <c r="P88" s="82"/>
      <c r="Q88" s="82"/>
      <c r="R88" s="82"/>
      <c r="S88" s="82"/>
      <c r="T88" s="82"/>
      <c r="U88" s="82"/>
      <c r="V88" s="82"/>
      <c r="W88" s="82"/>
      <c r="X88" s="82"/>
      <c r="Y88" s="82"/>
      <c r="Z88" s="82"/>
      <c r="AA88" s="82"/>
      <c r="AB88" s="82"/>
      <c r="AC88" s="82"/>
      <c r="AD88" s="82"/>
      <c r="AE88" s="82"/>
      <c r="AF88" s="82"/>
      <c r="AG88" s="82"/>
      <c r="AH88" s="82"/>
      <c r="AI88" s="85"/>
      <c r="AJ88" s="82"/>
      <c r="AK88" s="82"/>
      <c r="AL88" s="82"/>
      <c r="AM88" s="82"/>
      <c r="AN88" s="82"/>
      <c r="AO88" s="82"/>
      <c r="AP88" s="82"/>
      <c r="AQ88" s="82"/>
      <c r="AR88" s="82"/>
      <c r="AS88" s="82"/>
      <c r="AT88" s="82"/>
      <c r="AU88" s="82"/>
      <c r="AV88" s="85"/>
      <c r="AW88" s="82"/>
      <c r="AX88" s="85"/>
      <c r="AY88" s="82"/>
      <c r="AZ88" s="82"/>
      <c r="BA88" s="82"/>
      <c r="BB88" s="85"/>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82"/>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row>
    <row r="89" spans="1:256" s="86" customFormat="1" x14ac:dyDescent="0.25">
      <c r="A89" s="82"/>
      <c r="B89" s="82"/>
      <c r="C89" s="89" t="s">
        <v>5025</v>
      </c>
      <c r="D89" s="92">
        <v>12.982100000000001</v>
      </c>
      <c r="E89" s="92">
        <v>13.0373</v>
      </c>
      <c r="F89" s="83"/>
      <c r="G89" s="84"/>
      <c r="H89" s="84"/>
      <c r="I89" s="84"/>
      <c r="J89" s="84"/>
      <c r="K89" s="85"/>
      <c r="L89" s="85"/>
      <c r="M89" s="82"/>
      <c r="N89" s="82"/>
      <c r="O89" s="82"/>
      <c r="P89" s="82"/>
      <c r="Q89" s="82"/>
      <c r="R89" s="82"/>
      <c r="S89" s="82"/>
      <c r="T89" s="82"/>
      <c r="U89" s="82"/>
      <c r="V89" s="82"/>
      <c r="W89" s="82"/>
      <c r="X89" s="82"/>
      <c r="Y89" s="82"/>
      <c r="Z89" s="82"/>
      <c r="AA89" s="82"/>
      <c r="AB89" s="82"/>
      <c r="AC89" s="82"/>
      <c r="AD89" s="82"/>
      <c r="AE89" s="82"/>
      <c r="AF89" s="82"/>
      <c r="AG89" s="82"/>
      <c r="AH89" s="82"/>
      <c r="AI89" s="85"/>
      <c r="AJ89" s="82"/>
      <c r="AK89" s="82"/>
      <c r="AL89" s="82"/>
      <c r="AM89" s="82"/>
      <c r="AN89" s="82"/>
      <c r="AO89" s="82"/>
      <c r="AP89" s="82"/>
      <c r="AQ89" s="82"/>
      <c r="AR89" s="82"/>
      <c r="AS89" s="82"/>
      <c r="AT89" s="82"/>
      <c r="AU89" s="82"/>
      <c r="AV89" s="85"/>
      <c r="AW89" s="82"/>
      <c r="AX89" s="85"/>
      <c r="AY89" s="82"/>
      <c r="AZ89" s="82"/>
      <c r="BA89" s="82"/>
      <c r="BB89" s="85"/>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row>
    <row r="90" spans="1:256" s="86" customFormat="1" x14ac:dyDescent="0.25">
      <c r="A90" s="82"/>
      <c r="B90" s="82"/>
      <c r="C90" s="89" t="s">
        <v>5026</v>
      </c>
      <c r="D90" s="92">
        <v>12.9817</v>
      </c>
      <c r="E90" s="92">
        <v>13.036899999999999</v>
      </c>
      <c r="F90" s="83"/>
      <c r="G90" s="84"/>
      <c r="H90" s="84"/>
      <c r="I90" s="84"/>
      <c r="J90" s="84"/>
      <c r="K90" s="85"/>
      <c r="L90" s="85"/>
      <c r="M90" s="82"/>
      <c r="N90" s="82"/>
      <c r="O90" s="82"/>
      <c r="P90" s="82"/>
      <c r="Q90" s="82"/>
      <c r="R90" s="82"/>
      <c r="S90" s="82"/>
      <c r="T90" s="82"/>
      <c r="U90" s="82"/>
      <c r="V90" s="82"/>
      <c r="W90" s="82"/>
      <c r="X90" s="82"/>
      <c r="Y90" s="82"/>
      <c r="Z90" s="82"/>
      <c r="AA90" s="82"/>
      <c r="AB90" s="82"/>
      <c r="AC90" s="82"/>
      <c r="AD90" s="82"/>
      <c r="AE90" s="82"/>
      <c r="AF90" s="82"/>
      <c r="AG90" s="82"/>
      <c r="AH90" s="82"/>
      <c r="AI90" s="85"/>
      <c r="AJ90" s="82"/>
      <c r="AK90" s="82"/>
      <c r="AL90" s="82"/>
      <c r="AM90" s="82"/>
      <c r="AN90" s="82"/>
      <c r="AO90" s="82"/>
      <c r="AP90" s="82"/>
      <c r="AQ90" s="82"/>
      <c r="AR90" s="82"/>
      <c r="AS90" s="82"/>
      <c r="AT90" s="82"/>
      <c r="AU90" s="82"/>
      <c r="AV90" s="85"/>
      <c r="AW90" s="82"/>
      <c r="AX90" s="85"/>
      <c r="AY90" s="82"/>
      <c r="AZ90" s="82"/>
      <c r="BA90" s="82"/>
      <c r="BB90" s="85"/>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82"/>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row>
    <row r="91" spans="1:256" s="86" customFormat="1" x14ac:dyDescent="0.25">
      <c r="A91" s="82"/>
      <c r="B91" s="82"/>
      <c r="C91" s="89" t="s">
        <v>5027</v>
      </c>
      <c r="D91" s="92">
        <v>13.037000000000001</v>
      </c>
      <c r="E91" s="92">
        <v>13.093299999999999</v>
      </c>
      <c r="F91" s="83"/>
      <c r="G91" s="84"/>
      <c r="H91" s="84"/>
      <c r="I91" s="84"/>
      <c r="J91" s="84"/>
      <c r="K91" s="85"/>
      <c r="L91" s="85"/>
      <c r="M91" s="82"/>
      <c r="N91" s="82"/>
      <c r="O91" s="82"/>
      <c r="P91" s="82"/>
      <c r="Q91" s="82"/>
      <c r="R91" s="82"/>
      <c r="S91" s="82"/>
      <c r="T91" s="82"/>
      <c r="U91" s="82"/>
      <c r="V91" s="82"/>
      <c r="W91" s="82"/>
      <c r="X91" s="82"/>
      <c r="Y91" s="82"/>
      <c r="Z91" s="82"/>
      <c r="AA91" s="82"/>
      <c r="AB91" s="82"/>
      <c r="AC91" s="82"/>
      <c r="AD91" s="82"/>
      <c r="AE91" s="82"/>
      <c r="AF91" s="82"/>
      <c r="AG91" s="82"/>
      <c r="AH91" s="82"/>
      <c r="AI91" s="85"/>
      <c r="AJ91" s="82"/>
      <c r="AK91" s="82"/>
      <c r="AL91" s="82"/>
      <c r="AM91" s="82"/>
      <c r="AN91" s="82"/>
      <c r="AO91" s="82"/>
      <c r="AP91" s="82"/>
      <c r="AQ91" s="82"/>
      <c r="AR91" s="82"/>
      <c r="AS91" s="82"/>
      <c r="AT91" s="82"/>
      <c r="AU91" s="82"/>
      <c r="AV91" s="85"/>
      <c r="AW91" s="82"/>
      <c r="AX91" s="85"/>
      <c r="AY91" s="82"/>
      <c r="AZ91" s="82"/>
      <c r="BA91" s="82"/>
      <c r="BB91" s="85"/>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82"/>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row>
    <row r="92" spans="1:256" s="86" customFormat="1" x14ac:dyDescent="0.25">
      <c r="A92" s="82"/>
      <c r="B92" s="82"/>
      <c r="C92" s="89" t="s">
        <v>5028</v>
      </c>
      <c r="D92" s="92">
        <v>13.036899999999999</v>
      </c>
      <c r="E92" s="92">
        <v>13.093299999999999</v>
      </c>
      <c r="F92" s="83"/>
      <c r="G92" s="84"/>
      <c r="H92" s="84"/>
      <c r="I92" s="84"/>
      <c r="J92" s="84"/>
      <c r="K92" s="85"/>
      <c r="L92" s="85"/>
      <c r="M92" s="82"/>
      <c r="N92" s="82"/>
      <c r="O92" s="82"/>
      <c r="P92" s="82"/>
      <c r="Q92" s="82"/>
      <c r="R92" s="82"/>
      <c r="S92" s="82"/>
      <c r="T92" s="82"/>
      <c r="U92" s="82"/>
      <c r="V92" s="82"/>
      <c r="W92" s="82"/>
      <c r="X92" s="82"/>
      <c r="Y92" s="82"/>
      <c r="Z92" s="82"/>
      <c r="AA92" s="82"/>
      <c r="AB92" s="82"/>
      <c r="AC92" s="82"/>
      <c r="AD92" s="82"/>
      <c r="AE92" s="82"/>
      <c r="AF92" s="82"/>
      <c r="AG92" s="82"/>
      <c r="AH92" s="82"/>
      <c r="AI92" s="85"/>
      <c r="AJ92" s="82"/>
      <c r="AK92" s="82"/>
      <c r="AL92" s="82"/>
      <c r="AM92" s="82"/>
      <c r="AN92" s="82"/>
      <c r="AO92" s="82"/>
      <c r="AP92" s="82"/>
      <c r="AQ92" s="82"/>
      <c r="AR92" s="82"/>
      <c r="AS92" s="82"/>
      <c r="AT92" s="82"/>
      <c r="AU92" s="82"/>
      <c r="AV92" s="85"/>
      <c r="AW92" s="82"/>
      <c r="AX92" s="85"/>
      <c r="AY92" s="82"/>
      <c r="AZ92" s="82"/>
      <c r="BA92" s="82"/>
      <c r="BB92" s="85"/>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row>
    <row r="93" spans="1:256" s="86" customFormat="1" ht="85.15" customHeight="1" x14ac:dyDescent="0.25">
      <c r="A93" s="82"/>
      <c r="B93" s="82"/>
      <c r="C93" s="166" t="s">
        <v>5060</v>
      </c>
      <c r="D93" s="167"/>
      <c r="E93" s="168"/>
      <c r="F93" s="83"/>
      <c r="G93" s="84"/>
      <c r="H93" s="84"/>
      <c r="I93" s="84"/>
      <c r="J93" s="84"/>
      <c r="K93" s="85"/>
      <c r="L93" s="85"/>
      <c r="M93" s="82"/>
      <c r="N93" s="82"/>
      <c r="O93" s="82"/>
      <c r="P93" s="82"/>
      <c r="Q93" s="82"/>
      <c r="R93" s="82"/>
      <c r="S93" s="82"/>
      <c r="T93" s="82"/>
      <c r="U93" s="82"/>
      <c r="V93" s="82"/>
      <c r="W93" s="82"/>
      <c r="X93" s="82"/>
      <c r="Y93" s="82"/>
      <c r="Z93" s="82"/>
      <c r="AA93" s="82"/>
      <c r="AB93" s="82"/>
      <c r="AC93" s="82"/>
      <c r="AD93" s="82"/>
      <c r="AE93" s="82"/>
      <c r="AF93" s="82"/>
      <c r="AG93" s="82"/>
      <c r="AH93" s="82"/>
      <c r="AI93" s="85"/>
      <c r="AJ93" s="82"/>
      <c r="AK93" s="82"/>
      <c r="AL93" s="82"/>
      <c r="AM93" s="82"/>
      <c r="AN93" s="82"/>
      <c r="AO93" s="82"/>
      <c r="AP93" s="82"/>
      <c r="AQ93" s="82"/>
      <c r="AR93" s="82"/>
      <c r="AS93" s="82"/>
      <c r="AT93" s="82"/>
      <c r="AU93" s="82"/>
      <c r="AV93" s="85"/>
      <c r="AW93" s="82"/>
      <c r="AX93" s="85"/>
      <c r="AY93" s="82"/>
      <c r="AZ93" s="82"/>
      <c r="BA93" s="82"/>
      <c r="BB93" s="85"/>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row>
    <row r="95" spans="1:256" x14ac:dyDescent="0.25">
      <c r="C95" s="2" t="s">
        <v>5066</v>
      </c>
      <c r="E95" s="2" t="s">
        <v>2</v>
      </c>
    </row>
    <row r="97" spans="3:5" x14ac:dyDescent="0.25">
      <c r="C97" s="2" t="s">
        <v>5067</v>
      </c>
      <c r="E97" s="2" t="s">
        <v>2</v>
      </c>
    </row>
    <row r="99" spans="3:5" x14ac:dyDescent="0.25">
      <c r="C99" s="2" t="s">
        <v>5018</v>
      </c>
      <c r="E99" s="2" t="s">
        <v>2</v>
      </c>
    </row>
    <row r="101" spans="3:5" x14ac:dyDescent="0.25">
      <c r="C101" s="2" t="s">
        <v>5019</v>
      </c>
      <c r="E101" s="2" t="s">
        <v>2</v>
      </c>
    </row>
    <row r="103" spans="3:5" x14ac:dyDescent="0.25">
      <c r="C103" s="2" t="s">
        <v>5020</v>
      </c>
      <c r="E103" s="99" t="s">
        <v>5182</v>
      </c>
    </row>
    <row r="105" spans="3:5" x14ac:dyDescent="0.25">
      <c r="C105" s="2" t="s">
        <v>5021</v>
      </c>
      <c r="E105" s="100" t="s">
        <v>5234</v>
      </c>
    </row>
    <row r="107" spans="3:5" x14ac:dyDescent="0.25">
      <c r="C107" s="2" t="s">
        <v>5068</v>
      </c>
      <c r="E107" s="2" t="s">
        <v>2</v>
      </c>
    </row>
    <row r="109" spans="3:5" x14ac:dyDescent="0.25">
      <c r="C109" s="1" t="s">
        <v>5250</v>
      </c>
      <c r="E109" s="162" t="s">
        <v>5251</v>
      </c>
    </row>
    <row r="110" spans="3:5" x14ac:dyDescent="0.25">
      <c r="E110" s="2" t="s">
        <v>5257</v>
      </c>
    </row>
  </sheetData>
  <mergeCells count="2">
    <mergeCell ref="C78:K78"/>
    <mergeCell ref="C93:E93"/>
  </mergeCells>
  <hyperlinks>
    <hyperlink ref="J2" location="'Index'!A1" display="'Index'!A1" xr:uid="{82623A7E-F526-4CCE-9128-8B7FC3C4D968}"/>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DBC7F-2B6D-4BEE-A152-8B4DB27060AB}">
  <sheetPr codeName="Sheet1"/>
  <dimension ref="A1:IV252"/>
  <sheetViews>
    <sheetView showGridLines="0" zoomScale="90" zoomScaleNormal="90" workbookViewId="0">
      <pane ySplit="6" topLeftCell="A23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3643</v>
      </c>
      <c r="J2" s="38" t="s">
        <v>4568</v>
      </c>
    </row>
    <row r="3" spans="1:54" ht="16.5" x14ac:dyDescent="0.3">
      <c r="C3" s="1" t="s">
        <v>28</v>
      </c>
      <c r="D3" s="21" t="s">
        <v>3644</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2407</v>
      </c>
      <c r="C11" s="58" t="s">
        <v>2408</v>
      </c>
      <c r="D11" s="52" t="s">
        <v>2409</v>
      </c>
      <c r="E11" s="6" t="s">
        <v>173</v>
      </c>
      <c r="F11" s="19">
        <v>115232</v>
      </c>
      <c r="G11" s="24">
        <v>4454.41</v>
      </c>
      <c r="H11" s="24">
        <v>3.87</v>
      </c>
      <c r="I11" s="31"/>
      <c r="J11" s="31"/>
      <c r="K11" s="35"/>
    </row>
    <row r="12" spans="1:54" x14ac:dyDescent="0.25">
      <c r="B12" s="8" t="s">
        <v>2125</v>
      </c>
      <c r="C12" s="58" t="s">
        <v>2126</v>
      </c>
      <c r="D12" s="52" t="s">
        <v>2127</v>
      </c>
      <c r="E12" s="6" t="s">
        <v>44</v>
      </c>
      <c r="F12" s="19">
        <v>695025</v>
      </c>
      <c r="G12" s="24">
        <v>2293.9299999999998</v>
      </c>
      <c r="H12" s="24">
        <v>1.99</v>
      </c>
      <c r="I12" s="31"/>
      <c r="J12" s="31"/>
      <c r="K12" s="35"/>
    </row>
    <row r="13" spans="1:54" x14ac:dyDescent="0.25">
      <c r="B13" s="8" t="s">
        <v>2122</v>
      </c>
      <c r="C13" s="58" t="s">
        <v>2123</v>
      </c>
      <c r="D13" s="52" t="s">
        <v>2124</v>
      </c>
      <c r="E13" s="6" t="s">
        <v>173</v>
      </c>
      <c r="F13" s="19">
        <v>71939</v>
      </c>
      <c r="G13" s="24">
        <v>2041.05</v>
      </c>
      <c r="H13" s="24">
        <v>1.77</v>
      </c>
      <c r="I13" s="31"/>
      <c r="J13" s="31"/>
      <c r="K13" s="35"/>
    </row>
    <row r="14" spans="1:54" x14ac:dyDescent="0.25">
      <c r="B14" s="8" t="s">
        <v>2445</v>
      </c>
      <c r="C14" s="58" t="s">
        <v>2446</v>
      </c>
      <c r="D14" s="52" t="s">
        <v>2447</v>
      </c>
      <c r="E14" s="6" t="s">
        <v>99</v>
      </c>
      <c r="F14" s="19">
        <v>3429857</v>
      </c>
      <c r="G14" s="24">
        <v>2020.19</v>
      </c>
      <c r="H14" s="24">
        <v>1.75</v>
      </c>
      <c r="I14" s="31"/>
      <c r="J14" s="31"/>
      <c r="K14" s="35"/>
    </row>
    <row r="15" spans="1:54" x14ac:dyDescent="0.25">
      <c r="B15" s="8" t="s">
        <v>1109</v>
      </c>
      <c r="C15" s="58" t="s">
        <v>1110</v>
      </c>
      <c r="D15" s="52" t="s">
        <v>1111</v>
      </c>
      <c r="E15" s="6" t="s">
        <v>58</v>
      </c>
      <c r="F15" s="19">
        <v>36608</v>
      </c>
      <c r="G15" s="24">
        <v>1755.1</v>
      </c>
      <c r="H15" s="24">
        <v>1.52</v>
      </c>
      <c r="I15" s="31"/>
      <c r="J15" s="31"/>
      <c r="K15" s="35"/>
    </row>
    <row r="16" spans="1:54" x14ac:dyDescent="0.25">
      <c r="B16" s="8" t="s">
        <v>2448</v>
      </c>
      <c r="C16" s="58" t="s">
        <v>2449</v>
      </c>
      <c r="D16" s="52" t="s">
        <v>2450</v>
      </c>
      <c r="E16" s="6" t="s">
        <v>99</v>
      </c>
      <c r="F16" s="19">
        <v>34942</v>
      </c>
      <c r="G16" s="24">
        <v>1727.53</v>
      </c>
      <c r="H16" s="24">
        <v>1.5</v>
      </c>
      <c r="I16" s="31"/>
      <c r="J16" s="31"/>
      <c r="K16" s="35"/>
    </row>
    <row r="17" spans="2:11" x14ac:dyDescent="0.25">
      <c r="B17" s="8" t="s">
        <v>2388</v>
      </c>
      <c r="C17" s="58" t="s">
        <v>1565</v>
      </c>
      <c r="D17" s="52" t="s">
        <v>2389</v>
      </c>
      <c r="E17" s="6" t="s">
        <v>44</v>
      </c>
      <c r="F17" s="19">
        <v>185733</v>
      </c>
      <c r="G17" s="24">
        <v>1716.54</v>
      </c>
      <c r="H17" s="24">
        <v>1.49</v>
      </c>
      <c r="I17" s="31"/>
      <c r="J17" s="31"/>
      <c r="K17" s="35"/>
    </row>
    <row r="18" spans="2:11" x14ac:dyDescent="0.25">
      <c r="B18" s="8" t="s">
        <v>440</v>
      </c>
      <c r="C18" s="58" t="s">
        <v>441</v>
      </c>
      <c r="D18" s="52" t="s">
        <v>442</v>
      </c>
      <c r="E18" s="6" t="s">
        <v>99</v>
      </c>
      <c r="F18" s="19">
        <v>411073</v>
      </c>
      <c r="G18" s="24">
        <v>1702.25</v>
      </c>
      <c r="H18" s="24">
        <v>1.48</v>
      </c>
      <c r="I18" s="31"/>
      <c r="J18" s="31"/>
      <c r="K18" s="35"/>
    </row>
    <row r="19" spans="2:11" x14ac:dyDescent="0.25">
      <c r="B19" s="8" t="s">
        <v>1013</v>
      </c>
      <c r="C19" s="58" t="s">
        <v>1014</v>
      </c>
      <c r="D19" s="52" t="s">
        <v>1015</v>
      </c>
      <c r="E19" s="6" t="s">
        <v>120</v>
      </c>
      <c r="F19" s="19">
        <v>109718</v>
      </c>
      <c r="G19" s="24">
        <v>1664.86</v>
      </c>
      <c r="H19" s="24">
        <v>1.44</v>
      </c>
      <c r="I19" s="31"/>
      <c r="J19" s="31"/>
      <c r="K19" s="35"/>
    </row>
    <row r="20" spans="2:11" x14ac:dyDescent="0.25">
      <c r="B20" s="8" t="s">
        <v>308</v>
      </c>
      <c r="C20" s="58" t="s">
        <v>309</v>
      </c>
      <c r="D20" s="52" t="s">
        <v>310</v>
      </c>
      <c r="E20" s="6" t="s">
        <v>120</v>
      </c>
      <c r="F20" s="19">
        <v>68483</v>
      </c>
      <c r="G20" s="24">
        <v>1656.6</v>
      </c>
      <c r="H20" s="24">
        <v>1.44</v>
      </c>
      <c r="I20" s="31"/>
      <c r="J20" s="31"/>
      <c r="K20" s="35"/>
    </row>
    <row r="21" spans="2:11" x14ac:dyDescent="0.25">
      <c r="B21" s="8" t="s">
        <v>2405</v>
      </c>
      <c r="C21" s="58" t="s">
        <v>1629</v>
      </c>
      <c r="D21" s="52" t="s">
        <v>2406</v>
      </c>
      <c r="E21" s="6" t="s">
        <v>44</v>
      </c>
      <c r="F21" s="19">
        <v>159662</v>
      </c>
      <c r="G21" s="24">
        <v>1655.77</v>
      </c>
      <c r="H21" s="24">
        <v>1.44</v>
      </c>
      <c r="I21" s="31"/>
      <c r="J21" s="31"/>
      <c r="K21" s="35"/>
    </row>
    <row r="22" spans="2:11" x14ac:dyDescent="0.25">
      <c r="B22" s="8" t="s">
        <v>218</v>
      </c>
      <c r="C22" s="58" t="s">
        <v>219</v>
      </c>
      <c r="D22" s="52" t="s">
        <v>220</v>
      </c>
      <c r="E22" s="6" t="s">
        <v>131</v>
      </c>
      <c r="F22" s="19">
        <v>75164</v>
      </c>
      <c r="G22" s="24">
        <v>1611.59</v>
      </c>
      <c r="H22" s="24">
        <v>1.4</v>
      </c>
      <c r="I22" s="31"/>
      <c r="J22" s="31"/>
      <c r="K22" s="35"/>
    </row>
    <row r="23" spans="2:11" x14ac:dyDescent="0.25">
      <c r="B23" s="8" t="s">
        <v>970</v>
      </c>
      <c r="C23" s="58" t="s">
        <v>971</v>
      </c>
      <c r="D23" s="52" t="s">
        <v>972</v>
      </c>
      <c r="E23" s="6" t="s">
        <v>973</v>
      </c>
      <c r="F23" s="19">
        <v>97581</v>
      </c>
      <c r="G23" s="24">
        <v>1589.2</v>
      </c>
      <c r="H23" s="24">
        <v>1.38</v>
      </c>
      <c r="I23" s="31"/>
      <c r="J23" s="31"/>
      <c r="K23" s="35"/>
    </row>
    <row r="24" spans="2:11" x14ac:dyDescent="0.25">
      <c r="B24" s="8" t="s">
        <v>2457</v>
      </c>
      <c r="C24" s="58" t="s">
        <v>2458</v>
      </c>
      <c r="D24" s="52" t="s">
        <v>2459</v>
      </c>
      <c r="E24" s="6" t="s">
        <v>106</v>
      </c>
      <c r="F24" s="19">
        <v>15079</v>
      </c>
      <c r="G24" s="24">
        <v>1502.02</v>
      </c>
      <c r="H24" s="24">
        <v>1.3</v>
      </c>
      <c r="I24" s="31"/>
      <c r="J24" s="31"/>
      <c r="K24" s="35"/>
    </row>
    <row r="25" spans="2:11" x14ac:dyDescent="0.25">
      <c r="B25" s="8" t="s">
        <v>2370</v>
      </c>
      <c r="C25" s="58" t="s">
        <v>808</v>
      </c>
      <c r="D25" s="52" t="s">
        <v>2371</v>
      </c>
      <c r="E25" s="6" t="s">
        <v>44</v>
      </c>
      <c r="F25" s="19">
        <v>1870954</v>
      </c>
      <c r="G25" s="24">
        <v>1487.22</v>
      </c>
      <c r="H25" s="24">
        <v>1.29</v>
      </c>
      <c r="I25" s="31"/>
      <c r="J25" s="31"/>
      <c r="K25" s="35"/>
    </row>
    <row r="26" spans="2:11" x14ac:dyDescent="0.25">
      <c r="B26" s="8" t="s">
        <v>270</v>
      </c>
      <c r="C26" s="58" t="s">
        <v>271</v>
      </c>
      <c r="D26" s="52" t="s">
        <v>272</v>
      </c>
      <c r="E26" s="6" t="s">
        <v>273</v>
      </c>
      <c r="F26" s="19">
        <v>363339</v>
      </c>
      <c r="G26" s="24">
        <v>1423.2</v>
      </c>
      <c r="H26" s="24">
        <v>1.24</v>
      </c>
      <c r="I26" s="31"/>
      <c r="J26" s="31"/>
      <c r="K26" s="35"/>
    </row>
    <row r="27" spans="2:11" x14ac:dyDescent="0.25">
      <c r="B27" s="8" t="s">
        <v>1019</v>
      </c>
      <c r="C27" s="58" t="s">
        <v>1020</v>
      </c>
      <c r="D27" s="52" t="s">
        <v>1021</v>
      </c>
      <c r="E27" s="6" t="s">
        <v>342</v>
      </c>
      <c r="F27" s="19">
        <v>146951</v>
      </c>
      <c r="G27" s="24">
        <v>1406.25</v>
      </c>
      <c r="H27" s="24">
        <v>1.22</v>
      </c>
      <c r="I27" s="31"/>
      <c r="J27" s="31"/>
      <c r="K27" s="35"/>
    </row>
    <row r="28" spans="2:11" x14ac:dyDescent="0.25">
      <c r="B28" s="8" t="s">
        <v>2410</v>
      </c>
      <c r="C28" s="58" t="s">
        <v>2411</v>
      </c>
      <c r="D28" s="52" t="s">
        <v>2412</v>
      </c>
      <c r="E28" s="6" t="s">
        <v>76</v>
      </c>
      <c r="F28" s="19">
        <v>11699</v>
      </c>
      <c r="G28" s="24">
        <v>1394.52</v>
      </c>
      <c r="H28" s="24">
        <v>1.21</v>
      </c>
      <c r="I28" s="31"/>
      <c r="J28" s="31"/>
      <c r="K28" s="35"/>
    </row>
    <row r="29" spans="2:11" x14ac:dyDescent="0.25">
      <c r="B29" s="8" t="s">
        <v>2385</v>
      </c>
      <c r="C29" s="58" t="s">
        <v>2386</v>
      </c>
      <c r="D29" s="52" t="s">
        <v>2387</v>
      </c>
      <c r="E29" s="6" t="s">
        <v>973</v>
      </c>
      <c r="F29" s="19">
        <v>118723</v>
      </c>
      <c r="G29" s="24">
        <v>1355.22</v>
      </c>
      <c r="H29" s="24">
        <v>1.18</v>
      </c>
      <c r="I29" s="31"/>
      <c r="J29" s="31"/>
      <c r="K29" s="35"/>
    </row>
    <row r="30" spans="2:11" x14ac:dyDescent="0.25">
      <c r="B30" s="8" t="s">
        <v>974</v>
      </c>
      <c r="C30" s="58" t="s">
        <v>975</v>
      </c>
      <c r="D30" s="52" t="s">
        <v>976</v>
      </c>
      <c r="E30" s="6" t="s">
        <v>66</v>
      </c>
      <c r="F30" s="19">
        <v>30644</v>
      </c>
      <c r="G30" s="24">
        <v>1325.81</v>
      </c>
      <c r="H30" s="24">
        <v>1.1499999999999999</v>
      </c>
      <c r="I30" s="31"/>
      <c r="J30" s="31"/>
      <c r="K30" s="35"/>
    </row>
    <row r="31" spans="2:11" x14ac:dyDescent="0.25">
      <c r="B31" s="8" t="s">
        <v>232</v>
      </c>
      <c r="C31" s="58" t="s">
        <v>233</v>
      </c>
      <c r="D31" s="52" t="s">
        <v>234</v>
      </c>
      <c r="E31" s="6" t="s">
        <v>228</v>
      </c>
      <c r="F31" s="19">
        <v>806880</v>
      </c>
      <c r="G31" s="24">
        <v>1272.45</v>
      </c>
      <c r="H31" s="24">
        <v>1.1000000000000001</v>
      </c>
      <c r="I31" s="31"/>
      <c r="J31" s="31"/>
      <c r="K31" s="35"/>
    </row>
    <row r="32" spans="2:11" x14ac:dyDescent="0.25">
      <c r="B32" s="8" t="s">
        <v>2422</v>
      </c>
      <c r="C32" s="58" t="s">
        <v>2423</v>
      </c>
      <c r="D32" s="52" t="s">
        <v>2424</v>
      </c>
      <c r="E32" s="6" t="s">
        <v>99</v>
      </c>
      <c r="F32" s="19">
        <v>3587</v>
      </c>
      <c r="G32" s="24">
        <v>1252.58</v>
      </c>
      <c r="H32" s="24">
        <v>1.0900000000000001</v>
      </c>
      <c r="I32" s="31"/>
      <c r="J32" s="31"/>
      <c r="K32" s="35"/>
    </row>
    <row r="33" spans="2:11" x14ac:dyDescent="0.25">
      <c r="B33" s="8" t="s">
        <v>2413</v>
      </c>
      <c r="C33" s="58" t="s">
        <v>2414</v>
      </c>
      <c r="D33" s="52" t="s">
        <v>2415</v>
      </c>
      <c r="E33" s="6" t="s">
        <v>536</v>
      </c>
      <c r="F33" s="19">
        <v>149265</v>
      </c>
      <c r="G33" s="24">
        <v>1248.23</v>
      </c>
      <c r="H33" s="24">
        <v>1.08</v>
      </c>
      <c r="I33" s="31"/>
      <c r="J33" s="31"/>
      <c r="K33" s="35"/>
    </row>
    <row r="34" spans="2:11" x14ac:dyDescent="0.25">
      <c r="B34" s="8" t="s">
        <v>238</v>
      </c>
      <c r="C34" s="58" t="s">
        <v>239</v>
      </c>
      <c r="D34" s="52" t="s">
        <v>240</v>
      </c>
      <c r="E34" s="6" t="s">
        <v>120</v>
      </c>
      <c r="F34" s="19">
        <v>78055</v>
      </c>
      <c r="G34" s="24">
        <v>1232.25</v>
      </c>
      <c r="H34" s="24">
        <v>1.07</v>
      </c>
      <c r="I34" s="31"/>
      <c r="J34" s="31"/>
      <c r="K34" s="35"/>
    </row>
    <row r="35" spans="2:11" x14ac:dyDescent="0.25">
      <c r="B35" s="8" t="s">
        <v>136</v>
      </c>
      <c r="C35" s="58" t="s">
        <v>137</v>
      </c>
      <c r="D35" s="52" t="s">
        <v>138</v>
      </c>
      <c r="E35" s="6" t="s">
        <v>139</v>
      </c>
      <c r="F35" s="19">
        <v>385868</v>
      </c>
      <c r="G35" s="24">
        <v>1199.47</v>
      </c>
      <c r="H35" s="24">
        <v>1.04</v>
      </c>
      <c r="I35" s="31"/>
      <c r="J35" s="31"/>
      <c r="K35" s="35"/>
    </row>
    <row r="36" spans="2:11" x14ac:dyDescent="0.25">
      <c r="B36" s="8" t="s">
        <v>2884</v>
      </c>
      <c r="C36" s="58" t="s">
        <v>1282</v>
      </c>
      <c r="D36" s="52" t="s">
        <v>2885</v>
      </c>
      <c r="E36" s="6" t="s">
        <v>44</v>
      </c>
      <c r="F36" s="19">
        <v>4953153</v>
      </c>
      <c r="G36" s="24">
        <v>1197.67</v>
      </c>
      <c r="H36" s="24">
        <v>1.04</v>
      </c>
      <c r="I36" s="31"/>
      <c r="J36" s="31"/>
      <c r="K36" s="35"/>
    </row>
    <row r="37" spans="2:11" x14ac:dyDescent="0.25">
      <c r="B37" s="8" t="s">
        <v>2114</v>
      </c>
      <c r="C37" s="58" t="s">
        <v>2115</v>
      </c>
      <c r="D37" s="52" t="s">
        <v>2116</v>
      </c>
      <c r="E37" s="6" t="s">
        <v>154</v>
      </c>
      <c r="F37" s="19">
        <v>68532</v>
      </c>
      <c r="G37" s="24">
        <v>1193.6199999999999</v>
      </c>
      <c r="H37" s="24">
        <v>1.04</v>
      </c>
      <c r="I37" s="31"/>
      <c r="J37" s="31"/>
      <c r="K37" s="35"/>
    </row>
    <row r="38" spans="2:11" x14ac:dyDescent="0.25">
      <c r="B38" s="8" t="s">
        <v>1911</v>
      </c>
      <c r="C38" s="58" t="s">
        <v>1912</v>
      </c>
      <c r="D38" s="52" t="s">
        <v>1913</v>
      </c>
      <c r="E38" s="6" t="s">
        <v>154</v>
      </c>
      <c r="F38" s="19">
        <v>74794</v>
      </c>
      <c r="G38" s="24">
        <v>1184.74</v>
      </c>
      <c r="H38" s="24">
        <v>1.03</v>
      </c>
      <c r="I38" s="31"/>
      <c r="J38" s="31"/>
      <c r="K38" s="35"/>
    </row>
    <row r="39" spans="2:11" x14ac:dyDescent="0.25">
      <c r="B39" s="8" t="s">
        <v>572</v>
      </c>
      <c r="C39" s="58" t="s">
        <v>573</v>
      </c>
      <c r="D39" s="52" t="s">
        <v>574</v>
      </c>
      <c r="E39" s="6" t="s">
        <v>66</v>
      </c>
      <c r="F39" s="19">
        <v>77269</v>
      </c>
      <c r="G39" s="24">
        <v>1132.53</v>
      </c>
      <c r="H39" s="24">
        <v>0.98</v>
      </c>
      <c r="I39" s="31"/>
      <c r="J39" s="31"/>
      <c r="K39" s="35"/>
    </row>
    <row r="40" spans="2:11" x14ac:dyDescent="0.25">
      <c r="B40" s="8" t="s">
        <v>2365</v>
      </c>
      <c r="C40" s="58" t="s">
        <v>664</v>
      </c>
      <c r="D40" s="52" t="s">
        <v>2366</v>
      </c>
      <c r="E40" s="6" t="s">
        <v>332</v>
      </c>
      <c r="F40" s="19">
        <v>1003667</v>
      </c>
      <c r="G40" s="24">
        <v>1125.01</v>
      </c>
      <c r="H40" s="24">
        <v>0.98</v>
      </c>
      <c r="I40" s="31"/>
      <c r="J40" s="31"/>
      <c r="K40" s="35"/>
    </row>
    <row r="41" spans="2:11" x14ac:dyDescent="0.25">
      <c r="B41" s="8" t="s">
        <v>2352</v>
      </c>
      <c r="C41" s="58" t="s">
        <v>2353</v>
      </c>
      <c r="D41" s="52" t="s">
        <v>2354</v>
      </c>
      <c r="E41" s="6" t="s">
        <v>273</v>
      </c>
      <c r="F41" s="19">
        <v>7763483</v>
      </c>
      <c r="G41" s="24">
        <v>1122.5999999999999</v>
      </c>
      <c r="H41" s="24">
        <v>0.97</v>
      </c>
      <c r="I41" s="31"/>
      <c r="J41" s="31"/>
      <c r="K41" s="35"/>
    </row>
    <row r="42" spans="2:11" x14ac:dyDescent="0.25">
      <c r="B42" s="8" t="s">
        <v>2130</v>
      </c>
      <c r="C42" s="58" t="s">
        <v>2131</v>
      </c>
      <c r="D42" s="52" t="s">
        <v>2132</v>
      </c>
      <c r="E42" s="6" t="s">
        <v>95</v>
      </c>
      <c r="F42" s="19">
        <v>40955</v>
      </c>
      <c r="G42" s="24">
        <v>1121.76</v>
      </c>
      <c r="H42" s="24">
        <v>0.97</v>
      </c>
      <c r="I42" s="31"/>
      <c r="J42" s="31"/>
      <c r="K42" s="35"/>
    </row>
    <row r="43" spans="2:11" x14ac:dyDescent="0.25">
      <c r="B43" s="8" t="s">
        <v>311</v>
      </c>
      <c r="C43" s="58" t="s">
        <v>312</v>
      </c>
      <c r="D43" s="52" t="s">
        <v>313</v>
      </c>
      <c r="E43" s="6" t="s">
        <v>91</v>
      </c>
      <c r="F43" s="19">
        <v>270797</v>
      </c>
      <c r="G43" s="24">
        <v>1068.1600000000001</v>
      </c>
      <c r="H43" s="24">
        <v>0.93</v>
      </c>
      <c r="I43" s="31"/>
      <c r="J43" s="31"/>
      <c r="K43" s="35"/>
    </row>
    <row r="44" spans="2:11" x14ac:dyDescent="0.25">
      <c r="B44" s="8" t="s">
        <v>639</v>
      </c>
      <c r="C44" s="58" t="s">
        <v>640</v>
      </c>
      <c r="D44" s="52" t="s">
        <v>641</v>
      </c>
      <c r="E44" s="6" t="s">
        <v>139</v>
      </c>
      <c r="F44" s="19">
        <v>107971</v>
      </c>
      <c r="G44" s="24">
        <v>1055.96</v>
      </c>
      <c r="H44" s="24">
        <v>0.92</v>
      </c>
      <c r="I44" s="31"/>
      <c r="J44" s="31"/>
      <c r="K44" s="35"/>
    </row>
    <row r="45" spans="2:11" x14ac:dyDescent="0.25">
      <c r="B45" s="8" t="s">
        <v>2136</v>
      </c>
      <c r="C45" s="58" t="s">
        <v>2137</v>
      </c>
      <c r="D45" s="52" t="s">
        <v>2138</v>
      </c>
      <c r="E45" s="6" t="s">
        <v>135</v>
      </c>
      <c r="F45" s="19">
        <v>52644</v>
      </c>
      <c r="G45" s="24">
        <v>1025.82</v>
      </c>
      <c r="H45" s="24">
        <v>0.89</v>
      </c>
      <c r="I45" s="31"/>
      <c r="J45" s="31"/>
      <c r="K45" s="35"/>
    </row>
    <row r="46" spans="2:11" x14ac:dyDescent="0.25">
      <c r="B46" s="8" t="s">
        <v>289</v>
      </c>
      <c r="C46" s="58" t="s">
        <v>290</v>
      </c>
      <c r="D46" s="52" t="s">
        <v>291</v>
      </c>
      <c r="E46" s="6" t="s">
        <v>259</v>
      </c>
      <c r="F46" s="19">
        <v>172846</v>
      </c>
      <c r="G46" s="24">
        <v>1007.95</v>
      </c>
      <c r="H46" s="24">
        <v>0.87</v>
      </c>
      <c r="I46" s="31"/>
      <c r="J46" s="31"/>
      <c r="K46" s="35"/>
    </row>
    <row r="47" spans="2:11" x14ac:dyDescent="0.25">
      <c r="B47" s="8" t="s">
        <v>277</v>
      </c>
      <c r="C47" s="58" t="s">
        <v>278</v>
      </c>
      <c r="D47" s="52" t="s">
        <v>279</v>
      </c>
      <c r="E47" s="6" t="s">
        <v>139</v>
      </c>
      <c r="F47" s="19">
        <v>400228</v>
      </c>
      <c r="G47" s="24">
        <v>957.95</v>
      </c>
      <c r="H47" s="24">
        <v>0.83</v>
      </c>
      <c r="I47" s="31"/>
      <c r="J47" s="31"/>
      <c r="K47" s="35"/>
    </row>
    <row r="48" spans="2:11" x14ac:dyDescent="0.25">
      <c r="B48" s="8" t="s">
        <v>3645</v>
      </c>
      <c r="C48" s="58" t="s">
        <v>3646</v>
      </c>
      <c r="D48" s="52" t="s">
        <v>3647</v>
      </c>
      <c r="E48" s="6" t="s">
        <v>106</v>
      </c>
      <c r="F48" s="19">
        <v>17404</v>
      </c>
      <c r="G48" s="24">
        <v>944.6</v>
      </c>
      <c r="H48" s="24">
        <v>0.82</v>
      </c>
      <c r="I48" s="31"/>
      <c r="J48" s="31"/>
      <c r="K48" s="35"/>
    </row>
    <row r="49" spans="2:11" x14ac:dyDescent="0.25">
      <c r="B49" s="8" t="s">
        <v>2367</v>
      </c>
      <c r="C49" s="58" t="s">
        <v>2368</v>
      </c>
      <c r="D49" s="52" t="s">
        <v>2369</v>
      </c>
      <c r="E49" s="6" t="s">
        <v>120</v>
      </c>
      <c r="F49" s="19">
        <v>42460</v>
      </c>
      <c r="G49" s="24">
        <v>935.95</v>
      </c>
      <c r="H49" s="24">
        <v>0.81</v>
      </c>
      <c r="I49" s="31"/>
      <c r="J49" s="31"/>
      <c r="K49" s="35"/>
    </row>
    <row r="50" spans="2:11" x14ac:dyDescent="0.25">
      <c r="B50" s="8" t="s">
        <v>609</v>
      </c>
      <c r="C50" s="58" t="s">
        <v>610</v>
      </c>
      <c r="D50" s="52" t="s">
        <v>611</v>
      </c>
      <c r="E50" s="6" t="s">
        <v>139</v>
      </c>
      <c r="F50" s="19">
        <v>785979</v>
      </c>
      <c r="G50" s="24">
        <v>927.06</v>
      </c>
      <c r="H50" s="24">
        <v>0.8</v>
      </c>
      <c r="I50" s="31"/>
      <c r="J50" s="31"/>
      <c r="K50" s="35"/>
    </row>
    <row r="51" spans="2:11" x14ac:dyDescent="0.25">
      <c r="B51" s="8" t="s">
        <v>241</v>
      </c>
      <c r="C51" s="58" t="s">
        <v>242</v>
      </c>
      <c r="D51" s="52" t="s">
        <v>243</v>
      </c>
      <c r="E51" s="6" t="s">
        <v>120</v>
      </c>
      <c r="F51" s="19">
        <v>16500</v>
      </c>
      <c r="G51" s="24">
        <v>919.05</v>
      </c>
      <c r="H51" s="24">
        <v>0.8</v>
      </c>
      <c r="I51" s="31"/>
      <c r="J51" s="31"/>
      <c r="K51" s="35"/>
    </row>
    <row r="52" spans="2:11" x14ac:dyDescent="0.25">
      <c r="B52" s="8" t="s">
        <v>2454</v>
      </c>
      <c r="C52" s="58" t="s">
        <v>2455</v>
      </c>
      <c r="D52" s="52" t="s">
        <v>2456</v>
      </c>
      <c r="E52" s="6" t="s">
        <v>106</v>
      </c>
      <c r="F52" s="19">
        <v>51333</v>
      </c>
      <c r="G52" s="24">
        <v>918.19</v>
      </c>
      <c r="H52" s="24">
        <v>0.8</v>
      </c>
      <c r="I52" s="31"/>
      <c r="J52" s="31"/>
      <c r="K52" s="35"/>
    </row>
    <row r="53" spans="2:11" x14ac:dyDescent="0.25">
      <c r="B53" s="8" t="s">
        <v>2486</v>
      </c>
      <c r="C53" s="58" t="s">
        <v>2487</v>
      </c>
      <c r="D53" s="52" t="s">
        <v>2488</v>
      </c>
      <c r="E53" s="6" t="s">
        <v>131</v>
      </c>
      <c r="F53" s="19">
        <v>30129</v>
      </c>
      <c r="G53" s="24">
        <v>912.7</v>
      </c>
      <c r="H53" s="24">
        <v>0.79</v>
      </c>
      <c r="I53" s="31"/>
      <c r="J53" s="31"/>
      <c r="K53" s="35"/>
    </row>
    <row r="54" spans="2:11" x14ac:dyDescent="0.25">
      <c r="B54" s="8" t="s">
        <v>2375</v>
      </c>
      <c r="C54" s="58" t="s">
        <v>1762</v>
      </c>
      <c r="D54" s="52" t="s">
        <v>2376</v>
      </c>
      <c r="E54" s="6" t="s">
        <v>62</v>
      </c>
      <c r="F54" s="19">
        <v>232201</v>
      </c>
      <c r="G54" s="24">
        <v>910.11</v>
      </c>
      <c r="H54" s="24">
        <v>0.79</v>
      </c>
      <c r="I54" s="31"/>
      <c r="J54" s="31"/>
      <c r="K54" s="35"/>
    </row>
    <row r="55" spans="2:11" x14ac:dyDescent="0.25">
      <c r="B55" s="8" t="s">
        <v>1075</v>
      </c>
      <c r="C55" s="58" t="s">
        <v>1076</v>
      </c>
      <c r="D55" s="52" t="s">
        <v>1077</v>
      </c>
      <c r="E55" s="6" t="s">
        <v>485</v>
      </c>
      <c r="F55" s="19">
        <v>158143</v>
      </c>
      <c r="G55" s="24">
        <v>903.31</v>
      </c>
      <c r="H55" s="24">
        <v>0.78</v>
      </c>
      <c r="I55" s="31"/>
      <c r="J55" s="31"/>
      <c r="K55" s="35"/>
    </row>
    <row r="56" spans="2:11" x14ac:dyDescent="0.25">
      <c r="B56" s="8" t="s">
        <v>2120</v>
      </c>
      <c r="C56" s="58" t="s">
        <v>668</v>
      </c>
      <c r="D56" s="52" t="s">
        <v>2121</v>
      </c>
      <c r="E56" s="6" t="s">
        <v>62</v>
      </c>
      <c r="F56" s="19">
        <v>19421</v>
      </c>
      <c r="G56" s="24">
        <v>875.25</v>
      </c>
      <c r="H56" s="24">
        <v>0.76</v>
      </c>
      <c r="I56" s="31"/>
      <c r="J56" s="31"/>
      <c r="K56" s="35"/>
    </row>
    <row r="57" spans="2:11" x14ac:dyDescent="0.25">
      <c r="B57" s="8" t="s">
        <v>2489</v>
      </c>
      <c r="C57" s="58" t="s">
        <v>2490</v>
      </c>
      <c r="D57" s="52" t="s">
        <v>2491</v>
      </c>
      <c r="E57" s="6" t="s">
        <v>266</v>
      </c>
      <c r="F57" s="19">
        <v>22090</v>
      </c>
      <c r="G57" s="24">
        <v>871.56</v>
      </c>
      <c r="H57" s="24">
        <v>0.76</v>
      </c>
      <c r="I57" s="31"/>
      <c r="J57" s="31"/>
      <c r="K57" s="35"/>
    </row>
    <row r="58" spans="2:11" x14ac:dyDescent="0.25">
      <c r="B58" s="8" t="s">
        <v>1069</v>
      </c>
      <c r="C58" s="58" t="s">
        <v>1070</v>
      </c>
      <c r="D58" s="52" t="s">
        <v>1071</v>
      </c>
      <c r="E58" s="6" t="s">
        <v>259</v>
      </c>
      <c r="F58" s="19">
        <v>1062857</v>
      </c>
      <c r="G58" s="24">
        <v>864.42</v>
      </c>
      <c r="H58" s="24">
        <v>0.75</v>
      </c>
      <c r="I58" s="31"/>
      <c r="J58" s="31"/>
      <c r="K58" s="35"/>
    </row>
    <row r="59" spans="2:11" x14ac:dyDescent="0.25">
      <c r="B59" s="8" t="s">
        <v>2394</v>
      </c>
      <c r="C59" s="58" t="s">
        <v>2395</v>
      </c>
      <c r="D59" s="52" t="s">
        <v>2396</v>
      </c>
      <c r="E59" s="6" t="s">
        <v>215</v>
      </c>
      <c r="F59" s="19">
        <v>252874</v>
      </c>
      <c r="G59" s="24">
        <v>858.76</v>
      </c>
      <c r="H59" s="24">
        <v>0.75</v>
      </c>
      <c r="I59" s="31"/>
      <c r="J59" s="31"/>
      <c r="K59" s="35"/>
    </row>
    <row r="60" spans="2:11" x14ac:dyDescent="0.25">
      <c r="B60" s="8" t="s">
        <v>164</v>
      </c>
      <c r="C60" s="58" t="s">
        <v>165</v>
      </c>
      <c r="D60" s="52" t="s">
        <v>166</v>
      </c>
      <c r="E60" s="6" t="s">
        <v>120</v>
      </c>
      <c r="F60" s="19">
        <v>201188</v>
      </c>
      <c r="G60" s="24">
        <v>841.57</v>
      </c>
      <c r="H60" s="24">
        <v>0.73</v>
      </c>
      <c r="I60" s="31"/>
      <c r="J60" s="31"/>
      <c r="K60" s="35"/>
    </row>
    <row r="61" spans="2:11" x14ac:dyDescent="0.25">
      <c r="B61" s="8" t="s">
        <v>1102</v>
      </c>
      <c r="C61" s="58" t="s">
        <v>1103</v>
      </c>
      <c r="D61" s="52" t="s">
        <v>1104</v>
      </c>
      <c r="E61" s="6" t="s">
        <v>1105</v>
      </c>
      <c r="F61" s="19">
        <v>974663</v>
      </c>
      <c r="G61" s="24">
        <v>830.02</v>
      </c>
      <c r="H61" s="24">
        <v>0.72</v>
      </c>
      <c r="I61" s="31"/>
      <c r="J61" s="31"/>
      <c r="K61" s="35"/>
    </row>
    <row r="62" spans="2:11" x14ac:dyDescent="0.25">
      <c r="B62" s="8" t="s">
        <v>2437</v>
      </c>
      <c r="C62" s="58" t="s">
        <v>2438</v>
      </c>
      <c r="D62" s="52" t="s">
        <v>2439</v>
      </c>
      <c r="E62" s="6" t="s">
        <v>76</v>
      </c>
      <c r="F62" s="19">
        <v>71067</v>
      </c>
      <c r="G62" s="24">
        <v>823.88</v>
      </c>
      <c r="H62" s="24">
        <v>0.71</v>
      </c>
      <c r="I62" s="31"/>
      <c r="J62" s="31"/>
      <c r="K62" s="35"/>
    </row>
    <row r="63" spans="2:11" x14ac:dyDescent="0.25">
      <c r="B63" s="8" t="s">
        <v>167</v>
      </c>
      <c r="C63" s="58" t="s">
        <v>168</v>
      </c>
      <c r="D63" s="52" t="s">
        <v>169</v>
      </c>
      <c r="E63" s="6" t="s">
        <v>76</v>
      </c>
      <c r="F63" s="19">
        <v>64296</v>
      </c>
      <c r="G63" s="24">
        <v>821.45</v>
      </c>
      <c r="H63" s="24">
        <v>0.71</v>
      </c>
      <c r="I63" s="31"/>
      <c r="J63" s="31"/>
      <c r="K63" s="35"/>
    </row>
    <row r="64" spans="2:11" x14ac:dyDescent="0.25">
      <c r="B64" s="8" t="s">
        <v>2443</v>
      </c>
      <c r="C64" s="58" t="s">
        <v>1598</v>
      </c>
      <c r="D64" s="52" t="s">
        <v>2444</v>
      </c>
      <c r="E64" s="6" t="s">
        <v>44</v>
      </c>
      <c r="F64" s="19">
        <v>99654</v>
      </c>
      <c r="G64" s="24">
        <v>813.82</v>
      </c>
      <c r="H64" s="24">
        <v>0.71</v>
      </c>
      <c r="I64" s="31"/>
      <c r="J64" s="31"/>
      <c r="K64" s="35"/>
    </row>
    <row r="65" spans="2:11" x14ac:dyDescent="0.25">
      <c r="B65" s="8" t="s">
        <v>158</v>
      </c>
      <c r="C65" s="58" t="s">
        <v>159</v>
      </c>
      <c r="D65" s="52" t="s">
        <v>160</v>
      </c>
      <c r="E65" s="6" t="s">
        <v>120</v>
      </c>
      <c r="F65" s="19">
        <v>31925</v>
      </c>
      <c r="G65" s="24">
        <v>812.68</v>
      </c>
      <c r="H65" s="24">
        <v>0.71</v>
      </c>
      <c r="I65" s="31"/>
      <c r="J65" s="31"/>
      <c r="K65" s="35"/>
    </row>
    <row r="66" spans="2:11" x14ac:dyDescent="0.25">
      <c r="B66" s="8" t="s">
        <v>2463</v>
      </c>
      <c r="C66" s="58" t="s">
        <v>2464</v>
      </c>
      <c r="D66" s="52" t="s">
        <v>2465</v>
      </c>
      <c r="E66" s="6" t="s">
        <v>66</v>
      </c>
      <c r="F66" s="19">
        <v>37329</v>
      </c>
      <c r="G66" s="24">
        <v>806.9</v>
      </c>
      <c r="H66" s="24">
        <v>0.7</v>
      </c>
      <c r="I66" s="31"/>
      <c r="J66" s="31"/>
      <c r="K66" s="35"/>
    </row>
    <row r="67" spans="2:11" x14ac:dyDescent="0.25">
      <c r="B67" s="8" t="s">
        <v>3648</v>
      </c>
      <c r="C67" s="58" t="s">
        <v>3649</v>
      </c>
      <c r="D67" s="52" t="s">
        <v>3650</v>
      </c>
      <c r="E67" s="6" t="s">
        <v>99</v>
      </c>
      <c r="F67" s="19">
        <v>26993</v>
      </c>
      <c r="G67" s="24">
        <v>795.48</v>
      </c>
      <c r="H67" s="24">
        <v>0.69</v>
      </c>
      <c r="I67" s="31"/>
      <c r="J67" s="31"/>
      <c r="K67" s="35"/>
    </row>
    <row r="68" spans="2:11" x14ac:dyDescent="0.25">
      <c r="B68" s="8" t="s">
        <v>2139</v>
      </c>
      <c r="C68" s="58" t="s">
        <v>2140</v>
      </c>
      <c r="D68" s="52" t="s">
        <v>2141</v>
      </c>
      <c r="E68" s="6" t="s">
        <v>173</v>
      </c>
      <c r="F68" s="19">
        <v>73071</v>
      </c>
      <c r="G68" s="24">
        <v>785.22</v>
      </c>
      <c r="H68" s="24">
        <v>0.68</v>
      </c>
      <c r="I68" s="31"/>
      <c r="J68" s="31"/>
      <c r="K68" s="35"/>
    </row>
    <row r="69" spans="2:11" x14ac:dyDescent="0.25">
      <c r="B69" s="8" t="s">
        <v>256</v>
      </c>
      <c r="C69" s="58" t="s">
        <v>257</v>
      </c>
      <c r="D69" s="52" t="s">
        <v>258</v>
      </c>
      <c r="E69" s="6" t="s">
        <v>259</v>
      </c>
      <c r="F69" s="19">
        <v>53619</v>
      </c>
      <c r="G69" s="24">
        <v>758.66</v>
      </c>
      <c r="H69" s="24">
        <v>0.66</v>
      </c>
      <c r="I69" s="31"/>
      <c r="J69" s="31"/>
      <c r="K69" s="35"/>
    </row>
    <row r="70" spans="2:11" x14ac:dyDescent="0.25">
      <c r="B70" s="8" t="s">
        <v>3651</v>
      </c>
      <c r="C70" s="58" t="s">
        <v>3652</v>
      </c>
      <c r="D70" s="52" t="s">
        <v>3653</v>
      </c>
      <c r="E70" s="6" t="s">
        <v>99</v>
      </c>
      <c r="F70" s="19">
        <v>4764</v>
      </c>
      <c r="G70" s="24">
        <v>747.71</v>
      </c>
      <c r="H70" s="24">
        <v>0.65</v>
      </c>
      <c r="I70" s="31"/>
      <c r="J70" s="31"/>
      <c r="K70" s="35"/>
    </row>
    <row r="71" spans="2:11" x14ac:dyDescent="0.25">
      <c r="B71" s="8" t="s">
        <v>2466</v>
      </c>
      <c r="C71" s="58" t="s">
        <v>1243</v>
      </c>
      <c r="D71" s="52" t="s">
        <v>2467</v>
      </c>
      <c r="E71" s="6" t="s">
        <v>62</v>
      </c>
      <c r="F71" s="19">
        <v>240581</v>
      </c>
      <c r="G71" s="24">
        <v>747.61</v>
      </c>
      <c r="H71" s="24">
        <v>0.65</v>
      </c>
      <c r="I71" s="31"/>
      <c r="J71" s="31"/>
      <c r="K71" s="35"/>
    </row>
    <row r="72" spans="2:11" x14ac:dyDescent="0.25">
      <c r="B72" s="8" t="s">
        <v>2434</v>
      </c>
      <c r="C72" s="58" t="s">
        <v>2435</v>
      </c>
      <c r="D72" s="52" t="s">
        <v>2436</v>
      </c>
      <c r="E72" s="6" t="s">
        <v>135</v>
      </c>
      <c r="F72" s="19">
        <v>47567</v>
      </c>
      <c r="G72" s="24">
        <v>744.23</v>
      </c>
      <c r="H72" s="24">
        <v>0.65</v>
      </c>
      <c r="I72" s="31"/>
      <c r="J72" s="31"/>
      <c r="K72" s="35"/>
    </row>
    <row r="73" spans="2:11" x14ac:dyDescent="0.25">
      <c r="B73" s="8" t="s">
        <v>181</v>
      </c>
      <c r="C73" s="58" t="s">
        <v>182</v>
      </c>
      <c r="D73" s="52" t="s">
        <v>183</v>
      </c>
      <c r="E73" s="6" t="s">
        <v>184</v>
      </c>
      <c r="F73" s="19">
        <v>37146</v>
      </c>
      <c r="G73" s="24">
        <v>742.14</v>
      </c>
      <c r="H73" s="24">
        <v>0.64</v>
      </c>
      <c r="I73" s="31"/>
      <c r="J73" s="31"/>
      <c r="K73" s="35"/>
    </row>
    <row r="74" spans="2:11" x14ac:dyDescent="0.25">
      <c r="B74" s="8" t="s">
        <v>124</v>
      </c>
      <c r="C74" s="58" t="s">
        <v>125</v>
      </c>
      <c r="D74" s="52" t="s">
        <v>126</v>
      </c>
      <c r="E74" s="6" t="s">
        <v>127</v>
      </c>
      <c r="F74" s="19">
        <v>1779</v>
      </c>
      <c r="G74" s="24">
        <v>735.97</v>
      </c>
      <c r="H74" s="24">
        <v>0.64</v>
      </c>
      <c r="I74" s="31"/>
      <c r="J74" s="31"/>
      <c r="K74" s="35"/>
    </row>
    <row r="75" spans="2:11" x14ac:dyDescent="0.25">
      <c r="B75" s="8" t="s">
        <v>593</v>
      </c>
      <c r="C75" s="58" t="s">
        <v>594</v>
      </c>
      <c r="D75" s="52" t="s">
        <v>595</v>
      </c>
      <c r="E75" s="6" t="s">
        <v>131</v>
      </c>
      <c r="F75" s="19">
        <v>573</v>
      </c>
      <c r="G75" s="24">
        <v>732.41</v>
      </c>
      <c r="H75" s="24">
        <v>0.64</v>
      </c>
      <c r="I75" s="31"/>
      <c r="J75" s="31"/>
      <c r="K75" s="35"/>
    </row>
    <row r="76" spans="2:11" x14ac:dyDescent="0.25">
      <c r="B76" s="8" t="s">
        <v>2925</v>
      </c>
      <c r="C76" s="58" t="s">
        <v>2926</v>
      </c>
      <c r="D76" s="52" t="s">
        <v>2927</v>
      </c>
      <c r="E76" s="6" t="s">
        <v>66</v>
      </c>
      <c r="F76" s="19">
        <v>6725</v>
      </c>
      <c r="G76" s="24">
        <v>724.65</v>
      </c>
      <c r="H76" s="24">
        <v>0.63</v>
      </c>
      <c r="I76" s="31"/>
      <c r="J76" s="31"/>
      <c r="K76" s="35"/>
    </row>
    <row r="77" spans="2:11" x14ac:dyDescent="0.25">
      <c r="B77" s="8" t="s">
        <v>155</v>
      </c>
      <c r="C77" s="58" t="s">
        <v>156</v>
      </c>
      <c r="D77" s="52" t="s">
        <v>157</v>
      </c>
      <c r="E77" s="6" t="s">
        <v>135</v>
      </c>
      <c r="F77" s="19">
        <v>38138</v>
      </c>
      <c r="G77" s="24">
        <v>711.88</v>
      </c>
      <c r="H77" s="24">
        <v>0.62</v>
      </c>
      <c r="I77" s="31"/>
      <c r="J77" s="31"/>
      <c r="K77" s="35"/>
    </row>
    <row r="78" spans="2:11" x14ac:dyDescent="0.25">
      <c r="B78" s="8" t="s">
        <v>1127</v>
      </c>
      <c r="C78" s="58" t="s">
        <v>1128</v>
      </c>
      <c r="D78" s="52" t="s">
        <v>1129</v>
      </c>
      <c r="E78" s="6" t="s">
        <v>80</v>
      </c>
      <c r="F78" s="19">
        <v>407670</v>
      </c>
      <c r="G78" s="24">
        <v>707.27</v>
      </c>
      <c r="H78" s="24">
        <v>0.61</v>
      </c>
      <c r="I78" s="31"/>
      <c r="J78" s="31"/>
      <c r="K78" s="35"/>
    </row>
    <row r="79" spans="2:11" x14ac:dyDescent="0.25">
      <c r="B79" s="8" t="s">
        <v>1060</v>
      </c>
      <c r="C79" s="58" t="s">
        <v>1061</v>
      </c>
      <c r="D79" s="52" t="s">
        <v>1062</v>
      </c>
      <c r="E79" s="6" t="s">
        <v>184</v>
      </c>
      <c r="F79" s="19">
        <v>166512</v>
      </c>
      <c r="G79" s="24">
        <v>703.01</v>
      </c>
      <c r="H79" s="24">
        <v>0.61</v>
      </c>
      <c r="I79" s="31"/>
      <c r="J79" s="31"/>
      <c r="K79" s="35"/>
    </row>
    <row r="80" spans="2:11" x14ac:dyDescent="0.25">
      <c r="B80" s="8" t="s">
        <v>2197</v>
      </c>
      <c r="C80" s="58" t="s">
        <v>2198</v>
      </c>
      <c r="D80" s="52" t="s">
        <v>2199</v>
      </c>
      <c r="E80" s="6" t="s">
        <v>485</v>
      </c>
      <c r="F80" s="19">
        <v>33713</v>
      </c>
      <c r="G80" s="24">
        <v>675.95</v>
      </c>
      <c r="H80" s="24">
        <v>0.59</v>
      </c>
      <c r="I80" s="31"/>
      <c r="J80" s="31"/>
      <c r="K80" s="35"/>
    </row>
    <row r="81" spans="2:11" x14ac:dyDescent="0.25">
      <c r="B81" s="8" t="s">
        <v>3654</v>
      </c>
      <c r="C81" s="58" t="s">
        <v>3655</v>
      </c>
      <c r="D81" s="52" t="s">
        <v>3656</v>
      </c>
      <c r="E81" s="6" t="s">
        <v>120</v>
      </c>
      <c r="F81" s="19">
        <v>39170</v>
      </c>
      <c r="G81" s="24">
        <v>666.28</v>
      </c>
      <c r="H81" s="24">
        <v>0.57999999999999996</v>
      </c>
      <c r="I81" s="31"/>
      <c r="J81" s="31"/>
      <c r="K81" s="35"/>
    </row>
    <row r="82" spans="2:11" x14ac:dyDescent="0.25">
      <c r="B82" s="8" t="s">
        <v>3657</v>
      </c>
      <c r="C82" s="58" t="s">
        <v>3658</v>
      </c>
      <c r="D82" s="52" t="s">
        <v>3659</v>
      </c>
      <c r="E82" s="6" t="s">
        <v>1105</v>
      </c>
      <c r="F82" s="19">
        <v>36699</v>
      </c>
      <c r="G82" s="24">
        <v>664.4</v>
      </c>
      <c r="H82" s="24">
        <v>0.57999999999999996</v>
      </c>
      <c r="I82" s="31"/>
      <c r="J82" s="31"/>
      <c r="K82" s="35"/>
    </row>
    <row r="83" spans="2:11" x14ac:dyDescent="0.25">
      <c r="B83" s="8" t="s">
        <v>458</v>
      </c>
      <c r="C83" s="58" t="s">
        <v>459</v>
      </c>
      <c r="D83" s="52" t="s">
        <v>460</v>
      </c>
      <c r="E83" s="6" t="s">
        <v>273</v>
      </c>
      <c r="F83" s="19">
        <v>33120</v>
      </c>
      <c r="G83" s="24">
        <v>652.66</v>
      </c>
      <c r="H83" s="24">
        <v>0.56999999999999995</v>
      </c>
      <c r="I83" s="31"/>
      <c r="J83" s="31"/>
      <c r="K83" s="35"/>
    </row>
    <row r="84" spans="2:11" x14ac:dyDescent="0.25">
      <c r="B84" s="8" t="s">
        <v>346</v>
      </c>
      <c r="C84" s="58" t="s">
        <v>347</v>
      </c>
      <c r="D84" s="52" t="s">
        <v>348</v>
      </c>
      <c r="E84" s="6" t="s">
        <v>84</v>
      </c>
      <c r="F84" s="19">
        <v>11802</v>
      </c>
      <c r="G84" s="24">
        <v>642.55999999999995</v>
      </c>
      <c r="H84" s="24">
        <v>0.56000000000000005</v>
      </c>
      <c r="I84" s="31"/>
      <c r="J84" s="31"/>
      <c r="K84" s="35"/>
    </row>
    <row r="85" spans="2:11" x14ac:dyDescent="0.25">
      <c r="B85" s="8" t="s">
        <v>2182</v>
      </c>
      <c r="C85" s="58" t="s">
        <v>2183</v>
      </c>
      <c r="D85" s="52" t="s">
        <v>2184</v>
      </c>
      <c r="E85" s="6" t="s">
        <v>427</v>
      </c>
      <c r="F85" s="19">
        <v>153799</v>
      </c>
      <c r="G85" s="24">
        <v>641.26</v>
      </c>
      <c r="H85" s="24">
        <v>0.56000000000000005</v>
      </c>
      <c r="I85" s="31"/>
      <c r="J85" s="31"/>
      <c r="K85" s="35"/>
    </row>
    <row r="86" spans="2:11" x14ac:dyDescent="0.25">
      <c r="B86" s="8" t="s">
        <v>2188</v>
      </c>
      <c r="C86" s="58" t="s">
        <v>2189</v>
      </c>
      <c r="D86" s="52" t="s">
        <v>2190</v>
      </c>
      <c r="E86" s="6" t="s">
        <v>80</v>
      </c>
      <c r="F86" s="19">
        <v>88319</v>
      </c>
      <c r="G86" s="24">
        <v>611.74</v>
      </c>
      <c r="H86" s="24">
        <v>0.53</v>
      </c>
      <c r="I86" s="31"/>
      <c r="J86" s="31"/>
      <c r="K86" s="35"/>
    </row>
    <row r="87" spans="2:11" x14ac:dyDescent="0.25">
      <c r="B87" s="8" t="s">
        <v>937</v>
      </c>
      <c r="C87" s="58" t="s">
        <v>938</v>
      </c>
      <c r="D87" s="52" t="s">
        <v>939</v>
      </c>
      <c r="E87" s="6" t="s">
        <v>76</v>
      </c>
      <c r="F87" s="19">
        <v>36588</v>
      </c>
      <c r="G87" s="24">
        <v>595.76</v>
      </c>
      <c r="H87" s="24">
        <v>0.52</v>
      </c>
      <c r="I87" s="31"/>
      <c r="J87" s="31"/>
      <c r="K87" s="35"/>
    </row>
    <row r="88" spans="2:11" x14ac:dyDescent="0.25">
      <c r="B88" s="8" t="s">
        <v>1078</v>
      </c>
      <c r="C88" s="58" t="s">
        <v>1079</v>
      </c>
      <c r="D88" s="52" t="s">
        <v>1080</v>
      </c>
      <c r="E88" s="6" t="s">
        <v>381</v>
      </c>
      <c r="F88" s="19">
        <v>211313</v>
      </c>
      <c r="G88" s="24">
        <v>593.37</v>
      </c>
      <c r="H88" s="24">
        <v>0.51</v>
      </c>
      <c r="I88" s="31"/>
      <c r="J88" s="31"/>
      <c r="K88" s="35"/>
    </row>
    <row r="89" spans="2:11" x14ac:dyDescent="0.25">
      <c r="B89" s="8" t="s">
        <v>1057</v>
      </c>
      <c r="C89" s="58" t="s">
        <v>1058</v>
      </c>
      <c r="D89" s="52" t="s">
        <v>1059</v>
      </c>
      <c r="E89" s="6" t="s">
        <v>62</v>
      </c>
      <c r="F89" s="19">
        <v>186582</v>
      </c>
      <c r="G89" s="24">
        <v>589.23</v>
      </c>
      <c r="H89" s="24">
        <v>0.51</v>
      </c>
      <c r="I89" s="31"/>
      <c r="J89" s="31"/>
      <c r="K89" s="35"/>
    </row>
    <row r="90" spans="2:11" x14ac:dyDescent="0.25">
      <c r="B90" s="8" t="s">
        <v>2471</v>
      </c>
      <c r="C90" s="58" t="s">
        <v>2472</v>
      </c>
      <c r="D90" s="52" t="s">
        <v>2473</v>
      </c>
      <c r="E90" s="6" t="s">
        <v>173</v>
      </c>
      <c r="F90" s="19">
        <v>50559</v>
      </c>
      <c r="G90" s="24">
        <v>587.5</v>
      </c>
      <c r="H90" s="24">
        <v>0.51</v>
      </c>
      <c r="I90" s="31"/>
      <c r="J90" s="31"/>
      <c r="K90" s="35"/>
    </row>
    <row r="91" spans="2:11" x14ac:dyDescent="0.25">
      <c r="B91" s="8" t="s">
        <v>132</v>
      </c>
      <c r="C91" s="58" t="s">
        <v>133</v>
      </c>
      <c r="D91" s="52" t="s">
        <v>134</v>
      </c>
      <c r="E91" s="6" t="s">
        <v>135</v>
      </c>
      <c r="F91" s="19">
        <v>33193</v>
      </c>
      <c r="G91" s="24">
        <v>587.25</v>
      </c>
      <c r="H91" s="24">
        <v>0.51</v>
      </c>
      <c r="I91" s="31"/>
      <c r="J91" s="31"/>
      <c r="K91" s="35"/>
    </row>
    <row r="92" spans="2:11" x14ac:dyDescent="0.25">
      <c r="B92" s="8" t="s">
        <v>1931</v>
      </c>
      <c r="C92" s="58" t="s">
        <v>1932</v>
      </c>
      <c r="D92" s="52" t="s">
        <v>1933</v>
      </c>
      <c r="E92" s="6" t="s">
        <v>485</v>
      </c>
      <c r="F92" s="19">
        <v>22847</v>
      </c>
      <c r="G92" s="24">
        <v>583.76</v>
      </c>
      <c r="H92" s="24">
        <v>0.51</v>
      </c>
      <c r="I92" s="31"/>
      <c r="J92" s="31"/>
      <c r="K92" s="35"/>
    </row>
    <row r="93" spans="2:11" x14ac:dyDescent="0.25">
      <c r="B93" s="8" t="s">
        <v>2117</v>
      </c>
      <c r="C93" s="58" t="s">
        <v>2118</v>
      </c>
      <c r="D93" s="52" t="s">
        <v>2119</v>
      </c>
      <c r="E93" s="6" t="s">
        <v>106</v>
      </c>
      <c r="F93" s="19">
        <v>18161</v>
      </c>
      <c r="G93" s="24">
        <v>573.49</v>
      </c>
      <c r="H93" s="24">
        <v>0.5</v>
      </c>
      <c r="I93" s="31"/>
      <c r="J93" s="31"/>
      <c r="K93" s="35"/>
    </row>
    <row r="94" spans="2:11" x14ac:dyDescent="0.25">
      <c r="B94" s="8" t="s">
        <v>3660</v>
      </c>
      <c r="C94" s="58" t="s">
        <v>3661</v>
      </c>
      <c r="D94" s="52" t="s">
        <v>3662</v>
      </c>
      <c r="E94" s="6" t="s">
        <v>381</v>
      </c>
      <c r="F94" s="19">
        <v>78224</v>
      </c>
      <c r="G94" s="24">
        <v>572.25</v>
      </c>
      <c r="H94" s="24">
        <v>0.5</v>
      </c>
      <c r="I94" s="31"/>
      <c r="J94" s="31"/>
      <c r="K94" s="35"/>
    </row>
    <row r="95" spans="2:11" x14ac:dyDescent="0.25">
      <c r="B95" s="8" t="s">
        <v>3663</v>
      </c>
      <c r="C95" s="58" t="s">
        <v>3664</v>
      </c>
      <c r="D95" s="52" t="s">
        <v>3665</v>
      </c>
      <c r="E95" s="6" t="s">
        <v>116</v>
      </c>
      <c r="F95" s="19">
        <v>315986</v>
      </c>
      <c r="G95" s="24">
        <v>568.74</v>
      </c>
      <c r="H95" s="24">
        <v>0.49</v>
      </c>
      <c r="I95" s="31"/>
      <c r="J95" s="31"/>
      <c r="K95" s="35"/>
    </row>
    <row r="96" spans="2:11" x14ac:dyDescent="0.25">
      <c r="B96" s="8" t="s">
        <v>110</v>
      </c>
      <c r="C96" s="58" t="s">
        <v>111</v>
      </c>
      <c r="D96" s="52" t="s">
        <v>112</v>
      </c>
      <c r="E96" s="6" t="s">
        <v>99</v>
      </c>
      <c r="F96" s="19">
        <v>10928</v>
      </c>
      <c r="G96" s="24">
        <v>563.83000000000004</v>
      </c>
      <c r="H96" s="24">
        <v>0.49</v>
      </c>
      <c r="I96" s="31"/>
      <c r="J96" s="31"/>
      <c r="K96" s="35"/>
    </row>
    <row r="97" spans="2:11" x14ac:dyDescent="0.25">
      <c r="B97" s="8" t="s">
        <v>2428</v>
      </c>
      <c r="C97" s="58" t="s">
        <v>2429</v>
      </c>
      <c r="D97" s="52" t="s">
        <v>2430</v>
      </c>
      <c r="E97" s="6" t="s">
        <v>131</v>
      </c>
      <c r="F97" s="19">
        <v>51293</v>
      </c>
      <c r="G97" s="24">
        <v>557.97</v>
      </c>
      <c r="H97" s="24">
        <v>0.48</v>
      </c>
      <c r="I97" s="31"/>
      <c r="J97" s="31"/>
      <c r="K97" s="35"/>
    </row>
    <row r="98" spans="2:11" x14ac:dyDescent="0.25">
      <c r="B98" s="8" t="s">
        <v>274</v>
      </c>
      <c r="C98" s="58" t="s">
        <v>275</v>
      </c>
      <c r="D98" s="52" t="s">
        <v>276</v>
      </c>
      <c r="E98" s="6" t="s">
        <v>106</v>
      </c>
      <c r="F98" s="19">
        <v>10950</v>
      </c>
      <c r="G98" s="24">
        <v>556.41</v>
      </c>
      <c r="H98" s="24">
        <v>0.48</v>
      </c>
      <c r="I98" s="31"/>
      <c r="J98" s="31"/>
      <c r="K98" s="35"/>
    </row>
    <row r="99" spans="2:11" x14ac:dyDescent="0.25">
      <c r="B99" s="8" t="s">
        <v>151</v>
      </c>
      <c r="C99" s="58" t="s">
        <v>152</v>
      </c>
      <c r="D99" s="52" t="s">
        <v>153</v>
      </c>
      <c r="E99" s="6" t="s">
        <v>154</v>
      </c>
      <c r="F99" s="19">
        <v>111554</v>
      </c>
      <c r="G99" s="24">
        <v>544.33000000000004</v>
      </c>
      <c r="H99" s="24">
        <v>0.47</v>
      </c>
      <c r="I99" s="31"/>
      <c r="J99" s="31"/>
      <c r="K99" s="35"/>
    </row>
    <row r="100" spans="2:11" x14ac:dyDescent="0.25">
      <c r="B100" s="8" t="s">
        <v>1099</v>
      </c>
      <c r="C100" s="58" t="s">
        <v>1100</v>
      </c>
      <c r="D100" s="52" t="s">
        <v>1101</v>
      </c>
      <c r="E100" s="6" t="s">
        <v>154</v>
      </c>
      <c r="F100" s="19">
        <v>125203</v>
      </c>
      <c r="G100" s="24">
        <v>540.44000000000005</v>
      </c>
      <c r="H100" s="24">
        <v>0.47</v>
      </c>
      <c r="I100" s="31"/>
      <c r="J100" s="31"/>
      <c r="K100" s="35"/>
    </row>
    <row r="101" spans="2:11" x14ac:dyDescent="0.25">
      <c r="B101" s="8" t="s">
        <v>3666</v>
      </c>
      <c r="C101" s="58" t="s">
        <v>3667</v>
      </c>
      <c r="D101" s="52" t="s">
        <v>3668</v>
      </c>
      <c r="E101" s="6" t="s">
        <v>44</v>
      </c>
      <c r="F101" s="19">
        <v>574185</v>
      </c>
      <c r="G101" s="24">
        <v>525.03</v>
      </c>
      <c r="H101" s="24">
        <v>0.46</v>
      </c>
      <c r="I101" s="31"/>
      <c r="J101" s="31"/>
      <c r="K101" s="35"/>
    </row>
    <row r="102" spans="2:11" x14ac:dyDescent="0.25">
      <c r="B102" s="8" t="s">
        <v>2431</v>
      </c>
      <c r="C102" s="58" t="s">
        <v>2432</v>
      </c>
      <c r="D102" s="52" t="s">
        <v>2433</v>
      </c>
      <c r="E102" s="6" t="s">
        <v>131</v>
      </c>
      <c r="F102" s="19">
        <v>128295</v>
      </c>
      <c r="G102" s="24">
        <v>497.27</v>
      </c>
      <c r="H102" s="24">
        <v>0.43</v>
      </c>
      <c r="I102" s="31"/>
      <c r="J102" s="31"/>
      <c r="K102" s="35"/>
    </row>
    <row r="103" spans="2:11" x14ac:dyDescent="0.25">
      <c r="B103" s="8" t="s">
        <v>3669</v>
      </c>
      <c r="C103" s="58" t="s">
        <v>3670</v>
      </c>
      <c r="D103" s="52" t="s">
        <v>3671</v>
      </c>
      <c r="E103" s="6" t="s">
        <v>62</v>
      </c>
      <c r="F103" s="19">
        <v>83624</v>
      </c>
      <c r="G103" s="24">
        <v>496.06</v>
      </c>
      <c r="H103" s="24">
        <v>0.43</v>
      </c>
      <c r="I103" s="31"/>
      <c r="J103" s="31"/>
      <c r="K103" s="35"/>
    </row>
    <row r="104" spans="2:11" x14ac:dyDescent="0.25">
      <c r="B104" s="8" t="s">
        <v>229</v>
      </c>
      <c r="C104" s="58" t="s">
        <v>230</v>
      </c>
      <c r="D104" s="52" t="s">
        <v>231</v>
      </c>
      <c r="E104" s="6" t="s">
        <v>131</v>
      </c>
      <c r="F104" s="19">
        <v>22655</v>
      </c>
      <c r="G104" s="24">
        <v>493.97</v>
      </c>
      <c r="H104" s="24">
        <v>0.43</v>
      </c>
      <c r="I104" s="31"/>
      <c r="J104" s="31"/>
      <c r="K104" s="35"/>
    </row>
    <row r="105" spans="2:11" x14ac:dyDescent="0.25">
      <c r="B105" s="8" t="s">
        <v>606</v>
      </c>
      <c r="C105" s="58" t="s">
        <v>607</v>
      </c>
      <c r="D105" s="52" t="s">
        <v>608</v>
      </c>
      <c r="E105" s="6" t="s">
        <v>139</v>
      </c>
      <c r="F105" s="19">
        <v>94537</v>
      </c>
      <c r="G105" s="24">
        <v>486.82</v>
      </c>
      <c r="H105" s="24">
        <v>0.42</v>
      </c>
      <c r="I105" s="31"/>
      <c r="J105" s="31"/>
      <c r="K105" s="35"/>
    </row>
    <row r="106" spans="2:11" x14ac:dyDescent="0.25">
      <c r="B106" s="8" t="s">
        <v>1133</v>
      </c>
      <c r="C106" s="58" t="s">
        <v>815</v>
      </c>
      <c r="D106" s="52" t="s">
        <v>1134</v>
      </c>
      <c r="E106" s="6" t="s">
        <v>44</v>
      </c>
      <c r="F106" s="19">
        <v>342676</v>
      </c>
      <c r="G106" s="24">
        <v>481.12</v>
      </c>
      <c r="H106" s="24">
        <v>0.42</v>
      </c>
      <c r="I106" s="31"/>
      <c r="J106" s="31"/>
      <c r="K106" s="35"/>
    </row>
    <row r="107" spans="2:11" x14ac:dyDescent="0.25">
      <c r="B107" s="8" t="s">
        <v>2392</v>
      </c>
      <c r="C107" s="58" t="s">
        <v>699</v>
      </c>
      <c r="D107" s="52" t="s">
        <v>2393</v>
      </c>
      <c r="E107" s="6" t="s">
        <v>62</v>
      </c>
      <c r="F107" s="19">
        <v>84783</v>
      </c>
      <c r="G107" s="24">
        <v>478.18</v>
      </c>
      <c r="H107" s="24">
        <v>0.41</v>
      </c>
      <c r="I107" s="31"/>
      <c r="J107" s="31"/>
      <c r="K107" s="35"/>
    </row>
    <row r="108" spans="2:11" x14ac:dyDescent="0.25">
      <c r="B108" s="8" t="s">
        <v>128</v>
      </c>
      <c r="C108" s="58" t="s">
        <v>129</v>
      </c>
      <c r="D108" s="52" t="s">
        <v>130</v>
      </c>
      <c r="E108" s="6" t="s">
        <v>131</v>
      </c>
      <c r="F108" s="19">
        <v>11351</v>
      </c>
      <c r="G108" s="24">
        <v>475.57</v>
      </c>
      <c r="H108" s="24">
        <v>0.41</v>
      </c>
      <c r="I108" s="31"/>
      <c r="J108" s="31"/>
      <c r="K108" s="35"/>
    </row>
    <row r="109" spans="2:11" x14ac:dyDescent="0.25">
      <c r="B109" s="8" t="s">
        <v>3672</v>
      </c>
      <c r="C109" s="58" t="s">
        <v>3673</v>
      </c>
      <c r="D109" s="52" t="s">
        <v>3674</v>
      </c>
      <c r="E109" s="6" t="s">
        <v>95</v>
      </c>
      <c r="F109" s="19">
        <v>11891</v>
      </c>
      <c r="G109" s="24">
        <v>471.36</v>
      </c>
      <c r="H109" s="24">
        <v>0.41</v>
      </c>
      <c r="I109" s="31"/>
      <c r="J109" s="31"/>
      <c r="K109" s="35"/>
    </row>
    <row r="110" spans="2:11" x14ac:dyDescent="0.25">
      <c r="B110" s="8" t="s">
        <v>2425</v>
      </c>
      <c r="C110" s="58" t="s">
        <v>2426</v>
      </c>
      <c r="D110" s="52" t="s">
        <v>2427</v>
      </c>
      <c r="E110" s="6" t="s">
        <v>214</v>
      </c>
      <c r="F110" s="19">
        <v>97349</v>
      </c>
      <c r="G110" s="24">
        <v>462.65</v>
      </c>
      <c r="H110" s="24">
        <v>0.4</v>
      </c>
      <c r="I110" s="31"/>
      <c r="J110" s="31"/>
      <c r="K110" s="35"/>
    </row>
    <row r="111" spans="2:11" x14ac:dyDescent="0.25">
      <c r="B111" s="8" t="s">
        <v>178</v>
      </c>
      <c r="C111" s="58" t="s">
        <v>179</v>
      </c>
      <c r="D111" s="52" t="s">
        <v>180</v>
      </c>
      <c r="E111" s="6" t="s">
        <v>116</v>
      </c>
      <c r="F111" s="19">
        <v>110376</v>
      </c>
      <c r="G111" s="24">
        <v>460.93</v>
      </c>
      <c r="H111" s="24">
        <v>0.4</v>
      </c>
      <c r="I111" s="31"/>
      <c r="J111" s="31"/>
      <c r="K111" s="35"/>
    </row>
    <row r="112" spans="2:11" x14ac:dyDescent="0.25">
      <c r="B112" s="8" t="s">
        <v>618</v>
      </c>
      <c r="C112" s="58" t="s">
        <v>619</v>
      </c>
      <c r="D112" s="52" t="s">
        <v>620</v>
      </c>
      <c r="E112" s="6" t="s">
        <v>106</v>
      </c>
      <c r="F112" s="19">
        <v>34489</v>
      </c>
      <c r="G112" s="24">
        <v>460.64</v>
      </c>
      <c r="H112" s="24">
        <v>0.4</v>
      </c>
      <c r="I112" s="31"/>
      <c r="J112" s="31"/>
      <c r="K112" s="35"/>
    </row>
    <row r="113" spans="2:11" x14ac:dyDescent="0.25">
      <c r="B113" s="8" t="s">
        <v>260</v>
      </c>
      <c r="C113" s="58" t="s">
        <v>261</v>
      </c>
      <c r="D113" s="52" t="s">
        <v>262</v>
      </c>
      <c r="E113" s="6" t="s">
        <v>173</v>
      </c>
      <c r="F113" s="19">
        <v>13790</v>
      </c>
      <c r="G113" s="24">
        <v>457.77</v>
      </c>
      <c r="H113" s="24">
        <v>0.4</v>
      </c>
      <c r="I113" s="31"/>
      <c r="J113" s="31"/>
      <c r="K113" s="35"/>
    </row>
    <row r="114" spans="2:11" x14ac:dyDescent="0.25">
      <c r="B114" s="8" t="s">
        <v>2128</v>
      </c>
      <c r="C114" s="58" t="s">
        <v>748</v>
      </c>
      <c r="D114" s="52" t="s">
        <v>2129</v>
      </c>
      <c r="E114" s="6" t="s">
        <v>62</v>
      </c>
      <c r="F114" s="19">
        <v>59834</v>
      </c>
      <c r="G114" s="24">
        <v>449.23</v>
      </c>
      <c r="H114" s="24">
        <v>0.39</v>
      </c>
      <c r="I114" s="31"/>
      <c r="J114" s="31"/>
      <c r="K114" s="35"/>
    </row>
    <row r="115" spans="2:11" x14ac:dyDescent="0.25">
      <c r="B115" s="8" t="s">
        <v>361</v>
      </c>
      <c r="C115" s="58" t="s">
        <v>362</v>
      </c>
      <c r="D115" s="52" t="s">
        <v>363</v>
      </c>
      <c r="E115" s="6" t="s">
        <v>76</v>
      </c>
      <c r="F115" s="19">
        <v>28792</v>
      </c>
      <c r="G115" s="24">
        <v>446.85</v>
      </c>
      <c r="H115" s="24">
        <v>0.39</v>
      </c>
      <c r="I115" s="31"/>
      <c r="J115" s="31"/>
      <c r="K115" s="35"/>
    </row>
    <row r="116" spans="2:11" x14ac:dyDescent="0.25">
      <c r="B116" s="8" t="s">
        <v>2154</v>
      </c>
      <c r="C116" s="58" t="s">
        <v>2155</v>
      </c>
      <c r="D116" s="52" t="s">
        <v>2156</v>
      </c>
      <c r="E116" s="6" t="s">
        <v>173</v>
      </c>
      <c r="F116" s="19">
        <v>217023</v>
      </c>
      <c r="G116" s="24">
        <v>438.54</v>
      </c>
      <c r="H116" s="24">
        <v>0.38</v>
      </c>
      <c r="I116" s="31"/>
      <c r="J116" s="31"/>
      <c r="K116" s="35"/>
    </row>
    <row r="117" spans="2:11" x14ac:dyDescent="0.25">
      <c r="B117" s="8" t="s">
        <v>3675</v>
      </c>
      <c r="C117" s="58" t="s">
        <v>3676</v>
      </c>
      <c r="D117" s="52" t="s">
        <v>3677</v>
      </c>
      <c r="E117" s="6" t="s">
        <v>95</v>
      </c>
      <c r="F117" s="19">
        <v>5936</v>
      </c>
      <c r="G117" s="24">
        <v>433.98</v>
      </c>
      <c r="H117" s="24">
        <v>0.38</v>
      </c>
      <c r="I117" s="31"/>
      <c r="J117" s="31"/>
      <c r="K117" s="35"/>
    </row>
    <row r="118" spans="2:11" x14ac:dyDescent="0.25">
      <c r="B118" s="8" t="s">
        <v>3678</v>
      </c>
      <c r="C118" s="58" t="s">
        <v>3679</v>
      </c>
      <c r="D118" s="52" t="s">
        <v>3680</v>
      </c>
      <c r="E118" s="6" t="s">
        <v>116</v>
      </c>
      <c r="F118" s="19">
        <v>85069</v>
      </c>
      <c r="G118" s="24">
        <v>427.81</v>
      </c>
      <c r="H118" s="24">
        <v>0.37</v>
      </c>
      <c r="I118" s="31"/>
      <c r="J118" s="31"/>
      <c r="K118" s="35"/>
    </row>
    <row r="119" spans="2:11" x14ac:dyDescent="0.25">
      <c r="B119" s="8" t="s">
        <v>2495</v>
      </c>
      <c r="C119" s="58" t="s">
        <v>1397</v>
      </c>
      <c r="D119" s="52" t="s">
        <v>2496</v>
      </c>
      <c r="E119" s="6" t="s">
        <v>173</v>
      </c>
      <c r="F119" s="19">
        <v>44110</v>
      </c>
      <c r="G119" s="24">
        <v>419.62</v>
      </c>
      <c r="H119" s="24">
        <v>0.36</v>
      </c>
      <c r="I119" s="31"/>
      <c r="J119" s="31"/>
      <c r="K119" s="35"/>
    </row>
    <row r="120" spans="2:11" x14ac:dyDescent="0.25">
      <c r="B120" s="8" t="s">
        <v>2372</v>
      </c>
      <c r="C120" s="58" t="s">
        <v>2373</v>
      </c>
      <c r="D120" s="52" t="s">
        <v>2374</v>
      </c>
      <c r="E120" s="6" t="s">
        <v>76</v>
      </c>
      <c r="F120" s="19">
        <v>108354</v>
      </c>
      <c r="G120" s="24">
        <v>419</v>
      </c>
      <c r="H120" s="24">
        <v>0.36</v>
      </c>
      <c r="I120" s="31"/>
      <c r="J120" s="31"/>
      <c r="K120" s="35"/>
    </row>
    <row r="121" spans="2:11" x14ac:dyDescent="0.25">
      <c r="B121" s="8" t="s">
        <v>161</v>
      </c>
      <c r="C121" s="58" t="s">
        <v>162</v>
      </c>
      <c r="D121" s="52" t="s">
        <v>163</v>
      </c>
      <c r="E121" s="6" t="s">
        <v>76</v>
      </c>
      <c r="F121" s="19">
        <v>80385</v>
      </c>
      <c r="G121" s="24">
        <v>410.04</v>
      </c>
      <c r="H121" s="24">
        <v>0.36</v>
      </c>
      <c r="I121" s="31"/>
      <c r="J121" s="31"/>
      <c r="K121" s="35"/>
    </row>
    <row r="122" spans="2:11" x14ac:dyDescent="0.25">
      <c r="B122" s="8" t="s">
        <v>2722</v>
      </c>
      <c r="C122" s="58" t="s">
        <v>2723</v>
      </c>
      <c r="D122" s="52" t="s">
        <v>2724</v>
      </c>
      <c r="E122" s="6" t="s">
        <v>154</v>
      </c>
      <c r="F122" s="19">
        <v>112003</v>
      </c>
      <c r="G122" s="24">
        <v>407.13</v>
      </c>
      <c r="H122" s="24">
        <v>0.35</v>
      </c>
      <c r="I122" s="31"/>
      <c r="J122" s="31"/>
      <c r="K122" s="35"/>
    </row>
    <row r="123" spans="2:11" x14ac:dyDescent="0.25">
      <c r="B123" s="8" t="s">
        <v>1031</v>
      </c>
      <c r="C123" s="58" t="s">
        <v>1032</v>
      </c>
      <c r="D123" s="52" t="s">
        <v>1033</v>
      </c>
      <c r="E123" s="6" t="s">
        <v>120</v>
      </c>
      <c r="F123" s="19">
        <v>11877</v>
      </c>
      <c r="G123" s="24">
        <v>406.51</v>
      </c>
      <c r="H123" s="24">
        <v>0.35</v>
      </c>
      <c r="I123" s="31"/>
      <c r="J123" s="31"/>
      <c r="K123" s="35"/>
    </row>
    <row r="124" spans="2:11" x14ac:dyDescent="0.25">
      <c r="B124" s="8" t="s">
        <v>2440</v>
      </c>
      <c r="C124" s="58" t="s">
        <v>2441</v>
      </c>
      <c r="D124" s="52" t="s">
        <v>2442</v>
      </c>
      <c r="E124" s="6" t="s">
        <v>536</v>
      </c>
      <c r="F124" s="19">
        <v>97688</v>
      </c>
      <c r="G124" s="24">
        <v>401.55</v>
      </c>
      <c r="H124" s="24">
        <v>0.35</v>
      </c>
      <c r="I124" s="31"/>
      <c r="J124" s="31"/>
      <c r="K124" s="35"/>
    </row>
    <row r="125" spans="2:11" x14ac:dyDescent="0.25">
      <c r="B125" s="8" t="s">
        <v>3681</v>
      </c>
      <c r="C125" s="58" t="s">
        <v>3682</v>
      </c>
      <c r="D125" s="52" t="s">
        <v>3683</v>
      </c>
      <c r="E125" s="6" t="s">
        <v>131</v>
      </c>
      <c r="F125" s="19">
        <v>91017</v>
      </c>
      <c r="G125" s="24">
        <v>391.56</v>
      </c>
      <c r="H125" s="24">
        <v>0.34</v>
      </c>
      <c r="I125" s="31"/>
      <c r="J125" s="31"/>
      <c r="K125" s="35"/>
    </row>
    <row r="126" spans="2:11" x14ac:dyDescent="0.25">
      <c r="B126" s="8" t="s">
        <v>3684</v>
      </c>
      <c r="C126" s="58" t="s">
        <v>3685</v>
      </c>
      <c r="D126" s="52" t="s">
        <v>3686</v>
      </c>
      <c r="E126" s="6" t="s">
        <v>62</v>
      </c>
      <c r="F126" s="19">
        <v>74648</v>
      </c>
      <c r="G126" s="24">
        <v>391.42</v>
      </c>
      <c r="H126" s="24">
        <v>0.34</v>
      </c>
      <c r="I126" s="31"/>
      <c r="J126" s="31"/>
      <c r="K126" s="35"/>
    </row>
    <row r="127" spans="2:11" x14ac:dyDescent="0.25">
      <c r="B127" s="8" t="s">
        <v>2148</v>
      </c>
      <c r="C127" s="58" t="s">
        <v>2149</v>
      </c>
      <c r="D127" s="52" t="s">
        <v>2150</v>
      </c>
      <c r="E127" s="6" t="s">
        <v>84</v>
      </c>
      <c r="F127" s="19">
        <v>22422</v>
      </c>
      <c r="G127" s="24">
        <v>381.31</v>
      </c>
      <c r="H127" s="24">
        <v>0.33</v>
      </c>
      <c r="I127" s="31"/>
      <c r="J127" s="31"/>
      <c r="K127" s="35"/>
    </row>
    <row r="128" spans="2:11" x14ac:dyDescent="0.25">
      <c r="B128" s="8" t="s">
        <v>2474</v>
      </c>
      <c r="C128" s="58" t="s">
        <v>2475</v>
      </c>
      <c r="D128" s="52" t="s">
        <v>2476</v>
      </c>
      <c r="E128" s="6" t="s">
        <v>54</v>
      </c>
      <c r="F128" s="19">
        <v>160074</v>
      </c>
      <c r="G128" s="24">
        <v>377.5</v>
      </c>
      <c r="H128" s="24">
        <v>0.33</v>
      </c>
      <c r="I128" s="31"/>
      <c r="J128" s="31"/>
      <c r="K128" s="35"/>
    </row>
    <row r="129" spans="2:11" x14ac:dyDescent="0.25">
      <c r="B129" s="8" t="s">
        <v>250</v>
      </c>
      <c r="C129" s="58" t="s">
        <v>251</v>
      </c>
      <c r="D129" s="52" t="s">
        <v>252</v>
      </c>
      <c r="E129" s="6" t="s">
        <v>120</v>
      </c>
      <c r="F129" s="19">
        <v>1470</v>
      </c>
      <c r="G129" s="24">
        <v>373.97</v>
      </c>
      <c r="H129" s="24">
        <v>0.32</v>
      </c>
      <c r="I129" s="31"/>
      <c r="J129" s="31"/>
      <c r="K129" s="35"/>
    </row>
    <row r="130" spans="2:11" x14ac:dyDescent="0.25">
      <c r="B130" s="8" t="s">
        <v>2928</v>
      </c>
      <c r="C130" s="58" t="s">
        <v>2929</v>
      </c>
      <c r="D130" s="52" t="s">
        <v>2930</v>
      </c>
      <c r="E130" s="6" t="s">
        <v>66</v>
      </c>
      <c r="F130" s="19">
        <v>9708</v>
      </c>
      <c r="G130" s="24">
        <v>371.79</v>
      </c>
      <c r="H130" s="24">
        <v>0.32</v>
      </c>
      <c r="I130" s="31"/>
      <c r="J130" s="31"/>
      <c r="K130" s="35"/>
    </row>
    <row r="131" spans="2:11" x14ac:dyDescent="0.25">
      <c r="B131" s="8" t="s">
        <v>1106</v>
      </c>
      <c r="C131" s="58" t="s">
        <v>1107</v>
      </c>
      <c r="D131" s="52" t="s">
        <v>1108</v>
      </c>
      <c r="E131" s="6" t="s">
        <v>127</v>
      </c>
      <c r="F131" s="19">
        <v>31364</v>
      </c>
      <c r="G131" s="24">
        <v>369.25</v>
      </c>
      <c r="H131" s="24">
        <v>0.32</v>
      </c>
      <c r="I131" s="31"/>
      <c r="J131" s="31"/>
      <c r="K131" s="35"/>
    </row>
    <row r="132" spans="2:11" x14ac:dyDescent="0.25">
      <c r="B132" s="8" t="s">
        <v>3687</v>
      </c>
      <c r="C132" s="58" t="s">
        <v>3688</v>
      </c>
      <c r="D132" s="52" t="s">
        <v>3689</v>
      </c>
      <c r="E132" s="6" t="s">
        <v>150</v>
      </c>
      <c r="F132" s="19">
        <v>23869</v>
      </c>
      <c r="G132" s="24">
        <v>359.92</v>
      </c>
      <c r="H132" s="24">
        <v>0.31</v>
      </c>
      <c r="I132" s="31"/>
      <c r="J132" s="31"/>
      <c r="K132" s="35"/>
    </row>
    <row r="133" spans="2:11" x14ac:dyDescent="0.25">
      <c r="B133" s="8" t="s">
        <v>3690</v>
      </c>
      <c r="C133" s="58" t="s">
        <v>3691</v>
      </c>
      <c r="D133" s="52" t="s">
        <v>3692</v>
      </c>
      <c r="E133" s="6" t="s">
        <v>581</v>
      </c>
      <c r="F133" s="19">
        <v>25991</v>
      </c>
      <c r="G133" s="24">
        <v>355.66</v>
      </c>
      <c r="H133" s="24">
        <v>0.31</v>
      </c>
      <c r="I133" s="31"/>
      <c r="J133" s="31"/>
      <c r="K133" s="35"/>
    </row>
    <row r="134" spans="2:11" x14ac:dyDescent="0.25">
      <c r="B134" s="8" t="s">
        <v>2477</v>
      </c>
      <c r="C134" s="58" t="s">
        <v>2478</v>
      </c>
      <c r="D134" s="52" t="s">
        <v>2479</v>
      </c>
      <c r="E134" s="6" t="s">
        <v>99</v>
      </c>
      <c r="F134" s="19">
        <v>33430</v>
      </c>
      <c r="G134" s="24">
        <v>351.35</v>
      </c>
      <c r="H134" s="24">
        <v>0.3</v>
      </c>
      <c r="I134" s="31"/>
      <c r="J134" s="31"/>
      <c r="K134" s="35"/>
    </row>
    <row r="135" spans="2:11" x14ac:dyDescent="0.25">
      <c r="B135" s="8" t="s">
        <v>3693</v>
      </c>
      <c r="C135" s="58" t="s">
        <v>3694</v>
      </c>
      <c r="D135" s="52" t="s">
        <v>3695</v>
      </c>
      <c r="E135" s="6" t="s">
        <v>259</v>
      </c>
      <c r="F135" s="19">
        <v>102680</v>
      </c>
      <c r="G135" s="24">
        <v>330.63</v>
      </c>
      <c r="H135" s="24">
        <v>0.28999999999999998</v>
      </c>
      <c r="I135" s="31"/>
      <c r="J135" s="31"/>
      <c r="K135" s="35"/>
    </row>
    <row r="136" spans="2:11" x14ac:dyDescent="0.25">
      <c r="B136" s="8" t="s">
        <v>1037</v>
      </c>
      <c r="C136" s="58" t="s">
        <v>1038</v>
      </c>
      <c r="D136" s="52" t="s">
        <v>1039</v>
      </c>
      <c r="E136" s="6" t="s">
        <v>342</v>
      </c>
      <c r="F136" s="19">
        <v>24147</v>
      </c>
      <c r="G136" s="24">
        <v>317.24</v>
      </c>
      <c r="H136" s="24">
        <v>0.28000000000000003</v>
      </c>
      <c r="I136" s="31"/>
      <c r="J136" s="31"/>
      <c r="K136" s="35"/>
    </row>
    <row r="137" spans="2:11" x14ac:dyDescent="0.25">
      <c r="B137" s="8" t="s">
        <v>3696</v>
      </c>
      <c r="C137" s="58" t="s">
        <v>3697</v>
      </c>
      <c r="D137" s="52" t="s">
        <v>3698</v>
      </c>
      <c r="E137" s="6" t="s">
        <v>273</v>
      </c>
      <c r="F137" s="19">
        <v>21208</v>
      </c>
      <c r="G137" s="24">
        <v>314.51</v>
      </c>
      <c r="H137" s="24">
        <v>0.27</v>
      </c>
      <c r="I137" s="31"/>
      <c r="J137" s="31"/>
      <c r="K137" s="35"/>
    </row>
    <row r="138" spans="2:11" x14ac:dyDescent="0.25">
      <c r="B138" s="8" t="s">
        <v>2931</v>
      </c>
      <c r="C138" s="58" t="s">
        <v>2932</v>
      </c>
      <c r="D138" s="52" t="s">
        <v>2933</v>
      </c>
      <c r="E138" s="6" t="s">
        <v>66</v>
      </c>
      <c r="F138" s="19">
        <v>46247</v>
      </c>
      <c r="G138" s="24">
        <v>310.57</v>
      </c>
      <c r="H138" s="24">
        <v>0.27</v>
      </c>
      <c r="I138" s="31"/>
      <c r="J138" s="31"/>
      <c r="K138" s="35"/>
    </row>
    <row r="139" spans="2:11" x14ac:dyDescent="0.25">
      <c r="B139" s="8" t="s">
        <v>1063</v>
      </c>
      <c r="C139" s="58" t="s">
        <v>1064</v>
      </c>
      <c r="D139" s="52" t="s">
        <v>1065</v>
      </c>
      <c r="E139" s="6" t="s">
        <v>332</v>
      </c>
      <c r="F139" s="19">
        <v>91755</v>
      </c>
      <c r="G139" s="24">
        <v>295.58999999999997</v>
      </c>
      <c r="H139" s="24">
        <v>0.26</v>
      </c>
      <c r="I139" s="31"/>
      <c r="J139" s="31"/>
      <c r="K139" s="35"/>
    </row>
    <row r="140" spans="2:11" x14ac:dyDescent="0.25">
      <c r="B140" s="8" t="s">
        <v>3699</v>
      </c>
      <c r="C140" s="58" t="s">
        <v>2569</v>
      </c>
      <c r="D140" s="52" t="s">
        <v>3700</v>
      </c>
      <c r="E140" s="6" t="s">
        <v>62</v>
      </c>
      <c r="F140" s="19">
        <v>141518</v>
      </c>
      <c r="G140" s="24">
        <v>290.14</v>
      </c>
      <c r="H140" s="24">
        <v>0.25</v>
      </c>
      <c r="I140" s="31"/>
      <c r="J140" s="31"/>
      <c r="K140" s="35"/>
    </row>
    <row r="141" spans="2:11" x14ac:dyDescent="0.25">
      <c r="B141" s="8" t="s">
        <v>3701</v>
      </c>
      <c r="C141" s="58" t="s">
        <v>3702</v>
      </c>
      <c r="D141" s="52" t="s">
        <v>3703</v>
      </c>
      <c r="E141" s="6" t="s">
        <v>62</v>
      </c>
      <c r="F141" s="19">
        <v>224351</v>
      </c>
      <c r="G141" s="24">
        <v>288.72000000000003</v>
      </c>
      <c r="H141" s="24">
        <v>0.25</v>
      </c>
      <c r="I141" s="31"/>
      <c r="J141" s="31"/>
      <c r="K141" s="35"/>
    </row>
    <row r="142" spans="2:11" x14ac:dyDescent="0.25">
      <c r="B142" s="8" t="s">
        <v>3704</v>
      </c>
      <c r="C142" s="58" t="s">
        <v>3705</v>
      </c>
      <c r="D142" s="52" t="s">
        <v>3706</v>
      </c>
      <c r="E142" s="6" t="s">
        <v>536</v>
      </c>
      <c r="F142" s="19">
        <v>156600</v>
      </c>
      <c r="G142" s="24">
        <v>287.52999999999997</v>
      </c>
      <c r="H142" s="24">
        <v>0.25</v>
      </c>
      <c r="I142" s="31"/>
      <c r="J142" s="31"/>
      <c r="K142" s="35"/>
    </row>
    <row r="143" spans="2:11" x14ac:dyDescent="0.25">
      <c r="B143" s="8" t="s">
        <v>2151</v>
      </c>
      <c r="C143" s="58" t="s">
        <v>2152</v>
      </c>
      <c r="D143" s="52" t="s">
        <v>2153</v>
      </c>
      <c r="E143" s="6" t="s">
        <v>120</v>
      </c>
      <c r="F143" s="19">
        <v>11671</v>
      </c>
      <c r="G143" s="24">
        <v>285.97000000000003</v>
      </c>
      <c r="H143" s="24">
        <v>0.25</v>
      </c>
      <c r="I143" s="31"/>
      <c r="J143" s="31"/>
      <c r="K143" s="35"/>
    </row>
    <row r="144" spans="2:11" x14ac:dyDescent="0.25">
      <c r="B144" s="8" t="s">
        <v>2111</v>
      </c>
      <c r="C144" s="58" t="s">
        <v>2112</v>
      </c>
      <c r="D144" s="52" t="s">
        <v>2113</v>
      </c>
      <c r="E144" s="6" t="s">
        <v>62</v>
      </c>
      <c r="F144" s="19">
        <v>6876</v>
      </c>
      <c r="G144" s="24">
        <v>280.47000000000003</v>
      </c>
      <c r="H144" s="24">
        <v>0.24</v>
      </c>
      <c r="I144" s="31"/>
      <c r="J144" s="31"/>
      <c r="K144" s="35"/>
    </row>
    <row r="145" spans="2:11" x14ac:dyDescent="0.25">
      <c r="B145" s="8" t="s">
        <v>3707</v>
      </c>
      <c r="C145" s="58" t="s">
        <v>3708</v>
      </c>
      <c r="D145" s="52" t="s">
        <v>3709</v>
      </c>
      <c r="E145" s="6" t="s">
        <v>228</v>
      </c>
      <c r="F145" s="19">
        <v>9368</v>
      </c>
      <c r="G145" s="24">
        <v>275.04000000000002</v>
      </c>
      <c r="H145" s="24">
        <v>0.24</v>
      </c>
      <c r="I145" s="31"/>
      <c r="J145" s="31"/>
      <c r="K145" s="35"/>
    </row>
    <row r="146" spans="2:11" x14ac:dyDescent="0.25">
      <c r="B146" s="8" t="s">
        <v>3710</v>
      </c>
      <c r="C146" s="58" t="s">
        <v>1394</v>
      </c>
      <c r="D146" s="52" t="s">
        <v>3711</v>
      </c>
      <c r="E146" s="6" t="s">
        <v>62</v>
      </c>
      <c r="F146" s="19">
        <v>312222</v>
      </c>
      <c r="G146" s="24">
        <v>273.19</v>
      </c>
      <c r="H146" s="24">
        <v>0.24</v>
      </c>
      <c r="I146" s="31"/>
      <c r="J146" s="31"/>
      <c r="K146" s="35"/>
    </row>
    <row r="147" spans="2:11" x14ac:dyDescent="0.25">
      <c r="B147" s="8" t="s">
        <v>263</v>
      </c>
      <c r="C147" s="58" t="s">
        <v>264</v>
      </c>
      <c r="D147" s="52" t="s">
        <v>265</v>
      </c>
      <c r="E147" s="6" t="s">
        <v>266</v>
      </c>
      <c r="F147" s="19">
        <v>20366</v>
      </c>
      <c r="G147" s="24">
        <v>272.29000000000002</v>
      </c>
      <c r="H147" s="24">
        <v>0.24</v>
      </c>
      <c r="I147" s="31"/>
      <c r="J147" s="31"/>
      <c r="K147" s="35"/>
    </row>
    <row r="148" spans="2:11" x14ac:dyDescent="0.25">
      <c r="B148" s="8" t="s">
        <v>3712</v>
      </c>
      <c r="C148" s="58" t="s">
        <v>3713</v>
      </c>
      <c r="D148" s="52" t="s">
        <v>3714</v>
      </c>
      <c r="E148" s="6" t="s">
        <v>131</v>
      </c>
      <c r="F148" s="19">
        <v>9945</v>
      </c>
      <c r="G148" s="24">
        <v>265.89</v>
      </c>
      <c r="H148" s="24">
        <v>0.23</v>
      </c>
      <c r="I148" s="31"/>
      <c r="J148" s="31"/>
      <c r="K148" s="35"/>
    </row>
    <row r="149" spans="2:11" x14ac:dyDescent="0.25">
      <c r="B149" s="8" t="s">
        <v>3715</v>
      </c>
      <c r="C149" s="58" t="s">
        <v>3716</v>
      </c>
      <c r="D149" s="52" t="s">
        <v>3717</v>
      </c>
      <c r="E149" s="6" t="s">
        <v>403</v>
      </c>
      <c r="F149" s="19">
        <v>797</v>
      </c>
      <c r="G149" s="24">
        <v>262.20999999999998</v>
      </c>
      <c r="H149" s="24">
        <v>0.23</v>
      </c>
      <c r="I149" s="31"/>
      <c r="J149" s="31"/>
      <c r="K149" s="35"/>
    </row>
    <row r="150" spans="2:11" x14ac:dyDescent="0.25">
      <c r="B150" s="8" t="s">
        <v>2492</v>
      </c>
      <c r="C150" s="58" t="s">
        <v>2493</v>
      </c>
      <c r="D150" s="52" t="s">
        <v>2494</v>
      </c>
      <c r="E150" s="6" t="s">
        <v>1917</v>
      </c>
      <c r="F150" s="19">
        <v>11517</v>
      </c>
      <c r="G150" s="24">
        <v>250.28</v>
      </c>
      <c r="H150" s="24">
        <v>0.22</v>
      </c>
      <c r="I150" s="31"/>
      <c r="J150" s="31"/>
      <c r="K150" s="35"/>
    </row>
    <row r="151" spans="2:11" x14ac:dyDescent="0.25">
      <c r="B151" s="8" t="s">
        <v>3718</v>
      </c>
      <c r="C151" s="58" t="s">
        <v>3719</v>
      </c>
      <c r="D151" s="52" t="s">
        <v>3720</v>
      </c>
      <c r="E151" s="6" t="s">
        <v>259</v>
      </c>
      <c r="F151" s="19">
        <v>261949</v>
      </c>
      <c r="G151" s="24">
        <v>250.16</v>
      </c>
      <c r="H151" s="24">
        <v>0.22</v>
      </c>
      <c r="I151" s="31"/>
      <c r="J151" s="31"/>
      <c r="K151" s="35"/>
    </row>
    <row r="152" spans="2:11" x14ac:dyDescent="0.25">
      <c r="B152" s="8" t="s">
        <v>147</v>
      </c>
      <c r="C152" s="58" t="s">
        <v>148</v>
      </c>
      <c r="D152" s="52" t="s">
        <v>149</v>
      </c>
      <c r="E152" s="6" t="s">
        <v>150</v>
      </c>
      <c r="F152" s="19">
        <v>622</v>
      </c>
      <c r="G152" s="24">
        <v>247.15</v>
      </c>
      <c r="H152" s="24">
        <v>0.21</v>
      </c>
      <c r="I152" s="31"/>
      <c r="J152" s="31"/>
      <c r="K152" s="35"/>
    </row>
    <row r="153" spans="2:11" x14ac:dyDescent="0.25">
      <c r="B153" s="8" t="s">
        <v>3721</v>
      </c>
      <c r="C153" s="58" t="s">
        <v>3722</v>
      </c>
      <c r="D153" s="52" t="s">
        <v>3723</v>
      </c>
      <c r="E153" s="6" t="s">
        <v>62</v>
      </c>
      <c r="F153" s="19">
        <v>36803</v>
      </c>
      <c r="G153" s="24">
        <v>245.4</v>
      </c>
      <c r="H153" s="24">
        <v>0.21</v>
      </c>
      <c r="I153" s="31"/>
      <c r="J153" s="31"/>
      <c r="K153" s="35"/>
    </row>
    <row r="154" spans="2:11" x14ac:dyDescent="0.25">
      <c r="B154" s="8" t="s">
        <v>174</v>
      </c>
      <c r="C154" s="58" t="s">
        <v>175</v>
      </c>
      <c r="D154" s="52" t="s">
        <v>176</v>
      </c>
      <c r="E154" s="6" t="s">
        <v>177</v>
      </c>
      <c r="F154" s="19">
        <v>7782</v>
      </c>
      <c r="G154" s="24">
        <v>244.34</v>
      </c>
      <c r="H154" s="24">
        <v>0.21</v>
      </c>
      <c r="I154" s="31"/>
      <c r="J154" s="31"/>
      <c r="K154" s="35"/>
    </row>
    <row r="155" spans="2:11" x14ac:dyDescent="0.25">
      <c r="B155" s="8" t="s">
        <v>355</v>
      </c>
      <c r="C155" s="58" t="s">
        <v>356</v>
      </c>
      <c r="D155" s="52" t="s">
        <v>357</v>
      </c>
      <c r="E155" s="6" t="s">
        <v>84</v>
      </c>
      <c r="F155" s="19">
        <v>16911</v>
      </c>
      <c r="G155" s="24">
        <v>224.44</v>
      </c>
      <c r="H155" s="24">
        <v>0.19</v>
      </c>
      <c r="I155" s="31"/>
      <c r="J155" s="31"/>
      <c r="K155" s="35"/>
    </row>
    <row r="156" spans="2:11" x14ac:dyDescent="0.25">
      <c r="B156" s="8" t="s">
        <v>267</v>
      </c>
      <c r="C156" s="58" t="s">
        <v>268</v>
      </c>
      <c r="D156" s="52" t="s">
        <v>269</v>
      </c>
      <c r="E156" s="6" t="s">
        <v>66</v>
      </c>
      <c r="F156" s="19">
        <v>41832</v>
      </c>
      <c r="G156" s="24">
        <v>215.37</v>
      </c>
      <c r="H156" s="24">
        <v>0.19</v>
      </c>
      <c r="I156" s="31"/>
      <c r="J156" s="31"/>
      <c r="K156" s="35"/>
    </row>
    <row r="157" spans="2:11" x14ac:dyDescent="0.25">
      <c r="B157" s="8" t="s">
        <v>530</v>
      </c>
      <c r="C157" s="58" t="s">
        <v>531</v>
      </c>
      <c r="D157" s="52" t="s">
        <v>532</v>
      </c>
      <c r="E157" s="6" t="s">
        <v>120</v>
      </c>
      <c r="F157" s="19">
        <v>25102</v>
      </c>
      <c r="G157" s="24">
        <v>193.42</v>
      </c>
      <c r="H157" s="24">
        <v>0.17</v>
      </c>
      <c r="I157" s="31"/>
      <c r="J157" s="31"/>
      <c r="K157" s="35"/>
    </row>
    <row r="158" spans="2:11" x14ac:dyDescent="0.25">
      <c r="B158" s="8" t="s">
        <v>3724</v>
      </c>
      <c r="C158" s="58" t="s">
        <v>3725</v>
      </c>
      <c r="D158" s="52" t="s">
        <v>3726</v>
      </c>
      <c r="E158" s="6" t="s">
        <v>259</v>
      </c>
      <c r="F158" s="19">
        <v>201703</v>
      </c>
      <c r="G158" s="24">
        <v>147.55000000000001</v>
      </c>
      <c r="H158" s="24">
        <v>0.13</v>
      </c>
      <c r="I158" s="31"/>
      <c r="J158" s="31"/>
      <c r="K158" s="35"/>
    </row>
    <row r="159" spans="2:11" x14ac:dyDescent="0.25">
      <c r="B159" s="8" t="s">
        <v>3727</v>
      </c>
      <c r="C159" s="58" t="s">
        <v>1953</v>
      </c>
      <c r="D159" s="52" t="s">
        <v>3728</v>
      </c>
      <c r="E159" s="6" t="s">
        <v>403</v>
      </c>
      <c r="F159" s="19">
        <v>12171</v>
      </c>
      <c r="G159" s="24">
        <v>142.97</v>
      </c>
      <c r="H159" s="24">
        <v>0.12</v>
      </c>
      <c r="I159" s="31"/>
      <c r="J159" s="31"/>
      <c r="K159" s="35"/>
    </row>
    <row r="160" spans="2:11" x14ac:dyDescent="0.25">
      <c r="B160" s="8" t="s">
        <v>3729</v>
      </c>
      <c r="C160" s="58" t="s">
        <v>3730</v>
      </c>
      <c r="D160" s="52" t="s">
        <v>3731</v>
      </c>
      <c r="E160" s="6" t="s">
        <v>154</v>
      </c>
      <c r="F160" s="19">
        <v>67866</v>
      </c>
      <c r="G160" s="24">
        <v>120.81</v>
      </c>
      <c r="H160" s="24">
        <v>0.1</v>
      </c>
      <c r="I160" s="31"/>
      <c r="J160" s="31"/>
      <c r="K160" s="35"/>
    </row>
    <row r="161" spans="3:11" x14ac:dyDescent="0.25">
      <c r="C161" s="56" t="s">
        <v>191</v>
      </c>
      <c r="D161" s="52"/>
      <c r="E161" s="6"/>
      <c r="F161" s="19"/>
      <c r="G161" s="25">
        <v>115241.95</v>
      </c>
      <c r="H161" s="25">
        <v>100.02</v>
      </c>
      <c r="I161" s="31"/>
      <c r="J161" s="31"/>
      <c r="K161" s="35"/>
    </row>
    <row r="162" spans="3:11" x14ac:dyDescent="0.25">
      <c r="C162" s="55"/>
      <c r="D162" s="52"/>
      <c r="E162" s="6"/>
      <c r="F162" s="19"/>
      <c r="G162" s="24"/>
      <c r="H162" s="24"/>
      <c r="I162" s="31"/>
      <c r="J162" s="31"/>
      <c r="K162" s="35"/>
    </row>
    <row r="163" spans="3:11" x14ac:dyDescent="0.25">
      <c r="C163" s="56" t="s">
        <v>3</v>
      </c>
      <c r="D163" s="52"/>
      <c r="E163" s="6"/>
      <c r="F163" s="19"/>
      <c r="G163" s="24" t="s">
        <v>2</v>
      </c>
      <c r="H163" s="24" t="s">
        <v>2</v>
      </c>
      <c r="I163" s="31"/>
      <c r="J163" s="31"/>
      <c r="K163" s="35"/>
    </row>
    <row r="164" spans="3:11" x14ac:dyDescent="0.25">
      <c r="C164" s="55"/>
      <c r="D164" s="52"/>
      <c r="E164" s="6"/>
      <c r="F164" s="19"/>
      <c r="G164" s="24"/>
      <c r="H164" s="24"/>
      <c r="I164" s="31"/>
      <c r="J164" s="31"/>
      <c r="K164" s="35"/>
    </row>
    <row r="165" spans="3:11" x14ac:dyDescent="0.25">
      <c r="C165" s="56" t="s">
        <v>4</v>
      </c>
      <c r="D165" s="52"/>
      <c r="E165" s="6"/>
      <c r="F165" s="19"/>
      <c r="G165" s="24" t="s">
        <v>2</v>
      </c>
      <c r="H165" s="24" t="s">
        <v>2</v>
      </c>
      <c r="I165" s="31"/>
      <c r="J165" s="31"/>
      <c r="K165" s="35"/>
    </row>
    <row r="166" spans="3:11" x14ac:dyDescent="0.25">
      <c r="C166" s="55"/>
      <c r="D166" s="52"/>
      <c r="E166" s="6"/>
      <c r="F166" s="19"/>
      <c r="G166" s="24"/>
      <c r="H166" s="24"/>
      <c r="I166" s="31"/>
      <c r="J166" s="31"/>
      <c r="K166" s="35"/>
    </row>
    <row r="167" spans="3:11" x14ac:dyDescent="0.25">
      <c r="C167" s="56" t="s">
        <v>5</v>
      </c>
      <c r="D167" s="52"/>
      <c r="E167" s="6"/>
      <c r="F167" s="19"/>
      <c r="G167" s="24"/>
      <c r="H167" s="24"/>
      <c r="I167" s="31"/>
      <c r="J167" s="31"/>
      <c r="K167" s="35"/>
    </row>
    <row r="168" spans="3:11" x14ac:dyDescent="0.25">
      <c r="C168" s="55"/>
      <c r="D168" s="52"/>
      <c r="E168" s="6"/>
      <c r="F168" s="19"/>
      <c r="G168" s="24"/>
      <c r="H168" s="24"/>
      <c r="I168" s="31"/>
      <c r="J168" s="31"/>
      <c r="K168" s="35"/>
    </row>
    <row r="169" spans="3:11" x14ac:dyDescent="0.25">
      <c r="C169" s="56" t="s">
        <v>6</v>
      </c>
      <c r="D169" s="52"/>
      <c r="E169" s="6"/>
      <c r="F169" s="19"/>
      <c r="G169" s="24" t="s">
        <v>2</v>
      </c>
      <c r="H169" s="24" t="s">
        <v>2</v>
      </c>
      <c r="I169" s="31"/>
      <c r="J169" s="31"/>
      <c r="K169" s="35"/>
    </row>
    <row r="170" spans="3:11" x14ac:dyDescent="0.25">
      <c r="C170" s="55"/>
      <c r="D170" s="52"/>
      <c r="E170" s="6"/>
      <c r="F170" s="19"/>
      <c r="G170" s="24"/>
      <c r="H170" s="24"/>
      <c r="I170" s="31"/>
      <c r="J170" s="31"/>
      <c r="K170" s="35"/>
    </row>
    <row r="171" spans="3:11" x14ac:dyDescent="0.25">
      <c r="C171" s="56" t="s">
        <v>7</v>
      </c>
      <c r="D171" s="52"/>
      <c r="E171" s="6"/>
      <c r="F171" s="19"/>
      <c r="G171" s="24" t="s">
        <v>2</v>
      </c>
      <c r="H171" s="24" t="s">
        <v>2</v>
      </c>
      <c r="I171" s="31"/>
      <c r="J171" s="31"/>
      <c r="K171" s="35"/>
    </row>
    <row r="172" spans="3:11" x14ac:dyDescent="0.25">
      <c r="C172" s="55"/>
      <c r="D172" s="52"/>
      <c r="E172" s="6"/>
      <c r="F172" s="19"/>
      <c r="G172" s="24"/>
      <c r="H172" s="24"/>
      <c r="I172" s="31"/>
      <c r="J172" s="31"/>
      <c r="K172" s="35"/>
    </row>
    <row r="173" spans="3:11" x14ac:dyDescent="0.25">
      <c r="C173" s="56" t="s">
        <v>8</v>
      </c>
      <c r="D173" s="52"/>
      <c r="E173" s="6"/>
      <c r="F173" s="19"/>
      <c r="G173" s="24" t="s">
        <v>2</v>
      </c>
      <c r="H173" s="24" t="s">
        <v>2</v>
      </c>
      <c r="I173" s="31"/>
      <c r="J173" s="31"/>
      <c r="K173" s="35"/>
    </row>
    <row r="174" spans="3:11" x14ac:dyDescent="0.25">
      <c r="C174" s="55"/>
      <c r="D174" s="52"/>
      <c r="E174" s="6"/>
      <c r="F174" s="19"/>
      <c r="G174" s="24"/>
      <c r="H174" s="24"/>
      <c r="I174" s="31"/>
      <c r="J174" s="31"/>
      <c r="K174" s="35"/>
    </row>
    <row r="175" spans="3:11" x14ac:dyDescent="0.25">
      <c r="C175" s="56" t="s">
        <v>9</v>
      </c>
      <c r="D175" s="52"/>
      <c r="E175" s="6"/>
      <c r="F175" s="19"/>
      <c r="G175" s="24" t="s">
        <v>2</v>
      </c>
      <c r="H175" s="24" t="s">
        <v>2</v>
      </c>
      <c r="I175" s="31"/>
      <c r="J175" s="31"/>
      <c r="K175" s="35"/>
    </row>
    <row r="176" spans="3:11" x14ac:dyDescent="0.25">
      <c r="C176" s="55"/>
      <c r="D176" s="52"/>
      <c r="E176" s="6"/>
      <c r="F176" s="19"/>
      <c r="G176" s="24"/>
      <c r="H176" s="24"/>
      <c r="I176" s="31"/>
      <c r="J176" s="31"/>
      <c r="K176" s="35"/>
    </row>
    <row r="177" spans="3:11" x14ac:dyDescent="0.25">
      <c r="C177" s="56" t="s">
        <v>10</v>
      </c>
      <c r="D177" s="52"/>
      <c r="E177" s="6"/>
      <c r="F177" s="19"/>
      <c r="G177" s="24" t="s">
        <v>2</v>
      </c>
      <c r="H177" s="24" t="s">
        <v>2</v>
      </c>
      <c r="I177" s="31"/>
      <c r="J177" s="31"/>
      <c r="K177" s="35"/>
    </row>
    <row r="178" spans="3:11" x14ac:dyDescent="0.25">
      <c r="C178" s="55"/>
      <c r="D178" s="52"/>
      <c r="E178" s="6"/>
      <c r="F178" s="19"/>
      <c r="G178" s="24"/>
      <c r="H178" s="24"/>
      <c r="I178" s="31"/>
      <c r="J178" s="31"/>
      <c r="K178" s="35"/>
    </row>
    <row r="179" spans="3:11" x14ac:dyDescent="0.25">
      <c r="C179" s="56" t="s">
        <v>11</v>
      </c>
      <c r="D179" s="52"/>
      <c r="E179" s="6"/>
      <c r="F179" s="19"/>
      <c r="G179" s="24" t="s">
        <v>2</v>
      </c>
      <c r="H179" s="24" t="s">
        <v>2</v>
      </c>
      <c r="I179" s="31"/>
      <c r="J179" s="31"/>
      <c r="K179" s="35"/>
    </row>
    <row r="180" spans="3:11" x14ac:dyDescent="0.25">
      <c r="C180" s="55"/>
      <c r="D180" s="52"/>
      <c r="E180" s="6"/>
      <c r="F180" s="19"/>
      <c r="G180" s="24"/>
      <c r="H180" s="24"/>
      <c r="I180" s="31"/>
      <c r="J180" s="31"/>
      <c r="K180" s="35"/>
    </row>
    <row r="181" spans="3:11" x14ac:dyDescent="0.25">
      <c r="C181" s="56" t="s">
        <v>13</v>
      </c>
      <c r="D181" s="52"/>
      <c r="E181" s="6"/>
      <c r="F181" s="19"/>
      <c r="G181" s="24"/>
      <c r="H181" s="24"/>
      <c r="I181" s="31"/>
      <c r="J181" s="31"/>
      <c r="K181" s="35"/>
    </row>
    <row r="182" spans="3:11" x14ac:dyDescent="0.25">
      <c r="C182" s="55"/>
      <c r="D182" s="52"/>
      <c r="E182" s="6"/>
      <c r="F182" s="19"/>
      <c r="G182" s="24"/>
      <c r="H182" s="24"/>
      <c r="I182" s="31"/>
      <c r="J182" s="31"/>
      <c r="K182" s="35"/>
    </row>
    <row r="183" spans="3:11" x14ac:dyDescent="0.25">
      <c r="C183" s="56" t="s">
        <v>14</v>
      </c>
      <c r="D183" s="52"/>
      <c r="E183" s="6"/>
      <c r="F183" s="19"/>
      <c r="G183" s="24" t="s">
        <v>2</v>
      </c>
      <c r="H183" s="24" t="s">
        <v>2</v>
      </c>
      <c r="I183" s="31"/>
      <c r="J183" s="31"/>
      <c r="K183" s="35"/>
    </row>
    <row r="184" spans="3:11" x14ac:dyDescent="0.25">
      <c r="C184" s="55"/>
      <c r="D184" s="52"/>
      <c r="E184" s="6"/>
      <c r="F184" s="19"/>
      <c r="G184" s="24"/>
      <c r="H184" s="24"/>
      <c r="I184" s="31"/>
      <c r="J184" s="31"/>
      <c r="K184" s="35"/>
    </row>
    <row r="185" spans="3:11" x14ac:dyDescent="0.25">
      <c r="C185" s="56" t="s">
        <v>15</v>
      </c>
      <c r="D185" s="52"/>
      <c r="E185" s="6"/>
      <c r="F185" s="19"/>
      <c r="G185" s="24" t="s">
        <v>2</v>
      </c>
      <c r="H185" s="24" t="s">
        <v>2</v>
      </c>
      <c r="I185" s="31"/>
      <c r="J185" s="31"/>
      <c r="K185" s="35"/>
    </row>
    <row r="186" spans="3:11" x14ac:dyDescent="0.25">
      <c r="C186" s="55"/>
      <c r="D186" s="52"/>
      <c r="E186" s="6"/>
      <c r="F186" s="19"/>
      <c r="G186" s="24"/>
      <c r="H186" s="24"/>
      <c r="I186" s="31"/>
      <c r="J186" s="31"/>
      <c r="K186" s="35"/>
    </row>
    <row r="187" spans="3:11" x14ac:dyDescent="0.25">
      <c r="C187" s="56" t="s">
        <v>16</v>
      </c>
      <c r="D187" s="52"/>
      <c r="E187" s="6"/>
      <c r="F187" s="19"/>
      <c r="G187" s="24" t="s">
        <v>2</v>
      </c>
      <c r="H187" s="24" t="s">
        <v>2</v>
      </c>
      <c r="I187" s="31"/>
      <c r="J187" s="31"/>
      <c r="K187" s="35"/>
    </row>
    <row r="188" spans="3:11" x14ac:dyDescent="0.25">
      <c r="C188" s="55"/>
      <c r="D188" s="52"/>
      <c r="E188" s="6"/>
      <c r="F188" s="19"/>
      <c r="G188" s="24"/>
      <c r="H188" s="24"/>
      <c r="I188" s="31"/>
      <c r="J188" s="31"/>
      <c r="K188" s="35"/>
    </row>
    <row r="189" spans="3:11" x14ac:dyDescent="0.25">
      <c r="C189" s="56" t="s">
        <v>17</v>
      </c>
      <c r="D189" s="52"/>
      <c r="E189" s="6"/>
      <c r="F189" s="19"/>
      <c r="G189" s="24" t="s">
        <v>2</v>
      </c>
      <c r="H189" s="24" t="s">
        <v>2</v>
      </c>
      <c r="I189" s="31"/>
      <c r="J189" s="31"/>
      <c r="K189" s="35"/>
    </row>
    <row r="190" spans="3:11" x14ac:dyDescent="0.25">
      <c r="C190" s="55"/>
      <c r="D190" s="52"/>
      <c r="E190" s="6"/>
      <c r="F190" s="19"/>
      <c r="G190" s="24"/>
      <c r="H190" s="24"/>
      <c r="I190" s="31"/>
      <c r="J190" s="31"/>
      <c r="K190" s="35"/>
    </row>
    <row r="191" spans="3:11" x14ac:dyDescent="0.25">
      <c r="C191" s="56" t="s">
        <v>18</v>
      </c>
      <c r="D191" s="52"/>
      <c r="E191" s="6"/>
      <c r="F191" s="19"/>
      <c r="G191" s="24" t="s">
        <v>2</v>
      </c>
      <c r="H191" s="24" t="s">
        <v>2</v>
      </c>
      <c r="I191" s="31"/>
      <c r="J191" s="31"/>
      <c r="K191" s="35"/>
    </row>
    <row r="192" spans="3:11" x14ac:dyDescent="0.25">
      <c r="C192" s="55"/>
      <c r="D192" s="52"/>
      <c r="E192" s="6"/>
      <c r="F192" s="19"/>
      <c r="G192" s="24"/>
      <c r="H192" s="24"/>
      <c r="I192" s="31"/>
      <c r="J192" s="31"/>
      <c r="K192" s="35"/>
    </row>
    <row r="193" spans="1:54" x14ac:dyDescent="0.25">
      <c r="A193" s="10"/>
      <c r="B193" s="28"/>
      <c r="C193" s="56" t="s">
        <v>19</v>
      </c>
      <c r="D193" s="52"/>
      <c r="E193" s="6"/>
      <c r="F193" s="19"/>
      <c r="G193" s="24"/>
      <c r="H193" s="24"/>
      <c r="I193" s="31"/>
      <c r="J193" s="31"/>
      <c r="K193" s="35"/>
    </row>
    <row r="194" spans="1:54" x14ac:dyDescent="0.25">
      <c r="A194" s="28"/>
      <c r="B194" s="28"/>
      <c r="C194" s="56" t="s">
        <v>20</v>
      </c>
      <c r="D194" s="52"/>
      <c r="E194" s="6"/>
      <c r="F194" s="19"/>
      <c r="G194" s="24" t="s">
        <v>2</v>
      </c>
      <c r="H194" s="24" t="s">
        <v>2</v>
      </c>
      <c r="I194" s="31"/>
      <c r="J194" s="31"/>
      <c r="K194" s="35"/>
    </row>
    <row r="195" spans="1:54" x14ac:dyDescent="0.25">
      <c r="A195" s="28"/>
      <c r="B195" s="28"/>
      <c r="C195" s="56"/>
      <c r="D195" s="52"/>
      <c r="E195" s="6"/>
      <c r="F195" s="19"/>
      <c r="G195" s="24"/>
      <c r="H195" s="24"/>
      <c r="I195" s="31"/>
      <c r="J195" s="31"/>
      <c r="K195" s="35"/>
    </row>
    <row r="196" spans="1:54" x14ac:dyDescent="0.25">
      <c r="A196" s="28"/>
      <c r="B196" s="28"/>
      <c r="C196" s="56" t="s">
        <v>21</v>
      </c>
      <c r="D196" s="52"/>
      <c r="E196" s="6"/>
      <c r="F196" s="19"/>
      <c r="G196" s="24" t="s">
        <v>2</v>
      </c>
      <c r="H196" s="24" t="s">
        <v>2</v>
      </c>
      <c r="I196" s="31"/>
      <c r="J196" s="31"/>
      <c r="K196" s="35"/>
    </row>
    <row r="197" spans="1:54" x14ac:dyDescent="0.25">
      <c r="A197" s="28"/>
      <c r="B197" s="28"/>
      <c r="C197" s="56"/>
      <c r="D197" s="52"/>
      <c r="E197" s="6"/>
      <c r="F197" s="19"/>
      <c r="G197" s="24"/>
      <c r="H197" s="24"/>
      <c r="I197" s="31"/>
      <c r="J197" s="31"/>
      <c r="K197" s="35"/>
    </row>
    <row r="198" spans="1:54" x14ac:dyDescent="0.25">
      <c r="A198" s="28"/>
      <c r="B198" s="28"/>
      <c r="C198" s="56" t="s">
        <v>22</v>
      </c>
      <c r="D198" s="52"/>
      <c r="E198" s="6"/>
      <c r="F198" s="19"/>
      <c r="G198" s="24" t="s">
        <v>2</v>
      </c>
      <c r="H198" s="24" t="s">
        <v>2</v>
      </c>
      <c r="I198" s="31"/>
      <c r="J198" s="31"/>
      <c r="K198" s="35"/>
    </row>
    <row r="199" spans="1:54" x14ac:dyDescent="0.25">
      <c r="A199" s="28"/>
      <c r="B199" s="28"/>
      <c r="C199" s="56"/>
      <c r="D199" s="52"/>
      <c r="E199" s="6"/>
      <c r="F199" s="19"/>
      <c r="G199" s="24"/>
      <c r="H199" s="24"/>
      <c r="I199" s="31"/>
      <c r="J199" s="31"/>
      <c r="K199" s="35"/>
    </row>
    <row r="200" spans="1:54" x14ac:dyDescent="0.25">
      <c r="A200" s="28"/>
      <c r="B200" s="28"/>
      <c r="C200" s="56" t="s">
        <v>23</v>
      </c>
      <c r="D200" s="52"/>
      <c r="E200" s="6"/>
      <c r="F200" s="19"/>
      <c r="G200" s="24" t="s">
        <v>2</v>
      </c>
      <c r="H200" s="24" t="s">
        <v>2</v>
      </c>
      <c r="I200" s="31"/>
      <c r="J200" s="31"/>
      <c r="K200" s="35"/>
    </row>
    <row r="201" spans="1:54" x14ac:dyDescent="0.25">
      <c r="A201" s="28"/>
      <c r="B201" s="28"/>
      <c r="C201" s="56"/>
      <c r="D201" s="52"/>
      <c r="E201" s="6"/>
      <c r="F201" s="19"/>
      <c r="G201" s="24"/>
      <c r="H201" s="24"/>
      <c r="I201" s="31"/>
      <c r="J201" s="31"/>
      <c r="K201" s="35"/>
    </row>
    <row r="202" spans="1:54" x14ac:dyDescent="0.25">
      <c r="C202" s="57" t="s">
        <v>24</v>
      </c>
      <c r="D202" s="52"/>
      <c r="E202" s="6"/>
      <c r="F202" s="19"/>
      <c r="G202" s="24"/>
      <c r="H202" s="24"/>
      <c r="I202" s="31"/>
      <c r="J202" s="31"/>
      <c r="K202" s="35"/>
    </row>
    <row r="203" spans="1:54" x14ac:dyDescent="0.25">
      <c r="B203" s="8" t="s">
        <v>203</v>
      </c>
      <c r="C203" s="58" t="s">
        <v>204</v>
      </c>
      <c r="D203" s="52"/>
      <c r="E203" s="6"/>
      <c r="F203" s="19"/>
      <c r="G203" s="24">
        <v>327.57</v>
      </c>
      <c r="H203" s="24">
        <v>0.28000000000000003</v>
      </c>
      <c r="I203" s="31"/>
      <c r="J203" s="31"/>
      <c r="K203" s="35"/>
    </row>
    <row r="204" spans="1:54" x14ac:dyDescent="0.25">
      <c r="C204" s="56" t="s">
        <v>191</v>
      </c>
      <c r="D204" s="52"/>
      <c r="E204" s="6"/>
      <c r="F204" s="19"/>
      <c r="G204" s="25">
        <v>327.57</v>
      </c>
      <c r="H204" s="25">
        <v>0.28000000000000003</v>
      </c>
      <c r="I204" s="31"/>
      <c r="J204" s="31"/>
      <c r="K204" s="35"/>
    </row>
    <row r="205" spans="1:54" x14ac:dyDescent="0.25">
      <c r="C205" s="55"/>
      <c r="D205" s="52"/>
      <c r="E205" s="6"/>
      <c r="F205" s="19"/>
      <c r="G205" s="24"/>
      <c r="H205" s="24"/>
      <c r="I205" s="31"/>
      <c r="J205" s="31"/>
      <c r="K205" s="35"/>
    </row>
    <row r="206" spans="1:54" x14ac:dyDescent="0.25">
      <c r="A206" s="10"/>
      <c r="B206" s="28"/>
      <c r="C206" s="56" t="s">
        <v>25</v>
      </c>
      <c r="D206" s="52"/>
      <c r="E206" s="6"/>
      <c r="F206" s="19"/>
      <c r="G206" s="24"/>
      <c r="H206" s="24"/>
      <c r="I206" s="31"/>
      <c r="J206" s="31"/>
      <c r="K206" s="35"/>
    </row>
    <row r="207" spans="1:54" s="2" customFormat="1" ht="13.5" x14ac:dyDescent="0.25">
      <c r="A207" s="28"/>
      <c r="B207" s="28"/>
      <c r="C207" s="55" t="s">
        <v>4578</v>
      </c>
      <c r="D207" s="52"/>
      <c r="E207" s="6"/>
      <c r="F207" s="19"/>
      <c r="G207" s="24" t="s">
        <v>2</v>
      </c>
      <c r="H207" s="24" t="s">
        <v>2</v>
      </c>
      <c r="I207" s="31"/>
      <c r="J207" s="31"/>
      <c r="K207" s="35"/>
      <c r="L207" s="3"/>
      <c r="AI207" s="3"/>
      <c r="AV207" s="3"/>
      <c r="AX207" s="3"/>
      <c r="BB207" s="3"/>
    </row>
    <row r="208" spans="1:54" x14ac:dyDescent="0.25">
      <c r="B208" s="8"/>
      <c r="C208" s="58" t="s">
        <v>205</v>
      </c>
      <c r="D208" s="52"/>
      <c r="E208" s="6"/>
      <c r="F208" s="19"/>
      <c r="G208" s="24">
        <v>-340.51</v>
      </c>
      <c r="H208" s="24">
        <v>-0.3</v>
      </c>
      <c r="I208" s="31"/>
      <c r="J208" s="31"/>
      <c r="K208" s="35"/>
    </row>
    <row r="209" spans="3:11" x14ac:dyDescent="0.25">
      <c r="C209" s="56" t="s">
        <v>191</v>
      </c>
      <c r="D209" s="52"/>
      <c r="E209" s="6"/>
      <c r="F209" s="19"/>
      <c r="G209" s="25">
        <v>-340.51</v>
      </c>
      <c r="H209" s="25">
        <v>-0.3</v>
      </c>
      <c r="I209" s="31"/>
      <c r="J209" s="31"/>
      <c r="K209" s="35"/>
    </row>
    <row r="210" spans="3:11" x14ac:dyDescent="0.25">
      <c r="C210" s="55"/>
      <c r="D210" s="52"/>
      <c r="E210" s="6"/>
      <c r="F210" s="19"/>
      <c r="G210" s="24"/>
      <c r="H210" s="24"/>
      <c r="I210" s="31"/>
      <c r="J210" s="31"/>
      <c r="K210" s="35"/>
    </row>
    <row r="211" spans="3:11" x14ac:dyDescent="0.25">
      <c r="C211" s="59" t="s">
        <v>206</v>
      </c>
      <c r="D211" s="53"/>
      <c r="E211" s="5"/>
      <c r="F211" s="20"/>
      <c r="G211" s="26">
        <v>115229.01</v>
      </c>
      <c r="H211" s="26">
        <v>100</v>
      </c>
      <c r="I211" s="32"/>
      <c r="J211" s="32"/>
      <c r="K211" s="36"/>
    </row>
    <row r="214" spans="3:11" x14ac:dyDescent="0.25">
      <c r="C214" s="1" t="s">
        <v>207</v>
      </c>
    </row>
    <row r="215" spans="3:11" x14ac:dyDescent="0.25">
      <c r="C215" s="37" t="s">
        <v>208</v>
      </c>
      <c r="D215" s="37"/>
      <c r="E215" s="37"/>
      <c r="F215" s="37"/>
      <c r="G215" s="37"/>
      <c r="H215" s="37"/>
      <c r="I215" s="37"/>
      <c r="J215" s="37"/>
      <c r="K215" s="37"/>
    </row>
    <row r="216" spans="3:11" x14ac:dyDescent="0.25">
      <c r="C216" s="2" t="s">
        <v>209</v>
      </c>
    </row>
    <row r="217" spans="3:11" x14ac:dyDescent="0.25">
      <c r="C217" s="2" t="s">
        <v>210</v>
      </c>
    </row>
    <row r="218" spans="3:11" ht="30" customHeight="1" x14ac:dyDescent="0.25">
      <c r="C218" s="164" t="s">
        <v>211</v>
      </c>
      <c r="D218" s="165"/>
      <c r="E218" s="165"/>
      <c r="F218" s="165"/>
      <c r="G218" s="165"/>
      <c r="H218" s="165"/>
      <c r="I218" s="165"/>
      <c r="J218" s="165"/>
      <c r="K218" s="165"/>
    </row>
    <row r="219" spans="3:11" x14ac:dyDescent="0.25">
      <c r="C219" s="2" t="s">
        <v>212</v>
      </c>
    </row>
    <row r="221" spans="3:11" x14ac:dyDescent="0.25">
      <c r="C221" s="2" t="s">
        <v>5016</v>
      </c>
      <c r="E221" s="2" t="s">
        <v>2</v>
      </c>
    </row>
    <row r="223" spans="3:11" x14ac:dyDescent="0.25">
      <c r="C223" s="2" t="s">
        <v>5017</v>
      </c>
      <c r="E223" s="2" t="s">
        <v>2</v>
      </c>
    </row>
    <row r="225" spans="1:256" x14ac:dyDescent="0.25">
      <c r="C225" s="2" t="s">
        <v>5064</v>
      </c>
    </row>
    <row r="227" spans="1:256" x14ac:dyDescent="0.25">
      <c r="C227" s="2" t="s">
        <v>5065</v>
      </c>
    </row>
    <row r="228" spans="1:256" s="86" customFormat="1" ht="35.25" customHeight="1" x14ac:dyDescent="0.25">
      <c r="A228" s="82"/>
      <c r="B228" s="82"/>
      <c r="C228" s="87" t="s">
        <v>5022</v>
      </c>
      <c r="D228" s="91" t="s">
        <v>5023</v>
      </c>
      <c r="E228" s="91" t="s">
        <v>5024</v>
      </c>
      <c r="F228" s="83"/>
      <c r="G228" s="84"/>
      <c r="H228" s="84"/>
      <c r="I228" s="84"/>
      <c r="J228" s="84"/>
      <c r="K228" s="85"/>
      <c r="L228" s="85"/>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5"/>
      <c r="AJ228" s="82"/>
      <c r="AK228" s="82"/>
      <c r="AL228" s="82"/>
      <c r="AM228" s="82"/>
      <c r="AN228" s="82"/>
      <c r="AO228" s="82"/>
      <c r="AP228" s="82"/>
      <c r="AQ228" s="82"/>
      <c r="AR228" s="82"/>
      <c r="AS228" s="82"/>
      <c r="AT228" s="82"/>
      <c r="AU228" s="82"/>
      <c r="AV228" s="85"/>
      <c r="AW228" s="82"/>
      <c r="AX228" s="85"/>
      <c r="AY228" s="82"/>
      <c r="AZ228" s="82"/>
      <c r="BA228" s="82"/>
      <c r="BB228" s="85"/>
      <c r="BC228" s="82"/>
      <c r="BD228" s="82"/>
      <c r="BE228" s="82"/>
      <c r="BF228" s="82"/>
      <c r="BG228" s="82"/>
      <c r="BH228" s="82"/>
      <c r="BI228" s="82"/>
      <c r="BJ228" s="82"/>
      <c r="BK228" s="82"/>
      <c r="BL228" s="82"/>
      <c r="BM228" s="82"/>
      <c r="BN228" s="82"/>
      <c r="BO228" s="82"/>
      <c r="BP228" s="82"/>
      <c r="BQ228" s="82"/>
      <c r="BR228" s="82"/>
      <c r="BS228" s="82"/>
      <c r="BT228" s="82"/>
      <c r="BU228" s="82"/>
      <c r="BV228" s="82"/>
      <c r="BW228" s="82"/>
      <c r="BX228" s="82"/>
      <c r="BY228" s="82"/>
      <c r="BZ228" s="82"/>
      <c r="CA228" s="82"/>
      <c r="CB228" s="82"/>
      <c r="CC228" s="82"/>
      <c r="CD228" s="82"/>
      <c r="CE228" s="82"/>
      <c r="CF228" s="82"/>
      <c r="CG228" s="82"/>
      <c r="CH228" s="82"/>
      <c r="CI228" s="82"/>
      <c r="CJ228" s="82"/>
      <c r="CK228" s="82"/>
      <c r="CL228" s="82"/>
      <c r="CM228" s="82"/>
      <c r="CN228" s="82"/>
      <c r="CO228" s="82"/>
      <c r="CP228" s="82"/>
      <c r="CQ228" s="82"/>
      <c r="CR228" s="82"/>
      <c r="CS228" s="82"/>
      <c r="CT228" s="82"/>
      <c r="CU228" s="82"/>
      <c r="CV228" s="82"/>
      <c r="CW228" s="82"/>
      <c r="CX228" s="82"/>
      <c r="CY228" s="82"/>
      <c r="CZ228" s="82"/>
      <c r="DA228" s="82"/>
      <c r="DB228" s="82"/>
      <c r="DC228" s="82"/>
      <c r="DD228" s="82"/>
      <c r="DE228" s="82"/>
      <c r="DF228" s="82"/>
      <c r="DG228" s="82"/>
      <c r="DH228" s="82"/>
      <c r="DI228" s="82"/>
      <c r="DJ228" s="82"/>
      <c r="DK228" s="82"/>
      <c r="DL228" s="82"/>
      <c r="DM228" s="82"/>
      <c r="DN228" s="82"/>
      <c r="DO228" s="82"/>
      <c r="DP228" s="82"/>
      <c r="DQ228" s="82"/>
      <c r="DR228" s="82"/>
      <c r="DS228" s="82"/>
      <c r="DT228" s="82"/>
      <c r="DU228" s="82"/>
      <c r="DV228" s="82"/>
      <c r="DW228" s="82"/>
      <c r="DX228" s="82"/>
      <c r="DY228" s="82"/>
      <c r="DZ228" s="82"/>
      <c r="EA228" s="82"/>
      <c r="EB228" s="82"/>
      <c r="EC228" s="82"/>
      <c r="ED228" s="82"/>
      <c r="EE228" s="82"/>
      <c r="EF228" s="82"/>
      <c r="EG228" s="82"/>
      <c r="EH228" s="82"/>
      <c r="EI228" s="82"/>
      <c r="EJ228" s="82"/>
      <c r="EK228" s="82"/>
      <c r="EL228" s="82"/>
      <c r="EM228" s="82"/>
      <c r="EN228" s="82"/>
      <c r="EO228" s="82"/>
      <c r="EP228" s="82"/>
      <c r="EQ228" s="82"/>
      <c r="ER228" s="82"/>
      <c r="ES228" s="82"/>
      <c r="ET228" s="82"/>
      <c r="EU228" s="82"/>
      <c r="EV228" s="82"/>
      <c r="EW228" s="82"/>
      <c r="EX228" s="82"/>
      <c r="EY228" s="82"/>
      <c r="EZ228" s="82"/>
      <c r="FA228" s="82"/>
      <c r="FB228" s="82"/>
      <c r="FC228" s="82"/>
      <c r="FD228" s="82"/>
      <c r="FE228" s="82"/>
      <c r="FF228" s="82"/>
      <c r="FG228" s="82"/>
      <c r="FH228" s="82"/>
      <c r="FI228" s="82"/>
      <c r="FJ228" s="82"/>
      <c r="FK228" s="82"/>
      <c r="FL228" s="82"/>
      <c r="FM228" s="82"/>
      <c r="FN228" s="82"/>
      <c r="FO228" s="82"/>
      <c r="FP228" s="82"/>
      <c r="FQ228" s="82"/>
      <c r="FR228" s="82"/>
      <c r="FS228" s="82"/>
      <c r="FT228" s="82"/>
      <c r="FU228" s="82"/>
      <c r="FV228" s="82"/>
      <c r="FW228" s="82"/>
      <c r="FX228" s="82"/>
      <c r="FY228" s="82"/>
      <c r="FZ228" s="82"/>
      <c r="GA228" s="82"/>
      <c r="GB228" s="82"/>
      <c r="GC228" s="82"/>
      <c r="GD228" s="82"/>
      <c r="GE228" s="82"/>
      <c r="GF228" s="82"/>
      <c r="GG228" s="82"/>
      <c r="GH228" s="82"/>
      <c r="GI228" s="82"/>
      <c r="GJ228" s="82"/>
      <c r="GK228" s="82"/>
      <c r="GL228" s="82"/>
      <c r="GM228" s="82"/>
      <c r="GN228" s="82"/>
      <c r="GO228" s="82"/>
      <c r="GP228" s="82"/>
      <c r="GQ228" s="82"/>
      <c r="GR228" s="82"/>
      <c r="GS228" s="82"/>
      <c r="GT228" s="82"/>
      <c r="GU228" s="82"/>
      <c r="GV228" s="82"/>
      <c r="GW228" s="82"/>
      <c r="GX228" s="82"/>
      <c r="GY228" s="82"/>
      <c r="GZ228" s="82"/>
      <c r="HA228" s="82"/>
      <c r="HB228" s="82"/>
      <c r="HC228" s="82"/>
      <c r="HD228" s="82"/>
      <c r="HE228" s="82"/>
      <c r="HF228" s="82"/>
      <c r="HG228" s="82"/>
      <c r="HH228" s="82"/>
      <c r="HI228" s="82"/>
      <c r="HJ228" s="82"/>
      <c r="HK228" s="82"/>
      <c r="HL228" s="82"/>
      <c r="HM228" s="82"/>
      <c r="HN228" s="82"/>
      <c r="HO228" s="82"/>
      <c r="HP228" s="82"/>
      <c r="HQ228" s="82"/>
      <c r="HR228" s="82"/>
      <c r="HS228" s="82"/>
      <c r="HT228" s="82"/>
      <c r="HU228" s="82"/>
      <c r="HV228" s="82"/>
      <c r="HW228" s="82"/>
      <c r="HX228" s="82"/>
      <c r="HY228" s="82"/>
      <c r="HZ228" s="82"/>
      <c r="IA228" s="82"/>
      <c r="IB228" s="82"/>
      <c r="IC228" s="82"/>
      <c r="ID228" s="82"/>
      <c r="IE228" s="82"/>
      <c r="IF228" s="82"/>
      <c r="IG228" s="82"/>
      <c r="IH228" s="82"/>
      <c r="II228" s="82"/>
      <c r="IJ228" s="82"/>
      <c r="IK228" s="82"/>
      <c r="IL228" s="82"/>
      <c r="IM228" s="82"/>
      <c r="IN228" s="82"/>
      <c r="IO228" s="82"/>
      <c r="IP228" s="82"/>
      <c r="IQ228" s="82"/>
      <c r="IR228" s="82"/>
      <c r="IS228" s="82"/>
      <c r="IT228" s="82"/>
      <c r="IU228" s="82"/>
      <c r="IV228" s="82"/>
    </row>
    <row r="229" spans="1:256" s="86" customFormat="1" x14ac:dyDescent="0.25">
      <c r="A229" s="82"/>
      <c r="B229" s="82"/>
      <c r="C229" s="89" t="s">
        <v>5025</v>
      </c>
      <c r="D229" s="92">
        <v>19.276</v>
      </c>
      <c r="E229" s="92">
        <v>19.456399999999999</v>
      </c>
      <c r="F229" s="83"/>
      <c r="G229" s="84"/>
      <c r="H229" s="84"/>
      <c r="I229" s="84"/>
      <c r="J229" s="84"/>
      <c r="K229" s="85"/>
      <c r="L229" s="85"/>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5"/>
      <c r="AJ229" s="82"/>
      <c r="AK229" s="82"/>
      <c r="AL229" s="82"/>
      <c r="AM229" s="82"/>
      <c r="AN229" s="82"/>
      <c r="AO229" s="82"/>
      <c r="AP229" s="82"/>
      <c r="AQ229" s="82"/>
      <c r="AR229" s="82"/>
      <c r="AS229" s="82"/>
      <c r="AT229" s="82"/>
      <c r="AU229" s="82"/>
      <c r="AV229" s="85"/>
      <c r="AW229" s="82"/>
      <c r="AX229" s="85"/>
      <c r="AY229" s="82"/>
      <c r="AZ229" s="82"/>
      <c r="BA229" s="82"/>
      <c r="BB229" s="85"/>
      <c r="BC229" s="82"/>
      <c r="BD229" s="82"/>
      <c r="BE229" s="82"/>
      <c r="BF229" s="82"/>
      <c r="BG229" s="82"/>
      <c r="BH229" s="82"/>
      <c r="BI229" s="82"/>
      <c r="BJ229" s="82"/>
      <c r="BK229" s="82"/>
      <c r="BL229" s="82"/>
      <c r="BM229" s="82"/>
      <c r="BN229" s="82"/>
      <c r="BO229" s="82"/>
      <c r="BP229" s="82"/>
      <c r="BQ229" s="82"/>
      <c r="BR229" s="82"/>
      <c r="BS229" s="82"/>
      <c r="BT229" s="82"/>
      <c r="BU229" s="82"/>
      <c r="BV229" s="82"/>
      <c r="BW229" s="82"/>
      <c r="BX229" s="82"/>
      <c r="BY229" s="82"/>
      <c r="BZ229" s="82"/>
      <c r="CA229" s="82"/>
      <c r="CB229" s="82"/>
      <c r="CC229" s="82"/>
      <c r="CD229" s="82"/>
      <c r="CE229" s="82"/>
      <c r="CF229" s="82"/>
      <c r="CG229" s="82"/>
      <c r="CH229" s="82"/>
      <c r="CI229" s="82"/>
      <c r="CJ229" s="82"/>
      <c r="CK229" s="82"/>
      <c r="CL229" s="82"/>
      <c r="CM229" s="82"/>
      <c r="CN229" s="82"/>
      <c r="CO229" s="82"/>
      <c r="CP229" s="82"/>
      <c r="CQ229" s="82"/>
      <c r="CR229" s="82"/>
      <c r="CS229" s="82"/>
      <c r="CT229" s="82"/>
      <c r="CU229" s="82"/>
      <c r="CV229" s="82"/>
      <c r="CW229" s="82"/>
      <c r="CX229" s="82"/>
      <c r="CY229" s="82"/>
      <c r="CZ229" s="82"/>
      <c r="DA229" s="82"/>
      <c r="DB229" s="82"/>
      <c r="DC229" s="82"/>
      <c r="DD229" s="82"/>
      <c r="DE229" s="82"/>
      <c r="DF229" s="82"/>
      <c r="DG229" s="82"/>
      <c r="DH229" s="82"/>
      <c r="DI229" s="82"/>
      <c r="DJ229" s="82"/>
      <c r="DK229" s="82"/>
      <c r="DL229" s="82"/>
      <c r="DM229" s="82"/>
      <c r="DN229" s="82"/>
      <c r="DO229" s="82"/>
      <c r="DP229" s="82"/>
      <c r="DQ229" s="82"/>
      <c r="DR229" s="82"/>
      <c r="DS229" s="82"/>
      <c r="DT229" s="82"/>
      <c r="DU229" s="82"/>
      <c r="DV229" s="82"/>
      <c r="DW229" s="82"/>
      <c r="DX229" s="82"/>
      <c r="DY229" s="82"/>
      <c r="DZ229" s="82"/>
      <c r="EA229" s="82"/>
      <c r="EB229" s="82"/>
      <c r="EC229" s="82"/>
      <c r="ED229" s="82"/>
      <c r="EE229" s="82"/>
      <c r="EF229" s="82"/>
      <c r="EG229" s="82"/>
      <c r="EH229" s="82"/>
      <c r="EI229" s="82"/>
      <c r="EJ229" s="82"/>
      <c r="EK229" s="82"/>
      <c r="EL229" s="82"/>
      <c r="EM229" s="82"/>
      <c r="EN229" s="82"/>
      <c r="EO229" s="82"/>
      <c r="EP229" s="82"/>
      <c r="EQ229" s="82"/>
      <c r="ER229" s="82"/>
      <c r="ES229" s="82"/>
      <c r="ET229" s="82"/>
      <c r="EU229" s="82"/>
      <c r="EV229" s="82"/>
      <c r="EW229" s="82"/>
      <c r="EX229" s="82"/>
      <c r="EY229" s="82"/>
      <c r="EZ229" s="82"/>
      <c r="FA229" s="82"/>
      <c r="FB229" s="82"/>
      <c r="FC229" s="82"/>
      <c r="FD229" s="82"/>
      <c r="FE229" s="82"/>
      <c r="FF229" s="82"/>
      <c r="FG229" s="82"/>
      <c r="FH229" s="82"/>
      <c r="FI229" s="82"/>
      <c r="FJ229" s="82"/>
      <c r="FK229" s="82"/>
      <c r="FL229" s="82"/>
      <c r="FM229" s="82"/>
      <c r="FN229" s="82"/>
      <c r="FO229" s="82"/>
      <c r="FP229" s="82"/>
      <c r="FQ229" s="82"/>
      <c r="FR229" s="82"/>
      <c r="FS229" s="82"/>
      <c r="FT229" s="82"/>
      <c r="FU229" s="82"/>
      <c r="FV229" s="82"/>
      <c r="FW229" s="82"/>
      <c r="FX229" s="82"/>
      <c r="FY229" s="82"/>
      <c r="FZ229" s="82"/>
      <c r="GA229" s="82"/>
      <c r="GB229" s="82"/>
      <c r="GC229" s="82"/>
      <c r="GD229" s="82"/>
      <c r="GE229" s="82"/>
      <c r="GF229" s="82"/>
      <c r="GG229" s="82"/>
      <c r="GH229" s="82"/>
      <c r="GI229" s="82"/>
      <c r="GJ229" s="82"/>
      <c r="GK229" s="82"/>
      <c r="GL229" s="82"/>
      <c r="GM229" s="82"/>
      <c r="GN229" s="82"/>
      <c r="GO229" s="82"/>
      <c r="GP229" s="82"/>
      <c r="GQ229" s="82"/>
      <c r="GR229" s="82"/>
      <c r="GS229" s="82"/>
      <c r="GT229" s="82"/>
      <c r="GU229" s="82"/>
      <c r="GV229" s="82"/>
      <c r="GW229" s="82"/>
      <c r="GX229" s="82"/>
      <c r="GY229" s="82"/>
      <c r="GZ229" s="82"/>
      <c r="HA229" s="82"/>
      <c r="HB229" s="82"/>
      <c r="HC229" s="82"/>
      <c r="HD229" s="82"/>
      <c r="HE229" s="82"/>
      <c r="HF229" s="82"/>
      <c r="HG229" s="82"/>
      <c r="HH229" s="82"/>
      <c r="HI229" s="82"/>
      <c r="HJ229" s="82"/>
      <c r="HK229" s="82"/>
      <c r="HL229" s="82"/>
      <c r="HM229" s="82"/>
      <c r="HN229" s="82"/>
      <c r="HO229" s="82"/>
      <c r="HP229" s="82"/>
      <c r="HQ229" s="82"/>
      <c r="HR229" s="82"/>
      <c r="HS229" s="82"/>
      <c r="HT229" s="82"/>
      <c r="HU229" s="82"/>
      <c r="HV229" s="82"/>
      <c r="HW229" s="82"/>
      <c r="HX229" s="82"/>
      <c r="HY229" s="82"/>
      <c r="HZ229" s="82"/>
      <c r="IA229" s="82"/>
      <c r="IB229" s="82"/>
      <c r="IC229" s="82"/>
      <c r="ID229" s="82"/>
      <c r="IE229" s="82"/>
      <c r="IF229" s="82"/>
      <c r="IG229" s="82"/>
      <c r="IH229" s="82"/>
      <c r="II229" s="82"/>
      <c r="IJ229" s="82"/>
      <c r="IK229" s="82"/>
      <c r="IL229" s="82"/>
      <c r="IM229" s="82"/>
      <c r="IN229" s="82"/>
      <c r="IO229" s="82"/>
      <c r="IP229" s="82"/>
      <c r="IQ229" s="82"/>
      <c r="IR229" s="82"/>
      <c r="IS229" s="82"/>
      <c r="IT229" s="82"/>
      <c r="IU229" s="82"/>
      <c r="IV229" s="82"/>
    </row>
    <row r="230" spans="1:256" s="86" customFormat="1" x14ac:dyDescent="0.25">
      <c r="A230" s="82"/>
      <c r="B230" s="82"/>
      <c r="C230" s="89" t="s">
        <v>5026</v>
      </c>
      <c r="D230" s="92">
        <v>19.275700000000001</v>
      </c>
      <c r="E230" s="92">
        <v>19.456099999999999</v>
      </c>
      <c r="F230" s="83"/>
      <c r="G230" s="84"/>
      <c r="H230" s="84"/>
      <c r="I230" s="84"/>
      <c r="J230" s="84"/>
      <c r="K230" s="85"/>
      <c r="L230" s="85"/>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5"/>
      <c r="AJ230" s="82"/>
      <c r="AK230" s="82"/>
      <c r="AL230" s="82"/>
      <c r="AM230" s="82"/>
      <c r="AN230" s="82"/>
      <c r="AO230" s="82"/>
      <c r="AP230" s="82"/>
      <c r="AQ230" s="82"/>
      <c r="AR230" s="82"/>
      <c r="AS230" s="82"/>
      <c r="AT230" s="82"/>
      <c r="AU230" s="82"/>
      <c r="AV230" s="85"/>
      <c r="AW230" s="82"/>
      <c r="AX230" s="85"/>
      <c r="AY230" s="82"/>
      <c r="AZ230" s="82"/>
      <c r="BA230" s="82"/>
      <c r="BB230" s="85"/>
      <c r="BC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c r="CA230" s="82"/>
      <c r="CB230" s="82"/>
      <c r="CC230" s="82"/>
      <c r="CD230" s="82"/>
      <c r="CE230" s="82"/>
      <c r="CF230" s="82"/>
      <c r="CG230" s="82"/>
      <c r="CH230" s="82"/>
      <c r="CI230" s="82"/>
      <c r="CJ230" s="82"/>
      <c r="CK230" s="82"/>
      <c r="CL230" s="82"/>
      <c r="CM230" s="82"/>
      <c r="CN230" s="82"/>
      <c r="CO230" s="82"/>
      <c r="CP230" s="82"/>
      <c r="CQ230" s="82"/>
      <c r="CR230" s="82"/>
      <c r="CS230" s="82"/>
      <c r="CT230" s="82"/>
      <c r="CU230" s="82"/>
      <c r="CV230" s="82"/>
      <c r="CW230" s="82"/>
      <c r="CX230" s="82"/>
      <c r="CY230" s="82"/>
      <c r="CZ230" s="82"/>
      <c r="DA230" s="82"/>
      <c r="DB230" s="82"/>
      <c r="DC230" s="82"/>
      <c r="DD230" s="82"/>
      <c r="DE230" s="82"/>
      <c r="DF230" s="82"/>
      <c r="DG230" s="82"/>
      <c r="DH230" s="82"/>
      <c r="DI230" s="82"/>
      <c r="DJ230" s="82"/>
      <c r="DK230" s="82"/>
      <c r="DL230" s="82"/>
      <c r="DM230" s="82"/>
      <c r="DN230" s="82"/>
      <c r="DO230" s="82"/>
      <c r="DP230" s="82"/>
      <c r="DQ230" s="82"/>
      <c r="DR230" s="82"/>
      <c r="DS230" s="82"/>
      <c r="DT230" s="82"/>
      <c r="DU230" s="82"/>
      <c r="DV230" s="82"/>
      <c r="DW230" s="82"/>
      <c r="DX230" s="82"/>
      <c r="DY230" s="82"/>
      <c r="DZ230" s="82"/>
      <c r="EA230" s="82"/>
      <c r="EB230" s="82"/>
      <c r="EC230" s="82"/>
      <c r="ED230" s="82"/>
      <c r="EE230" s="82"/>
      <c r="EF230" s="82"/>
      <c r="EG230" s="82"/>
      <c r="EH230" s="82"/>
      <c r="EI230" s="82"/>
      <c r="EJ230" s="82"/>
      <c r="EK230" s="82"/>
      <c r="EL230" s="82"/>
      <c r="EM230" s="82"/>
      <c r="EN230" s="82"/>
      <c r="EO230" s="82"/>
      <c r="EP230" s="82"/>
      <c r="EQ230" s="82"/>
      <c r="ER230" s="82"/>
      <c r="ES230" s="82"/>
      <c r="ET230" s="82"/>
      <c r="EU230" s="82"/>
      <c r="EV230" s="82"/>
      <c r="EW230" s="82"/>
      <c r="EX230" s="82"/>
      <c r="EY230" s="82"/>
      <c r="EZ230" s="82"/>
      <c r="FA230" s="82"/>
      <c r="FB230" s="82"/>
      <c r="FC230" s="82"/>
      <c r="FD230" s="82"/>
      <c r="FE230" s="82"/>
      <c r="FF230" s="82"/>
      <c r="FG230" s="82"/>
      <c r="FH230" s="82"/>
      <c r="FI230" s="82"/>
      <c r="FJ230" s="82"/>
      <c r="FK230" s="82"/>
      <c r="FL230" s="82"/>
      <c r="FM230" s="82"/>
      <c r="FN230" s="82"/>
      <c r="FO230" s="82"/>
      <c r="FP230" s="82"/>
      <c r="FQ230" s="82"/>
      <c r="FR230" s="82"/>
      <c r="FS230" s="82"/>
      <c r="FT230" s="82"/>
      <c r="FU230" s="82"/>
      <c r="FV230" s="82"/>
      <c r="FW230" s="82"/>
      <c r="FX230" s="82"/>
      <c r="FY230" s="82"/>
      <c r="FZ230" s="82"/>
      <c r="GA230" s="82"/>
      <c r="GB230" s="82"/>
      <c r="GC230" s="82"/>
      <c r="GD230" s="82"/>
      <c r="GE230" s="82"/>
      <c r="GF230" s="82"/>
      <c r="GG230" s="82"/>
      <c r="GH230" s="82"/>
      <c r="GI230" s="82"/>
      <c r="GJ230" s="82"/>
      <c r="GK230" s="82"/>
      <c r="GL230" s="82"/>
      <c r="GM230" s="82"/>
      <c r="GN230" s="82"/>
      <c r="GO230" s="82"/>
      <c r="GP230" s="82"/>
      <c r="GQ230" s="82"/>
      <c r="GR230" s="82"/>
      <c r="GS230" s="82"/>
      <c r="GT230" s="82"/>
      <c r="GU230" s="82"/>
      <c r="GV230" s="82"/>
      <c r="GW230" s="82"/>
      <c r="GX230" s="82"/>
      <c r="GY230" s="82"/>
      <c r="GZ230" s="82"/>
      <c r="HA230" s="82"/>
      <c r="HB230" s="82"/>
      <c r="HC230" s="82"/>
      <c r="HD230" s="82"/>
      <c r="HE230" s="82"/>
      <c r="HF230" s="82"/>
      <c r="HG230" s="82"/>
      <c r="HH230" s="82"/>
      <c r="HI230" s="82"/>
      <c r="HJ230" s="82"/>
      <c r="HK230" s="82"/>
      <c r="HL230" s="82"/>
      <c r="HM230" s="82"/>
      <c r="HN230" s="82"/>
      <c r="HO230" s="82"/>
      <c r="HP230" s="82"/>
      <c r="HQ230" s="82"/>
      <c r="HR230" s="82"/>
      <c r="HS230" s="82"/>
      <c r="HT230" s="82"/>
      <c r="HU230" s="82"/>
      <c r="HV230" s="82"/>
      <c r="HW230" s="82"/>
      <c r="HX230" s="82"/>
      <c r="HY230" s="82"/>
      <c r="HZ230" s="82"/>
      <c r="IA230" s="82"/>
      <c r="IB230" s="82"/>
      <c r="IC230" s="82"/>
      <c r="ID230" s="82"/>
      <c r="IE230" s="82"/>
      <c r="IF230" s="82"/>
      <c r="IG230" s="82"/>
      <c r="IH230" s="82"/>
      <c r="II230" s="82"/>
      <c r="IJ230" s="82"/>
      <c r="IK230" s="82"/>
      <c r="IL230" s="82"/>
      <c r="IM230" s="82"/>
      <c r="IN230" s="82"/>
      <c r="IO230" s="82"/>
      <c r="IP230" s="82"/>
      <c r="IQ230" s="82"/>
      <c r="IR230" s="82"/>
      <c r="IS230" s="82"/>
      <c r="IT230" s="82"/>
      <c r="IU230" s="82"/>
      <c r="IV230" s="82"/>
    </row>
    <row r="231" spans="1:256" s="86" customFormat="1" x14ac:dyDescent="0.25">
      <c r="A231" s="82"/>
      <c r="B231" s="82"/>
      <c r="C231" s="89" t="s">
        <v>5027</v>
      </c>
      <c r="D231" s="92">
        <v>19.639500000000002</v>
      </c>
      <c r="E231" s="92">
        <v>19.829699999999999</v>
      </c>
      <c r="F231" s="83"/>
      <c r="G231" s="84"/>
      <c r="H231" s="84"/>
      <c r="I231" s="84"/>
      <c r="J231" s="84"/>
      <c r="K231" s="85"/>
      <c r="L231" s="85"/>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5"/>
      <c r="AJ231" s="82"/>
      <c r="AK231" s="82"/>
      <c r="AL231" s="82"/>
      <c r="AM231" s="82"/>
      <c r="AN231" s="82"/>
      <c r="AO231" s="82"/>
      <c r="AP231" s="82"/>
      <c r="AQ231" s="82"/>
      <c r="AR231" s="82"/>
      <c r="AS231" s="82"/>
      <c r="AT231" s="82"/>
      <c r="AU231" s="82"/>
      <c r="AV231" s="85"/>
      <c r="AW231" s="82"/>
      <c r="AX231" s="85"/>
      <c r="AY231" s="82"/>
      <c r="AZ231" s="82"/>
      <c r="BA231" s="82"/>
      <c r="BB231" s="85"/>
      <c r="BC231" s="82"/>
      <c r="BD231" s="82"/>
      <c r="BE231" s="82"/>
      <c r="BF231" s="82"/>
      <c r="BG231" s="82"/>
      <c r="BH231" s="82"/>
      <c r="BI231" s="82"/>
      <c r="BJ231" s="82"/>
      <c r="BK231" s="82"/>
      <c r="BL231" s="82"/>
      <c r="BM231" s="82"/>
      <c r="BN231" s="82"/>
      <c r="BO231" s="82"/>
      <c r="BP231" s="82"/>
      <c r="BQ231" s="82"/>
      <c r="BR231" s="82"/>
      <c r="BS231" s="82"/>
      <c r="BT231" s="82"/>
      <c r="BU231" s="82"/>
      <c r="BV231" s="82"/>
      <c r="BW231" s="82"/>
      <c r="BX231" s="82"/>
      <c r="BY231" s="82"/>
      <c r="BZ231" s="82"/>
      <c r="CA231" s="82"/>
      <c r="CB231" s="82"/>
      <c r="CC231" s="82"/>
      <c r="CD231" s="82"/>
      <c r="CE231" s="82"/>
      <c r="CF231" s="82"/>
      <c r="CG231" s="82"/>
      <c r="CH231" s="82"/>
      <c r="CI231" s="82"/>
      <c r="CJ231" s="82"/>
      <c r="CK231" s="82"/>
      <c r="CL231" s="82"/>
      <c r="CM231" s="82"/>
      <c r="CN231" s="82"/>
      <c r="CO231" s="82"/>
      <c r="CP231" s="82"/>
      <c r="CQ231" s="82"/>
      <c r="CR231" s="82"/>
      <c r="CS231" s="82"/>
      <c r="CT231" s="82"/>
      <c r="CU231" s="82"/>
      <c r="CV231" s="82"/>
      <c r="CW231" s="82"/>
      <c r="CX231" s="82"/>
      <c r="CY231" s="82"/>
      <c r="CZ231" s="82"/>
      <c r="DA231" s="82"/>
      <c r="DB231" s="82"/>
      <c r="DC231" s="82"/>
      <c r="DD231" s="82"/>
      <c r="DE231" s="82"/>
      <c r="DF231" s="82"/>
      <c r="DG231" s="82"/>
      <c r="DH231" s="82"/>
      <c r="DI231" s="82"/>
      <c r="DJ231" s="82"/>
      <c r="DK231" s="82"/>
      <c r="DL231" s="82"/>
      <c r="DM231" s="82"/>
      <c r="DN231" s="82"/>
      <c r="DO231" s="82"/>
      <c r="DP231" s="82"/>
      <c r="DQ231" s="82"/>
      <c r="DR231" s="82"/>
      <c r="DS231" s="82"/>
      <c r="DT231" s="82"/>
      <c r="DU231" s="82"/>
      <c r="DV231" s="82"/>
      <c r="DW231" s="82"/>
      <c r="DX231" s="82"/>
      <c r="DY231" s="82"/>
      <c r="DZ231" s="82"/>
      <c r="EA231" s="82"/>
      <c r="EB231" s="82"/>
      <c r="EC231" s="82"/>
      <c r="ED231" s="82"/>
      <c r="EE231" s="82"/>
      <c r="EF231" s="82"/>
      <c r="EG231" s="82"/>
      <c r="EH231" s="82"/>
      <c r="EI231" s="82"/>
      <c r="EJ231" s="82"/>
      <c r="EK231" s="82"/>
      <c r="EL231" s="82"/>
      <c r="EM231" s="82"/>
      <c r="EN231" s="82"/>
      <c r="EO231" s="82"/>
      <c r="EP231" s="82"/>
      <c r="EQ231" s="82"/>
      <c r="ER231" s="82"/>
      <c r="ES231" s="82"/>
      <c r="ET231" s="82"/>
      <c r="EU231" s="82"/>
      <c r="EV231" s="82"/>
      <c r="EW231" s="82"/>
      <c r="EX231" s="82"/>
      <c r="EY231" s="82"/>
      <c r="EZ231" s="82"/>
      <c r="FA231" s="82"/>
      <c r="FB231" s="82"/>
      <c r="FC231" s="82"/>
      <c r="FD231" s="82"/>
      <c r="FE231" s="82"/>
      <c r="FF231" s="82"/>
      <c r="FG231" s="82"/>
      <c r="FH231" s="82"/>
      <c r="FI231" s="82"/>
      <c r="FJ231" s="82"/>
      <c r="FK231" s="82"/>
      <c r="FL231" s="82"/>
      <c r="FM231" s="82"/>
      <c r="FN231" s="82"/>
      <c r="FO231" s="82"/>
      <c r="FP231" s="82"/>
      <c r="FQ231" s="82"/>
      <c r="FR231" s="82"/>
      <c r="FS231" s="82"/>
      <c r="FT231" s="82"/>
      <c r="FU231" s="82"/>
      <c r="FV231" s="82"/>
      <c r="FW231" s="82"/>
      <c r="FX231" s="82"/>
      <c r="FY231" s="82"/>
      <c r="FZ231" s="82"/>
      <c r="GA231" s="82"/>
      <c r="GB231" s="82"/>
      <c r="GC231" s="82"/>
      <c r="GD231" s="82"/>
      <c r="GE231" s="82"/>
      <c r="GF231" s="82"/>
      <c r="GG231" s="82"/>
      <c r="GH231" s="82"/>
      <c r="GI231" s="82"/>
      <c r="GJ231" s="82"/>
      <c r="GK231" s="82"/>
      <c r="GL231" s="82"/>
      <c r="GM231" s="82"/>
      <c r="GN231" s="82"/>
      <c r="GO231" s="82"/>
      <c r="GP231" s="82"/>
      <c r="GQ231" s="82"/>
      <c r="GR231" s="82"/>
      <c r="GS231" s="82"/>
      <c r="GT231" s="82"/>
      <c r="GU231" s="82"/>
      <c r="GV231" s="82"/>
      <c r="GW231" s="82"/>
      <c r="GX231" s="82"/>
      <c r="GY231" s="82"/>
      <c r="GZ231" s="82"/>
      <c r="HA231" s="82"/>
      <c r="HB231" s="82"/>
      <c r="HC231" s="82"/>
      <c r="HD231" s="82"/>
      <c r="HE231" s="82"/>
      <c r="HF231" s="82"/>
      <c r="HG231" s="82"/>
      <c r="HH231" s="82"/>
      <c r="HI231" s="82"/>
      <c r="HJ231" s="82"/>
      <c r="HK231" s="82"/>
      <c r="HL231" s="82"/>
      <c r="HM231" s="82"/>
      <c r="HN231" s="82"/>
      <c r="HO231" s="82"/>
      <c r="HP231" s="82"/>
      <c r="HQ231" s="82"/>
      <c r="HR231" s="82"/>
      <c r="HS231" s="82"/>
      <c r="HT231" s="82"/>
      <c r="HU231" s="82"/>
      <c r="HV231" s="82"/>
      <c r="HW231" s="82"/>
      <c r="HX231" s="82"/>
      <c r="HY231" s="82"/>
      <c r="HZ231" s="82"/>
      <c r="IA231" s="82"/>
      <c r="IB231" s="82"/>
      <c r="IC231" s="82"/>
      <c r="ID231" s="82"/>
      <c r="IE231" s="82"/>
      <c r="IF231" s="82"/>
      <c r="IG231" s="82"/>
      <c r="IH231" s="82"/>
      <c r="II231" s="82"/>
      <c r="IJ231" s="82"/>
      <c r="IK231" s="82"/>
      <c r="IL231" s="82"/>
      <c r="IM231" s="82"/>
      <c r="IN231" s="82"/>
      <c r="IO231" s="82"/>
      <c r="IP231" s="82"/>
      <c r="IQ231" s="82"/>
      <c r="IR231" s="82"/>
      <c r="IS231" s="82"/>
      <c r="IT231" s="82"/>
      <c r="IU231" s="82"/>
      <c r="IV231" s="82"/>
    </row>
    <row r="232" spans="1:256" s="86" customFormat="1" x14ac:dyDescent="0.25">
      <c r="A232" s="82"/>
      <c r="B232" s="82"/>
      <c r="C232" s="89" t="s">
        <v>5028</v>
      </c>
      <c r="D232" s="92">
        <v>19.6402</v>
      </c>
      <c r="E232" s="92">
        <v>19.830300000000001</v>
      </c>
      <c r="F232" s="83"/>
      <c r="G232" s="84"/>
      <c r="H232" s="84"/>
      <c r="I232" s="84"/>
      <c r="J232" s="84"/>
      <c r="K232" s="85"/>
      <c r="L232" s="85"/>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5"/>
      <c r="AJ232" s="82"/>
      <c r="AK232" s="82"/>
      <c r="AL232" s="82"/>
      <c r="AM232" s="82"/>
      <c r="AN232" s="82"/>
      <c r="AO232" s="82"/>
      <c r="AP232" s="82"/>
      <c r="AQ232" s="82"/>
      <c r="AR232" s="82"/>
      <c r="AS232" s="82"/>
      <c r="AT232" s="82"/>
      <c r="AU232" s="82"/>
      <c r="AV232" s="85"/>
      <c r="AW232" s="82"/>
      <c r="AX232" s="85"/>
      <c r="AY232" s="82"/>
      <c r="AZ232" s="82"/>
      <c r="BA232" s="82"/>
      <c r="BB232" s="85"/>
      <c r="BC232" s="82"/>
      <c r="BD232" s="82"/>
      <c r="BE232" s="82"/>
      <c r="BF232" s="82"/>
      <c r="BG232" s="82"/>
      <c r="BH232" s="82"/>
      <c r="BI232" s="82"/>
      <c r="BJ232" s="82"/>
      <c r="BK232" s="82"/>
      <c r="BL232" s="82"/>
      <c r="BM232" s="82"/>
      <c r="BN232" s="82"/>
      <c r="BO232" s="82"/>
      <c r="BP232" s="82"/>
      <c r="BQ232" s="82"/>
      <c r="BR232" s="82"/>
      <c r="BS232" s="82"/>
      <c r="BT232" s="82"/>
      <c r="BU232" s="82"/>
      <c r="BV232" s="82"/>
      <c r="BW232" s="82"/>
      <c r="BX232" s="82"/>
      <c r="BY232" s="82"/>
      <c r="BZ232" s="82"/>
      <c r="CA232" s="82"/>
      <c r="CB232" s="82"/>
      <c r="CC232" s="82"/>
      <c r="CD232" s="82"/>
      <c r="CE232" s="82"/>
      <c r="CF232" s="82"/>
      <c r="CG232" s="82"/>
      <c r="CH232" s="82"/>
      <c r="CI232" s="82"/>
      <c r="CJ232" s="82"/>
      <c r="CK232" s="82"/>
      <c r="CL232" s="82"/>
      <c r="CM232" s="82"/>
      <c r="CN232" s="82"/>
      <c r="CO232" s="82"/>
      <c r="CP232" s="82"/>
      <c r="CQ232" s="82"/>
      <c r="CR232" s="82"/>
      <c r="CS232" s="82"/>
      <c r="CT232" s="82"/>
      <c r="CU232" s="82"/>
      <c r="CV232" s="82"/>
      <c r="CW232" s="82"/>
      <c r="CX232" s="82"/>
      <c r="CY232" s="82"/>
      <c r="CZ232" s="82"/>
      <c r="DA232" s="82"/>
      <c r="DB232" s="82"/>
      <c r="DC232" s="82"/>
      <c r="DD232" s="82"/>
      <c r="DE232" s="82"/>
      <c r="DF232" s="82"/>
      <c r="DG232" s="82"/>
      <c r="DH232" s="82"/>
      <c r="DI232" s="82"/>
      <c r="DJ232" s="82"/>
      <c r="DK232" s="82"/>
      <c r="DL232" s="82"/>
      <c r="DM232" s="82"/>
      <c r="DN232" s="82"/>
      <c r="DO232" s="82"/>
      <c r="DP232" s="82"/>
      <c r="DQ232" s="82"/>
      <c r="DR232" s="82"/>
      <c r="DS232" s="82"/>
      <c r="DT232" s="82"/>
      <c r="DU232" s="82"/>
      <c r="DV232" s="82"/>
      <c r="DW232" s="82"/>
      <c r="DX232" s="82"/>
      <c r="DY232" s="82"/>
      <c r="DZ232" s="82"/>
      <c r="EA232" s="82"/>
      <c r="EB232" s="82"/>
      <c r="EC232" s="82"/>
      <c r="ED232" s="82"/>
      <c r="EE232" s="82"/>
      <c r="EF232" s="82"/>
      <c r="EG232" s="82"/>
      <c r="EH232" s="82"/>
      <c r="EI232" s="82"/>
      <c r="EJ232" s="82"/>
      <c r="EK232" s="82"/>
      <c r="EL232" s="82"/>
      <c r="EM232" s="82"/>
      <c r="EN232" s="82"/>
      <c r="EO232" s="82"/>
      <c r="EP232" s="82"/>
      <c r="EQ232" s="82"/>
      <c r="ER232" s="82"/>
      <c r="ES232" s="82"/>
      <c r="ET232" s="82"/>
      <c r="EU232" s="82"/>
      <c r="EV232" s="82"/>
      <c r="EW232" s="82"/>
      <c r="EX232" s="82"/>
      <c r="EY232" s="82"/>
      <c r="EZ232" s="82"/>
      <c r="FA232" s="82"/>
      <c r="FB232" s="82"/>
      <c r="FC232" s="82"/>
      <c r="FD232" s="82"/>
      <c r="FE232" s="82"/>
      <c r="FF232" s="82"/>
      <c r="FG232" s="82"/>
      <c r="FH232" s="82"/>
      <c r="FI232" s="82"/>
      <c r="FJ232" s="82"/>
      <c r="FK232" s="82"/>
      <c r="FL232" s="82"/>
      <c r="FM232" s="82"/>
      <c r="FN232" s="82"/>
      <c r="FO232" s="82"/>
      <c r="FP232" s="82"/>
      <c r="FQ232" s="82"/>
      <c r="FR232" s="82"/>
      <c r="FS232" s="82"/>
      <c r="FT232" s="82"/>
      <c r="FU232" s="82"/>
      <c r="FV232" s="82"/>
      <c r="FW232" s="82"/>
      <c r="FX232" s="82"/>
      <c r="FY232" s="82"/>
      <c r="FZ232" s="82"/>
      <c r="GA232" s="82"/>
      <c r="GB232" s="82"/>
      <c r="GC232" s="82"/>
      <c r="GD232" s="82"/>
      <c r="GE232" s="82"/>
      <c r="GF232" s="82"/>
      <c r="GG232" s="82"/>
      <c r="GH232" s="82"/>
      <c r="GI232" s="82"/>
      <c r="GJ232" s="82"/>
      <c r="GK232" s="82"/>
      <c r="GL232" s="82"/>
      <c r="GM232" s="82"/>
      <c r="GN232" s="82"/>
      <c r="GO232" s="82"/>
      <c r="GP232" s="82"/>
      <c r="GQ232" s="82"/>
      <c r="GR232" s="82"/>
      <c r="GS232" s="82"/>
      <c r="GT232" s="82"/>
      <c r="GU232" s="82"/>
      <c r="GV232" s="82"/>
      <c r="GW232" s="82"/>
      <c r="GX232" s="82"/>
      <c r="GY232" s="82"/>
      <c r="GZ232" s="82"/>
      <c r="HA232" s="82"/>
      <c r="HB232" s="82"/>
      <c r="HC232" s="82"/>
      <c r="HD232" s="82"/>
      <c r="HE232" s="82"/>
      <c r="HF232" s="82"/>
      <c r="HG232" s="82"/>
      <c r="HH232" s="82"/>
      <c r="HI232" s="82"/>
      <c r="HJ232" s="82"/>
      <c r="HK232" s="82"/>
      <c r="HL232" s="82"/>
      <c r="HM232" s="82"/>
      <c r="HN232" s="82"/>
      <c r="HO232" s="82"/>
      <c r="HP232" s="82"/>
      <c r="HQ232" s="82"/>
      <c r="HR232" s="82"/>
      <c r="HS232" s="82"/>
      <c r="HT232" s="82"/>
      <c r="HU232" s="82"/>
      <c r="HV232" s="82"/>
      <c r="HW232" s="82"/>
      <c r="HX232" s="82"/>
      <c r="HY232" s="82"/>
      <c r="HZ232" s="82"/>
      <c r="IA232" s="82"/>
      <c r="IB232" s="82"/>
      <c r="IC232" s="82"/>
      <c r="ID232" s="82"/>
      <c r="IE232" s="82"/>
      <c r="IF232" s="82"/>
      <c r="IG232" s="82"/>
      <c r="IH232" s="82"/>
      <c r="II232" s="82"/>
      <c r="IJ232" s="82"/>
      <c r="IK232" s="82"/>
      <c r="IL232" s="82"/>
      <c r="IM232" s="82"/>
      <c r="IN232" s="82"/>
      <c r="IO232" s="82"/>
      <c r="IP232" s="82"/>
      <c r="IQ232" s="82"/>
      <c r="IR232" s="82"/>
      <c r="IS232" s="82"/>
      <c r="IT232" s="82"/>
      <c r="IU232" s="82"/>
      <c r="IV232" s="82"/>
    </row>
    <row r="233" spans="1:256" s="86" customFormat="1" ht="85.15" customHeight="1" x14ac:dyDescent="0.25">
      <c r="A233" s="82"/>
      <c r="B233" s="82"/>
      <c r="C233" s="166" t="s">
        <v>5060</v>
      </c>
      <c r="D233" s="167"/>
      <c r="E233" s="168"/>
      <c r="F233" s="83"/>
      <c r="G233" s="84"/>
      <c r="H233" s="84"/>
      <c r="I233" s="84"/>
      <c r="J233" s="84"/>
      <c r="K233" s="85"/>
      <c r="L233" s="85"/>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5"/>
      <c r="AJ233" s="82"/>
      <c r="AK233" s="82"/>
      <c r="AL233" s="82"/>
      <c r="AM233" s="82"/>
      <c r="AN233" s="82"/>
      <c r="AO233" s="82"/>
      <c r="AP233" s="82"/>
      <c r="AQ233" s="82"/>
      <c r="AR233" s="82"/>
      <c r="AS233" s="82"/>
      <c r="AT233" s="82"/>
      <c r="AU233" s="82"/>
      <c r="AV233" s="85"/>
      <c r="AW233" s="82"/>
      <c r="AX233" s="85"/>
      <c r="AY233" s="82"/>
      <c r="AZ233" s="82"/>
      <c r="BA233" s="82"/>
      <c r="BB233" s="85"/>
      <c r="BC233" s="82"/>
      <c r="BD233" s="82"/>
      <c r="BE233" s="82"/>
      <c r="BF233" s="82"/>
      <c r="BG233" s="82"/>
      <c r="BH233" s="82"/>
      <c r="BI233" s="82"/>
      <c r="BJ233" s="82"/>
      <c r="BK233" s="82"/>
      <c r="BL233" s="82"/>
      <c r="BM233" s="82"/>
      <c r="BN233" s="82"/>
      <c r="BO233" s="82"/>
      <c r="BP233" s="82"/>
      <c r="BQ233" s="82"/>
      <c r="BR233" s="82"/>
      <c r="BS233" s="82"/>
      <c r="BT233" s="82"/>
      <c r="BU233" s="82"/>
      <c r="BV233" s="82"/>
      <c r="BW233" s="82"/>
      <c r="BX233" s="82"/>
      <c r="BY233" s="82"/>
      <c r="BZ233" s="82"/>
      <c r="CA233" s="82"/>
      <c r="CB233" s="82"/>
      <c r="CC233" s="82"/>
      <c r="CD233" s="82"/>
      <c r="CE233" s="82"/>
      <c r="CF233" s="82"/>
      <c r="CG233" s="82"/>
      <c r="CH233" s="82"/>
      <c r="CI233" s="82"/>
      <c r="CJ233" s="82"/>
      <c r="CK233" s="82"/>
      <c r="CL233" s="82"/>
      <c r="CM233" s="82"/>
      <c r="CN233" s="82"/>
      <c r="CO233" s="82"/>
      <c r="CP233" s="82"/>
      <c r="CQ233" s="82"/>
      <c r="CR233" s="82"/>
      <c r="CS233" s="82"/>
      <c r="CT233" s="82"/>
      <c r="CU233" s="82"/>
      <c r="CV233" s="82"/>
      <c r="CW233" s="82"/>
      <c r="CX233" s="82"/>
      <c r="CY233" s="82"/>
      <c r="CZ233" s="82"/>
      <c r="DA233" s="82"/>
      <c r="DB233" s="82"/>
      <c r="DC233" s="82"/>
      <c r="DD233" s="82"/>
      <c r="DE233" s="82"/>
      <c r="DF233" s="82"/>
      <c r="DG233" s="82"/>
      <c r="DH233" s="82"/>
      <c r="DI233" s="82"/>
      <c r="DJ233" s="82"/>
      <c r="DK233" s="82"/>
      <c r="DL233" s="82"/>
      <c r="DM233" s="82"/>
      <c r="DN233" s="82"/>
      <c r="DO233" s="82"/>
      <c r="DP233" s="82"/>
      <c r="DQ233" s="82"/>
      <c r="DR233" s="82"/>
      <c r="DS233" s="82"/>
      <c r="DT233" s="82"/>
      <c r="DU233" s="82"/>
      <c r="DV233" s="82"/>
      <c r="DW233" s="82"/>
      <c r="DX233" s="82"/>
      <c r="DY233" s="82"/>
      <c r="DZ233" s="82"/>
      <c r="EA233" s="82"/>
      <c r="EB233" s="82"/>
      <c r="EC233" s="82"/>
      <c r="ED233" s="82"/>
      <c r="EE233" s="82"/>
      <c r="EF233" s="82"/>
      <c r="EG233" s="82"/>
      <c r="EH233" s="82"/>
      <c r="EI233" s="82"/>
      <c r="EJ233" s="82"/>
      <c r="EK233" s="82"/>
      <c r="EL233" s="82"/>
      <c r="EM233" s="82"/>
      <c r="EN233" s="82"/>
      <c r="EO233" s="82"/>
      <c r="EP233" s="82"/>
      <c r="EQ233" s="82"/>
      <c r="ER233" s="82"/>
      <c r="ES233" s="82"/>
      <c r="ET233" s="82"/>
      <c r="EU233" s="82"/>
      <c r="EV233" s="82"/>
      <c r="EW233" s="82"/>
      <c r="EX233" s="82"/>
      <c r="EY233" s="82"/>
      <c r="EZ233" s="82"/>
      <c r="FA233" s="82"/>
      <c r="FB233" s="82"/>
      <c r="FC233" s="82"/>
      <c r="FD233" s="82"/>
      <c r="FE233" s="82"/>
      <c r="FF233" s="82"/>
      <c r="FG233" s="82"/>
      <c r="FH233" s="82"/>
      <c r="FI233" s="82"/>
      <c r="FJ233" s="82"/>
      <c r="FK233" s="82"/>
      <c r="FL233" s="82"/>
      <c r="FM233" s="82"/>
      <c r="FN233" s="82"/>
      <c r="FO233" s="82"/>
      <c r="FP233" s="82"/>
      <c r="FQ233" s="82"/>
      <c r="FR233" s="82"/>
      <c r="FS233" s="82"/>
      <c r="FT233" s="82"/>
      <c r="FU233" s="82"/>
      <c r="FV233" s="82"/>
      <c r="FW233" s="82"/>
      <c r="FX233" s="82"/>
      <c r="FY233" s="82"/>
      <c r="FZ233" s="82"/>
      <c r="GA233" s="82"/>
      <c r="GB233" s="82"/>
      <c r="GC233" s="82"/>
      <c r="GD233" s="82"/>
      <c r="GE233" s="82"/>
      <c r="GF233" s="82"/>
      <c r="GG233" s="82"/>
      <c r="GH233" s="82"/>
      <c r="GI233" s="82"/>
      <c r="GJ233" s="82"/>
      <c r="GK233" s="82"/>
      <c r="GL233" s="82"/>
      <c r="GM233" s="82"/>
      <c r="GN233" s="82"/>
      <c r="GO233" s="82"/>
      <c r="GP233" s="82"/>
      <c r="GQ233" s="82"/>
      <c r="GR233" s="82"/>
      <c r="GS233" s="82"/>
      <c r="GT233" s="82"/>
      <c r="GU233" s="82"/>
      <c r="GV233" s="82"/>
      <c r="GW233" s="82"/>
      <c r="GX233" s="82"/>
      <c r="GY233" s="82"/>
      <c r="GZ233" s="82"/>
      <c r="HA233" s="82"/>
      <c r="HB233" s="82"/>
      <c r="HC233" s="82"/>
      <c r="HD233" s="82"/>
      <c r="HE233" s="82"/>
      <c r="HF233" s="82"/>
      <c r="HG233" s="82"/>
      <c r="HH233" s="82"/>
      <c r="HI233" s="82"/>
      <c r="HJ233" s="82"/>
      <c r="HK233" s="82"/>
      <c r="HL233" s="82"/>
      <c r="HM233" s="82"/>
      <c r="HN233" s="82"/>
      <c r="HO233" s="82"/>
      <c r="HP233" s="82"/>
      <c r="HQ233" s="82"/>
      <c r="HR233" s="82"/>
      <c r="HS233" s="82"/>
      <c r="HT233" s="82"/>
      <c r="HU233" s="82"/>
      <c r="HV233" s="82"/>
      <c r="HW233" s="82"/>
      <c r="HX233" s="82"/>
      <c r="HY233" s="82"/>
      <c r="HZ233" s="82"/>
      <c r="IA233" s="82"/>
      <c r="IB233" s="82"/>
      <c r="IC233" s="82"/>
      <c r="ID233" s="82"/>
      <c r="IE233" s="82"/>
      <c r="IF233" s="82"/>
      <c r="IG233" s="82"/>
      <c r="IH233" s="82"/>
      <c r="II233" s="82"/>
      <c r="IJ233" s="82"/>
      <c r="IK233" s="82"/>
      <c r="IL233" s="82"/>
      <c r="IM233" s="82"/>
      <c r="IN233" s="82"/>
      <c r="IO233" s="82"/>
      <c r="IP233" s="82"/>
      <c r="IQ233" s="82"/>
      <c r="IR233" s="82"/>
      <c r="IS233" s="82"/>
      <c r="IT233" s="82"/>
      <c r="IU233" s="82"/>
      <c r="IV233" s="82"/>
    </row>
    <row r="235" spans="1:256" x14ac:dyDescent="0.25">
      <c r="C235" s="2" t="s">
        <v>5066</v>
      </c>
      <c r="E235" s="2" t="s">
        <v>2</v>
      </c>
    </row>
    <row r="237" spans="1:256" x14ac:dyDescent="0.25">
      <c r="C237" s="2" t="s">
        <v>5067</v>
      </c>
      <c r="E237" s="2" t="s">
        <v>2</v>
      </c>
    </row>
    <row r="239" spans="1:256" x14ac:dyDescent="0.25">
      <c r="C239" s="2" t="s">
        <v>5018</v>
      </c>
      <c r="E239" s="2" t="s">
        <v>2</v>
      </c>
    </row>
    <row r="241" spans="3:5" x14ac:dyDescent="0.25">
      <c r="C241" s="2" t="s">
        <v>5019</v>
      </c>
      <c r="E241" s="2" t="s">
        <v>2</v>
      </c>
    </row>
    <row r="243" spans="3:5" x14ac:dyDescent="0.25">
      <c r="C243" s="2" t="s">
        <v>5020</v>
      </c>
      <c r="E243" s="99">
        <v>0.28565561869266859</v>
      </c>
    </row>
    <row r="245" spans="3:5" x14ac:dyDescent="0.25">
      <c r="C245" s="2" t="s">
        <v>5021</v>
      </c>
      <c r="E245" s="100" t="s">
        <v>5182</v>
      </c>
    </row>
    <row r="247" spans="3:5" x14ac:dyDescent="0.25">
      <c r="C247" s="2" t="s">
        <v>5068</v>
      </c>
      <c r="E247" s="2" t="s">
        <v>2</v>
      </c>
    </row>
    <row r="249" spans="3:5" x14ac:dyDescent="0.25">
      <c r="C249" s="2" t="s">
        <v>5183</v>
      </c>
    </row>
    <row r="251" spans="3:5" x14ac:dyDescent="0.25">
      <c r="C251" s="1" t="s">
        <v>5250</v>
      </c>
      <c r="E251" s="162" t="s">
        <v>5251</v>
      </c>
    </row>
    <row r="252" spans="3:5" x14ac:dyDescent="0.25">
      <c r="E252" s="2" t="s">
        <v>5270</v>
      </c>
    </row>
  </sheetData>
  <mergeCells count="2">
    <mergeCell ref="C218:K218"/>
    <mergeCell ref="C233:E233"/>
  </mergeCells>
  <hyperlinks>
    <hyperlink ref="J2" location="'Index'!A1" display="'Index'!A1" xr:uid="{0BC19F8D-E6D0-458E-BCDE-3189932D62AF}"/>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FA0C4-2FC8-486D-B6D5-607E5707BE2F}">
  <sheetPr codeName="Sheet1"/>
  <dimension ref="A1:IV352"/>
  <sheetViews>
    <sheetView showGridLines="0" zoomScale="90" zoomScaleNormal="90" workbookViewId="0">
      <pane ySplit="6" topLeftCell="A33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3732</v>
      </c>
      <c r="J2" s="38" t="s">
        <v>4568</v>
      </c>
    </row>
    <row r="3" spans="1:54" ht="16.5" x14ac:dyDescent="0.3">
      <c r="C3" s="1" t="s">
        <v>28</v>
      </c>
      <c r="D3" s="21" t="s">
        <v>3733</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473</v>
      </c>
      <c r="C11" s="58" t="s">
        <v>474</v>
      </c>
      <c r="D11" s="52" t="s">
        <v>475</v>
      </c>
      <c r="E11" s="6" t="s">
        <v>95</v>
      </c>
      <c r="F11" s="19">
        <v>29011</v>
      </c>
      <c r="G11" s="24">
        <v>2230.08</v>
      </c>
      <c r="H11" s="24">
        <v>1.33</v>
      </c>
      <c r="I11" s="31"/>
      <c r="J11" s="31"/>
      <c r="K11" s="35"/>
    </row>
    <row r="12" spans="1:54" x14ac:dyDescent="0.25">
      <c r="B12" s="8" t="s">
        <v>2257</v>
      </c>
      <c r="C12" s="58" t="s">
        <v>2258</v>
      </c>
      <c r="D12" s="52" t="s">
        <v>2259</v>
      </c>
      <c r="E12" s="6" t="s">
        <v>44</v>
      </c>
      <c r="F12" s="19">
        <v>744554</v>
      </c>
      <c r="G12" s="24">
        <v>2204.62</v>
      </c>
      <c r="H12" s="24">
        <v>1.32</v>
      </c>
      <c r="I12" s="31"/>
      <c r="J12" s="31"/>
      <c r="K12" s="35"/>
    </row>
    <row r="13" spans="1:54" x14ac:dyDescent="0.25">
      <c r="B13" s="8" t="s">
        <v>140</v>
      </c>
      <c r="C13" s="58" t="s">
        <v>141</v>
      </c>
      <c r="D13" s="52" t="s">
        <v>142</v>
      </c>
      <c r="E13" s="6" t="s">
        <v>131</v>
      </c>
      <c r="F13" s="19">
        <v>353389</v>
      </c>
      <c r="G13" s="24">
        <v>2190.66</v>
      </c>
      <c r="H13" s="24">
        <v>1.31</v>
      </c>
      <c r="I13" s="31"/>
      <c r="J13" s="31"/>
      <c r="K13" s="35"/>
    </row>
    <row r="14" spans="1:54" x14ac:dyDescent="0.25">
      <c r="B14" s="8" t="s">
        <v>295</v>
      </c>
      <c r="C14" s="58" t="s">
        <v>296</v>
      </c>
      <c r="D14" s="52" t="s">
        <v>297</v>
      </c>
      <c r="E14" s="6" t="s">
        <v>214</v>
      </c>
      <c r="F14" s="19">
        <v>441479</v>
      </c>
      <c r="G14" s="24">
        <v>2084</v>
      </c>
      <c r="H14" s="24">
        <v>1.24</v>
      </c>
      <c r="I14" s="31"/>
      <c r="J14" s="31"/>
      <c r="K14" s="35"/>
    </row>
    <row r="15" spans="1:54" x14ac:dyDescent="0.25">
      <c r="B15" s="8" t="s">
        <v>3734</v>
      </c>
      <c r="C15" s="58" t="s">
        <v>3735</v>
      </c>
      <c r="D15" s="52" t="s">
        <v>3736</v>
      </c>
      <c r="E15" s="6" t="s">
        <v>62</v>
      </c>
      <c r="F15" s="19">
        <v>94910</v>
      </c>
      <c r="G15" s="24">
        <v>2053.9499999999998</v>
      </c>
      <c r="H15" s="24">
        <v>1.23</v>
      </c>
      <c r="I15" s="31"/>
      <c r="J15" s="31"/>
      <c r="K15" s="35"/>
    </row>
    <row r="16" spans="1:54" x14ac:dyDescent="0.25">
      <c r="B16" s="8" t="s">
        <v>170</v>
      </c>
      <c r="C16" s="58" t="s">
        <v>171</v>
      </c>
      <c r="D16" s="52" t="s">
        <v>172</v>
      </c>
      <c r="E16" s="6" t="s">
        <v>173</v>
      </c>
      <c r="F16" s="19">
        <v>140409</v>
      </c>
      <c r="G16" s="24">
        <v>1833.04</v>
      </c>
      <c r="H16" s="24">
        <v>1.0900000000000001</v>
      </c>
      <c r="I16" s="31"/>
      <c r="J16" s="31"/>
      <c r="K16" s="35"/>
    </row>
    <row r="17" spans="2:11" x14ac:dyDescent="0.25">
      <c r="B17" s="8" t="s">
        <v>2740</v>
      </c>
      <c r="C17" s="58" t="s">
        <v>2741</v>
      </c>
      <c r="D17" s="52" t="s">
        <v>2742</v>
      </c>
      <c r="E17" s="6" t="s">
        <v>58</v>
      </c>
      <c r="F17" s="19">
        <v>151221</v>
      </c>
      <c r="G17" s="24">
        <v>1724.75</v>
      </c>
      <c r="H17" s="24">
        <v>1.03</v>
      </c>
      <c r="I17" s="31"/>
      <c r="J17" s="31"/>
      <c r="K17" s="35"/>
    </row>
    <row r="18" spans="2:11" x14ac:dyDescent="0.25">
      <c r="B18" s="8" t="s">
        <v>3737</v>
      </c>
      <c r="C18" s="58" t="s">
        <v>3738</v>
      </c>
      <c r="D18" s="52" t="s">
        <v>3739</v>
      </c>
      <c r="E18" s="6" t="s">
        <v>273</v>
      </c>
      <c r="F18" s="19">
        <v>807167</v>
      </c>
      <c r="G18" s="24">
        <v>1718.05</v>
      </c>
      <c r="H18" s="24">
        <v>1.03</v>
      </c>
      <c r="I18" s="31"/>
      <c r="J18" s="31"/>
      <c r="K18" s="35"/>
    </row>
    <row r="19" spans="2:11" x14ac:dyDescent="0.25">
      <c r="B19" s="8" t="s">
        <v>522</v>
      </c>
      <c r="C19" s="58" t="s">
        <v>523</v>
      </c>
      <c r="D19" s="52" t="s">
        <v>524</v>
      </c>
      <c r="E19" s="6" t="s">
        <v>173</v>
      </c>
      <c r="F19" s="19">
        <v>512071</v>
      </c>
      <c r="G19" s="24">
        <v>1693.16</v>
      </c>
      <c r="H19" s="24">
        <v>1.01</v>
      </c>
      <c r="I19" s="31"/>
      <c r="J19" s="31"/>
      <c r="K19" s="35"/>
    </row>
    <row r="20" spans="2:11" x14ac:dyDescent="0.25">
      <c r="B20" s="8" t="s">
        <v>495</v>
      </c>
      <c r="C20" s="58" t="s">
        <v>496</v>
      </c>
      <c r="D20" s="52" t="s">
        <v>497</v>
      </c>
      <c r="E20" s="6" t="s">
        <v>342</v>
      </c>
      <c r="F20" s="19">
        <v>204330</v>
      </c>
      <c r="G20" s="24">
        <v>1664.47</v>
      </c>
      <c r="H20" s="24">
        <v>0.99</v>
      </c>
      <c r="I20" s="31"/>
      <c r="J20" s="31"/>
      <c r="K20" s="35"/>
    </row>
    <row r="21" spans="2:11" x14ac:dyDescent="0.25">
      <c r="B21" s="8" t="s">
        <v>2743</v>
      </c>
      <c r="C21" s="58" t="s">
        <v>2744</v>
      </c>
      <c r="D21" s="52" t="s">
        <v>2745</v>
      </c>
      <c r="E21" s="6" t="s">
        <v>44</v>
      </c>
      <c r="F21" s="19">
        <v>758815</v>
      </c>
      <c r="G21" s="24">
        <v>1582.89</v>
      </c>
      <c r="H21" s="24">
        <v>0.94</v>
      </c>
      <c r="I21" s="31"/>
      <c r="J21" s="31"/>
      <c r="K21" s="35"/>
    </row>
    <row r="22" spans="2:11" x14ac:dyDescent="0.25">
      <c r="B22" s="8" t="s">
        <v>2799</v>
      </c>
      <c r="C22" s="58" t="s">
        <v>2800</v>
      </c>
      <c r="D22" s="52" t="s">
        <v>2801</v>
      </c>
      <c r="E22" s="6" t="s">
        <v>106</v>
      </c>
      <c r="F22" s="19">
        <v>103291</v>
      </c>
      <c r="G22" s="24">
        <v>1571.99</v>
      </c>
      <c r="H22" s="24">
        <v>0.94</v>
      </c>
      <c r="I22" s="31"/>
      <c r="J22" s="31"/>
      <c r="K22" s="35"/>
    </row>
    <row r="23" spans="2:11" x14ac:dyDescent="0.25">
      <c r="B23" s="8" t="s">
        <v>244</v>
      </c>
      <c r="C23" s="58" t="s">
        <v>245</v>
      </c>
      <c r="D23" s="52" t="s">
        <v>246</v>
      </c>
      <c r="E23" s="6" t="s">
        <v>120</v>
      </c>
      <c r="F23" s="19">
        <v>62807</v>
      </c>
      <c r="G23" s="24">
        <v>1567.03</v>
      </c>
      <c r="H23" s="24">
        <v>0.94</v>
      </c>
      <c r="I23" s="31"/>
      <c r="J23" s="31"/>
      <c r="K23" s="35"/>
    </row>
    <row r="24" spans="2:11" x14ac:dyDescent="0.25">
      <c r="B24" s="8" t="s">
        <v>566</v>
      </c>
      <c r="C24" s="58" t="s">
        <v>567</v>
      </c>
      <c r="D24" s="52" t="s">
        <v>568</v>
      </c>
      <c r="E24" s="6" t="s">
        <v>342</v>
      </c>
      <c r="F24" s="19">
        <v>199565</v>
      </c>
      <c r="G24" s="24">
        <v>1565.49</v>
      </c>
      <c r="H24" s="24">
        <v>0.93</v>
      </c>
      <c r="I24" s="31"/>
      <c r="J24" s="31"/>
      <c r="K24" s="35"/>
    </row>
    <row r="25" spans="2:11" x14ac:dyDescent="0.25">
      <c r="B25" s="8" t="s">
        <v>3740</v>
      </c>
      <c r="C25" s="58" t="s">
        <v>3741</v>
      </c>
      <c r="D25" s="52" t="s">
        <v>3742</v>
      </c>
      <c r="E25" s="6" t="s">
        <v>106</v>
      </c>
      <c r="F25" s="19">
        <v>65629</v>
      </c>
      <c r="G25" s="24">
        <v>1551.47</v>
      </c>
      <c r="H25" s="24">
        <v>0.93</v>
      </c>
      <c r="I25" s="31"/>
      <c r="J25" s="31"/>
      <c r="K25" s="35"/>
    </row>
    <row r="26" spans="2:11" x14ac:dyDescent="0.25">
      <c r="B26" s="8" t="s">
        <v>2390</v>
      </c>
      <c r="C26" s="58" t="s">
        <v>1377</v>
      </c>
      <c r="D26" s="52" t="s">
        <v>2391</v>
      </c>
      <c r="E26" s="6" t="s">
        <v>62</v>
      </c>
      <c r="F26" s="19">
        <v>148166</v>
      </c>
      <c r="G26" s="24">
        <v>1538.56</v>
      </c>
      <c r="H26" s="24">
        <v>0.92</v>
      </c>
      <c r="I26" s="31"/>
      <c r="J26" s="31"/>
      <c r="K26" s="35"/>
    </row>
    <row r="27" spans="2:11" x14ac:dyDescent="0.25">
      <c r="B27" s="8" t="s">
        <v>2483</v>
      </c>
      <c r="C27" s="58" t="s">
        <v>2484</v>
      </c>
      <c r="D27" s="52" t="s">
        <v>2485</v>
      </c>
      <c r="E27" s="6" t="s">
        <v>173</v>
      </c>
      <c r="F27" s="19">
        <v>189404</v>
      </c>
      <c r="G27" s="24">
        <v>1509.27</v>
      </c>
      <c r="H27" s="24">
        <v>0.9</v>
      </c>
      <c r="I27" s="31"/>
      <c r="J27" s="31"/>
      <c r="K27" s="35"/>
    </row>
    <row r="28" spans="2:11" x14ac:dyDescent="0.25">
      <c r="B28" s="8" t="s">
        <v>3743</v>
      </c>
      <c r="C28" s="58" t="s">
        <v>3744</v>
      </c>
      <c r="D28" s="52" t="s">
        <v>3745</v>
      </c>
      <c r="E28" s="6" t="s">
        <v>120</v>
      </c>
      <c r="F28" s="19">
        <v>64525</v>
      </c>
      <c r="G28" s="24">
        <v>1481.43</v>
      </c>
      <c r="H28" s="24">
        <v>0.88</v>
      </c>
      <c r="I28" s="31"/>
      <c r="J28" s="31"/>
      <c r="K28" s="35"/>
    </row>
    <row r="29" spans="2:11" x14ac:dyDescent="0.25">
      <c r="B29" s="8" t="s">
        <v>1081</v>
      </c>
      <c r="C29" s="58" t="s">
        <v>1082</v>
      </c>
      <c r="D29" s="52" t="s">
        <v>1083</v>
      </c>
      <c r="E29" s="6" t="s">
        <v>44</v>
      </c>
      <c r="F29" s="19">
        <v>719087</v>
      </c>
      <c r="G29" s="24">
        <v>1468.23</v>
      </c>
      <c r="H29" s="24">
        <v>0.88</v>
      </c>
      <c r="I29" s="31"/>
      <c r="J29" s="31"/>
      <c r="K29" s="35"/>
    </row>
    <row r="30" spans="2:11" x14ac:dyDescent="0.25">
      <c r="B30" s="8" t="s">
        <v>367</v>
      </c>
      <c r="C30" s="58" t="s">
        <v>368</v>
      </c>
      <c r="D30" s="52" t="s">
        <v>369</v>
      </c>
      <c r="E30" s="6" t="s">
        <v>120</v>
      </c>
      <c r="F30" s="19">
        <v>40875</v>
      </c>
      <c r="G30" s="24">
        <v>1441.33</v>
      </c>
      <c r="H30" s="24">
        <v>0.86</v>
      </c>
      <c r="I30" s="31"/>
      <c r="J30" s="31"/>
      <c r="K30" s="35"/>
    </row>
    <row r="31" spans="2:11" x14ac:dyDescent="0.25">
      <c r="B31" s="8" t="s">
        <v>479</v>
      </c>
      <c r="C31" s="58" t="s">
        <v>480</v>
      </c>
      <c r="D31" s="52" t="s">
        <v>481</v>
      </c>
      <c r="E31" s="6" t="s">
        <v>62</v>
      </c>
      <c r="F31" s="19">
        <v>432606</v>
      </c>
      <c r="G31" s="24">
        <v>1402.51</v>
      </c>
      <c r="H31" s="24">
        <v>0.84</v>
      </c>
      <c r="I31" s="31"/>
      <c r="J31" s="31"/>
      <c r="K31" s="35"/>
    </row>
    <row r="32" spans="2:11" x14ac:dyDescent="0.25">
      <c r="B32" s="8" t="s">
        <v>2377</v>
      </c>
      <c r="C32" s="58" t="s">
        <v>2378</v>
      </c>
      <c r="D32" s="52" t="s">
        <v>2379</v>
      </c>
      <c r="E32" s="6" t="s">
        <v>76</v>
      </c>
      <c r="F32" s="19">
        <v>506353</v>
      </c>
      <c r="G32" s="24">
        <v>1391.2</v>
      </c>
      <c r="H32" s="24">
        <v>0.83</v>
      </c>
      <c r="I32" s="31"/>
      <c r="J32" s="31"/>
      <c r="K32" s="35"/>
    </row>
    <row r="33" spans="2:11" x14ac:dyDescent="0.25">
      <c r="B33" s="8" t="s">
        <v>2749</v>
      </c>
      <c r="C33" s="58" t="s">
        <v>2750</v>
      </c>
      <c r="D33" s="52" t="s">
        <v>2751</v>
      </c>
      <c r="E33" s="6" t="s">
        <v>173</v>
      </c>
      <c r="F33" s="19">
        <v>70368</v>
      </c>
      <c r="G33" s="24">
        <v>1390.96</v>
      </c>
      <c r="H33" s="24">
        <v>0.83</v>
      </c>
      <c r="I33" s="31"/>
      <c r="J33" s="31"/>
      <c r="K33" s="35"/>
    </row>
    <row r="34" spans="2:11" x14ac:dyDescent="0.25">
      <c r="B34" s="8" t="s">
        <v>1025</v>
      </c>
      <c r="C34" s="58" t="s">
        <v>1026</v>
      </c>
      <c r="D34" s="52" t="s">
        <v>1027</v>
      </c>
      <c r="E34" s="6" t="s">
        <v>120</v>
      </c>
      <c r="F34" s="19">
        <v>108750</v>
      </c>
      <c r="G34" s="24">
        <v>1342.3</v>
      </c>
      <c r="H34" s="24">
        <v>0.8</v>
      </c>
      <c r="I34" s="31"/>
      <c r="J34" s="31"/>
      <c r="K34" s="35"/>
    </row>
    <row r="35" spans="2:11" x14ac:dyDescent="0.25">
      <c r="B35" s="8" t="s">
        <v>2397</v>
      </c>
      <c r="C35" s="58" t="s">
        <v>2398</v>
      </c>
      <c r="D35" s="52" t="s">
        <v>2399</v>
      </c>
      <c r="E35" s="6" t="s">
        <v>76</v>
      </c>
      <c r="F35" s="19">
        <v>17223</v>
      </c>
      <c r="G35" s="24">
        <v>1296.8900000000001</v>
      </c>
      <c r="H35" s="24">
        <v>0.77</v>
      </c>
      <c r="I35" s="31"/>
      <c r="J35" s="31"/>
      <c r="K35" s="35"/>
    </row>
    <row r="36" spans="2:11" x14ac:dyDescent="0.25">
      <c r="B36" s="8" t="s">
        <v>3746</v>
      </c>
      <c r="C36" s="58" t="s">
        <v>3747</v>
      </c>
      <c r="D36" s="52" t="s">
        <v>3748</v>
      </c>
      <c r="E36" s="6" t="s">
        <v>215</v>
      </c>
      <c r="F36" s="19">
        <v>258669</v>
      </c>
      <c r="G36" s="24">
        <v>1296.19</v>
      </c>
      <c r="H36" s="24">
        <v>0.77</v>
      </c>
      <c r="I36" s="31"/>
      <c r="J36" s="31"/>
      <c r="K36" s="35"/>
    </row>
    <row r="37" spans="2:11" x14ac:dyDescent="0.25">
      <c r="B37" s="8" t="s">
        <v>333</v>
      </c>
      <c r="C37" s="58" t="s">
        <v>334</v>
      </c>
      <c r="D37" s="52" t="s">
        <v>335</v>
      </c>
      <c r="E37" s="6" t="s">
        <v>62</v>
      </c>
      <c r="F37" s="19">
        <v>78166</v>
      </c>
      <c r="G37" s="24">
        <v>1295.1300000000001</v>
      </c>
      <c r="H37" s="24">
        <v>0.77</v>
      </c>
      <c r="I37" s="31"/>
      <c r="J37" s="31"/>
      <c r="K37" s="35"/>
    </row>
    <row r="38" spans="2:11" x14ac:dyDescent="0.25">
      <c r="B38" s="8" t="s">
        <v>3749</v>
      </c>
      <c r="C38" s="58" t="s">
        <v>3750</v>
      </c>
      <c r="D38" s="52" t="s">
        <v>3751</v>
      </c>
      <c r="E38" s="6" t="s">
        <v>966</v>
      </c>
      <c r="F38" s="19">
        <v>468294</v>
      </c>
      <c r="G38" s="24">
        <v>1293.33</v>
      </c>
      <c r="H38" s="24">
        <v>0.77</v>
      </c>
      <c r="I38" s="31"/>
      <c r="J38" s="31"/>
      <c r="K38" s="35"/>
    </row>
    <row r="39" spans="2:11" x14ac:dyDescent="0.25">
      <c r="B39" s="8" t="s">
        <v>3752</v>
      </c>
      <c r="C39" s="58" t="s">
        <v>3753</v>
      </c>
      <c r="D39" s="52" t="s">
        <v>3754</v>
      </c>
      <c r="E39" s="6" t="s">
        <v>120</v>
      </c>
      <c r="F39" s="19">
        <v>65092</v>
      </c>
      <c r="G39" s="24">
        <v>1263.7</v>
      </c>
      <c r="H39" s="24">
        <v>0.75</v>
      </c>
      <c r="I39" s="31"/>
      <c r="J39" s="31"/>
      <c r="K39" s="35"/>
    </row>
    <row r="40" spans="2:11" x14ac:dyDescent="0.25">
      <c r="B40" s="8" t="s">
        <v>3755</v>
      </c>
      <c r="C40" s="58" t="s">
        <v>3756</v>
      </c>
      <c r="D40" s="52" t="s">
        <v>3757</v>
      </c>
      <c r="E40" s="6" t="s">
        <v>120</v>
      </c>
      <c r="F40" s="19">
        <v>6797</v>
      </c>
      <c r="G40" s="24">
        <v>1262.81</v>
      </c>
      <c r="H40" s="24">
        <v>0.75</v>
      </c>
      <c r="I40" s="31"/>
      <c r="J40" s="31"/>
      <c r="K40" s="35"/>
    </row>
    <row r="41" spans="2:11" x14ac:dyDescent="0.25">
      <c r="B41" s="8" t="s">
        <v>3758</v>
      </c>
      <c r="C41" s="58" t="s">
        <v>3759</v>
      </c>
      <c r="D41" s="52" t="s">
        <v>3760</v>
      </c>
      <c r="E41" s="6" t="s">
        <v>95</v>
      </c>
      <c r="F41" s="19">
        <v>185129</v>
      </c>
      <c r="G41" s="24">
        <v>1257.4000000000001</v>
      </c>
      <c r="H41" s="24">
        <v>0.75</v>
      </c>
      <c r="I41" s="31"/>
      <c r="J41" s="31"/>
      <c r="K41" s="35"/>
    </row>
    <row r="42" spans="2:11" x14ac:dyDescent="0.25">
      <c r="B42" s="8" t="s">
        <v>3761</v>
      </c>
      <c r="C42" s="58" t="s">
        <v>1407</v>
      </c>
      <c r="D42" s="52" t="s">
        <v>3762</v>
      </c>
      <c r="E42" s="6" t="s">
        <v>62</v>
      </c>
      <c r="F42" s="19">
        <v>280440</v>
      </c>
      <c r="G42" s="24">
        <v>1236.8800000000001</v>
      </c>
      <c r="H42" s="24">
        <v>0.74</v>
      </c>
      <c r="I42" s="31"/>
      <c r="J42" s="31"/>
      <c r="K42" s="35"/>
    </row>
    <row r="43" spans="2:11" x14ac:dyDescent="0.25">
      <c r="B43" s="8" t="s">
        <v>2275</v>
      </c>
      <c r="C43" s="58" t="s">
        <v>2276</v>
      </c>
      <c r="D43" s="52" t="s">
        <v>2277</v>
      </c>
      <c r="E43" s="6" t="s">
        <v>54</v>
      </c>
      <c r="F43" s="19">
        <v>89483</v>
      </c>
      <c r="G43" s="24">
        <v>1226.01</v>
      </c>
      <c r="H43" s="24">
        <v>0.73</v>
      </c>
      <c r="I43" s="31"/>
      <c r="J43" s="31"/>
      <c r="K43" s="35"/>
    </row>
    <row r="44" spans="2:11" x14ac:dyDescent="0.25">
      <c r="B44" s="8" t="s">
        <v>3763</v>
      </c>
      <c r="C44" s="58" t="s">
        <v>3764</v>
      </c>
      <c r="D44" s="52" t="s">
        <v>3765</v>
      </c>
      <c r="E44" s="6" t="s">
        <v>381</v>
      </c>
      <c r="F44" s="19">
        <v>98943</v>
      </c>
      <c r="G44" s="24">
        <v>1161.54</v>
      </c>
      <c r="H44" s="24">
        <v>0.69</v>
      </c>
      <c r="I44" s="31"/>
      <c r="J44" s="31"/>
      <c r="K44" s="35"/>
    </row>
    <row r="45" spans="2:11" x14ac:dyDescent="0.25">
      <c r="B45" s="8" t="s">
        <v>3766</v>
      </c>
      <c r="C45" s="58" t="s">
        <v>213</v>
      </c>
      <c r="D45" s="52" t="s">
        <v>3767</v>
      </c>
      <c r="E45" s="6" t="s">
        <v>214</v>
      </c>
      <c r="F45" s="19">
        <v>78122</v>
      </c>
      <c r="G45" s="24">
        <v>1158.6300000000001</v>
      </c>
      <c r="H45" s="24">
        <v>0.69</v>
      </c>
      <c r="I45" s="31"/>
      <c r="J45" s="31"/>
      <c r="K45" s="35"/>
    </row>
    <row r="46" spans="2:11" x14ac:dyDescent="0.25">
      <c r="B46" s="8" t="s">
        <v>3768</v>
      </c>
      <c r="C46" s="58" t="s">
        <v>3769</v>
      </c>
      <c r="D46" s="52" t="s">
        <v>3770</v>
      </c>
      <c r="E46" s="6" t="s">
        <v>173</v>
      </c>
      <c r="F46" s="19">
        <v>60924</v>
      </c>
      <c r="G46" s="24">
        <v>1100.53</v>
      </c>
      <c r="H46" s="24">
        <v>0.66</v>
      </c>
      <c r="I46" s="31"/>
      <c r="J46" s="31"/>
      <c r="K46" s="35"/>
    </row>
    <row r="47" spans="2:11" x14ac:dyDescent="0.25">
      <c r="B47" s="8" t="s">
        <v>2145</v>
      </c>
      <c r="C47" s="58" t="s">
        <v>2146</v>
      </c>
      <c r="D47" s="52" t="s">
        <v>2147</v>
      </c>
      <c r="E47" s="6" t="s">
        <v>154</v>
      </c>
      <c r="F47" s="19">
        <v>184911</v>
      </c>
      <c r="G47" s="24">
        <v>1089.03</v>
      </c>
      <c r="H47" s="24">
        <v>0.65</v>
      </c>
      <c r="I47" s="31"/>
      <c r="J47" s="31"/>
      <c r="K47" s="35"/>
    </row>
    <row r="48" spans="2:11" x14ac:dyDescent="0.25">
      <c r="B48" s="8" t="s">
        <v>3582</v>
      </c>
      <c r="C48" s="58" t="s">
        <v>3583</v>
      </c>
      <c r="D48" s="52" t="s">
        <v>3584</v>
      </c>
      <c r="E48" s="6" t="s">
        <v>131</v>
      </c>
      <c r="F48" s="19">
        <v>11490</v>
      </c>
      <c r="G48" s="24">
        <v>1086.95</v>
      </c>
      <c r="H48" s="24">
        <v>0.65</v>
      </c>
      <c r="I48" s="31"/>
      <c r="J48" s="31"/>
      <c r="K48" s="35"/>
    </row>
    <row r="49" spans="2:11" x14ac:dyDescent="0.25">
      <c r="B49" s="8" t="s">
        <v>3771</v>
      </c>
      <c r="C49" s="58" t="s">
        <v>3772</v>
      </c>
      <c r="D49" s="52" t="s">
        <v>3773</v>
      </c>
      <c r="E49" s="6" t="s">
        <v>342</v>
      </c>
      <c r="F49" s="19">
        <v>54463</v>
      </c>
      <c r="G49" s="24">
        <v>1073.8499999999999</v>
      </c>
      <c r="H49" s="24">
        <v>0.64</v>
      </c>
      <c r="I49" s="31"/>
      <c r="J49" s="31"/>
      <c r="K49" s="35"/>
    </row>
    <row r="50" spans="2:11" x14ac:dyDescent="0.25">
      <c r="B50" s="8" t="s">
        <v>1112</v>
      </c>
      <c r="C50" s="58" t="s">
        <v>1113</v>
      </c>
      <c r="D50" s="52" t="s">
        <v>1114</v>
      </c>
      <c r="E50" s="6" t="s">
        <v>106</v>
      </c>
      <c r="F50" s="19">
        <v>91040</v>
      </c>
      <c r="G50" s="24">
        <v>1072.6300000000001</v>
      </c>
      <c r="H50" s="24">
        <v>0.64</v>
      </c>
      <c r="I50" s="31"/>
      <c r="J50" s="31"/>
      <c r="K50" s="35"/>
    </row>
    <row r="51" spans="2:11" x14ac:dyDescent="0.25">
      <c r="B51" s="8" t="s">
        <v>3774</v>
      </c>
      <c r="C51" s="58" t="s">
        <v>3775</v>
      </c>
      <c r="D51" s="52" t="s">
        <v>3776</v>
      </c>
      <c r="E51" s="6" t="s">
        <v>581</v>
      </c>
      <c r="F51" s="19">
        <v>23764</v>
      </c>
      <c r="G51" s="24">
        <v>1069.81</v>
      </c>
      <c r="H51" s="24">
        <v>0.64</v>
      </c>
      <c r="I51" s="31"/>
      <c r="J51" s="31"/>
      <c r="K51" s="35"/>
    </row>
    <row r="52" spans="2:11" x14ac:dyDescent="0.25">
      <c r="B52" s="8" t="s">
        <v>3777</v>
      </c>
      <c r="C52" s="58" t="s">
        <v>3778</v>
      </c>
      <c r="D52" s="52" t="s">
        <v>3779</v>
      </c>
      <c r="E52" s="6" t="s">
        <v>62</v>
      </c>
      <c r="F52" s="19">
        <v>605273</v>
      </c>
      <c r="G52" s="24">
        <v>1050.8699999999999</v>
      </c>
      <c r="H52" s="24">
        <v>0.63</v>
      </c>
      <c r="I52" s="31"/>
      <c r="J52" s="31"/>
      <c r="K52" s="35"/>
    </row>
    <row r="53" spans="2:11" x14ac:dyDescent="0.25">
      <c r="B53" s="8" t="s">
        <v>3780</v>
      </c>
      <c r="C53" s="58" t="s">
        <v>3781</v>
      </c>
      <c r="D53" s="52" t="s">
        <v>3782</v>
      </c>
      <c r="E53" s="6" t="s">
        <v>120</v>
      </c>
      <c r="F53" s="19">
        <v>61984</v>
      </c>
      <c r="G53" s="24">
        <v>1021.37</v>
      </c>
      <c r="H53" s="24">
        <v>0.61</v>
      </c>
      <c r="I53" s="31"/>
      <c r="J53" s="31"/>
      <c r="K53" s="35"/>
    </row>
    <row r="54" spans="2:11" x14ac:dyDescent="0.25">
      <c r="B54" s="8" t="s">
        <v>2533</v>
      </c>
      <c r="C54" s="58" t="s">
        <v>2534</v>
      </c>
      <c r="D54" s="52" t="s">
        <v>2535</v>
      </c>
      <c r="E54" s="6" t="s">
        <v>106</v>
      </c>
      <c r="F54" s="19">
        <v>169356</v>
      </c>
      <c r="G54" s="24">
        <v>1012.92</v>
      </c>
      <c r="H54" s="24">
        <v>0.6</v>
      </c>
      <c r="I54" s="31"/>
      <c r="J54" s="31"/>
      <c r="K54" s="35"/>
    </row>
    <row r="55" spans="2:11" x14ac:dyDescent="0.25">
      <c r="B55" s="8" t="s">
        <v>339</v>
      </c>
      <c r="C55" s="58" t="s">
        <v>340</v>
      </c>
      <c r="D55" s="52" t="s">
        <v>341</v>
      </c>
      <c r="E55" s="6" t="s">
        <v>342</v>
      </c>
      <c r="F55" s="19">
        <v>61428</v>
      </c>
      <c r="G55" s="24">
        <v>1011.23</v>
      </c>
      <c r="H55" s="24">
        <v>0.6</v>
      </c>
      <c r="I55" s="31"/>
      <c r="J55" s="31"/>
      <c r="K55" s="35"/>
    </row>
    <row r="56" spans="2:11" x14ac:dyDescent="0.25">
      <c r="B56" s="8" t="s">
        <v>103</v>
      </c>
      <c r="C56" s="58" t="s">
        <v>104</v>
      </c>
      <c r="D56" s="52" t="s">
        <v>105</v>
      </c>
      <c r="E56" s="6" t="s">
        <v>106</v>
      </c>
      <c r="F56" s="19">
        <v>28294</v>
      </c>
      <c r="G56" s="24">
        <v>986.24</v>
      </c>
      <c r="H56" s="24">
        <v>0.59</v>
      </c>
      <c r="I56" s="31"/>
      <c r="J56" s="31"/>
      <c r="K56" s="35"/>
    </row>
    <row r="57" spans="2:11" x14ac:dyDescent="0.25">
      <c r="B57" s="8" t="s">
        <v>3783</v>
      </c>
      <c r="C57" s="58" t="s">
        <v>3784</v>
      </c>
      <c r="D57" s="52" t="s">
        <v>3785</v>
      </c>
      <c r="E57" s="6" t="s">
        <v>62</v>
      </c>
      <c r="F57" s="19">
        <v>183309</v>
      </c>
      <c r="G57" s="24">
        <v>930.84</v>
      </c>
      <c r="H57" s="24">
        <v>0.56000000000000005</v>
      </c>
      <c r="I57" s="31"/>
      <c r="J57" s="31"/>
      <c r="K57" s="35"/>
    </row>
    <row r="58" spans="2:11" x14ac:dyDescent="0.25">
      <c r="B58" s="8" t="s">
        <v>3786</v>
      </c>
      <c r="C58" s="58" t="s">
        <v>3787</v>
      </c>
      <c r="D58" s="52" t="s">
        <v>3788</v>
      </c>
      <c r="E58" s="6" t="s">
        <v>120</v>
      </c>
      <c r="F58" s="19">
        <v>114385</v>
      </c>
      <c r="G58" s="24">
        <v>930.24</v>
      </c>
      <c r="H58" s="24">
        <v>0.56000000000000005</v>
      </c>
      <c r="I58" s="31"/>
      <c r="J58" s="31"/>
      <c r="K58" s="35"/>
    </row>
    <row r="59" spans="2:11" x14ac:dyDescent="0.25">
      <c r="B59" s="8" t="s">
        <v>2460</v>
      </c>
      <c r="C59" s="58" t="s">
        <v>2461</v>
      </c>
      <c r="D59" s="52" t="s">
        <v>2462</v>
      </c>
      <c r="E59" s="6" t="s">
        <v>173</v>
      </c>
      <c r="F59" s="19">
        <v>105380</v>
      </c>
      <c r="G59" s="24">
        <v>927.13</v>
      </c>
      <c r="H59" s="24">
        <v>0.55000000000000004</v>
      </c>
      <c r="I59" s="31"/>
      <c r="J59" s="31"/>
      <c r="K59" s="35"/>
    </row>
    <row r="60" spans="2:11" x14ac:dyDescent="0.25">
      <c r="B60" s="8" t="s">
        <v>292</v>
      </c>
      <c r="C60" s="58" t="s">
        <v>293</v>
      </c>
      <c r="D60" s="52" t="s">
        <v>294</v>
      </c>
      <c r="E60" s="6" t="s">
        <v>84</v>
      </c>
      <c r="F60" s="19">
        <v>99632</v>
      </c>
      <c r="G60" s="24">
        <v>926.53</v>
      </c>
      <c r="H60" s="24">
        <v>0.55000000000000004</v>
      </c>
      <c r="I60" s="31"/>
      <c r="J60" s="31"/>
      <c r="K60" s="35"/>
    </row>
    <row r="61" spans="2:11" x14ac:dyDescent="0.25">
      <c r="B61" s="8" t="s">
        <v>3789</v>
      </c>
      <c r="C61" s="58" t="s">
        <v>3790</v>
      </c>
      <c r="D61" s="52" t="s">
        <v>3791</v>
      </c>
      <c r="E61" s="6" t="s">
        <v>177</v>
      </c>
      <c r="F61" s="19">
        <v>135392</v>
      </c>
      <c r="G61" s="24">
        <v>926.22</v>
      </c>
      <c r="H61" s="24">
        <v>0.55000000000000004</v>
      </c>
      <c r="I61" s="31"/>
      <c r="J61" s="31"/>
      <c r="K61" s="35"/>
    </row>
    <row r="62" spans="2:11" x14ac:dyDescent="0.25">
      <c r="B62" s="8" t="s">
        <v>283</v>
      </c>
      <c r="C62" s="58" t="s">
        <v>284</v>
      </c>
      <c r="D62" s="52" t="s">
        <v>285</v>
      </c>
      <c r="E62" s="6" t="s">
        <v>131</v>
      </c>
      <c r="F62" s="19">
        <v>35729</v>
      </c>
      <c r="G62" s="24">
        <v>916.81</v>
      </c>
      <c r="H62" s="24">
        <v>0.55000000000000004</v>
      </c>
      <c r="I62" s="31"/>
      <c r="J62" s="31"/>
      <c r="K62" s="35"/>
    </row>
    <row r="63" spans="2:11" x14ac:dyDescent="0.25">
      <c r="B63" s="8" t="s">
        <v>2725</v>
      </c>
      <c r="C63" s="58" t="s">
        <v>2726</v>
      </c>
      <c r="D63" s="52" t="s">
        <v>2727</v>
      </c>
      <c r="E63" s="6" t="s">
        <v>381</v>
      </c>
      <c r="F63" s="19">
        <v>552883</v>
      </c>
      <c r="G63" s="24">
        <v>911.04</v>
      </c>
      <c r="H63" s="24">
        <v>0.54</v>
      </c>
      <c r="I63" s="31"/>
      <c r="J63" s="31"/>
      <c r="K63" s="35"/>
    </row>
    <row r="64" spans="2:11" x14ac:dyDescent="0.25">
      <c r="B64" s="8" t="s">
        <v>3792</v>
      </c>
      <c r="C64" s="58" t="s">
        <v>3793</v>
      </c>
      <c r="D64" s="52" t="s">
        <v>3794</v>
      </c>
      <c r="E64" s="6" t="s">
        <v>139</v>
      </c>
      <c r="F64" s="19">
        <v>33407</v>
      </c>
      <c r="G64" s="24">
        <v>899.65</v>
      </c>
      <c r="H64" s="24">
        <v>0.54</v>
      </c>
      <c r="I64" s="31"/>
      <c r="J64" s="31"/>
      <c r="K64" s="35"/>
    </row>
    <row r="65" spans="2:11" x14ac:dyDescent="0.25">
      <c r="B65" s="8" t="s">
        <v>3795</v>
      </c>
      <c r="C65" s="58" t="s">
        <v>2566</v>
      </c>
      <c r="D65" s="52" t="s">
        <v>3796</v>
      </c>
      <c r="E65" s="6" t="s">
        <v>95</v>
      </c>
      <c r="F65" s="19">
        <v>123346</v>
      </c>
      <c r="G65" s="24">
        <v>883.1</v>
      </c>
      <c r="H65" s="24">
        <v>0.53</v>
      </c>
      <c r="I65" s="31"/>
      <c r="J65" s="31"/>
      <c r="K65" s="35"/>
    </row>
    <row r="66" spans="2:11" x14ac:dyDescent="0.25">
      <c r="B66" s="8" t="s">
        <v>3797</v>
      </c>
      <c r="C66" s="58" t="s">
        <v>3798</v>
      </c>
      <c r="D66" s="52" t="s">
        <v>3799</v>
      </c>
      <c r="E66" s="6" t="s">
        <v>62</v>
      </c>
      <c r="F66" s="19">
        <v>76036</v>
      </c>
      <c r="G66" s="24">
        <v>866.35</v>
      </c>
      <c r="H66" s="24">
        <v>0.52</v>
      </c>
      <c r="I66" s="31"/>
      <c r="J66" s="31"/>
      <c r="K66" s="35"/>
    </row>
    <row r="67" spans="2:11" x14ac:dyDescent="0.25">
      <c r="B67" s="8" t="s">
        <v>3800</v>
      </c>
      <c r="C67" s="58" t="s">
        <v>3801</v>
      </c>
      <c r="D67" s="52" t="s">
        <v>3802</v>
      </c>
      <c r="E67" s="6" t="s">
        <v>150</v>
      </c>
      <c r="F67" s="19">
        <v>61375</v>
      </c>
      <c r="G67" s="24">
        <v>856.98</v>
      </c>
      <c r="H67" s="24">
        <v>0.51</v>
      </c>
      <c r="I67" s="31"/>
      <c r="J67" s="31"/>
      <c r="K67" s="35"/>
    </row>
    <row r="68" spans="2:11" x14ac:dyDescent="0.25">
      <c r="B68" s="8" t="s">
        <v>2382</v>
      </c>
      <c r="C68" s="58" t="s">
        <v>2383</v>
      </c>
      <c r="D68" s="52" t="s">
        <v>2384</v>
      </c>
      <c r="E68" s="6" t="s">
        <v>54</v>
      </c>
      <c r="F68" s="19">
        <v>816121</v>
      </c>
      <c r="G68" s="24">
        <v>856.36</v>
      </c>
      <c r="H68" s="24">
        <v>0.51</v>
      </c>
      <c r="I68" s="31"/>
      <c r="J68" s="31"/>
      <c r="K68" s="35"/>
    </row>
    <row r="69" spans="2:11" x14ac:dyDescent="0.25">
      <c r="B69" s="8" t="s">
        <v>621</v>
      </c>
      <c r="C69" s="58" t="s">
        <v>622</v>
      </c>
      <c r="D69" s="52" t="s">
        <v>623</v>
      </c>
      <c r="E69" s="6" t="s">
        <v>139</v>
      </c>
      <c r="F69" s="19">
        <v>438988</v>
      </c>
      <c r="G69" s="24">
        <v>844.61</v>
      </c>
      <c r="H69" s="24">
        <v>0.5</v>
      </c>
      <c r="I69" s="31"/>
      <c r="J69" s="31"/>
      <c r="K69" s="35"/>
    </row>
    <row r="70" spans="2:11" x14ac:dyDescent="0.25">
      <c r="B70" s="8" t="s">
        <v>1090</v>
      </c>
      <c r="C70" s="58" t="s">
        <v>1091</v>
      </c>
      <c r="D70" s="52" t="s">
        <v>1092</v>
      </c>
      <c r="E70" s="6" t="s">
        <v>259</v>
      </c>
      <c r="F70" s="19">
        <v>496973</v>
      </c>
      <c r="G70" s="24">
        <v>838.94</v>
      </c>
      <c r="H70" s="24">
        <v>0.5</v>
      </c>
      <c r="I70" s="31"/>
      <c r="J70" s="31"/>
      <c r="K70" s="35"/>
    </row>
    <row r="71" spans="2:11" x14ac:dyDescent="0.25">
      <c r="B71" s="8" t="s">
        <v>3803</v>
      </c>
      <c r="C71" s="58" t="s">
        <v>3804</v>
      </c>
      <c r="D71" s="52" t="s">
        <v>3805</v>
      </c>
      <c r="E71" s="6" t="s">
        <v>95</v>
      </c>
      <c r="F71" s="19">
        <v>54107</v>
      </c>
      <c r="G71" s="24">
        <v>836.71</v>
      </c>
      <c r="H71" s="24">
        <v>0.5</v>
      </c>
      <c r="I71" s="31"/>
      <c r="J71" s="31"/>
      <c r="K71" s="35"/>
    </row>
    <row r="72" spans="2:11" x14ac:dyDescent="0.25">
      <c r="B72" s="8" t="s">
        <v>3806</v>
      </c>
      <c r="C72" s="58" t="s">
        <v>3807</v>
      </c>
      <c r="D72" s="52" t="s">
        <v>3808</v>
      </c>
      <c r="E72" s="6" t="s">
        <v>120</v>
      </c>
      <c r="F72" s="19">
        <v>490247</v>
      </c>
      <c r="G72" s="24">
        <v>824.06</v>
      </c>
      <c r="H72" s="24">
        <v>0.49</v>
      </c>
      <c r="I72" s="31"/>
      <c r="J72" s="31"/>
      <c r="K72" s="35"/>
    </row>
    <row r="73" spans="2:11" x14ac:dyDescent="0.25">
      <c r="B73" s="8" t="s">
        <v>516</v>
      </c>
      <c r="C73" s="58" t="s">
        <v>517</v>
      </c>
      <c r="D73" s="52" t="s">
        <v>518</v>
      </c>
      <c r="E73" s="6" t="s">
        <v>95</v>
      </c>
      <c r="F73" s="19">
        <v>52826</v>
      </c>
      <c r="G73" s="24">
        <v>823.08</v>
      </c>
      <c r="H73" s="24">
        <v>0.49</v>
      </c>
      <c r="I73" s="31"/>
      <c r="J73" s="31"/>
      <c r="K73" s="35"/>
    </row>
    <row r="74" spans="2:11" x14ac:dyDescent="0.25">
      <c r="B74" s="8" t="s">
        <v>3809</v>
      </c>
      <c r="C74" s="58" t="s">
        <v>3810</v>
      </c>
      <c r="D74" s="52" t="s">
        <v>3811</v>
      </c>
      <c r="E74" s="6" t="s">
        <v>106</v>
      </c>
      <c r="F74" s="19">
        <v>4774</v>
      </c>
      <c r="G74" s="24">
        <v>818.69</v>
      </c>
      <c r="H74" s="24">
        <v>0.49</v>
      </c>
      <c r="I74" s="31"/>
      <c r="J74" s="31"/>
      <c r="K74" s="35"/>
    </row>
    <row r="75" spans="2:11" x14ac:dyDescent="0.25">
      <c r="B75" s="8" t="s">
        <v>3812</v>
      </c>
      <c r="C75" s="58" t="s">
        <v>3813</v>
      </c>
      <c r="D75" s="52" t="s">
        <v>3814</v>
      </c>
      <c r="E75" s="6" t="s">
        <v>131</v>
      </c>
      <c r="F75" s="19">
        <v>96519</v>
      </c>
      <c r="G75" s="24">
        <v>812.64</v>
      </c>
      <c r="H75" s="24">
        <v>0.49</v>
      </c>
      <c r="I75" s="31"/>
      <c r="J75" s="31"/>
      <c r="K75" s="35"/>
    </row>
    <row r="76" spans="2:11" x14ac:dyDescent="0.25">
      <c r="B76" s="8" t="s">
        <v>3128</v>
      </c>
      <c r="C76" s="58" t="s">
        <v>3129</v>
      </c>
      <c r="D76" s="52" t="s">
        <v>3130</v>
      </c>
      <c r="E76" s="6" t="s">
        <v>131</v>
      </c>
      <c r="F76" s="19">
        <v>95548</v>
      </c>
      <c r="G76" s="24">
        <v>812.35</v>
      </c>
      <c r="H76" s="24">
        <v>0.48</v>
      </c>
      <c r="I76" s="31"/>
      <c r="J76" s="31"/>
      <c r="K76" s="35"/>
    </row>
    <row r="77" spans="2:11" x14ac:dyDescent="0.25">
      <c r="B77" s="8" t="s">
        <v>3815</v>
      </c>
      <c r="C77" s="58" t="s">
        <v>3816</v>
      </c>
      <c r="D77" s="52" t="s">
        <v>3817</v>
      </c>
      <c r="E77" s="6" t="s">
        <v>95</v>
      </c>
      <c r="F77" s="19">
        <v>12550</v>
      </c>
      <c r="G77" s="24">
        <v>811.29</v>
      </c>
      <c r="H77" s="24">
        <v>0.48</v>
      </c>
      <c r="I77" s="31"/>
      <c r="J77" s="31"/>
      <c r="K77" s="35"/>
    </row>
    <row r="78" spans="2:11" x14ac:dyDescent="0.25">
      <c r="B78" s="8" t="s">
        <v>373</v>
      </c>
      <c r="C78" s="58" t="s">
        <v>374</v>
      </c>
      <c r="D78" s="52" t="s">
        <v>375</v>
      </c>
      <c r="E78" s="6" t="s">
        <v>131</v>
      </c>
      <c r="F78" s="19">
        <v>2003844</v>
      </c>
      <c r="G78" s="24">
        <v>803.94</v>
      </c>
      <c r="H78" s="24">
        <v>0.48</v>
      </c>
      <c r="I78" s="31"/>
      <c r="J78" s="31"/>
      <c r="K78" s="35"/>
    </row>
    <row r="79" spans="2:11" x14ac:dyDescent="0.25">
      <c r="B79" s="8" t="s">
        <v>185</v>
      </c>
      <c r="C79" s="58" t="s">
        <v>186</v>
      </c>
      <c r="D79" s="52" t="s">
        <v>187</v>
      </c>
      <c r="E79" s="6" t="s">
        <v>76</v>
      </c>
      <c r="F79" s="19">
        <v>65267</v>
      </c>
      <c r="G79" s="24">
        <v>789.99</v>
      </c>
      <c r="H79" s="24">
        <v>0.47</v>
      </c>
      <c r="I79" s="31"/>
      <c r="J79" s="31"/>
      <c r="K79" s="35"/>
    </row>
    <row r="80" spans="2:11" x14ac:dyDescent="0.25">
      <c r="B80" s="8" t="s">
        <v>1118</v>
      </c>
      <c r="C80" s="58" t="s">
        <v>1119</v>
      </c>
      <c r="D80" s="52" t="s">
        <v>1120</v>
      </c>
      <c r="E80" s="6" t="s">
        <v>173</v>
      </c>
      <c r="F80" s="19">
        <v>626437</v>
      </c>
      <c r="G80" s="24">
        <v>783.86</v>
      </c>
      <c r="H80" s="24">
        <v>0.47</v>
      </c>
      <c r="I80" s="31"/>
      <c r="J80" s="31"/>
      <c r="K80" s="35"/>
    </row>
    <row r="81" spans="2:11" x14ac:dyDescent="0.25">
      <c r="B81" s="8" t="s">
        <v>1924</v>
      </c>
      <c r="C81" s="58" t="s">
        <v>1925</v>
      </c>
      <c r="D81" s="52" t="s">
        <v>1926</v>
      </c>
      <c r="E81" s="6" t="s">
        <v>62</v>
      </c>
      <c r="F81" s="19">
        <v>279171</v>
      </c>
      <c r="G81" s="24">
        <v>778.47</v>
      </c>
      <c r="H81" s="24">
        <v>0.46</v>
      </c>
      <c r="I81" s="31"/>
      <c r="J81" s="31"/>
      <c r="K81" s="35"/>
    </row>
    <row r="82" spans="2:11" x14ac:dyDescent="0.25">
      <c r="B82" s="8" t="s">
        <v>3818</v>
      </c>
      <c r="C82" s="58" t="s">
        <v>3819</v>
      </c>
      <c r="D82" s="52" t="s">
        <v>3820</v>
      </c>
      <c r="E82" s="6" t="s">
        <v>58</v>
      </c>
      <c r="F82" s="19">
        <v>1778322</v>
      </c>
      <c r="G82" s="24">
        <v>778.19</v>
      </c>
      <c r="H82" s="24">
        <v>0.46</v>
      </c>
      <c r="I82" s="31"/>
      <c r="J82" s="31"/>
      <c r="K82" s="35"/>
    </row>
    <row r="83" spans="2:11" x14ac:dyDescent="0.25">
      <c r="B83" s="8" t="s">
        <v>3821</v>
      </c>
      <c r="C83" s="58" t="s">
        <v>3822</v>
      </c>
      <c r="D83" s="52" t="s">
        <v>3823</v>
      </c>
      <c r="E83" s="6" t="s">
        <v>150</v>
      </c>
      <c r="F83" s="19">
        <v>21304</v>
      </c>
      <c r="G83" s="24">
        <v>776.96</v>
      </c>
      <c r="H83" s="24">
        <v>0.46</v>
      </c>
      <c r="I83" s="31"/>
      <c r="J83" s="31"/>
      <c r="K83" s="35"/>
    </row>
    <row r="84" spans="2:11" x14ac:dyDescent="0.25">
      <c r="B84" s="8" t="s">
        <v>3824</v>
      </c>
      <c r="C84" s="58" t="s">
        <v>3825</v>
      </c>
      <c r="D84" s="52" t="s">
        <v>3826</v>
      </c>
      <c r="E84" s="6" t="s">
        <v>62</v>
      </c>
      <c r="F84" s="19">
        <v>152679</v>
      </c>
      <c r="G84" s="24">
        <v>771.18</v>
      </c>
      <c r="H84" s="24">
        <v>0.46</v>
      </c>
      <c r="I84" s="31"/>
      <c r="J84" s="31"/>
      <c r="K84" s="35"/>
    </row>
    <row r="85" spans="2:11" x14ac:dyDescent="0.25">
      <c r="B85" s="8" t="s">
        <v>3827</v>
      </c>
      <c r="C85" s="58" t="s">
        <v>3828</v>
      </c>
      <c r="D85" s="52" t="s">
        <v>3829</v>
      </c>
      <c r="E85" s="6" t="s">
        <v>150</v>
      </c>
      <c r="F85" s="19">
        <v>24658</v>
      </c>
      <c r="G85" s="24">
        <v>769.8</v>
      </c>
      <c r="H85" s="24">
        <v>0.46</v>
      </c>
      <c r="I85" s="31"/>
      <c r="J85" s="31"/>
      <c r="K85" s="35"/>
    </row>
    <row r="86" spans="2:11" x14ac:dyDescent="0.25">
      <c r="B86" s="8" t="s">
        <v>3830</v>
      </c>
      <c r="C86" s="58" t="s">
        <v>3831</v>
      </c>
      <c r="D86" s="52" t="s">
        <v>3832</v>
      </c>
      <c r="E86" s="6" t="s">
        <v>992</v>
      </c>
      <c r="F86" s="19">
        <v>723666</v>
      </c>
      <c r="G86" s="24">
        <v>749.07</v>
      </c>
      <c r="H86" s="24">
        <v>0.45</v>
      </c>
      <c r="I86" s="31"/>
      <c r="J86" s="31"/>
      <c r="K86" s="35"/>
    </row>
    <row r="87" spans="2:11" x14ac:dyDescent="0.25">
      <c r="B87" s="8" t="s">
        <v>3833</v>
      </c>
      <c r="C87" s="58" t="s">
        <v>3834</v>
      </c>
      <c r="D87" s="52" t="s">
        <v>3835</v>
      </c>
      <c r="E87" s="6" t="s">
        <v>95</v>
      </c>
      <c r="F87" s="19">
        <v>162168</v>
      </c>
      <c r="G87" s="24">
        <v>743.22</v>
      </c>
      <c r="H87" s="24">
        <v>0.44</v>
      </c>
      <c r="I87" s="31"/>
      <c r="J87" s="31"/>
      <c r="K87" s="35"/>
    </row>
    <row r="88" spans="2:11" x14ac:dyDescent="0.25">
      <c r="B88" s="8" t="s">
        <v>2781</v>
      </c>
      <c r="C88" s="58" t="s">
        <v>2782</v>
      </c>
      <c r="D88" s="52" t="s">
        <v>2783</v>
      </c>
      <c r="E88" s="6" t="s">
        <v>135</v>
      </c>
      <c r="F88" s="19">
        <v>146094</v>
      </c>
      <c r="G88" s="24">
        <v>731.42</v>
      </c>
      <c r="H88" s="24">
        <v>0.44</v>
      </c>
      <c r="I88" s="31"/>
      <c r="J88" s="31"/>
      <c r="K88" s="35"/>
    </row>
    <row r="89" spans="2:11" x14ac:dyDescent="0.25">
      <c r="B89" s="8" t="s">
        <v>3836</v>
      </c>
      <c r="C89" s="58" t="s">
        <v>3837</v>
      </c>
      <c r="D89" s="52" t="s">
        <v>3838</v>
      </c>
      <c r="E89" s="6" t="s">
        <v>106</v>
      </c>
      <c r="F89" s="19">
        <v>88818</v>
      </c>
      <c r="G89" s="24">
        <v>721.42</v>
      </c>
      <c r="H89" s="24">
        <v>0.43</v>
      </c>
      <c r="I89" s="31"/>
      <c r="J89" s="31"/>
      <c r="K89" s="35"/>
    </row>
    <row r="90" spans="2:11" x14ac:dyDescent="0.25">
      <c r="B90" s="8" t="s">
        <v>2251</v>
      </c>
      <c r="C90" s="58" t="s">
        <v>2252</v>
      </c>
      <c r="D90" s="52" t="s">
        <v>2253</v>
      </c>
      <c r="E90" s="6" t="s">
        <v>44</v>
      </c>
      <c r="F90" s="19">
        <v>194984</v>
      </c>
      <c r="G90" s="24">
        <v>719.59</v>
      </c>
      <c r="H90" s="24">
        <v>0.43</v>
      </c>
      <c r="I90" s="31"/>
      <c r="J90" s="31"/>
      <c r="K90" s="35"/>
    </row>
    <row r="91" spans="2:11" x14ac:dyDescent="0.25">
      <c r="B91" s="8" t="s">
        <v>3839</v>
      </c>
      <c r="C91" s="58" t="s">
        <v>3840</v>
      </c>
      <c r="D91" s="52" t="s">
        <v>3841</v>
      </c>
      <c r="E91" s="6" t="s">
        <v>177</v>
      </c>
      <c r="F91" s="19">
        <v>1814943</v>
      </c>
      <c r="G91" s="24">
        <v>715.09</v>
      </c>
      <c r="H91" s="24">
        <v>0.43</v>
      </c>
      <c r="I91" s="31"/>
      <c r="J91" s="31"/>
      <c r="K91" s="35"/>
    </row>
    <row r="92" spans="2:11" x14ac:dyDescent="0.25">
      <c r="B92" s="8" t="s">
        <v>3842</v>
      </c>
      <c r="C92" s="58" t="s">
        <v>3843</v>
      </c>
      <c r="D92" s="52" t="s">
        <v>3844</v>
      </c>
      <c r="E92" s="6" t="s">
        <v>106</v>
      </c>
      <c r="F92" s="19">
        <v>143598</v>
      </c>
      <c r="G92" s="24">
        <v>713.54</v>
      </c>
      <c r="H92" s="24">
        <v>0.43</v>
      </c>
      <c r="I92" s="31"/>
      <c r="J92" s="31"/>
      <c r="K92" s="35"/>
    </row>
    <row r="93" spans="2:11" x14ac:dyDescent="0.25">
      <c r="B93" s="8" t="s">
        <v>3845</v>
      </c>
      <c r="C93" s="58" t="s">
        <v>3846</v>
      </c>
      <c r="D93" s="52" t="s">
        <v>3847</v>
      </c>
      <c r="E93" s="6" t="s">
        <v>177</v>
      </c>
      <c r="F93" s="19">
        <v>49901</v>
      </c>
      <c r="G93" s="24">
        <v>708.34</v>
      </c>
      <c r="H93" s="24">
        <v>0.42</v>
      </c>
      <c r="I93" s="31"/>
      <c r="J93" s="31"/>
      <c r="K93" s="35"/>
    </row>
    <row r="94" spans="2:11" x14ac:dyDescent="0.25">
      <c r="B94" s="8" t="s">
        <v>3848</v>
      </c>
      <c r="C94" s="58" t="s">
        <v>3849</v>
      </c>
      <c r="D94" s="52" t="s">
        <v>3850</v>
      </c>
      <c r="E94" s="6" t="s">
        <v>58</v>
      </c>
      <c r="F94" s="19">
        <v>3795</v>
      </c>
      <c r="G94" s="24">
        <v>705.11</v>
      </c>
      <c r="H94" s="24">
        <v>0.42</v>
      </c>
      <c r="I94" s="31"/>
      <c r="J94" s="31"/>
      <c r="K94" s="35"/>
    </row>
    <row r="95" spans="2:11" x14ac:dyDescent="0.25">
      <c r="B95" s="8" t="s">
        <v>3851</v>
      </c>
      <c r="C95" s="58" t="s">
        <v>3852</v>
      </c>
      <c r="D95" s="52" t="s">
        <v>3853</v>
      </c>
      <c r="E95" s="6" t="s">
        <v>106</v>
      </c>
      <c r="F95" s="19">
        <v>59678</v>
      </c>
      <c r="G95" s="24">
        <v>697.87</v>
      </c>
      <c r="H95" s="24">
        <v>0.42</v>
      </c>
      <c r="I95" s="31"/>
      <c r="J95" s="31"/>
      <c r="K95" s="35"/>
    </row>
    <row r="96" spans="2:11" x14ac:dyDescent="0.25">
      <c r="B96" s="8" t="s">
        <v>3854</v>
      </c>
      <c r="C96" s="58" t="s">
        <v>3855</v>
      </c>
      <c r="D96" s="52" t="s">
        <v>3856</v>
      </c>
      <c r="E96" s="6" t="s">
        <v>91</v>
      </c>
      <c r="F96" s="19">
        <v>377115</v>
      </c>
      <c r="G96" s="24">
        <v>695.51</v>
      </c>
      <c r="H96" s="24">
        <v>0.42</v>
      </c>
      <c r="I96" s="31"/>
      <c r="J96" s="31"/>
      <c r="K96" s="35"/>
    </row>
    <row r="97" spans="2:11" x14ac:dyDescent="0.25">
      <c r="B97" s="8" t="s">
        <v>3857</v>
      </c>
      <c r="C97" s="58" t="s">
        <v>3858</v>
      </c>
      <c r="D97" s="52" t="s">
        <v>3859</v>
      </c>
      <c r="E97" s="6" t="s">
        <v>62</v>
      </c>
      <c r="F97" s="19">
        <v>304650</v>
      </c>
      <c r="G97" s="24">
        <v>693.57</v>
      </c>
      <c r="H97" s="24">
        <v>0.41</v>
      </c>
      <c r="I97" s="31"/>
      <c r="J97" s="31"/>
      <c r="K97" s="35"/>
    </row>
    <row r="98" spans="2:11" x14ac:dyDescent="0.25">
      <c r="B98" s="8" t="s">
        <v>2416</v>
      </c>
      <c r="C98" s="58" t="s">
        <v>2417</v>
      </c>
      <c r="D98" s="52" t="s">
        <v>2418</v>
      </c>
      <c r="E98" s="6" t="s">
        <v>99</v>
      </c>
      <c r="F98" s="19">
        <v>760024</v>
      </c>
      <c r="G98" s="24">
        <v>684.93</v>
      </c>
      <c r="H98" s="24">
        <v>0.41</v>
      </c>
      <c r="I98" s="31"/>
      <c r="J98" s="31"/>
      <c r="K98" s="35"/>
    </row>
    <row r="99" spans="2:11" x14ac:dyDescent="0.25">
      <c r="B99" s="8" t="s">
        <v>3860</v>
      </c>
      <c r="C99" s="58" t="s">
        <v>3861</v>
      </c>
      <c r="D99" s="52" t="s">
        <v>3862</v>
      </c>
      <c r="E99" s="6" t="s">
        <v>177</v>
      </c>
      <c r="F99" s="19">
        <v>40464</v>
      </c>
      <c r="G99" s="24">
        <v>679.55</v>
      </c>
      <c r="H99" s="24">
        <v>0.41</v>
      </c>
      <c r="I99" s="31"/>
      <c r="J99" s="31"/>
      <c r="K99" s="35"/>
    </row>
    <row r="100" spans="2:11" x14ac:dyDescent="0.25">
      <c r="B100" s="8" t="s">
        <v>2468</v>
      </c>
      <c r="C100" s="58" t="s">
        <v>2469</v>
      </c>
      <c r="D100" s="52" t="s">
        <v>2470</v>
      </c>
      <c r="E100" s="6" t="s">
        <v>76</v>
      </c>
      <c r="F100" s="19">
        <v>127236</v>
      </c>
      <c r="G100" s="24">
        <v>678.68</v>
      </c>
      <c r="H100" s="24">
        <v>0.41</v>
      </c>
      <c r="I100" s="31"/>
      <c r="J100" s="31"/>
      <c r="K100" s="35"/>
    </row>
    <row r="101" spans="2:11" x14ac:dyDescent="0.25">
      <c r="B101" s="8" t="s">
        <v>3863</v>
      </c>
      <c r="C101" s="58" t="s">
        <v>3864</v>
      </c>
      <c r="D101" s="52" t="s">
        <v>3865</v>
      </c>
      <c r="E101" s="6" t="s">
        <v>259</v>
      </c>
      <c r="F101" s="19">
        <v>3837385</v>
      </c>
      <c r="G101" s="24">
        <v>678.07</v>
      </c>
      <c r="H101" s="24">
        <v>0.4</v>
      </c>
      <c r="I101" s="31"/>
      <c r="J101" s="31"/>
      <c r="K101" s="35"/>
    </row>
    <row r="102" spans="2:11" x14ac:dyDescent="0.25">
      <c r="B102" s="8" t="s">
        <v>3866</v>
      </c>
      <c r="C102" s="58" t="s">
        <v>3867</v>
      </c>
      <c r="D102" s="52" t="s">
        <v>3868</v>
      </c>
      <c r="E102" s="6" t="s">
        <v>177</v>
      </c>
      <c r="F102" s="19">
        <v>14858</v>
      </c>
      <c r="G102" s="24">
        <v>674.29</v>
      </c>
      <c r="H102" s="24">
        <v>0.4</v>
      </c>
      <c r="I102" s="31"/>
      <c r="J102" s="31"/>
      <c r="K102" s="35"/>
    </row>
    <row r="103" spans="2:11" x14ac:dyDescent="0.25">
      <c r="B103" s="8" t="s">
        <v>2278</v>
      </c>
      <c r="C103" s="58" t="s">
        <v>2279</v>
      </c>
      <c r="D103" s="52" t="s">
        <v>2280</v>
      </c>
      <c r="E103" s="6" t="s">
        <v>173</v>
      </c>
      <c r="F103" s="19">
        <v>57462</v>
      </c>
      <c r="G103" s="24">
        <v>663.51</v>
      </c>
      <c r="H103" s="24">
        <v>0.4</v>
      </c>
      <c r="I103" s="31"/>
      <c r="J103" s="31"/>
      <c r="K103" s="35"/>
    </row>
    <row r="104" spans="2:11" x14ac:dyDescent="0.25">
      <c r="B104" s="8" t="s">
        <v>3869</v>
      </c>
      <c r="C104" s="58" t="s">
        <v>3870</v>
      </c>
      <c r="D104" s="52" t="s">
        <v>3871</v>
      </c>
      <c r="E104" s="6" t="s">
        <v>259</v>
      </c>
      <c r="F104" s="19">
        <v>109313</v>
      </c>
      <c r="G104" s="24">
        <v>662.93</v>
      </c>
      <c r="H104" s="24">
        <v>0.4</v>
      </c>
      <c r="I104" s="31"/>
      <c r="J104" s="31"/>
      <c r="K104" s="35"/>
    </row>
    <row r="105" spans="2:11" x14ac:dyDescent="0.25">
      <c r="B105" s="8" t="s">
        <v>3872</v>
      </c>
      <c r="C105" s="58" t="s">
        <v>3873</v>
      </c>
      <c r="D105" s="52" t="s">
        <v>3874</v>
      </c>
      <c r="E105" s="6" t="s">
        <v>54</v>
      </c>
      <c r="F105" s="19">
        <v>3091679</v>
      </c>
      <c r="G105" s="24">
        <v>662.24</v>
      </c>
      <c r="H105" s="24">
        <v>0.4</v>
      </c>
      <c r="I105" s="31"/>
      <c r="J105" s="31"/>
      <c r="K105" s="35"/>
    </row>
    <row r="106" spans="2:11" x14ac:dyDescent="0.25">
      <c r="B106" s="8" t="s">
        <v>3875</v>
      </c>
      <c r="C106" s="58" t="s">
        <v>3876</v>
      </c>
      <c r="D106" s="52" t="s">
        <v>3877</v>
      </c>
      <c r="E106" s="6" t="s">
        <v>120</v>
      </c>
      <c r="F106" s="19">
        <v>70813</v>
      </c>
      <c r="G106" s="24">
        <v>659.48</v>
      </c>
      <c r="H106" s="24">
        <v>0.39</v>
      </c>
      <c r="I106" s="31"/>
      <c r="J106" s="31"/>
      <c r="K106" s="35"/>
    </row>
    <row r="107" spans="2:11" x14ac:dyDescent="0.25">
      <c r="B107" s="8" t="s">
        <v>2266</v>
      </c>
      <c r="C107" s="58" t="s">
        <v>2267</v>
      </c>
      <c r="D107" s="52" t="s">
        <v>2268</v>
      </c>
      <c r="E107" s="6" t="s">
        <v>342</v>
      </c>
      <c r="F107" s="19">
        <v>149852</v>
      </c>
      <c r="G107" s="24">
        <v>658.6</v>
      </c>
      <c r="H107" s="24">
        <v>0.39</v>
      </c>
      <c r="I107" s="31"/>
      <c r="J107" s="31"/>
      <c r="K107" s="35"/>
    </row>
    <row r="108" spans="2:11" x14ac:dyDescent="0.25">
      <c r="B108" s="8" t="s">
        <v>533</v>
      </c>
      <c r="C108" s="58" t="s">
        <v>534</v>
      </c>
      <c r="D108" s="52" t="s">
        <v>535</v>
      </c>
      <c r="E108" s="6" t="s">
        <v>536</v>
      </c>
      <c r="F108" s="19">
        <v>55651</v>
      </c>
      <c r="G108" s="24">
        <v>657.35</v>
      </c>
      <c r="H108" s="24">
        <v>0.39</v>
      </c>
      <c r="I108" s="31"/>
      <c r="J108" s="31"/>
      <c r="K108" s="35"/>
    </row>
    <row r="109" spans="2:11" x14ac:dyDescent="0.25">
      <c r="B109" s="8" t="s">
        <v>3878</v>
      </c>
      <c r="C109" s="58" t="s">
        <v>3879</v>
      </c>
      <c r="D109" s="52" t="s">
        <v>3880</v>
      </c>
      <c r="E109" s="6" t="s">
        <v>581</v>
      </c>
      <c r="F109" s="19">
        <v>36347</v>
      </c>
      <c r="G109" s="24">
        <v>644.58000000000004</v>
      </c>
      <c r="H109" s="24">
        <v>0.38</v>
      </c>
      <c r="I109" s="31"/>
      <c r="J109" s="31"/>
      <c r="K109" s="35"/>
    </row>
    <row r="110" spans="2:11" x14ac:dyDescent="0.25">
      <c r="B110" s="8" t="s">
        <v>3881</v>
      </c>
      <c r="C110" s="58" t="s">
        <v>3882</v>
      </c>
      <c r="D110" s="52" t="s">
        <v>3883</v>
      </c>
      <c r="E110" s="6" t="s">
        <v>62</v>
      </c>
      <c r="F110" s="19">
        <v>42730</v>
      </c>
      <c r="G110" s="24">
        <v>636.46</v>
      </c>
      <c r="H110" s="24">
        <v>0.38</v>
      </c>
      <c r="I110" s="31"/>
      <c r="J110" s="31"/>
      <c r="K110" s="35"/>
    </row>
    <row r="111" spans="2:11" x14ac:dyDescent="0.25">
      <c r="B111" s="8" t="s">
        <v>3884</v>
      </c>
      <c r="C111" s="58" t="s">
        <v>3885</v>
      </c>
      <c r="D111" s="52" t="s">
        <v>3886</v>
      </c>
      <c r="E111" s="6" t="s">
        <v>99</v>
      </c>
      <c r="F111" s="19">
        <v>92213</v>
      </c>
      <c r="G111" s="24">
        <v>636.04</v>
      </c>
      <c r="H111" s="24">
        <v>0.38</v>
      </c>
      <c r="I111" s="31"/>
      <c r="J111" s="31"/>
      <c r="K111" s="35"/>
    </row>
    <row r="112" spans="2:11" x14ac:dyDescent="0.25">
      <c r="B112" s="8" t="s">
        <v>3887</v>
      </c>
      <c r="C112" s="58" t="s">
        <v>3888</v>
      </c>
      <c r="D112" s="52" t="s">
        <v>3889</v>
      </c>
      <c r="E112" s="6" t="s">
        <v>581</v>
      </c>
      <c r="F112" s="19">
        <v>23089</v>
      </c>
      <c r="G112" s="24">
        <v>629.45000000000005</v>
      </c>
      <c r="H112" s="24">
        <v>0.38</v>
      </c>
      <c r="I112" s="31"/>
      <c r="J112" s="31"/>
      <c r="K112" s="35"/>
    </row>
    <row r="113" spans="2:11" x14ac:dyDescent="0.25">
      <c r="B113" s="8" t="s">
        <v>326</v>
      </c>
      <c r="C113" s="58" t="s">
        <v>327</v>
      </c>
      <c r="D113" s="52" t="s">
        <v>328</v>
      </c>
      <c r="E113" s="6" t="s">
        <v>184</v>
      </c>
      <c r="F113" s="19">
        <v>155291</v>
      </c>
      <c r="G113" s="24">
        <v>627.84</v>
      </c>
      <c r="H113" s="24">
        <v>0.37</v>
      </c>
      <c r="I113" s="31"/>
      <c r="J113" s="31"/>
      <c r="K113" s="35"/>
    </row>
    <row r="114" spans="2:11" x14ac:dyDescent="0.25">
      <c r="B114" s="8" t="s">
        <v>3890</v>
      </c>
      <c r="C114" s="58" t="s">
        <v>3891</v>
      </c>
      <c r="D114" s="52" t="s">
        <v>3892</v>
      </c>
      <c r="E114" s="6" t="s">
        <v>99</v>
      </c>
      <c r="F114" s="19">
        <v>46124</v>
      </c>
      <c r="G114" s="24">
        <v>627.38</v>
      </c>
      <c r="H114" s="24">
        <v>0.37</v>
      </c>
      <c r="I114" s="31"/>
      <c r="J114" s="31"/>
      <c r="K114" s="35"/>
    </row>
    <row r="115" spans="2:11" x14ac:dyDescent="0.25">
      <c r="B115" s="8" t="s">
        <v>3893</v>
      </c>
      <c r="C115" s="58" t="s">
        <v>3894</v>
      </c>
      <c r="D115" s="52" t="s">
        <v>3895</v>
      </c>
      <c r="E115" s="6" t="s">
        <v>135</v>
      </c>
      <c r="F115" s="19">
        <v>120285</v>
      </c>
      <c r="G115" s="24">
        <v>626.99</v>
      </c>
      <c r="H115" s="24">
        <v>0.37</v>
      </c>
      <c r="I115" s="31"/>
      <c r="J115" s="31"/>
      <c r="K115" s="35"/>
    </row>
    <row r="116" spans="2:11" x14ac:dyDescent="0.25">
      <c r="B116" s="8" t="s">
        <v>3896</v>
      </c>
      <c r="C116" s="58" t="s">
        <v>3897</v>
      </c>
      <c r="D116" s="52" t="s">
        <v>3898</v>
      </c>
      <c r="E116" s="6" t="s">
        <v>106</v>
      </c>
      <c r="F116" s="19">
        <v>25944</v>
      </c>
      <c r="G116" s="24">
        <v>621.41</v>
      </c>
      <c r="H116" s="24">
        <v>0.37</v>
      </c>
      <c r="I116" s="31"/>
      <c r="J116" s="31"/>
      <c r="K116" s="35"/>
    </row>
    <row r="117" spans="2:11" x14ac:dyDescent="0.25">
      <c r="B117" s="8" t="s">
        <v>3899</v>
      </c>
      <c r="C117" s="58" t="s">
        <v>3900</v>
      </c>
      <c r="D117" s="52" t="s">
        <v>3901</v>
      </c>
      <c r="E117" s="6" t="s">
        <v>120</v>
      </c>
      <c r="F117" s="19">
        <v>63473</v>
      </c>
      <c r="G117" s="24">
        <v>616.26</v>
      </c>
      <c r="H117" s="24">
        <v>0.37</v>
      </c>
      <c r="I117" s="31"/>
      <c r="J117" s="31"/>
      <c r="K117" s="35"/>
    </row>
    <row r="118" spans="2:11" x14ac:dyDescent="0.25">
      <c r="B118" s="8" t="s">
        <v>3902</v>
      </c>
      <c r="C118" s="58" t="s">
        <v>3903</v>
      </c>
      <c r="D118" s="52" t="s">
        <v>3904</v>
      </c>
      <c r="E118" s="6" t="s">
        <v>154</v>
      </c>
      <c r="F118" s="19">
        <v>189733</v>
      </c>
      <c r="G118" s="24">
        <v>612.36</v>
      </c>
      <c r="H118" s="24">
        <v>0.37</v>
      </c>
      <c r="I118" s="31"/>
      <c r="J118" s="31"/>
      <c r="K118" s="35"/>
    </row>
    <row r="119" spans="2:11" x14ac:dyDescent="0.25">
      <c r="B119" s="8" t="s">
        <v>3905</v>
      </c>
      <c r="C119" s="58" t="s">
        <v>1319</v>
      </c>
      <c r="D119" s="52" t="s">
        <v>3906</v>
      </c>
      <c r="E119" s="6" t="s">
        <v>120</v>
      </c>
      <c r="F119" s="19">
        <v>42591</v>
      </c>
      <c r="G119" s="24">
        <v>610.54</v>
      </c>
      <c r="H119" s="24">
        <v>0.36</v>
      </c>
      <c r="I119" s="31"/>
      <c r="J119" s="31"/>
      <c r="K119" s="35"/>
    </row>
    <row r="120" spans="2:11" x14ac:dyDescent="0.25">
      <c r="B120" s="8" t="s">
        <v>317</v>
      </c>
      <c r="C120" s="58" t="s">
        <v>318</v>
      </c>
      <c r="D120" s="52" t="s">
        <v>319</v>
      </c>
      <c r="E120" s="6" t="s">
        <v>259</v>
      </c>
      <c r="F120" s="19">
        <v>158850</v>
      </c>
      <c r="G120" s="24">
        <v>604.5</v>
      </c>
      <c r="H120" s="24">
        <v>0.36</v>
      </c>
      <c r="I120" s="31"/>
      <c r="J120" s="31"/>
      <c r="K120" s="35"/>
    </row>
    <row r="121" spans="2:11" x14ac:dyDescent="0.25">
      <c r="B121" s="8" t="s">
        <v>559</v>
      </c>
      <c r="C121" s="58" t="s">
        <v>560</v>
      </c>
      <c r="D121" s="52" t="s">
        <v>561</v>
      </c>
      <c r="E121" s="6" t="s">
        <v>120</v>
      </c>
      <c r="F121" s="19">
        <v>128246</v>
      </c>
      <c r="G121" s="24">
        <v>584.99</v>
      </c>
      <c r="H121" s="24">
        <v>0.35</v>
      </c>
      <c r="I121" s="31"/>
      <c r="J121" s="31"/>
      <c r="K121" s="35"/>
    </row>
    <row r="122" spans="2:11" x14ac:dyDescent="0.25">
      <c r="B122" s="8" t="s">
        <v>3907</v>
      </c>
      <c r="C122" s="58" t="s">
        <v>3908</v>
      </c>
      <c r="D122" s="52" t="s">
        <v>3909</v>
      </c>
      <c r="E122" s="6" t="s">
        <v>177</v>
      </c>
      <c r="F122" s="19">
        <v>66777</v>
      </c>
      <c r="G122" s="24">
        <v>582.26</v>
      </c>
      <c r="H122" s="24">
        <v>0.35</v>
      </c>
      <c r="I122" s="31"/>
      <c r="J122" s="31"/>
      <c r="K122" s="35"/>
    </row>
    <row r="123" spans="2:11" x14ac:dyDescent="0.25">
      <c r="B123" s="8" t="s">
        <v>1115</v>
      </c>
      <c r="C123" s="58" t="s">
        <v>1116</v>
      </c>
      <c r="D123" s="52" t="s">
        <v>1117</v>
      </c>
      <c r="E123" s="6" t="s">
        <v>146</v>
      </c>
      <c r="F123" s="19">
        <v>81062</v>
      </c>
      <c r="G123" s="24">
        <v>578.74</v>
      </c>
      <c r="H123" s="24">
        <v>0.35</v>
      </c>
      <c r="I123" s="31"/>
      <c r="J123" s="31"/>
      <c r="K123" s="35"/>
    </row>
    <row r="124" spans="2:11" x14ac:dyDescent="0.25">
      <c r="B124" s="8" t="s">
        <v>3910</v>
      </c>
      <c r="C124" s="58" t="s">
        <v>3911</v>
      </c>
      <c r="D124" s="52" t="s">
        <v>3912</v>
      </c>
      <c r="E124" s="6" t="s">
        <v>62</v>
      </c>
      <c r="F124" s="19">
        <v>66424</v>
      </c>
      <c r="G124" s="24">
        <v>576.53</v>
      </c>
      <c r="H124" s="24">
        <v>0.34</v>
      </c>
      <c r="I124" s="31"/>
      <c r="J124" s="31"/>
      <c r="K124" s="35"/>
    </row>
    <row r="125" spans="2:11" x14ac:dyDescent="0.25">
      <c r="B125" s="8" t="s">
        <v>3913</v>
      </c>
      <c r="C125" s="58" t="s">
        <v>3914</v>
      </c>
      <c r="D125" s="52" t="s">
        <v>3915</v>
      </c>
      <c r="E125" s="6" t="s">
        <v>131</v>
      </c>
      <c r="F125" s="19">
        <v>16488</v>
      </c>
      <c r="G125" s="24">
        <v>574.21</v>
      </c>
      <c r="H125" s="24">
        <v>0.34</v>
      </c>
      <c r="I125" s="31"/>
      <c r="J125" s="31"/>
      <c r="K125" s="35"/>
    </row>
    <row r="126" spans="2:11" x14ac:dyDescent="0.25">
      <c r="B126" s="8" t="s">
        <v>963</v>
      </c>
      <c r="C126" s="58" t="s">
        <v>964</v>
      </c>
      <c r="D126" s="52" t="s">
        <v>965</v>
      </c>
      <c r="E126" s="6" t="s">
        <v>966</v>
      </c>
      <c r="F126" s="19">
        <v>249743</v>
      </c>
      <c r="G126" s="24">
        <v>570.54</v>
      </c>
      <c r="H126" s="24">
        <v>0.34</v>
      </c>
      <c r="I126" s="31"/>
      <c r="J126" s="31"/>
      <c r="K126" s="35"/>
    </row>
    <row r="127" spans="2:11" x14ac:dyDescent="0.25">
      <c r="B127" s="8" t="s">
        <v>3916</v>
      </c>
      <c r="C127" s="58" t="s">
        <v>3917</v>
      </c>
      <c r="D127" s="52" t="s">
        <v>3918</v>
      </c>
      <c r="E127" s="6" t="s">
        <v>54</v>
      </c>
      <c r="F127" s="19">
        <v>43819</v>
      </c>
      <c r="G127" s="24">
        <v>569.08000000000004</v>
      </c>
      <c r="H127" s="24">
        <v>0.34</v>
      </c>
      <c r="I127" s="31"/>
      <c r="J127" s="31"/>
      <c r="K127" s="35"/>
    </row>
    <row r="128" spans="2:11" x14ac:dyDescent="0.25">
      <c r="B128" s="8" t="s">
        <v>3919</v>
      </c>
      <c r="C128" s="58" t="s">
        <v>3920</v>
      </c>
      <c r="D128" s="52" t="s">
        <v>3921</v>
      </c>
      <c r="E128" s="6" t="s">
        <v>259</v>
      </c>
      <c r="F128" s="19">
        <v>2286368</v>
      </c>
      <c r="G128" s="24">
        <v>567.92999999999995</v>
      </c>
      <c r="H128" s="24">
        <v>0.34</v>
      </c>
      <c r="I128" s="31"/>
      <c r="J128" s="31"/>
      <c r="K128" s="35"/>
    </row>
    <row r="129" spans="2:11" x14ac:dyDescent="0.25">
      <c r="B129" s="8" t="s">
        <v>2746</v>
      </c>
      <c r="C129" s="58" t="s">
        <v>2747</v>
      </c>
      <c r="D129" s="52" t="s">
        <v>2748</v>
      </c>
      <c r="E129" s="6" t="s">
        <v>131</v>
      </c>
      <c r="F129" s="19">
        <v>235933</v>
      </c>
      <c r="G129" s="24">
        <v>562.87</v>
      </c>
      <c r="H129" s="24">
        <v>0.34</v>
      </c>
      <c r="I129" s="31"/>
      <c r="J129" s="31"/>
      <c r="K129" s="35"/>
    </row>
    <row r="130" spans="2:11" x14ac:dyDescent="0.25">
      <c r="B130" s="8" t="s">
        <v>3922</v>
      </c>
      <c r="C130" s="58" t="s">
        <v>3923</v>
      </c>
      <c r="D130" s="52" t="s">
        <v>3924</v>
      </c>
      <c r="E130" s="6" t="s">
        <v>150</v>
      </c>
      <c r="F130" s="19">
        <v>63139</v>
      </c>
      <c r="G130" s="24">
        <v>556.07000000000005</v>
      </c>
      <c r="H130" s="24">
        <v>0.33</v>
      </c>
      <c r="I130" s="31"/>
      <c r="J130" s="31"/>
      <c r="K130" s="35"/>
    </row>
    <row r="131" spans="2:11" x14ac:dyDescent="0.25">
      <c r="B131" s="8" t="s">
        <v>1043</v>
      </c>
      <c r="C131" s="58" t="s">
        <v>1044</v>
      </c>
      <c r="D131" s="52" t="s">
        <v>1045</v>
      </c>
      <c r="E131" s="6" t="s">
        <v>342</v>
      </c>
      <c r="F131" s="19">
        <v>39300</v>
      </c>
      <c r="G131" s="24">
        <v>555.78</v>
      </c>
      <c r="H131" s="24">
        <v>0.33</v>
      </c>
      <c r="I131" s="31"/>
      <c r="J131" s="31"/>
      <c r="K131" s="35"/>
    </row>
    <row r="132" spans="2:11" x14ac:dyDescent="0.25">
      <c r="B132" s="8" t="s">
        <v>3925</v>
      </c>
      <c r="C132" s="58" t="s">
        <v>3926</v>
      </c>
      <c r="D132" s="52" t="s">
        <v>3927</v>
      </c>
      <c r="E132" s="6" t="s">
        <v>485</v>
      </c>
      <c r="F132" s="19">
        <v>117252</v>
      </c>
      <c r="G132" s="24">
        <v>548.67999999999995</v>
      </c>
      <c r="H132" s="24">
        <v>0.33</v>
      </c>
      <c r="I132" s="31"/>
      <c r="J132" s="31"/>
      <c r="K132" s="35"/>
    </row>
    <row r="133" spans="2:11" x14ac:dyDescent="0.25">
      <c r="B133" s="8" t="s">
        <v>3928</v>
      </c>
      <c r="C133" s="58" t="s">
        <v>707</v>
      </c>
      <c r="D133" s="52" t="s">
        <v>3929</v>
      </c>
      <c r="E133" s="6" t="s">
        <v>135</v>
      </c>
      <c r="F133" s="19">
        <v>41268</v>
      </c>
      <c r="G133" s="24">
        <v>546.22</v>
      </c>
      <c r="H133" s="24">
        <v>0.33</v>
      </c>
      <c r="I133" s="31"/>
      <c r="J133" s="31"/>
      <c r="K133" s="35"/>
    </row>
    <row r="134" spans="2:11" x14ac:dyDescent="0.25">
      <c r="B134" s="8" t="s">
        <v>3930</v>
      </c>
      <c r="C134" s="58" t="s">
        <v>1568</v>
      </c>
      <c r="D134" s="52" t="s">
        <v>3931</v>
      </c>
      <c r="E134" s="6" t="s">
        <v>44</v>
      </c>
      <c r="F134" s="19">
        <v>351519</v>
      </c>
      <c r="G134" s="24">
        <v>543.94000000000005</v>
      </c>
      <c r="H134" s="24">
        <v>0.32</v>
      </c>
      <c r="I134" s="31"/>
      <c r="J134" s="31"/>
      <c r="K134" s="35"/>
    </row>
    <row r="135" spans="2:11" x14ac:dyDescent="0.25">
      <c r="B135" s="8" t="s">
        <v>989</v>
      </c>
      <c r="C135" s="58" t="s">
        <v>990</v>
      </c>
      <c r="D135" s="52" t="s">
        <v>991</v>
      </c>
      <c r="E135" s="6" t="s">
        <v>992</v>
      </c>
      <c r="F135" s="19">
        <v>56223</v>
      </c>
      <c r="G135" s="24">
        <v>540.66999999999996</v>
      </c>
      <c r="H135" s="24">
        <v>0.32</v>
      </c>
      <c r="I135" s="31"/>
      <c r="J135" s="31"/>
      <c r="K135" s="35"/>
    </row>
    <row r="136" spans="2:11" x14ac:dyDescent="0.25">
      <c r="B136" s="8" t="s">
        <v>3932</v>
      </c>
      <c r="C136" s="58" t="s">
        <v>3933</v>
      </c>
      <c r="D136" s="52" t="s">
        <v>3934</v>
      </c>
      <c r="E136" s="6" t="s">
        <v>54</v>
      </c>
      <c r="F136" s="19">
        <v>102241</v>
      </c>
      <c r="G136" s="24">
        <v>533.19000000000005</v>
      </c>
      <c r="H136" s="24">
        <v>0.32</v>
      </c>
      <c r="I136" s="31"/>
      <c r="J136" s="31"/>
      <c r="K136" s="35"/>
    </row>
    <row r="137" spans="2:11" x14ac:dyDescent="0.25">
      <c r="B137" s="8" t="s">
        <v>3935</v>
      </c>
      <c r="C137" s="58" t="s">
        <v>3936</v>
      </c>
      <c r="D137" s="52" t="s">
        <v>3937</v>
      </c>
      <c r="E137" s="6" t="s">
        <v>228</v>
      </c>
      <c r="F137" s="19">
        <v>30141</v>
      </c>
      <c r="G137" s="24">
        <v>530.6</v>
      </c>
      <c r="H137" s="24">
        <v>0.32</v>
      </c>
      <c r="I137" s="31"/>
      <c r="J137" s="31"/>
      <c r="K137" s="35"/>
    </row>
    <row r="138" spans="2:11" x14ac:dyDescent="0.25">
      <c r="B138" s="8" t="s">
        <v>3938</v>
      </c>
      <c r="C138" s="58" t="s">
        <v>3939</v>
      </c>
      <c r="D138" s="52" t="s">
        <v>3940</v>
      </c>
      <c r="E138" s="6" t="s">
        <v>120</v>
      </c>
      <c r="F138" s="19">
        <v>11944</v>
      </c>
      <c r="G138" s="24">
        <v>530.24</v>
      </c>
      <c r="H138" s="24">
        <v>0.32</v>
      </c>
      <c r="I138" s="31"/>
      <c r="J138" s="31"/>
      <c r="K138" s="35"/>
    </row>
    <row r="139" spans="2:11" x14ac:dyDescent="0.25">
      <c r="B139" s="8" t="s">
        <v>2802</v>
      </c>
      <c r="C139" s="58" t="s">
        <v>2803</v>
      </c>
      <c r="D139" s="52" t="s">
        <v>2804</v>
      </c>
      <c r="E139" s="6" t="s">
        <v>2805</v>
      </c>
      <c r="F139" s="19">
        <v>426480</v>
      </c>
      <c r="G139" s="24">
        <v>529.39</v>
      </c>
      <c r="H139" s="24">
        <v>0.32</v>
      </c>
      <c r="I139" s="31"/>
      <c r="J139" s="31"/>
      <c r="K139" s="35"/>
    </row>
    <row r="140" spans="2:11" x14ac:dyDescent="0.25">
      <c r="B140" s="8" t="s">
        <v>3941</v>
      </c>
      <c r="C140" s="58" t="s">
        <v>3942</v>
      </c>
      <c r="D140" s="52" t="s">
        <v>3943</v>
      </c>
      <c r="E140" s="6" t="s">
        <v>381</v>
      </c>
      <c r="F140" s="19">
        <v>44890</v>
      </c>
      <c r="G140" s="24">
        <v>527.04999999999995</v>
      </c>
      <c r="H140" s="24">
        <v>0.31</v>
      </c>
      <c r="I140" s="31"/>
      <c r="J140" s="31"/>
      <c r="K140" s="35"/>
    </row>
    <row r="141" spans="2:11" x14ac:dyDescent="0.25">
      <c r="B141" s="8" t="s">
        <v>2191</v>
      </c>
      <c r="C141" s="58" t="s">
        <v>2192</v>
      </c>
      <c r="D141" s="52" t="s">
        <v>2193</v>
      </c>
      <c r="E141" s="6" t="s">
        <v>106</v>
      </c>
      <c r="F141" s="19">
        <v>55401</v>
      </c>
      <c r="G141" s="24">
        <v>526.30999999999995</v>
      </c>
      <c r="H141" s="24">
        <v>0.31</v>
      </c>
      <c r="I141" s="31"/>
      <c r="J141" s="31"/>
      <c r="K141" s="35"/>
    </row>
    <row r="142" spans="2:11" x14ac:dyDescent="0.25">
      <c r="B142" s="8" t="s">
        <v>3944</v>
      </c>
      <c r="C142" s="58" t="s">
        <v>3945</v>
      </c>
      <c r="D142" s="52" t="s">
        <v>3946</v>
      </c>
      <c r="E142" s="6" t="s">
        <v>342</v>
      </c>
      <c r="F142" s="19">
        <v>38618</v>
      </c>
      <c r="G142" s="24">
        <v>522.35</v>
      </c>
      <c r="H142" s="24">
        <v>0.31</v>
      </c>
      <c r="I142" s="31"/>
      <c r="J142" s="31"/>
      <c r="K142" s="35"/>
    </row>
    <row r="143" spans="2:11" x14ac:dyDescent="0.25">
      <c r="B143" s="8" t="s">
        <v>3947</v>
      </c>
      <c r="C143" s="58" t="s">
        <v>3948</v>
      </c>
      <c r="D143" s="52" t="s">
        <v>3949</v>
      </c>
      <c r="E143" s="6" t="s">
        <v>150</v>
      </c>
      <c r="F143" s="19">
        <v>67179</v>
      </c>
      <c r="G143" s="24">
        <v>520.70000000000005</v>
      </c>
      <c r="H143" s="24">
        <v>0.31</v>
      </c>
      <c r="I143" s="31"/>
      <c r="J143" s="31"/>
      <c r="K143" s="35"/>
    </row>
    <row r="144" spans="2:11" x14ac:dyDescent="0.25">
      <c r="B144" s="8" t="s">
        <v>2731</v>
      </c>
      <c r="C144" s="58" t="s">
        <v>2732</v>
      </c>
      <c r="D144" s="52" t="s">
        <v>2733</v>
      </c>
      <c r="E144" s="6" t="s">
        <v>54</v>
      </c>
      <c r="F144" s="19">
        <v>215882</v>
      </c>
      <c r="G144" s="24">
        <v>519.42999999999995</v>
      </c>
      <c r="H144" s="24">
        <v>0.31</v>
      </c>
      <c r="I144" s="31"/>
      <c r="J144" s="31"/>
      <c r="K144" s="35"/>
    </row>
    <row r="145" spans="2:11" x14ac:dyDescent="0.25">
      <c r="B145" s="8" t="s">
        <v>3950</v>
      </c>
      <c r="C145" s="58" t="s">
        <v>3951</v>
      </c>
      <c r="D145" s="52" t="s">
        <v>3952</v>
      </c>
      <c r="E145" s="6" t="s">
        <v>66</v>
      </c>
      <c r="F145" s="19">
        <v>71054</v>
      </c>
      <c r="G145" s="24">
        <v>509.63</v>
      </c>
      <c r="H145" s="24">
        <v>0.3</v>
      </c>
      <c r="I145" s="31"/>
      <c r="J145" s="31"/>
      <c r="K145" s="35"/>
    </row>
    <row r="146" spans="2:11" x14ac:dyDescent="0.25">
      <c r="B146" s="8" t="s">
        <v>562</v>
      </c>
      <c r="C146" s="58" t="s">
        <v>563</v>
      </c>
      <c r="D146" s="52" t="s">
        <v>564</v>
      </c>
      <c r="E146" s="6" t="s">
        <v>565</v>
      </c>
      <c r="F146" s="19">
        <v>30106</v>
      </c>
      <c r="G146" s="24">
        <v>508.01</v>
      </c>
      <c r="H146" s="24">
        <v>0.3</v>
      </c>
      <c r="I146" s="31"/>
      <c r="J146" s="31"/>
      <c r="K146" s="35"/>
    </row>
    <row r="147" spans="2:11" x14ac:dyDescent="0.25">
      <c r="B147" s="8" t="s">
        <v>3953</v>
      </c>
      <c r="C147" s="58" t="s">
        <v>3954</v>
      </c>
      <c r="D147" s="52" t="s">
        <v>3955</v>
      </c>
      <c r="E147" s="6" t="s">
        <v>62</v>
      </c>
      <c r="F147" s="19">
        <v>67156</v>
      </c>
      <c r="G147" s="24">
        <v>505.82</v>
      </c>
      <c r="H147" s="24">
        <v>0.3</v>
      </c>
      <c r="I147" s="31"/>
      <c r="J147" s="31"/>
      <c r="K147" s="35"/>
    </row>
    <row r="148" spans="2:11" x14ac:dyDescent="0.25">
      <c r="B148" s="8" t="s">
        <v>3956</v>
      </c>
      <c r="C148" s="58" t="s">
        <v>3957</v>
      </c>
      <c r="D148" s="52" t="s">
        <v>3958</v>
      </c>
      <c r="E148" s="6" t="s">
        <v>131</v>
      </c>
      <c r="F148" s="19">
        <v>40481</v>
      </c>
      <c r="G148" s="24">
        <v>501.68</v>
      </c>
      <c r="H148" s="24">
        <v>0.3</v>
      </c>
      <c r="I148" s="31"/>
      <c r="J148" s="31"/>
      <c r="K148" s="35"/>
    </row>
    <row r="149" spans="2:11" x14ac:dyDescent="0.25">
      <c r="B149" s="8" t="s">
        <v>3959</v>
      </c>
      <c r="C149" s="58" t="s">
        <v>3960</v>
      </c>
      <c r="D149" s="52" t="s">
        <v>3961</v>
      </c>
      <c r="E149" s="6" t="s">
        <v>127</v>
      </c>
      <c r="F149" s="19">
        <v>78765</v>
      </c>
      <c r="G149" s="24">
        <v>501.06</v>
      </c>
      <c r="H149" s="24">
        <v>0.3</v>
      </c>
      <c r="I149" s="31"/>
      <c r="J149" s="31"/>
      <c r="K149" s="35"/>
    </row>
    <row r="150" spans="2:11" x14ac:dyDescent="0.25">
      <c r="B150" s="8" t="s">
        <v>913</v>
      </c>
      <c r="C150" s="58" t="s">
        <v>914</v>
      </c>
      <c r="D150" s="52" t="s">
        <v>915</v>
      </c>
      <c r="E150" s="6" t="s">
        <v>116</v>
      </c>
      <c r="F150" s="19">
        <v>156175</v>
      </c>
      <c r="G150" s="24">
        <v>500.23</v>
      </c>
      <c r="H150" s="24">
        <v>0.3</v>
      </c>
      <c r="I150" s="31"/>
      <c r="J150" s="31"/>
      <c r="K150" s="35"/>
    </row>
    <row r="151" spans="2:11" x14ac:dyDescent="0.25">
      <c r="B151" s="8" t="s">
        <v>2242</v>
      </c>
      <c r="C151" s="58" t="s">
        <v>2243</v>
      </c>
      <c r="D151" s="52" t="s">
        <v>2244</v>
      </c>
      <c r="E151" s="6" t="s">
        <v>120</v>
      </c>
      <c r="F151" s="19">
        <v>27116</v>
      </c>
      <c r="G151" s="24">
        <v>497.85</v>
      </c>
      <c r="H151" s="24">
        <v>0.3</v>
      </c>
      <c r="I151" s="31"/>
      <c r="J151" s="31"/>
      <c r="K151" s="35"/>
    </row>
    <row r="152" spans="2:11" x14ac:dyDescent="0.25">
      <c r="B152" s="8" t="s">
        <v>3962</v>
      </c>
      <c r="C152" s="58" t="s">
        <v>3963</v>
      </c>
      <c r="D152" s="52" t="s">
        <v>3964</v>
      </c>
      <c r="E152" s="6" t="s">
        <v>106</v>
      </c>
      <c r="F152" s="19">
        <v>193571</v>
      </c>
      <c r="G152" s="24">
        <v>494.86</v>
      </c>
      <c r="H152" s="24">
        <v>0.3</v>
      </c>
      <c r="I152" s="31"/>
      <c r="J152" s="31"/>
      <c r="K152" s="35"/>
    </row>
    <row r="153" spans="2:11" x14ac:dyDescent="0.25">
      <c r="B153" s="8" t="s">
        <v>3965</v>
      </c>
      <c r="C153" s="58" t="s">
        <v>3966</v>
      </c>
      <c r="D153" s="52" t="s">
        <v>3967</v>
      </c>
      <c r="E153" s="6" t="s">
        <v>184</v>
      </c>
      <c r="F153" s="19">
        <v>6411</v>
      </c>
      <c r="G153" s="24">
        <v>492.33</v>
      </c>
      <c r="H153" s="24">
        <v>0.28999999999999998</v>
      </c>
      <c r="I153" s="31"/>
      <c r="J153" s="31"/>
      <c r="K153" s="35"/>
    </row>
    <row r="154" spans="2:11" x14ac:dyDescent="0.25">
      <c r="B154" s="8" t="s">
        <v>3968</v>
      </c>
      <c r="C154" s="58" t="s">
        <v>3969</v>
      </c>
      <c r="D154" s="52" t="s">
        <v>3970</v>
      </c>
      <c r="E154" s="6" t="s">
        <v>184</v>
      </c>
      <c r="F154" s="19">
        <v>107342</v>
      </c>
      <c r="G154" s="24">
        <v>491.52</v>
      </c>
      <c r="H154" s="24">
        <v>0.28999999999999998</v>
      </c>
      <c r="I154" s="31"/>
      <c r="J154" s="31"/>
      <c r="K154" s="35"/>
    </row>
    <row r="155" spans="2:11" x14ac:dyDescent="0.25">
      <c r="B155" s="8" t="s">
        <v>928</v>
      </c>
      <c r="C155" s="58" t="s">
        <v>929</v>
      </c>
      <c r="D155" s="52" t="s">
        <v>930</v>
      </c>
      <c r="E155" s="6" t="s">
        <v>76</v>
      </c>
      <c r="F155" s="19">
        <v>60072</v>
      </c>
      <c r="G155" s="24">
        <v>488.12</v>
      </c>
      <c r="H155" s="24">
        <v>0.28999999999999998</v>
      </c>
      <c r="I155" s="31"/>
      <c r="J155" s="31"/>
      <c r="K155" s="35"/>
    </row>
    <row r="156" spans="2:11" x14ac:dyDescent="0.25">
      <c r="B156" s="8" t="s">
        <v>3971</v>
      </c>
      <c r="C156" s="58" t="s">
        <v>3972</v>
      </c>
      <c r="D156" s="52" t="s">
        <v>3973</v>
      </c>
      <c r="E156" s="6" t="s">
        <v>135</v>
      </c>
      <c r="F156" s="19">
        <v>35097</v>
      </c>
      <c r="G156" s="24">
        <v>483.81</v>
      </c>
      <c r="H156" s="24">
        <v>0.28999999999999998</v>
      </c>
      <c r="I156" s="31"/>
      <c r="J156" s="31"/>
      <c r="K156" s="35"/>
    </row>
    <row r="157" spans="2:11" x14ac:dyDescent="0.25">
      <c r="B157" s="8" t="s">
        <v>3974</v>
      </c>
      <c r="C157" s="58" t="s">
        <v>3975</v>
      </c>
      <c r="D157" s="52" t="s">
        <v>3976</v>
      </c>
      <c r="E157" s="6" t="s">
        <v>58</v>
      </c>
      <c r="F157" s="19">
        <v>32261</v>
      </c>
      <c r="G157" s="24">
        <v>483.79</v>
      </c>
      <c r="H157" s="24">
        <v>0.28999999999999998</v>
      </c>
      <c r="I157" s="31"/>
      <c r="J157" s="31"/>
      <c r="K157" s="35"/>
    </row>
    <row r="158" spans="2:11" x14ac:dyDescent="0.25">
      <c r="B158" s="8" t="s">
        <v>3977</v>
      </c>
      <c r="C158" s="58" t="s">
        <v>3978</v>
      </c>
      <c r="D158" s="52" t="s">
        <v>3979</v>
      </c>
      <c r="E158" s="6" t="s">
        <v>106</v>
      </c>
      <c r="F158" s="19">
        <v>183548</v>
      </c>
      <c r="G158" s="24">
        <v>479.96</v>
      </c>
      <c r="H158" s="24">
        <v>0.28999999999999998</v>
      </c>
      <c r="I158" s="31"/>
      <c r="J158" s="31"/>
      <c r="K158" s="35"/>
    </row>
    <row r="159" spans="2:11" x14ac:dyDescent="0.25">
      <c r="B159" s="8" t="s">
        <v>501</v>
      </c>
      <c r="C159" s="58" t="s">
        <v>502</v>
      </c>
      <c r="D159" s="52" t="s">
        <v>503</v>
      </c>
      <c r="E159" s="6" t="s">
        <v>62</v>
      </c>
      <c r="F159" s="19">
        <v>31422</v>
      </c>
      <c r="G159" s="24">
        <v>477.87</v>
      </c>
      <c r="H159" s="24">
        <v>0.28999999999999998</v>
      </c>
      <c r="I159" s="31"/>
      <c r="J159" s="31"/>
      <c r="K159" s="35"/>
    </row>
    <row r="160" spans="2:11" x14ac:dyDescent="0.25">
      <c r="B160" s="8" t="s">
        <v>2179</v>
      </c>
      <c r="C160" s="58" t="s">
        <v>2180</v>
      </c>
      <c r="D160" s="52" t="s">
        <v>2181</v>
      </c>
      <c r="E160" s="6" t="s">
        <v>536</v>
      </c>
      <c r="F160" s="19">
        <v>85769</v>
      </c>
      <c r="G160" s="24">
        <v>475.98</v>
      </c>
      <c r="H160" s="24">
        <v>0.28000000000000003</v>
      </c>
      <c r="I160" s="31"/>
      <c r="J160" s="31"/>
      <c r="K160" s="35"/>
    </row>
    <row r="161" spans="2:11" x14ac:dyDescent="0.25">
      <c r="B161" s="8" t="s">
        <v>3980</v>
      </c>
      <c r="C161" s="58" t="s">
        <v>3981</v>
      </c>
      <c r="D161" s="52" t="s">
        <v>3982</v>
      </c>
      <c r="E161" s="6" t="s">
        <v>54</v>
      </c>
      <c r="F161" s="19">
        <v>318890</v>
      </c>
      <c r="G161" s="24">
        <v>472.63</v>
      </c>
      <c r="H161" s="24">
        <v>0.28000000000000003</v>
      </c>
      <c r="I161" s="31"/>
      <c r="J161" s="31"/>
      <c r="K161" s="35"/>
    </row>
    <row r="162" spans="2:11" x14ac:dyDescent="0.25">
      <c r="B162" s="8" t="s">
        <v>3573</v>
      </c>
      <c r="C162" s="58" t="s">
        <v>3574</v>
      </c>
      <c r="D162" s="52" t="s">
        <v>3575</v>
      </c>
      <c r="E162" s="6" t="s">
        <v>485</v>
      </c>
      <c r="F162" s="19">
        <v>340570</v>
      </c>
      <c r="G162" s="24">
        <v>463.28</v>
      </c>
      <c r="H162" s="24">
        <v>0.28000000000000003</v>
      </c>
      <c r="I162" s="31"/>
      <c r="J162" s="31"/>
      <c r="K162" s="35"/>
    </row>
    <row r="163" spans="2:11" x14ac:dyDescent="0.25">
      <c r="B163" s="8" t="s">
        <v>3983</v>
      </c>
      <c r="C163" s="58" t="s">
        <v>3984</v>
      </c>
      <c r="D163" s="52" t="s">
        <v>3985</v>
      </c>
      <c r="E163" s="6" t="s">
        <v>139</v>
      </c>
      <c r="F163" s="19">
        <v>24154</v>
      </c>
      <c r="G163" s="24">
        <v>460.47</v>
      </c>
      <c r="H163" s="24">
        <v>0.27</v>
      </c>
      <c r="I163" s="31"/>
      <c r="J163" s="31"/>
      <c r="K163" s="35"/>
    </row>
    <row r="164" spans="2:11" x14ac:dyDescent="0.25">
      <c r="B164" s="8" t="s">
        <v>3986</v>
      </c>
      <c r="C164" s="58" t="s">
        <v>3987</v>
      </c>
      <c r="D164" s="52" t="s">
        <v>3988</v>
      </c>
      <c r="E164" s="6" t="s">
        <v>131</v>
      </c>
      <c r="F164" s="19">
        <v>100514</v>
      </c>
      <c r="G164" s="24">
        <v>460.15</v>
      </c>
      <c r="H164" s="24">
        <v>0.27</v>
      </c>
      <c r="I164" s="31"/>
      <c r="J164" s="31"/>
      <c r="K164" s="35"/>
    </row>
    <row r="165" spans="2:11" x14ac:dyDescent="0.25">
      <c r="B165" s="8" t="s">
        <v>2755</v>
      </c>
      <c r="C165" s="58" t="s">
        <v>1298</v>
      </c>
      <c r="D165" s="52" t="s">
        <v>2756</v>
      </c>
      <c r="E165" s="6" t="s">
        <v>116</v>
      </c>
      <c r="F165" s="19">
        <v>56309</v>
      </c>
      <c r="G165" s="24">
        <v>458.86</v>
      </c>
      <c r="H165" s="24">
        <v>0.27</v>
      </c>
      <c r="I165" s="31"/>
      <c r="J165" s="31"/>
      <c r="K165" s="35"/>
    </row>
    <row r="166" spans="2:11" x14ac:dyDescent="0.25">
      <c r="B166" s="8" t="s">
        <v>3989</v>
      </c>
      <c r="C166" s="58" t="s">
        <v>3990</v>
      </c>
      <c r="D166" s="52" t="s">
        <v>3991</v>
      </c>
      <c r="E166" s="6" t="s">
        <v>131</v>
      </c>
      <c r="F166" s="19">
        <v>81168</v>
      </c>
      <c r="G166" s="24">
        <v>458.52</v>
      </c>
      <c r="H166" s="24">
        <v>0.27</v>
      </c>
      <c r="I166" s="31"/>
      <c r="J166" s="31"/>
      <c r="K166" s="35"/>
    </row>
    <row r="167" spans="2:11" x14ac:dyDescent="0.25">
      <c r="B167" s="8" t="s">
        <v>188</v>
      </c>
      <c r="C167" s="58" t="s">
        <v>189</v>
      </c>
      <c r="D167" s="52" t="s">
        <v>190</v>
      </c>
      <c r="E167" s="6" t="s">
        <v>116</v>
      </c>
      <c r="F167" s="19">
        <v>391482</v>
      </c>
      <c r="G167" s="24">
        <v>456.66</v>
      </c>
      <c r="H167" s="24">
        <v>0.27</v>
      </c>
      <c r="I167" s="31"/>
      <c r="J167" s="31"/>
      <c r="K167" s="35"/>
    </row>
    <row r="168" spans="2:11" x14ac:dyDescent="0.25">
      <c r="B168" s="8" t="s">
        <v>3992</v>
      </c>
      <c r="C168" s="58" t="s">
        <v>3993</v>
      </c>
      <c r="D168" s="52" t="s">
        <v>3994</v>
      </c>
      <c r="E168" s="6" t="s">
        <v>95</v>
      </c>
      <c r="F168" s="19">
        <v>138300</v>
      </c>
      <c r="G168" s="24">
        <v>444.15</v>
      </c>
      <c r="H168" s="24">
        <v>0.27</v>
      </c>
      <c r="I168" s="31"/>
      <c r="J168" s="31"/>
      <c r="K168" s="35"/>
    </row>
    <row r="169" spans="2:11" x14ac:dyDescent="0.25">
      <c r="B169" s="8" t="s">
        <v>3995</v>
      </c>
      <c r="C169" s="58" t="s">
        <v>3996</v>
      </c>
      <c r="D169" s="52" t="s">
        <v>3997</v>
      </c>
      <c r="E169" s="6" t="s">
        <v>131</v>
      </c>
      <c r="F169" s="19">
        <v>63346</v>
      </c>
      <c r="G169" s="24">
        <v>441.39</v>
      </c>
      <c r="H169" s="24">
        <v>0.26</v>
      </c>
      <c r="I169" s="31"/>
      <c r="J169" s="31"/>
      <c r="K169" s="35"/>
    </row>
    <row r="170" spans="2:11" x14ac:dyDescent="0.25">
      <c r="B170" s="8" t="s">
        <v>3998</v>
      </c>
      <c r="C170" s="58" t="s">
        <v>3999</v>
      </c>
      <c r="D170" s="52" t="s">
        <v>4000</v>
      </c>
      <c r="E170" s="6" t="s">
        <v>139</v>
      </c>
      <c r="F170" s="19">
        <v>457650</v>
      </c>
      <c r="G170" s="24">
        <v>440.35</v>
      </c>
      <c r="H170" s="24">
        <v>0.26</v>
      </c>
      <c r="I170" s="31"/>
      <c r="J170" s="31"/>
      <c r="K170" s="35"/>
    </row>
    <row r="171" spans="2:11" x14ac:dyDescent="0.25">
      <c r="B171" s="8" t="s">
        <v>4001</v>
      </c>
      <c r="C171" s="58" t="s">
        <v>4002</v>
      </c>
      <c r="D171" s="52" t="s">
        <v>4003</v>
      </c>
      <c r="E171" s="6" t="s">
        <v>76</v>
      </c>
      <c r="F171" s="19">
        <v>13597</v>
      </c>
      <c r="G171" s="24">
        <v>438.92</v>
      </c>
      <c r="H171" s="24">
        <v>0.26</v>
      </c>
      <c r="I171" s="31"/>
      <c r="J171" s="31"/>
      <c r="K171" s="35"/>
    </row>
    <row r="172" spans="2:11" x14ac:dyDescent="0.25">
      <c r="B172" s="8" t="s">
        <v>4004</v>
      </c>
      <c r="C172" s="58" t="s">
        <v>4005</v>
      </c>
      <c r="D172" s="52" t="s">
        <v>4006</v>
      </c>
      <c r="E172" s="6" t="s">
        <v>91</v>
      </c>
      <c r="F172" s="19">
        <v>37914</v>
      </c>
      <c r="G172" s="24">
        <v>438.4</v>
      </c>
      <c r="H172" s="24">
        <v>0.26</v>
      </c>
      <c r="I172" s="31"/>
      <c r="J172" s="31"/>
      <c r="K172" s="35"/>
    </row>
    <row r="173" spans="2:11" x14ac:dyDescent="0.25">
      <c r="B173" s="8" t="s">
        <v>4007</v>
      </c>
      <c r="C173" s="58" t="s">
        <v>1583</v>
      </c>
      <c r="D173" s="52" t="s">
        <v>4008</v>
      </c>
      <c r="E173" s="6" t="s">
        <v>44</v>
      </c>
      <c r="F173" s="19">
        <v>1345707</v>
      </c>
      <c r="G173" s="24">
        <v>437.76</v>
      </c>
      <c r="H173" s="24">
        <v>0.26</v>
      </c>
      <c r="I173" s="31"/>
      <c r="J173" s="31"/>
      <c r="K173" s="35"/>
    </row>
    <row r="174" spans="2:11" x14ac:dyDescent="0.25">
      <c r="B174" s="8" t="s">
        <v>4009</v>
      </c>
      <c r="C174" s="58" t="s">
        <v>1999</v>
      </c>
      <c r="D174" s="52" t="s">
        <v>4010</v>
      </c>
      <c r="E174" s="6" t="s">
        <v>62</v>
      </c>
      <c r="F174" s="19">
        <v>84800</v>
      </c>
      <c r="G174" s="24">
        <v>437.23</v>
      </c>
      <c r="H174" s="24">
        <v>0.26</v>
      </c>
      <c r="I174" s="31"/>
      <c r="J174" s="31"/>
      <c r="K174" s="35"/>
    </row>
    <row r="175" spans="2:11" x14ac:dyDescent="0.25">
      <c r="B175" s="8" t="s">
        <v>4011</v>
      </c>
      <c r="C175" s="58" t="s">
        <v>4012</v>
      </c>
      <c r="D175" s="52" t="s">
        <v>4013</v>
      </c>
      <c r="E175" s="6" t="s">
        <v>146</v>
      </c>
      <c r="F175" s="19">
        <v>75842</v>
      </c>
      <c r="G175" s="24">
        <v>436.39</v>
      </c>
      <c r="H175" s="24">
        <v>0.26</v>
      </c>
      <c r="I175" s="31"/>
      <c r="J175" s="31"/>
      <c r="K175" s="35"/>
    </row>
    <row r="176" spans="2:11" x14ac:dyDescent="0.25">
      <c r="B176" s="8" t="s">
        <v>4014</v>
      </c>
      <c r="C176" s="58" t="s">
        <v>4015</v>
      </c>
      <c r="D176" s="52" t="s">
        <v>4016</v>
      </c>
      <c r="E176" s="6" t="s">
        <v>485</v>
      </c>
      <c r="F176" s="19">
        <v>49101</v>
      </c>
      <c r="G176" s="24">
        <v>428.55</v>
      </c>
      <c r="H176" s="24">
        <v>0.26</v>
      </c>
      <c r="I176" s="31"/>
      <c r="J176" s="31"/>
      <c r="K176" s="35"/>
    </row>
    <row r="177" spans="2:11" x14ac:dyDescent="0.25">
      <c r="B177" s="8" t="s">
        <v>977</v>
      </c>
      <c r="C177" s="58" t="s">
        <v>978</v>
      </c>
      <c r="D177" s="52" t="s">
        <v>979</v>
      </c>
      <c r="E177" s="6" t="s">
        <v>342</v>
      </c>
      <c r="F177" s="19">
        <v>81511</v>
      </c>
      <c r="G177" s="24">
        <v>428.26</v>
      </c>
      <c r="H177" s="24">
        <v>0.26</v>
      </c>
      <c r="I177" s="31"/>
      <c r="J177" s="31"/>
      <c r="K177" s="35"/>
    </row>
    <row r="178" spans="2:11" x14ac:dyDescent="0.25">
      <c r="B178" s="8" t="s">
        <v>4017</v>
      </c>
      <c r="C178" s="58" t="s">
        <v>4018</v>
      </c>
      <c r="D178" s="52" t="s">
        <v>4019</v>
      </c>
      <c r="E178" s="6" t="s">
        <v>966</v>
      </c>
      <c r="F178" s="19">
        <v>32154</v>
      </c>
      <c r="G178" s="24">
        <v>426.01</v>
      </c>
      <c r="H178" s="24">
        <v>0.25</v>
      </c>
      <c r="I178" s="31"/>
      <c r="J178" s="31"/>
      <c r="K178" s="35"/>
    </row>
    <row r="179" spans="2:11" x14ac:dyDescent="0.25">
      <c r="B179" s="8" t="s">
        <v>553</v>
      </c>
      <c r="C179" s="58" t="s">
        <v>554</v>
      </c>
      <c r="D179" s="52" t="s">
        <v>555</v>
      </c>
      <c r="E179" s="6" t="s">
        <v>131</v>
      </c>
      <c r="F179" s="19">
        <v>71675</v>
      </c>
      <c r="G179" s="24">
        <v>424.6</v>
      </c>
      <c r="H179" s="24">
        <v>0.25</v>
      </c>
      <c r="I179" s="31"/>
      <c r="J179" s="31"/>
      <c r="K179" s="35"/>
    </row>
    <row r="180" spans="2:11" x14ac:dyDescent="0.25">
      <c r="B180" s="8" t="s">
        <v>4020</v>
      </c>
      <c r="C180" s="58" t="s">
        <v>4021</v>
      </c>
      <c r="D180" s="52" t="s">
        <v>4022</v>
      </c>
      <c r="E180" s="6" t="s">
        <v>485</v>
      </c>
      <c r="F180" s="19">
        <v>10049</v>
      </c>
      <c r="G180" s="24">
        <v>416.68</v>
      </c>
      <c r="H180" s="24">
        <v>0.25</v>
      </c>
      <c r="I180" s="31"/>
      <c r="J180" s="31"/>
      <c r="K180" s="35"/>
    </row>
    <row r="181" spans="2:11" x14ac:dyDescent="0.25">
      <c r="B181" s="8" t="s">
        <v>4023</v>
      </c>
      <c r="C181" s="58" t="s">
        <v>4024</v>
      </c>
      <c r="D181" s="52" t="s">
        <v>4025</v>
      </c>
      <c r="E181" s="6" t="s">
        <v>54</v>
      </c>
      <c r="F181" s="19">
        <v>39526</v>
      </c>
      <c r="G181" s="24">
        <v>416.6</v>
      </c>
      <c r="H181" s="24">
        <v>0.25</v>
      </c>
      <c r="I181" s="31"/>
      <c r="J181" s="31"/>
      <c r="K181" s="35"/>
    </row>
    <row r="182" spans="2:11" x14ac:dyDescent="0.25">
      <c r="B182" s="8" t="s">
        <v>4026</v>
      </c>
      <c r="C182" s="58" t="s">
        <v>4027</v>
      </c>
      <c r="D182" s="52" t="s">
        <v>4028</v>
      </c>
      <c r="E182" s="6" t="s">
        <v>120</v>
      </c>
      <c r="F182" s="19">
        <v>15714</v>
      </c>
      <c r="G182" s="24">
        <v>412.65</v>
      </c>
      <c r="H182" s="24">
        <v>0.25</v>
      </c>
      <c r="I182" s="31"/>
      <c r="J182" s="31"/>
      <c r="K182" s="35"/>
    </row>
    <row r="183" spans="2:11" x14ac:dyDescent="0.25">
      <c r="B183" s="8" t="s">
        <v>486</v>
      </c>
      <c r="C183" s="58" t="s">
        <v>487</v>
      </c>
      <c r="D183" s="52" t="s">
        <v>488</v>
      </c>
      <c r="E183" s="6" t="s">
        <v>154</v>
      </c>
      <c r="F183" s="19">
        <v>487698</v>
      </c>
      <c r="G183" s="24">
        <v>412.45</v>
      </c>
      <c r="H183" s="24">
        <v>0.25</v>
      </c>
      <c r="I183" s="31"/>
      <c r="J183" s="31"/>
      <c r="K183" s="35"/>
    </row>
    <row r="184" spans="2:11" x14ac:dyDescent="0.25">
      <c r="B184" s="8" t="s">
        <v>4029</v>
      </c>
      <c r="C184" s="58" t="s">
        <v>4030</v>
      </c>
      <c r="D184" s="52" t="s">
        <v>4031</v>
      </c>
      <c r="E184" s="6" t="s">
        <v>66</v>
      </c>
      <c r="F184" s="19">
        <v>153080</v>
      </c>
      <c r="G184" s="24">
        <v>409.72</v>
      </c>
      <c r="H184" s="24">
        <v>0.24</v>
      </c>
      <c r="I184" s="31"/>
      <c r="J184" s="31"/>
      <c r="K184" s="35"/>
    </row>
    <row r="185" spans="2:11" x14ac:dyDescent="0.25">
      <c r="B185" s="8" t="s">
        <v>4032</v>
      </c>
      <c r="C185" s="58" t="s">
        <v>4033</v>
      </c>
      <c r="D185" s="52" t="s">
        <v>4034</v>
      </c>
      <c r="E185" s="6" t="s">
        <v>485</v>
      </c>
      <c r="F185" s="19">
        <v>96754</v>
      </c>
      <c r="G185" s="24">
        <v>407.19</v>
      </c>
      <c r="H185" s="24">
        <v>0.24</v>
      </c>
      <c r="I185" s="31"/>
      <c r="J185" s="31"/>
      <c r="K185" s="35"/>
    </row>
    <row r="186" spans="2:11" x14ac:dyDescent="0.25">
      <c r="B186" s="8" t="s">
        <v>4035</v>
      </c>
      <c r="C186" s="58" t="s">
        <v>4036</v>
      </c>
      <c r="D186" s="52" t="s">
        <v>4037</v>
      </c>
      <c r="E186" s="6" t="s">
        <v>214</v>
      </c>
      <c r="F186" s="19">
        <v>133296</v>
      </c>
      <c r="G186" s="24">
        <v>406.95</v>
      </c>
      <c r="H186" s="24">
        <v>0.24</v>
      </c>
      <c r="I186" s="31"/>
      <c r="J186" s="31"/>
      <c r="K186" s="35"/>
    </row>
    <row r="187" spans="2:11" x14ac:dyDescent="0.25">
      <c r="B187" s="8" t="s">
        <v>4038</v>
      </c>
      <c r="C187" s="58" t="s">
        <v>4039</v>
      </c>
      <c r="D187" s="52" t="s">
        <v>4040</v>
      </c>
      <c r="E187" s="6" t="s">
        <v>1105</v>
      </c>
      <c r="F187" s="19">
        <v>24950</v>
      </c>
      <c r="G187" s="24">
        <v>406.73</v>
      </c>
      <c r="H187" s="24">
        <v>0.24</v>
      </c>
      <c r="I187" s="31"/>
      <c r="J187" s="31"/>
      <c r="K187" s="35"/>
    </row>
    <row r="188" spans="2:11" x14ac:dyDescent="0.25">
      <c r="B188" s="8" t="s">
        <v>4041</v>
      </c>
      <c r="C188" s="58" t="s">
        <v>4042</v>
      </c>
      <c r="D188" s="52" t="s">
        <v>4043</v>
      </c>
      <c r="E188" s="6" t="s">
        <v>95</v>
      </c>
      <c r="F188" s="19">
        <v>66090</v>
      </c>
      <c r="G188" s="24">
        <v>401.96</v>
      </c>
      <c r="H188" s="24">
        <v>0.24</v>
      </c>
      <c r="I188" s="31"/>
      <c r="J188" s="31"/>
      <c r="K188" s="35"/>
    </row>
    <row r="189" spans="2:11" x14ac:dyDescent="0.25">
      <c r="B189" s="8" t="s">
        <v>3131</v>
      </c>
      <c r="C189" s="58" t="s">
        <v>3132</v>
      </c>
      <c r="D189" s="52" t="s">
        <v>3133</v>
      </c>
      <c r="E189" s="6" t="s">
        <v>992</v>
      </c>
      <c r="F189" s="19">
        <v>77870</v>
      </c>
      <c r="G189" s="24">
        <v>401.46</v>
      </c>
      <c r="H189" s="24">
        <v>0.24</v>
      </c>
      <c r="I189" s="31"/>
      <c r="J189" s="31"/>
      <c r="K189" s="35"/>
    </row>
    <row r="190" spans="2:11" x14ac:dyDescent="0.25">
      <c r="B190" s="8" t="s">
        <v>4044</v>
      </c>
      <c r="C190" s="58" t="s">
        <v>4045</v>
      </c>
      <c r="D190" s="52" t="s">
        <v>4046</v>
      </c>
      <c r="E190" s="6" t="s">
        <v>4047</v>
      </c>
      <c r="F190" s="19">
        <v>65050</v>
      </c>
      <c r="G190" s="24">
        <v>398.43</v>
      </c>
      <c r="H190" s="24">
        <v>0.24</v>
      </c>
      <c r="I190" s="31"/>
      <c r="J190" s="31"/>
      <c r="K190" s="35"/>
    </row>
    <row r="191" spans="2:11" x14ac:dyDescent="0.25">
      <c r="B191" s="8" t="s">
        <v>4048</v>
      </c>
      <c r="C191" s="58" t="s">
        <v>4049</v>
      </c>
      <c r="D191" s="52" t="s">
        <v>4050</v>
      </c>
      <c r="E191" s="6" t="s">
        <v>536</v>
      </c>
      <c r="F191" s="19">
        <v>108461</v>
      </c>
      <c r="G191" s="24">
        <v>398.05</v>
      </c>
      <c r="H191" s="24">
        <v>0.24</v>
      </c>
      <c r="I191" s="31"/>
      <c r="J191" s="31"/>
      <c r="K191" s="35"/>
    </row>
    <row r="192" spans="2:11" x14ac:dyDescent="0.25">
      <c r="B192" s="8" t="s">
        <v>4051</v>
      </c>
      <c r="C192" s="58" t="s">
        <v>4052</v>
      </c>
      <c r="D192" s="52" t="s">
        <v>4053</v>
      </c>
      <c r="E192" s="6" t="s">
        <v>127</v>
      </c>
      <c r="F192" s="19">
        <v>250567</v>
      </c>
      <c r="G192" s="24">
        <v>398</v>
      </c>
      <c r="H192" s="24">
        <v>0.24</v>
      </c>
      <c r="I192" s="31"/>
      <c r="J192" s="31"/>
      <c r="K192" s="35"/>
    </row>
    <row r="193" spans="2:11" x14ac:dyDescent="0.25">
      <c r="B193" s="8" t="s">
        <v>922</v>
      </c>
      <c r="C193" s="58" t="s">
        <v>923</v>
      </c>
      <c r="D193" s="52" t="s">
        <v>924</v>
      </c>
      <c r="E193" s="6" t="s">
        <v>139</v>
      </c>
      <c r="F193" s="19">
        <v>177921</v>
      </c>
      <c r="G193" s="24">
        <v>397.28</v>
      </c>
      <c r="H193" s="24">
        <v>0.24</v>
      </c>
      <c r="I193" s="31"/>
      <c r="J193" s="31"/>
      <c r="K193" s="35"/>
    </row>
    <row r="194" spans="2:11" x14ac:dyDescent="0.25">
      <c r="B194" s="8" t="s">
        <v>4054</v>
      </c>
      <c r="C194" s="58" t="s">
        <v>4055</v>
      </c>
      <c r="D194" s="52" t="s">
        <v>4056</v>
      </c>
      <c r="E194" s="6" t="s">
        <v>62</v>
      </c>
      <c r="F194" s="19">
        <v>524871</v>
      </c>
      <c r="G194" s="24">
        <v>393.02</v>
      </c>
      <c r="H194" s="24">
        <v>0.23</v>
      </c>
      <c r="I194" s="31"/>
      <c r="J194" s="31"/>
      <c r="K194" s="35"/>
    </row>
    <row r="195" spans="2:11" x14ac:dyDescent="0.25">
      <c r="B195" s="8" t="s">
        <v>4057</v>
      </c>
      <c r="C195" s="58" t="s">
        <v>1829</v>
      </c>
      <c r="D195" s="52" t="s">
        <v>4058</v>
      </c>
      <c r="E195" s="6" t="s">
        <v>44</v>
      </c>
      <c r="F195" s="19">
        <v>1150891</v>
      </c>
      <c r="G195" s="24">
        <v>392.34</v>
      </c>
      <c r="H195" s="24">
        <v>0.23</v>
      </c>
      <c r="I195" s="31"/>
      <c r="J195" s="31"/>
      <c r="K195" s="35"/>
    </row>
    <row r="196" spans="2:11" x14ac:dyDescent="0.25">
      <c r="B196" s="8" t="s">
        <v>1141</v>
      </c>
      <c r="C196" s="58" t="s">
        <v>1142</v>
      </c>
      <c r="D196" s="52" t="s">
        <v>1143</v>
      </c>
      <c r="E196" s="6" t="s">
        <v>80</v>
      </c>
      <c r="F196" s="19">
        <v>908103</v>
      </c>
      <c r="G196" s="24">
        <v>389.12</v>
      </c>
      <c r="H196" s="24">
        <v>0.23</v>
      </c>
      <c r="I196" s="31"/>
      <c r="J196" s="31"/>
      <c r="K196" s="35"/>
    </row>
    <row r="197" spans="2:11" x14ac:dyDescent="0.25">
      <c r="B197" s="8" t="s">
        <v>4059</v>
      </c>
      <c r="C197" s="58" t="s">
        <v>4060</v>
      </c>
      <c r="D197" s="52" t="s">
        <v>4061</v>
      </c>
      <c r="E197" s="6" t="s">
        <v>131</v>
      </c>
      <c r="F197" s="19">
        <v>98591</v>
      </c>
      <c r="G197" s="24">
        <v>388.5</v>
      </c>
      <c r="H197" s="24">
        <v>0.23</v>
      </c>
      <c r="I197" s="31"/>
      <c r="J197" s="31"/>
      <c r="K197" s="35"/>
    </row>
    <row r="198" spans="2:11" x14ac:dyDescent="0.25">
      <c r="B198" s="8" t="s">
        <v>983</v>
      </c>
      <c r="C198" s="58" t="s">
        <v>984</v>
      </c>
      <c r="D198" s="52" t="s">
        <v>985</v>
      </c>
      <c r="E198" s="6" t="s">
        <v>116</v>
      </c>
      <c r="F198" s="19">
        <v>27083</v>
      </c>
      <c r="G198" s="24">
        <v>387.21</v>
      </c>
      <c r="H198" s="24">
        <v>0.23</v>
      </c>
      <c r="I198" s="31"/>
      <c r="J198" s="31"/>
      <c r="K198" s="35"/>
    </row>
    <row r="199" spans="2:11" x14ac:dyDescent="0.25">
      <c r="B199" s="8" t="s">
        <v>1943</v>
      </c>
      <c r="C199" s="58" t="s">
        <v>1944</v>
      </c>
      <c r="D199" s="52" t="s">
        <v>1945</v>
      </c>
      <c r="E199" s="6" t="s">
        <v>54</v>
      </c>
      <c r="F199" s="19">
        <v>123203</v>
      </c>
      <c r="G199" s="24">
        <v>384.7</v>
      </c>
      <c r="H199" s="24">
        <v>0.23</v>
      </c>
      <c r="I199" s="31"/>
      <c r="J199" s="31"/>
      <c r="K199" s="35"/>
    </row>
    <row r="200" spans="2:11" x14ac:dyDescent="0.25">
      <c r="B200" s="8" t="s">
        <v>4062</v>
      </c>
      <c r="C200" s="58" t="s">
        <v>4063</v>
      </c>
      <c r="D200" s="52" t="s">
        <v>4064</v>
      </c>
      <c r="E200" s="6" t="s">
        <v>66</v>
      </c>
      <c r="F200" s="19">
        <v>89806</v>
      </c>
      <c r="G200" s="24">
        <v>381.94</v>
      </c>
      <c r="H200" s="24">
        <v>0.23</v>
      </c>
      <c r="I200" s="31"/>
      <c r="J200" s="31"/>
      <c r="K200" s="35"/>
    </row>
    <row r="201" spans="2:11" x14ac:dyDescent="0.25">
      <c r="B201" s="8" t="s">
        <v>4065</v>
      </c>
      <c r="C201" s="58" t="s">
        <v>4066</v>
      </c>
      <c r="D201" s="52" t="s">
        <v>4067</v>
      </c>
      <c r="E201" s="6" t="s">
        <v>1105</v>
      </c>
      <c r="F201" s="19">
        <v>65226</v>
      </c>
      <c r="G201" s="24">
        <v>380.89</v>
      </c>
      <c r="H201" s="24">
        <v>0.23</v>
      </c>
      <c r="I201" s="31"/>
      <c r="J201" s="31"/>
      <c r="K201" s="35"/>
    </row>
    <row r="202" spans="2:11" x14ac:dyDescent="0.25">
      <c r="B202" s="8" t="s">
        <v>4068</v>
      </c>
      <c r="C202" s="58" t="s">
        <v>4069</v>
      </c>
      <c r="D202" s="52" t="s">
        <v>4070</v>
      </c>
      <c r="E202" s="6" t="s">
        <v>66</v>
      </c>
      <c r="F202" s="19">
        <v>130735</v>
      </c>
      <c r="G202" s="24">
        <v>374.29</v>
      </c>
      <c r="H202" s="24">
        <v>0.22</v>
      </c>
      <c r="I202" s="31"/>
      <c r="J202" s="31"/>
      <c r="K202" s="35"/>
    </row>
    <row r="203" spans="2:11" x14ac:dyDescent="0.25">
      <c r="B203" s="8" t="s">
        <v>4071</v>
      </c>
      <c r="C203" s="58" t="s">
        <v>4072</v>
      </c>
      <c r="D203" s="52" t="s">
        <v>4073</v>
      </c>
      <c r="E203" s="6" t="s">
        <v>116</v>
      </c>
      <c r="F203" s="19">
        <v>335629</v>
      </c>
      <c r="G203" s="24">
        <v>373.79</v>
      </c>
      <c r="H203" s="24">
        <v>0.22</v>
      </c>
      <c r="I203" s="31"/>
      <c r="J203" s="31"/>
      <c r="K203" s="35"/>
    </row>
    <row r="204" spans="2:11" x14ac:dyDescent="0.25">
      <c r="B204" s="8" t="s">
        <v>4074</v>
      </c>
      <c r="C204" s="58" t="s">
        <v>4075</v>
      </c>
      <c r="D204" s="52" t="s">
        <v>4076</v>
      </c>
      <c r="E204" s="6" t="s">
        <v>62</v>
      </c>
      <c r="F204" s="19">
        <v>303448</v>
      </c>
      <c r="G204" s="24">
        <v>371.15</v>
      </c>
      <c r="H204" s="24">
        <v>0.22</v>
      </c>
      <c r="I204" s="31"/>
      <c r="J204" s="31"/>
      <c r="K204" s="35"/>
    </row>
    <row r="205" spans="2:11" x14ac:dyDescent="0.25">
      <c r="B205" s="8" t="s">
        <v>4077</v>
      </c>
      <c r="C205" s="58" t="s">
        <v>4078</v>
      </c>
      <c r="D205" s="52" t="s">
        <v>4079</v>
      </c>
      <c r="E205" s="6" t="s">
        <v>99</v>
      </c>
      <c r="F205" s="19">
        <v>69282</v>
      </c>
      <c r="G205" s="24">
        <v>369.83</v>
      </c>
      <c r="H205" s="24">
        <v>0.22</v>
      </c>
      <c r="I205" s="31"/>
      <c r="J205" s="31"/>
      <c r="K205" s="35"/>
    </row>
    <row r="206" spans="2:11" x14ac:dyDescent="0.25">
      <c r="B206" s="8" t="s">
        <v>4080</v>
      </c>
      <c r="C206" s="58" t="s">
        <v>1615</v>
      </c>
      <c r="D206" s="52" t="s">
        <v>4081</v>
      </c>
      <c r="E206" s="6" t="s">
        <v>44</v>
      </c>
      <c r="F206" s="19">
        <v>441931</v>
      </c>
      <c r="G206" s="24">
        <v>369.14</v>
      </c>
      <c r="H206" s="24">
        <v>0.22</v>
      </c>
      <c r="I206" s="31"/>
      <c r="J206" s="31"/>
      <c r="K206" s="35"/>
    </row>
    <row r="207" spans="2:11" x14ac:dyDescent="0.25">
      <c r="B207" s="8" t="s">
        <v>4082</v>
      </c>
      <c r="C207" s="58" t="s">
        <v>4083</v>
      </c>
      <c r="D207" s="52" t="s">
        <v>4084</v>
      </c>
      <c r="E207" s="6" t="s">
        <v>99</v>
      </c>
      <c r="F207" s="19">
        <v>105630</v>
      </c>
      <c r="G207" s="24">
        <v>362.31</v>
      </c>
      <c r="H207" s="24">
        <v>0.22</v>
      </c>
      <c r="I207" s="31"/>
      <c r="J207" s="31"/>
      <c r="K207" s="35"/>
    </row>
    <row r="208" spans="2:11" x14ac:dyDescent="0.25">
      <c r="B208" s="8" t="s">
        <v>4085</v>
      </c>
      <c r="C208" s="58" t="s">
        <v>4086</v>
      </c>
      <c r="D208" s="52" t="s">
        <v>4087</v>
      </c>
      <c r="E208" s="6" t="s">
        <v>80</v>
      </c>
      <c r="F208" s="19">
        <v>72467</v>
      </c>
      <c r="G208" s="24">
        <v>359.65</v>
      </c>
      <c r="H208" s="24">
        <v>0.21</v>
      </c>
      <c r="I208" s="31"/>
      <c r="J208" s="31"/>
      <c r="K208" s="35"/>
    </row>
    <row r="209" spans="2:11" x14ac:dyDescent="0.25">
      <c r="B209" s="8" t="s">
        <v>4088</v>
      </c>
      <c r="C209" s="58" t="s">
        <v>4089</v>
      </c>
      <c r="D209" s="52" t="s">
        <v>4090</v>
      </c>
      <c r="E209" s="6" t="s">
        <v>95</v>
      </c>
      <c r="F209" s="19">
        <v>49716</v>
      </c>
      <c r="G209" s="24">
        <v>354.95</v>
      </c>
      <c r="H209" s="24">
        <v>0.21</v>
      </c>
      <c r="I209" s="31"/>
      <c r="J209" s="31"/>
      <c r="K209" s="35"/>
    </row>
    <row r="210" spans="2:11" x14ac:dyDescent="0.25">
      <c r="B210" s="8" t="s">
        <v>2142</v>
      </c>
      <c r="C210" s="58" t="s">
        <v>2143</v>
      </c>
      <c r="D210" s="52" t="s">
        <v>2144</v>
      </c>
      <c r="E210" s="6" t="s">
        <v>139</v>
      </c>
      <c r="F210" s="19">
        <v>265839</v>
      </c>
      <c r="G210" s="24">
        <v>349.13</v>
      </c>
      <c r="H210" s="24">
        <v>0.21</v>
      </c>
      <c r="I210" s="31"/>
      <c r="J210" s="31"/>
      <c r="K210" s="35"/>
    </row>
    <row r="211" spans="2:11" x14ac:dyDescent="0.25">
      <c r="B211" s="8" t="s">
        <v>4091</v>
      </c>
      <c r="C211" s="58" t="s">
        <v>4092</v>
      </c>
      <c r="D211" s="52" t="s">
        <v>4093</v>
      </c>
      <c r="E211" s="6" t="s">
        <v>95</v>
      </c>
      <c r="F211" s="19">
        <v>109962</v>
      </c>
      <c r="G211" s="24">
        <v>344.68</v>
      </c>
      <c r="H211" s="24">
        <v>0.21</v>
      </c>
      <c r="I211" s="31"/>
      <c r="J211" s="31"/>
      <c r="K211" s="35"/>
    </row>
    <row r="212" spans="2:11" x14ac:dyDescent="0.25">
      <c r="B212" s="8" t="s">
        <v>4094</v>
      </c>
      <c r="C212" s="58" t="s">
        <v>4095</v>
      </c>
      <c r="D212" s="52" t="s">
        <v>4096</v>
      </c>
      <c r="E212" s="6" t="s">
        <v>76</v>
      </c>
      <c r="F212" s="19">
        <v>50311</v>
      </c>
      <c r="G212" s="24">
        <v>344.1</v>
      </c>
      <c r="H212" s="24">
        <v>0.21</v>
      </c>
      <c r="I212" s="31"/>
      <c r="J212" s="31"/>
      <c r="K212" s="35"/>
    </row>
    <row r="213" spans="2:11" x14ac:dyDescent="0.25">
      <c r="B213" s="8" t="s">
        <v>4097</v>
      </c>
      <c r="C213" s="58" t="s">
        <v>4098</v>
      </c>
      <c r="D213" s="52" t="s">
        <v>4099</v>
      </c>
      <c r="E213" s="6" t="s">
        <v>106</v>
      </c>
      <c r="F213" s="19">
        <v>65520</v>
      </c>
      <c r="G213" s="24">
        <v>338.54</v>
      </c>
      <c r="H213" s="24">
        <v>0.2</v>
      </c>
      <c r="I213" s="31"/>
      <c r="J213" s="31"/>
      <c r="K213" s="35"/>
    </row>
    <row r="214" spans="2:11" x14ac:dyDescent="0.25">
      <c r="B214" s="8" t="s">
        <v>4100</v>
      </c>
      <c r="C214" s="58" t="s">
        <v>4101</v>
      </c>
      <c r="D214" s="52" t="s">
        <v>4102</v>
      </c>
      <c r="E214" s="6" t="s">
        <v>116</v>
      </c>
      <c r="F214" s="19">
        <v>186541</v>
      </c>
      <c r="G214" s="24">
        <v>337.15</v>
      </c>
      <c r="H214" s="24">
        <v>0.2</v>
      </c>
      <c r="I214" s="31"/>
      <c r="J214" s="31"/>
      <c r="K214" s="35"/>
    </row>
    <row r="215" spans="2:11" x14ac:dyDescent="0.25">
      <c r="B215" s="8" t="s">
        <v>4103</v>
      </c>
      <c r="C215" s="58" t="s">
        <v>4104</v>
      </c>
      <c r="D215" s="52" t="s">
        <v>4105</v>
      </c>
      <c r="E215" s="6" t="s">
        <v>54</v>
      </c>
      <c r="F215" s="19">
        <v>256838</v>
      </c>
      <c r="G215" s="24">
        <v>336.64</v>
      </c>
      <c r="H215" s="24">
        <v>0.2</v>
      </c>
      <c r="I215" s="31"/>
      <c r="J215" s="31"/>
      <c r="K215" s="35"/>
    </row>
    <row r="216" spans="2:11" x14ac:dyDescent="0.25">
      <c r="B216" s="8" t="s">
        <v>4106</v>
      </c>
      <c r="C216" s="58" t="s">
        <v>4107</v>
      </c>
      <c r="D216" s="52" t="s">
        <v>4108</v>
      </c>
      <c r="E216" s="6" t="s">
        <v>146</v>
      </c>
      <c r="F216" s="19">
        <v>51711</v>
      </c>
      <c r="G216" s="24">
        <v>336.51</v>
      </c>
      <c r="H216" s="24">
        <v>0.2</v>
      </c>
      <c r="I216" s="31"/>
      <c r="J216" s="31"/>
      <c r="K216" s="35"/>
    </row>
    <row r="217" spans="2:11" x14ac:dyDescent="0.25">
      <c r="B217" s="8" t="s">
        <v>1034</v>
      </c>
      <c r="C217" s="58" t="s">
        <v>1035</v>
      </c>
      <c r="D217" s="52" t="s">
        <v>1036</v>
      </c>
      <c r="E217" s="6" t="s">
        <v>120</v>
      </c>
      <c r="F217" s="19">
        <v>26129</v>
      </c>
      <c r="G217" s="24">
        <v>334.5</v>
      </c>
      <c r="H217" s="24">
        <v>0.2</v>
      </c>
      <c r="I217" s="31"/>
      <c r="J217" s="31"/>
      <c r="K217" s="35"/>
    </row>
    <row r="218" spans="2:11" x14ac:dyDescent="0.25">
      <c r="B218" s="8" t="s">
        <v>4109</v>
      </c>
      <c r="C218" s="58" t="s">
        <v>4110</v>
      </c>
      <c r="D218" s="52" t="s">
        <v>4111</v>
      </c>
      <c r="E218" s="6" t="s">
        <v>228</v>
      </c>
      <c r="F218" s="19">
        <v>32441</v>
      </c>
      <c r="G218" s="24">
        <v>332.2</v>
      </c>
      <c r="H218" s="24">
        <v>0.2</v>
      </c>
      <c r="I218" s="31"/>
      <c r="J218" s="31"/>
      <c r="K218" s="35"/>
    </row>
    <row r="219" spans="2:11" x14ac:dyDescent="0.25">
      <c r="B219" s="8" t="s">
        <v>909</v>
      </c>
      <c r="C219" s="58" t="s">
        <v>910</v>
      </c>
      <c r="D219" s="52" t="s">
        <v>911</v>
      </c>
      <c r="E219" s="6" t="s">
        <v>912</v>
      </c>
      <c r="F219" s="19">
        <v>14207</v>
      </c>
      <c r="G219" s="24">
        <v>328.12</v>
      </c>
      <c r="H219" s="24">
        <v>0.2</v>
      </c>
      <c r="I219" s="31"/>
      <c r="J219" s="31"/>
      <c r="K219" s="35"/>
    </row>
    <row r="220" spans="2:11" x14ac:dyDescent="0.25">
      <c r="B220" s="8" t="s">
        <v>1908</v>
      </c>
      <c r="C220" s="58" t="s">
        <v>1909</v>
      </c>
      <c r="D220" s="52" t="s">
        <v>1910</v>
      </c>
      <c r="E220" s="6" t="s">
        <v>106</v>
      </c>
      <c r="F220" s="19">
        <v>52561</v>
      </c>
      <c r="G220" s="24">
        <v>322.41000000000003</v>
      </c>
      <c r="H220" s="24">
        <v>0.19</v>
      </c>
      <c r="I220" s="31"/>
      <c r="J220" s="31"/>
      <c r="K220" s="35"/>
    </row>
    <row r="221" spans="2:11" x14ac:dyDescent="0.25">
      <c r="B221" s="8" t="s">
        <v>4112</v>
      </c>
      <c r="C221" s="58" t="s">
        <v>4113</v>
      </c>
      <c r="D221" s="52" t="s">
        <v>4114</v>
      </c>
      <c r="E221" s="6" t="s">
        <v>403</v>
      </c>
      <c r="F221" s="19">
        <v>31239</v>
      </c>
      <c r="G221" s="24">
        <v>314.2</v>
      </c>
      <c r="H221" s="24">
        <v>0.19</v>
      </c>
      <c r="I221" s="31"/>
      <c r="J221" s="31"/>
      <c r="K221" s="35"/>
    </row>
    <row r="222" spans="2:11" x14ac:dyDescent="0.25">
      <c r="B222" s="8" t="s">
        <v>4115</v>
      </c>
      <c r="C222" s="58" t="s">
        <v>4116</v>
      </c>
      <c r="D222" s="52" t="s">
        <v>4117</v>
      </c>
      <c r="E222" s="6" t="s">
        <v>173</v>
      </c>
      <c r="F222" s="19">
        <v>33176</v>
      </c>
      <c r="G222" s="24">
        <v>310.23</v>
      </c>
      <c r="H222" s="24">
        <v>0.19</v>
      </c>
      <c r="I222" s="31"/>
      <c r="J222" s="31"/>
      <c r="K222" s="35"/>
    </row>
    <row r="223" spans="2:11" x14ac:dyDescent="0.25">
      <c r="B223" s="8" t="s">
        <v>4118</v>
      </c>
      <c r="C223" s="58" t="s">
        <v>4119</v>
      </c>
      <c r="D223" s="52" t="s">
        <v>4120</v>
      </c>
      <c r="E223" s="6" t="s">
        <v>116</v>
      </c>
      <c r="F223" s="19">
        <v>63596</v>
      </c>
      <c r="G223" s="24">
        <v>302.37</v>
      </c>
      <c r="H223" s="24">
        <v>0.18</v>
      </c>
      <c r="I223" s="31"/>
      <c r="J223" s="31"/>
      <c r="K223" s="35"/>
    </row>
    <row r="224" spans="2:11" x14ac:dyDescent="0.25">
      <c r="B224" s="8" t="s">
        <v>4121</v>
      </c>
      <c r="C224" s="58" t="s">
        <v>4122</v>
      </c>
      <c r="D224" s="52" t="s">
        <v>4123</v>
      </c>
      <c r="E224" s="6" t="s">
        <v>95</v>
      </c>
      <c r="F224" s="19">
        <v>23876</v>
      </c>
      <c r="G224" s="24">
        <v>301.89</v>
      </c>
      <c r="H224" s="24">
        <v>0.18</v>
      </c>
      <c r="I224" s="31"/>
      <c r="J224" s="31"/>
      <c r="K224" s="35"/>
    </row>
    <row r="225" spans="2:11" x14ac:dyDescent="0.25">
      <c r="B225" s="8" t="s">
        <v>4124</v>
      </c>
      <c r="C225" s="58" t="s">
        <v>4125</v>
      </c>
      <c r="D225" s="52" t="s">
        <v>4126</v>
      </c>
      <c r="E225" s="6" t="s">
        <v>99</v>
      </c>
      <c r="F225" s="19">
        <v>84450</v>
      </c>
      <c r="G225" s="24">
        <v>296.72000000000003</v>
      </c>
      <c r="H225" s="24">
        <v>0.18</v>
      </c>
      <c r="I225" s="31"/>
      <c r="J225" s="31"/>
      <c r="K225" s="35"/>
    </row>
    <row r="226" spans="2:11" x14ac:dyDescent="0.25">
      <c r="B226" s="8" t="s">
        <v>2752</v>
      </c>
      <c r="C226" s="58" t="s">
        <v>2753</v>
      </c>
      <c r="D226" s="52" t="s">
        <v>2754</v>
      </c>
      <c r="E226" s="6" t="s">
        <v>62</v>
      </c>
      <c r="F226" s="19">
        <v>324748</v>
      </c>
      <c r="G226" s="24">
        <v>294.77</v>
      </c>
      <c r="H226" s="24">
        <v>0.18</v>
      </c>
      <c r="I226" s="31"/>
      <c r="J226" s="31"/>
      <c r="K226" s="35"/>
    </row>
    <row r="227" spans="2:11" x14ac:dyDescent="0.25">
      <c r="B227" s="8" t="s">
        <v>4127</v>
      </c>
      <c r="C227" s="58" t="s">
        <v>4128</v>
      </c>
      <c r="D227" s="52" t="s">
        <v>4129</v>
      </c>
      <c r="E227" s="6" t="s">
        <v>150</v>
      </c>
      <c r="F227" s="19">
        <v>107051</v>
      </c>
      <c r="G227" s="24">
        <v>286.68</v>
      </c>
      <c r="H227" s="24">
        <v>0.17</v>
      </c>
      <c r="I227" s="31"/>
      <c r="J227" s="31"/>
      <c r="K227" s="35"/>
    </row>
    <row r="228" spans="2:11" x14ac:dyDescent="0.25">
      <c r="B228" s="8" t="s">
        <v>575</v>
      </c>
      <c r="C228" s="58" t="s">
        <v>576</v>
      </c>
      <c r="D228" s="52" t="s">
        <v>577</v>
      </c>
      <c r="E228" s="6" t="s">
        <v>95</v>
      </c>
      <c r="F228" s="19">
        <v>37614</v>
      </c>
      <c r="G228" s="24">
        <v>286.05</v>
      </c>
      <c r="H228" s="24">
        <v>0.17</v>
      </c>
      <c r="I228" s="31"/>
      <c r="J228" s="31"/>
      <c r="K228" s="35"/>
    </row>
    <row r="229" spans="2:11" x14ac:dyDescent="0.25">
      <c r="B229" s="8" t="s">
        <v>4130</v>
      </c>
      <c r="C229" s="58" t="s">
        <v>4131</v>
      </c>
      <c r="D229" s="52" t="s">
        <v>4132</v>
      </c>
      <c r="E229" s="6" t="s">
        <v>966</v>
      </c>
      <c r="F229" s="19">
        <v>80086</v>
      </c>
      <c r="G229" s="24">
        <v>284.43</v>
      </c>
      <c r="H229" s="24">
        <v>0.17</v>
      </c>
      <c r="I229" s="31"/>
      <c r="J229" s="31"/>
      <c r="K229" s="35"/>
    </row>
    <row r="230" spans="2:11" x14ac:dyDescent="0.25">
      <c r="B230" s="8" t="s">
        <v>121</v>
      </c>
      <c r="C230" s="58" t="s">
        <v>122</v>
      </c>
      <c r="D230" s="52" t="s">
        <v>123</v>
      </c>
      <c r="E230" s="6" t="s">
        <v>84</v>
      </c>
      <c r="F230" s="19">
        <v>210229</v>
      </c>
      <c r="G230" s="24">
        <v>283.64</v>
      </c>
      <c r="H230" s="24">
        <v>0.17</v>
      </c>
      <c r="I230" s="31"/>
      <c r="J230" s="31"/>
      <c r="K230" s="35"/>
    </row>
    <row r="231" spans="2:11" x14ac:dyDescent="0.25">
      <c r="B231" s="8" t="s">
        <v>4133</v>
      </c>
      <c r="C231" s="58" t="s">
        <v>4134</v>
      </c>
      <c r="D231" s="52" t="s">
        <v>4135</v>
      </c>
      <c r="E231" s="6" t="s">
        <v>266</v>
      </c>
      <c r="F231" s="19">
        <v>42197</v>
      </c>
      <c r="G231" s="24">
        <v>281.83</v>
      </c>
      <c r="H231" s="24">
        <v>0.17</v>
      </c>
      <c r="I231" s="31"/>
      <c r="J231" s="31"/>
      <c r="K231" s="35"/>
    </row>
    <row r="232" spans="2:11" x14ac:dyDescent="0.25">
      <c r="B232" s="8" t="s">
        <v>4136</v>
      </c>
      <c r="C232" s="58" t="s">
        <v>4137</v>
      </c>
      <c r="D232" s="52" t="s">
        <v>4138</v>
      </c>
      <c r="E232" s="6" t="s">
        <v>992</v>
      </c>
      <c r="F232" s="19">
        <v>56956</v>
      </c>
      <c r="G232" s="24">
        <v>280.68</v>
      </c>
      <c r="H232" s="24">
        <v>0.17</v>
      </c>
      <c r="I232" s="31"/>
      <c r="J232" s="31"/>
      <c r="K232" s="35"/>
    </row>
    <row r="233" spans="2:11" x14ac:dyDescent="0.25">
      <c r="B233" s="8" t="s">
        <v>4139</v>
      </c>
      <c r="C233" s="58" t="s">
        <v>4140</v>
      </c>
      <c r="D233" s="52" t="s">
        <v>4141</v>
      </c>
      <c r="E233" s="6" t="s">
        <v>139</v>
      </c>
      <c r="F233" s="19">
        <v>463911</v>
      </c>
      <c r="G233" s="24">
        <v>269.35000000000002</v>
      </c>
      <c r="H233" s="24">
        <v>0.16</v>
      </c>
      <c r="I233" s="31"/>
      <c r="J233" s="31"/>
      <c r="K233" s="35"/>
    </row>
    <row r="234" spans="2:11" x14ac:dyDescent="0.25">
      <c r="B234" s="8" t="s">
        <v>2133</v>
      </c>
      <c r="C234" s="58" t="s">
        <v>2134</v>
      </c>
      <c r="D234" s="52" t="s">
        <v>2135</v>
      </c>
      <c r="E234" s="6" t="s">
        <v>973</v>
      </c>
      <c r="F234" s="19">
        <v>170586</v>
      </c>
      <c r="G234" s="24">
        <v>267.41000000000003</v>
      </c>
      <c r="H234" s="24">
        <v>0.16</v>
      </c>
      <c r="I234" s="31"/>
      <c r="J234" s="31"/>
      <c r="K234" s="35"/>
    </row>
    <row r="235" spans="2:11" x14ac:dyDescent="0.25">
      <c r="B235" s="8" t="s">
        <v>4142</v>
      </c>
      <c r="C235" s="58" t="s">
        <v>4143</v>
      </c>
      <c r="D235" s="52" t="s">
        <v>4144</v>
      </c>
      <c r="E235" s="6" t="s">
        <v>427</v>
      </c>
      <c r="F235" s="19">
        <v>113737</v>
      </c>
      <c r="G235" s="24">
        <v>266.93</v>
      </c>
      <c r="H235" s="24">
        <v>0.16</v>
      </c>
      <c r="I235" s="31"/>
      <c r="J235" s="31"/>
      <c r="K235" s="35"/>
    </row>
    <row r="236" spans="2:11" x14ac:dyDescent="0.25">
      <c r="B236" s="8" t="s">
        <v>4145</v>
      </c>
      <c r="C236" s="58" t="s">
        <v>4146</v>
      </c>
      <c r="D236" s="52" t="s">
        <v>4147</v>
      </c>
      <c r="E236" s="6" t="s">
        <v>154</v>
      </c>
      <c r="F236" s="19">
        <v>185734</v>
      </c>
      <c r="G236" s="24">
        <v>259.77</v>
      </c>
      <c r="H236" s="24">
        <v>0.16</v>
      </c>
      <c r="I236" s="31"/>
      <c r="J236" s="31"/>
      <c r="K236" s="35"/>
    </row>
    <row r="237" spans="2:11" x14ac:dyDescent="0.25">
      <c r="B237" s="8" t="s">
        <v>4148</v>
      </c>
      <c r="C237" s="58" t="s">
        <v>4149</v>
      </c>
      <c r="D237" s="52" t="s">
        <v>4150</v>
      </c>
      <c r="E237" s="6" t="s">
        <v>127</v>
      </c>
      <c r="F237" s="19">
        <v>985000</v>
      </c>
      <c r="G237" s="24">
        <v>257.27999999999997</v>
      </c>
      <c r="H237" s="24">
        <v>0.15</v>
      </c>
      <c r="I237" s="31"/>
      <c r="J237" s="31"/>
      <c r="K237" s="35"/>
    </row>
    <row r="238" spans="2:11" x14ac:dyDescent="0.25">
      <c r="B238" s="8" t="s">
        <v>4151</v>
      </c>
      <c r="C238" s="58" t="s">
        <v>4152</v>
      </c>
      <c r="D238" s="52" t="s">
        <v>4153</v>
      </c>
      <c r="E238" s="6" t="s">
        <v>44</v>
      </c>
      <c r="F238" s="19">
        <v>896150</v>
      </c>
      <c r="G238" s="24">
        <v>241.87</v>
      </c>
      <c r="H238" s="24">
        <v>0.14000000000000001</v>
      </c>
      <c r="I238" s="31"/>
      <c r="J238" s="31"/>
      <c r="K238" s="35"/>
    </row>
    <row r="239" spans="2:11" x14ac:dyDescent="0.25">
      <c r="B239" s="8" t="s">
        <v>364</v>
      </c>
      <c r="C239" s="58" t="s">
        <v>365</v>
      </c>
      <c r="D239" s="52" t="s">
        <v>366</v>
      </c>
      <c r="E239" s="6" t="s">
        <v>84</v>
      </c>
      <c r="F239" s="19">
        <v>78991</v>
      </c>
      <c r="G239" s="24">
        <v>239.38</v>
      </c>
      <c r="H239" s="24">
        <v>0.14000000000000001</v>
      </c>
      <c r="I239" s="31"/>
      <c r="J239" s="31"/>
      <c r="K239" s="35"/>
    </row>
    <row r="240" spans="2:11" x14ac:dyDescent="0.25">
      <c r="B240" s="8" t="s">
        <v>4154</v>
      </c>
      <c r="C240" s="58" t="s">
        <v>4155</v>
      </c>
      <c r="D240" s="52" t="s">
        <v>4156</v>
      </c>
      <c r="E240" s="6" t="s">
        <v>116</v>
      </c>
      <c r="F240" s="19">
        <v>95481</v>
      </c>
      <c r="G240" s="24">
        <v>239.28</v>
      </c>
      <c r="H240" s="24">
        <v>0.14000000000000001</v>
      </c>
      <c r="I240" s="31"/>
      <c r="J240" s="31"/>
      <c r="K240" s="35"/>
    </row>
    <row r="241" spans="2:11" x14ac:dyDescent="0.25">
      <c r="B241" s="8" t="s">
        <v>4157</v>
      </c>
      <c r="C241" s="58" t="s">
        <v>4158</v>
      </c>
      <c r="D241" s="52" t="s">
        <v>4159</v>
      </c>
      <c r="E241" s="6" t="s">
        <v>66</v>
      </c>
      <c r="F241" s="19">
        <v>50374</v>
      </c>
      <c r="G241" s="24">
        <v>237.54</v>
      </c>
      <c r="H241" s="24">
        <v>0.14000000000000001</v>
      </c>
      <c r="I241" s="31"/>
      <c r="J241" s="31"/>
      <c r="K241" s="35"/>
    </row>
    <row r="242" spans="2:11" x14ac:dyDescent="0.25">
      <c r="B242" s="8" t="s">
        <v>4160</v>
      </c>
      <c r="C242" s="58" t="s">
        <v>4161</v>
      </c>
      <c r="D242" s="52" t="s">
        <v>4162</v>
      </c>
      <c r="E242" s="6" t="s">
        <v>135</v>
      </c>
      <c r="F242" s="19">
        <v>30883</v>
      </c>
      <c r="G242" s="24">
        <v>228.26</v>
      </c>
      <c r="H242" s="24">
        <v>0.14000000000000001</v>
      </c>
      <c r="I242" s="31"/>
      <c r="J242" s="31"/>
      <c r="K242" s="35"/>
    </row>
    <row r="243" spans="2:11" x14ac:dyDescent="0.25">
      <c r="B243" s="8" t="s">
        <v>4163</v>
      </c>
      <c r="C243" s="58" t="s">
        <v>4164</v>
      </c>
      <c r="D243" s="52" t="s">
        <v>4165</v>
      </c>
      <c r="E243" s="6" t="s">
        <v>214</v>
      </c>
      <c r="F243" s="19">
        <v>4664</v>
      </c>
      <c r="G243" s="24">
        <v>226.89</v>
      </c>
      <c r="H243" s="24">
        <v>0.14000000000000001</v>
      </c>
      <c r="I243" s="31"/>
      <c r="J243" s="31"/>
      <c r="K243" s="35"/>
    </row>
    <row r="244" spans="2:11" x14ac:dyDescent="0.25">
      <c r="B244" s="8" t="s">
        <v>4166</v>
      </c>
      <c r="C244" s="58" t="s">
        <v>4167</v>
      </c>
      <c r="D244" s="52" t="s">
        <v>4168</v>
      </c>
      <c r="E244" s="6" t="s">
        <v>4047</v>
      </c>
      <c r="F244" s="19">
        <v>75932</v>
      </c>
      <c r="G244" s="24">
        <v>226.05</v>
      </c>
      <c r="H244" s="24">
        <v>0.13</v>
      </c>
      <c r="I244" s="31"/>
      <c r="J244" s="31"/>
      <c r="K244" s="35"/>
    </row>
    <row r="245" spans="2:11" x14ac:dyDescent="0.25">
      <c r="B245" s="8" t="s">
        <v>4169</v>
      </c>
      <c r="C245" s="58" t="s">
        <v>4170</v>
      </c>
      <c r="D245" s="52" t="s">
        <v>4171</v>
      </c>
      <c r="E245" s="6" t="s">
        <v>131</v>
      </c>
      <c r="F245" s="19">
        <v>31763</v>
      </c>
      <c r="G245" s="24">
        <v>221.63</v>
      </c>
      <c r="H245" s="24">
        <v>0.13</v>
      </c>
      <c r="I245" s="31"/>
      <c r="J245" s="31"/>
      <c r="K245" s="35"/>
    </row>
    <row r="246" spans="2:11" x14ac:dyDescent="0.25">
      <c r="B246" s="8" t="s">
        <v>4172</v>
      </c>
      <c r="C246" s="58" t="s">
        <v>4173</v>
      </c>
      <c r="D246" s="52" t="s">
        <v>4174</v>
      </c>
      <c r="E246" s="6" t="s">
        <v>150</v>
      </c>
      <c r="F246" s="19">
        <v>13027</v>
      </c>
      <c r="G246" s="24">
        <v>221.04</v>
      </c>
      <c r="H246" s="24">
        <v>0.13</v>
      </c>
      <c r="I246" s="31"/>
      <c r="J246" s="31"/>
      <c r="K246" s="35"/>
    </row>
    <row r="247" spans="2:11" x14ac:dyDescent="0.25">
      <c r="B247" s="8" t="s">
        <v>4175</v>
      </c>
      <c r="C247" s="58" t="s">
        <v>4176</v>
      </c>
      <c r="D247" s="52" t="s">
        <v>4177</v>
      </c>
      <c r="E247" s="6" t="s">
        <v>54</v>
      </c>
      <c r="F247" s="19">
        <v>105593</v>
      </c>
      <c r="G247" s="24">
        <v>215.95</v>
      </c>
      <c r="H247" s="24">
        <v>0.13</v>
      </c>
      <c r="I247" s="31"/>
      <c r="J247" s="31"/>
      <c r="K247" s="35"/>
    </row>
    <row r="248" spans="2:11" x14ac:dyDescent="0.25">
      <c r="B248" s="8" t="s">
        <v>4178</v>
      </c>
      <c r="C248" s="58" t="s">
        <v>4179</v>
      </c>
      <c r="D248" s="52" t="s">
        <v>4180</v>
      </c>
      <c r="E248" s="6" t="s">
        <v>273</v>
      </c>
      <c r="F248" s="19">
        <v>68879</v>
      </c>
      <c r="G248" s="24">
        <v>212.11</v>
      </c>
      <c r="H248" s="24">
        <v>0.13</v>
      </c>
      <c r="I248" s="31"/>
      <c r="J248" s="31"/>
      <c r="K248" s="35"/>
    </row>
    <row r="249" spans="2:11" x14ac:dyDescent="0.25">
      <c r="B249" s="8" t="s">
        <v>4181</v>
      </c>
      <c r="C249" s="58" t="s">
        <v>4182</v>
      </c>
      <c r="D249" s="52" t="s">
        <v>4183</v>
      </c>
      <c r="E249" s="6" t="s">
        <v>146</v>
      </c>
      <c r="F249" s="19">
        <v>13650</v>
      </c>
      <c r="G249" s="24">
        <v>209.55</v>
      </c>
      <c r="H249" s="24">
        <v>0.13</v>
      </c>
      <c r="I249" s="31"/>
      <c r="J249" s="31"/>
      <c r="K249" s="35"/>
    </row>
    <row r="250" spans="2:11" x14ac:dyDescent="0.25">
      <c r="B250" s="8" t="s">
        <v>4184</v>
      </c>
      <c r="C250" s="58" t="s">
        <v>4185</v>
      </c>
      <c r="D250" s="52" t="s">
        <v>4186</v>
      </c>
      <c r="E250" s="6" t="s">
        <v>91</v>
      </c>
      <c r="F250" s="19">
        <v>138936</v>
      </c>
      <c r="G250" s="24">
        <v>207.08</v>
      </c>
      <c r="H250" s="24">
        <v>0.12</v>
      </c>
      <c r="I250" s="31"/>
      <c r="J250" s="31"/>
      <c r="K250" s="35"/>
    </row>
    <row r="251" spans="2:11" x14ac:dyDescent="0.25">
      <c r="B251" s="8" t="s">
        <v>2157</v>
      </c>
      <c r="C251" s="58" t="s">
        <v>2158</v>
      </c>
      <c r="D251" s="52" t="s">
        <v>2159</v>
      </c>
      <c r="E251" s="6" t="s">
        <v>84</v>
      </c>
      <c r="F251" s="19">
        <v>54214</v>
      </c>
      <c r="G251" s="24">
        <v>204.41</v>
      </c>
      <c r="H251" s="24">
        <v>0.12</v>
      </c>
      <c r="I251" s="31"/>
      <c r="J251" s="31"/>
      <c r="K251" s="35"/>
    </row>
    <row r="252" spans="2:11" x14ac:dyDescent="0.25">
      <c r="B252" s="8" t="s">
        <v>4187</v>
      </c>
      <c r="C252" s="58" t="s">
        <v>4188</v>
      </c>
      <c r="D252" s="52" t="s">
        <v>4189</v>
      </c>
      <c r="E252" s="6" t="s">
        <v>540</v>
      </c>
      <c r="F252" s="19">
        <v>55732</v>
      </c>
      <c r="G252" s="24">
        <v>194.31</v>
      </c>
      <c r="H252" s="24">
        <v>0.12</v>
      </c>
      <c r="I252" s="31"/>
      <c r="J252" s="31"/>
      <c r="K252" s="35"/>
    </row>
    <row r="253" spans="2:11" x14ac:dyDescent="0.25">
      <c r="B253" s="8" t="s">
        <v>4190</v>
      </c>
      <c r="C253" s="58" t="s">
        <v>4191</v>
      </c>
      <c r="D253" s="52" t="s">
        <v>4192</v>
      </c>
      <c r="E253" s="6" t="s">
        <v>116</v>
      </c>
      <c r="F253" s="19">
        <v>14374</v>
      </c>
      <c r="G253" s="24">
        <v>190.23</v>
      </c>
      <c r="H253" s="24">
        <v>0.11</v>
      </c>
      <c r="I253" s="31"/>
      <c r="J253" s="31"/>
      <c r="K253" s="35"/>
    </row>
    <row r="254" spans="2:11" x14ac:dyDescent="0.25">
      <c r="B254" s="8" t="s">
        <v>4193</v>
      </c>
      <c r="C254" s="58" t="s">
        <v>4194</v>
      </c>
      <c r="D254" s="52" t="s">
        <v>4195</v>
      </c>
      <c r="E254" s="6" t="s">
        <v>106</v>
      </c>
      <c r="F254" s="19">
        <v>47785</v>
      </c>
      <c r="G254" s="24">
        <v>175.73</v>
      </c>
      <c r="H254" s="24">
        <v>0.1</v>
      </c>
      <c r="I254" s="31"/>
      <c r="J254" s="31"/>
      <c r="K254" s="35"/>
    </row>
    <row r="255" spans="2:11" x14ac:dyDescent="0.25">
      <c r="B255" s="8" t="s">
        <v>4196</v>
      </c>
      <c r="C255" s="58" t="s">
        <v>4197</v>
      </c>
      <c r="D255" s="52" t="s">
        <v>4198</v>
      </c>
      <c r="E255" s="6" t="s">
        <v>273</v>
      </c>
      <c r="F255" s="19">
        <v>396159</v>
      </c>
      <c r="G255" s="24">
        <v>169.6</v>
      </c>
      <c r="H255" s="24">
        <v>0.1</v>
      </c>
      <c r="I255" s="31"/>
      <c r="J255" s="31"/>
      <c r="K255" s="35"/>
    </row>
    <row r="256" spans="2:11" x14ac:dyDescent="0.25">
      <c r="B256" s="8" t="s">
        <v>4199</v>
      </c>
      <c r="C256" s="58" t="s">
        <v>4200</v>
      </c>
      <c r="D256" s="52" t="s">
        <v>4201</v>
      </c>
      <c r="E256" s="6" t="s">
        <v>106</v>
      </c>
      <c r="F256" s="19">
        <v>23576</v>
      </c>
      <c r="G256" s="24">
        <v>163.16</v>
      </c>
      <c r="H256" s="24">
        <v>0.1</v>
      </c>
      <c r="I256" s="31"/>
      <c r="J256" s="31"/>
      <c r="K256" s="35"/>
    </row>
    <row r="257" spans="2:11" x14ac:dyDescent="0.25">
      <c r="B257" s="8" t="s">
        <v>4202</v>
      </c>
      <c r="C257" s="58" t="s">
        <v>4203</v>
      </c>
      <c r="D257" s="52" t="s">
        <v>4204</v>
      </c>
      <c r="E257" s="6" t="s">
        <v>66</v>
      </c>
      <c r="F257" s="19">
        <v>57023</v>
      </c>
      <c r="G257" s="24">
        <v>154.41999999999999</v>
      </c>
      <c r="H257" s="24">
        <v>0.09</v>
      </c>
      <c r="I257" s="31"/>
      <c r="J257" s="31"/>
      <c r="K257" s="35"/>
    </row>
    <row r="258" spans="2:11" x14ac:dyDescent="0.25">
      <c r="B258" s="8" t="s">
        <v>4205</v>
      </c>
      <c r="C258" s="58" t="s">
        <v>4206</v>
      </c>
      <c r="D258" s="52" t="s">
        <v>4207</v>
      </c>
      <c r="E258" s="6" t="s">
        <v>120</v>
      </c>
      <c r="F258" s="19">
        <v>27682</v>
      </c>
      <c r="G258" s="24">
        <v>145.38999999999999</v>
      </c>
      <c r="H258" s="24">
        <v>0.09</v>
      </c>
      <c r="I258" s="31"/>
      <c r="J258" s="31"/>
      <c r="K258" s="35"/>
    </row>
    <row r="259" spans="2:11" x14ac:dyDescent="0.25">
      <c r="B259" s="8" t="s">
        <v>4208</v>
      </c>
      <c r="C259" s="58" t="s">
        <v>4209</v>
      </c>
      <c r="D259" s="52" t="s">
        <v>4210</v>
      </c>
      <c r="E259" s="6" t="s">
        <v>66</v>
      </c>
      <c r="F259" s="19">
        <v>13643</v>
      </c>
      <c r="G259" s="24">
        <v>110.47</v>
      </c>
      <c r="H259" s="24">
        <v>7.0000000000000007E-2</v>
      </c>
      <c r="I259" s="31"/>
      <c r="J259" s="31"/>
      <c r="K259" s="35"/>
    </row>
    <row r="260" spans="2:11" x14ac:dyDescent="0.25">
      <c r="B260" s="8" t="s">
        <v>4211</v>
      </c>
      <c r="C260" s="58" t="s">
        <v>4212</v>
      </c>
      <c r="D260" s="52" t="s">
        <v>4213</v>
      </c>
      <c r="E260" s="6" t="s">
        <v>966</v>
      </c>
      <c r="F260" s="19">
        <v>119228</v>
      </c>
      <c r="G260" s="24">
        <v>81.13</v>
      </c>
      <c r="H260" s="24">
        <v>0.05</v>
      </c>
      <c r="I260" s="31"/>
      <c r="J260" s="31"/>
      <c r="K260" s="35"/>
    </row>
    <row r="261" spans="2:11" x14ac:dyDescent="0.25">
      <c r="C261" s="56" t="s">
        <v>191</v>
      </c>
      <c r="D261" s="52"/>
      <c r="E261" s="6"/>
      <c r="F261" s="19"/>
      <c r="G261" s="25">
        <v>167802.12</v>
      </c>
      <c r="H261" s="25">
        <v>100.11</v>
      </c>
      <c r="I261" s="31"/>
      <c r="J261" s="31"/>
      <c r="K261" s="35"/>
    </row>
    <row r="262" spans="2:11" x14ac:dyDescent="0.25">
      <c r="C262" s="55"/>
      <c r="D262" s="52"/>
      <c r="E262" s="6"/>
      <c r="F262" s="19"/>
      <c r="G262" s="24"/>
      <c r="H262" s="24"/>
      <c r="I262" s="31"/>
      <c r="J262" s="31"/>
      <c r="K262" s="35"/>
    </row>
    <row r="263" spans="2:11" x14ac:dyDescent="0.25">
      <c r="C263" s="56" t="s">
        <v>3</v>
      </c>
      <c r="D263" s="52"/>
      <c r="E263" s="6"/>
      <c r="F263" s="19"/>
      <c r="G263" s="24" t="s">
        <v>2</v>
      </c>
      <c r="H263" s="24" t="s">
        <v>2</v>
      </c>
      <c r="I263" s="31"/>
      <c r="J263" s="31"/>
      <c r="K263" s="35"/>
    </row>
    <row r="264" spans="2:11" x14ac:dyDescent="0.25">
      <c r="C264" s="55"/>
      <c r="D264" s="52"/>
      <c r="E264" s="6"/>
      <c r="F264" s="19"/>
      <c r="G264" s="24"/>
      <c r="H264" s="24"/>
      <c r="I264" s="31"/>
      <c r="J264" s="31"/>
      <c r="K264" s="35"/>
    </row>
    <row r="265" spans="2:11" x14ac:dyDescent="0.25">
      <c r="C265" s="56" t="s">
        <v>4</v>
      </c>
      <c r="D265" s="52"/>
      <c r="E265" s="6"/>
      <c r="F265" s="19"/>
      <c r="G265" s="24" t="s">
        <v>2</v>
      </c>
      <c r="H265" s="24" t="s">
        <v>2</v>
      </c>
      <c r="I265" s="31"/>
      <c r="J265" s="31"/>
      <c r="K265" s="35"/>
    </row>
    <row r="266" spans="2:11" x14ac:dyDescent="0.25">
      <c r="C266" s="55"/>
      <c r="D266" s="52"/>
      <c r="E266" s="6"/>
      <c r="F266" s="19"/>
      <c r="G266" s="24"/>
      <c r="H266" s="24"/>
      <c r="I266" s="31"/>
      <c r="J266" s="31"/>
      <c r="K266" s="35"/>
    </row>
    <row r="267" spans="2:11" x14ac:dyDescent="0.25">
      <c r="C267" s="56" t="s">
        <v>5</v>
      </c>
      <c r="D267" s="52"/>
      <c r="E267" s="6"/>
      <c r="F267" s="19"/>
      <c r="G267" s="24"/>
      <c r="H267" s="24"/>
      <c r="I267" s="31"/>
      <c r="J267" s="31"/>
      <c r="K267" s="35"/>
    </row>
    <row r="268" spans="2:11" x14ac:dyDescent="0.25">
      <c r="C268" s="55"/>
      <c r="D268" s="52"/>
      <c r="E268" s="6"/>
      <c r="F268" s="19"/>
      <c r="G268" s="24"/>
      <c r="H268" s="24"/>
      <c r="I268" s="31"/>
      <c r="J268" s="31"/>
      <c r="K268" s="35"/>
    </row>
    <row r="269" spans="2:11" x14ac:dyDescent="0.25">
      <c r="C269" s="56" t="s">
        <v>6</v>
      </c>
      <c r="D269" s="52"/>
      <c r="E269" s="6"/>
      <c r="F269" s="19"/>
      <c r="G269" s="24" t="s">
        <v>2</v>
      </c>
      <c r="H269" s="24" t="s">
        <v>2</v>
      </c>
      <c r="I269" s="31"/>
      <c r="J269" s="31"/>
      <c r="K269" s="35"/>
    </row>
    <row r="270" spans="2:11" x14ac:dyDescent="0.25">
      <c r="C270" s="55"/>
      <c r="D270" s="52"/>
      <c r="E270" s="6"/>
      <c r="F270" s="19"/>
      <c r="G270" s="24"/>
      <c r="H270" s="24"/>
      <c r="I270" s="31"/>
      <c r="J270" s="31"/>
      <c r="K270" s="35"/>
    </row>
    <row r="271" spans="2:11" x14ac:dyDescent="0.25">
      <c r="C271" s="56" t="s">
        <v>7</v>
      </c>
      <c r="D271" s="52"/>
      <c r="E271" s="6"/>
      <c r="F271" s="19"/>
      <c r="G271" s="24" t="s">
        <v>2</v>
      </c>
      <c r="H271" s="24" t="s">
        <v>2</v>
      </c>
      <c r="I271" s="31"/>
      <c r="J271" s="31"/>
      <c r="K271" s="35"/>
    </row>
    <row r="272" spans="2:11" x14ac:dyDescent="0.25">
      <c r="C272" s="55"/>
      <c r="D272" s="52"/>
      <c r="E272" s="6"/>
      <c r="F272" s="19"/>
      <c r="G272" s="24"/>
      <c r="H272" s="24"/>
      <c r="I272" s="31"/>
      <c r="J272" s="31"/>
      <c r="K272" s="35"/>
    </row>
    <row r="273" spans="3:11" x14ac:dyDescent="0.25">
      <c r="C273" s="56" t="s">
        <v>8</v>
      </c>
      <c r="D273" s="52"/>
      <c r="E273" s="6"/>
      <c r="F273" s="19"/>
      <c r="G273" s="24" t="s">
        <v>2</v>
      </c>
      <c r="H273" s="24" t="s">
        <v>2</v>
      </c>
      <c r="I273" s="31"/>
      <c r="J273" s="31"/>
      <c r="K273" s="35"/>
    </row>
    <row r="274" spans="3:11" x14ac:dyDescent="0.25">
      <c r="C274" s="55"/>
      <c r="D274" s="52"/>
      <c r="E274" s="6"/>
      <c r="F274" s="19"/>
      <c r="G274" s="24"/>
      <c r="H274" s="24"/>
      <c r="I274" s="31"/>
      <c r="J274" s="31"/>
      <c r="K274" s="35"/>
    </row>
    <row r="275" spans="3:11" x14ac:dyDescent="0.25">
      <c r="C275" s="56" t="s">
        <v>9</v>
      </c>
      <c r="D275" s="52"/>
      <c r="E275" s="6"/>
      <c r="F275" s="19"/>
      <c r="G275" s="24" t="s">
        <v>2</v>
      </c>
      <c r="H275" s="24" t="s">
        <v>2</v>
      </c>
      <c r="I275" s="31"/>
      <c r="J275" s="31"/>
      <c r="K275" s="35"/>
    </row>
    <row r="276" spans="3:11" x14ac:dyDescent="0.25">
      <c r="C276" s="55"/>
      <c r="D276" s="52"/>
      <c r="E276" s="6"/>
      <c r="F276" s="19"/>
      <c r="G276" s="24"/>
      <c r="H276" s="24"/>
      <c r="I276" s="31"/>
      <c r="J276" s="31"/>
      <c r="K276" s="35"/>
    </row>
    <row r="277" spans="3:11" x14ac:dyDescent="0.25">
      <c r="C277" s="56" t="s">
        <v>10</v>
      </c>
      <c r="D277" s="52"/>
      <c r="E277" s="6"/>
      <c r="F277" s="19"/>
      <c r="G277" s="24" t="s">
        <v>2</v>
      </c>
      <c r="H277" s="24" t="s">
        <v>2</v>
      </c>
      <c r="I277" s="31"/>
      <c r="J277" s="31"/>
      <c r="K277" s="35"/>
    </row>
    <row r="278" spans="3:11" x14ac:dyDescent="0.25">
      <c r="C278" s="55"/>
      <c r="D278" s="52"/>
      <c r="E278" s="6"/>
      <c r="F278" s="19"/>
      <c r="G278" s="24"/>
      <c r="H278" s="24"/>
      <c r="I278" s="31"/>
      <c r="J278" s="31"/>
      <c r="K278" s="35"/>
    </row>
    <row r="279" spans="3:11" x14ac:dyDescent="0.25">
      <c r="C279" s="56" t="s">
        <v>11</v>
      </c>
      <c r="D279" s="52"/>
      <c r="E279" s="6"/>
      <c r="F279" s="19"/>
      <c r="G279" s="24" t="s">
        <v>2</v>
      </c>
      <c r="H279" s="24" t="s">
        <v>2</v>
      </c>
      <c r="I279" s="31"/>
      <c r="J279" s="31"/>
      <c r="K279" s="35"/>
    </row>
    <row r="280" spans="3:11" x14ac:dyDescent="0.25">
      <c r="C280" s="55"/>
      <c r="D280" s="52"/>
      <c r="E280" s="6"/>
      <c r="F280" s="19"/>
      <c r="G280" s="24"/>
      <c r="H280" s="24"/>
      <c r="I280" s="31"/>
      <c r="J280" s="31"/>
      <c r="K280" s="35"/>
    </row>
    <row r="281" spans="3:11" x14ac:dyDescent="0.25">
      <c r="C281" s="56" t="s">
        <v>13</v>
      </c>
      <c r="D281" s="52"/>
      <c r="E281" s="6"/>
      <c r="F281" s="19"/>
      <c r="G281" s="24"/>
      <c r="H281" s="24"/>
      <c r="I281" s="31"/>
      <c r="J281" s="31"/>
      <c r="K281" s="35"/>
    </row>
    <row r="282" spans="3:11" x14ac:dyDescent="0.25">
      <c r="C282" s="55"/>
      <c r="D282" s="52"/>
      <c r="E282" s="6"/>
      <c r="F282" s="19"/>
      <c r="G282" s="24"/>
      <c r="H282" s="24"/>
      <c r="I282" s="31"/>
      <c r="J282" s="31"/>
      <c r="K282" s="35"/>
    </row>
    <row r="283" spans="3:11" x14ac:dyDescent="0.25">
      <c r="C283" s="56" t="s">
        <v>14</v>
      </c>
      <c r="D283" s="52"/>
      <c r="E283" s="6"/>
      <c r="F283" s="19"/>
      <c r="G283" s="24" t="s">
        <v>2</v>
      </c>
      <c r="H283" s="24" t="s">
        <v>2</v>
      </c>
      <c r="I283" s="31"/>
      <c r="J283" s="31"/>
      <c r="K283" s="35"/>
    </row>
    <row r="284" spans="3:11" x14ac:dyDescent="0.25">
      <c r="C284" s="55"/>
      <c r="D284" s="52"/>
      <c r="E284" s="6"/>
      <c r="F284" s="19"/>
      <c r="G284" s="24"/>
      <c r="H284" s="24"/>
      <c r="I284" s="31"/>
      <c r="J284" s="31"/>
      <c r="K284" s="35"/>
    </row>
    <row r="285" spans="3:11" x14ac:dyDescent="0.25">
      <c r="C285" s="56" t="s">
        <v>15</v>
      </c>
      <c r="D285" s="52"/>
      <c r="E285" s="6"/>
      <c r="F285" s="19"/>
      <c r="G285" s="24" t="s">
        <v>2</v>
      </c>
      <c r="H285" s="24" t="s">
        <v>2</v>
      </c>
      <c r="I285" s="31"/>
      <c r="J285" s="31"/>
      <c r="K285" s="35"/>
    </row>
    <row r="286" spans="3:11" x14ac:dyDescent="0.25">
      <c r="C286" s="55"/>
      <c r="D286" s="52"/>
      <c r="E286" s="6"/>
      <c r="F286" s="19"/>
      <c r="G286" s="24"/>
      <c r="H286" s="24"/>
      <c r="I286" s="31"/>
      <c r="J286" s="31"/>
      <c r="K286" s="35"/>
    </row>
    <row r="287" spans="3:11" x14ac:dyDescent="0.25">
      <c r="C287" s="56" t="s">
        <v>16</v>
      </c>
      <c r="D287" s="52"/>
      <c r="E287" s="6"/>
      <c r="F287" s="19"/>
      <c r="G287" s="24" t="s">
        <v>2</v>
      </c>
      <c r="H287" s="24" t="s">
        <v>2</v>
      </c>
      <c r="I287" s="31"/>
      <c r="J287" s="31"/>
      <c r="K287" s="35"/>
    </row>
    <row r="288" spans="3:11" x14ac:dyDescent="0.25">
      <c r="C288" s="55"/>
      <c r="D288" s="52"/>
      <c r="E288" s="6"/>
      <c r="F288" s="19"/>
      <c r="G288" s="24"/>
      <c r="H288" s="24"/>
      <c r="I288" s="31"/>
      <c r="J288" s="31"/>
      <c r="K288" s="35"/>
    </row>
    <row r="289" spans="1:11" x14ac:dyDescent="0.25">
      <c r="C289" s="56" t="s">
        <v>17</v>
      </c>
      <c r="D289" s="52"/>
      <c r="E289" s="6"/>
      <c r="F289" s="19"/>
      <c r="G289" s="24" t="s">
        <v>2</v>
      </c>
      <c r="H289" s="24" t="s">
        <v>2</v>
      </c>
      <c r="I289" s="31"/>
      <c r="J289" s="31"/>
      <c r="K289" s="35"/>
    </row>
    <row r="290" spans="1:11" x14ac:dyDescent="0.25">
      <c r="C290" s="55"/>
      <c r="D290" s="52"/>
      <c r="E290" s="6"/>
      <c r="F290" s="19"/>
      <c r="G290" s="24"/>
      <c r="H290" s="24"/>
      <c r="I290" s="31"/>
      <c r="J290" s="31"/>
      <c r="K290" s="35"/>
    </row>
    <row r="291" spans="1:11" x14ac:dyDescent="0.25">
      <c r="C291" s="56" t="s">
        <v>18</v>
      </c>
      <c r="D291" s="52"/>
      <c r="E291" s="6"/>
      <c r="F291" s="19"/>
      <c r="G291" s="24" t="s">
        <v>2</v>
      </c>
      <c r="H291" s="24" t="s">
        <v>2</v>
      </c>
      <c r="I291" s="31"/>
      <c r="J291" s="31"/>
      <c r="K291" s="35"/>
    </row>
    <row r="292" spans="1:11" x14ac:dyDescent="0.25">
      <c r="C292" s="55"/>
      <c r="D292" s="52"/>
      <c r="E292" s="6"/>
      <c r="F292" s="19"/>
      <c r="G292" s="24"/>
      <c r="H292" s="24"/>
      <c r="I292" s="31"/>
      <c r="J292" s="31"/>
      <c r="K292" s="35"/>
    </row>
    <row r="293" spans="1:11" x14ac:dyDescent="0.25">
      <c r="A293" s="10"/>
      <c r="B293" s="28"/>
      <c r="C293" s="56" t="s">
        <v>19</v>
      </c>
      <c r="D293" s="52"/>
      <c r="E293" s="6"/>
      <c r="F293" s="19"/>
      <c r="G293" s="24"/>
      <c r="H293" s="24"/>
      <c r="I293" s="31"/>
      <c r="J293" s="31"/>
      <c r="K293" s="35"/>
    </row>
    <row r="294" spans="1:11" x14ac:dyDescent="0.25">
      <c r="A294" s="28"/>
      <c r="B294" s="28"/>
      <c r="C294" s="56" t="s">
        <v>20</v>
      </c>
      <c r="D294" s="52"/>
      <c r="E294" s="6"/>
      <c r="F294" s="19"/>
      <c r="G294" s="24" t="s">
        <v>2</v>
      </c>
      <c r="H294" s="24" t="s">
        <v>2</v>
      </c>
      <c r="I294" s="31"/>
      <c r="J294" s="31"/>
      <c r="K294" s="35"/>
    </row>
    <row r="295" spans="1:11" x14ac:dyDescent="0.25">
      <c r="A295" s="28"/>
      <c r="B295" s="28"/>
      <c r="C295" s="56"/>
      <c r="D295" s="52"/>
      <c r="E295" s="6"/>
      <c r="F295" s="19"/>
      <c r="G295" s="24"/>
      <c r="H295" s="24"/>
      <c r="I295" s="31"/>
      <c r="J295" s="31"/>
      <c r="K295" s="35"/>
    </row>
    <row r="296" spans="1:11" x14ac:dyDescent="0.25">
      <c r="A296" s="28"/>
      <c r="B296" s="28"/>
      <c r="C296" s="56" t="s">
        <v>21</v>
      </c>
      <c r="D296" s="52"/>
      <c r="E296" s="6"/>
      <c r="F296" s="19"/>
      <c r="G296" s="24" t="s">
        <v>2</v>
      </c>
      <c r="H296" s="24" t="s">
        <v>2</v>
      </c>
      <c r="I296" s="31"/>
      <c r="J296" s="31"/>
      <c r="K296" s="35"/>
    </row>
    <row r="297" spans="1:11" x14ac:dyDescent="0.25">
      <c r="A297" s="28"/>
      <c r="B297" s="28"/>
      <c r="C297" s="56"/>
      <c r="D297" s="52"/>
      <c r="E297" s="6"/>
      <c r="F297" s="19"/>
      <c r="G297" s="24"/>
      <c r="H297" s="24"/>
      <c r="I297" s="31"/>
      <c r="J297" s="31"/>
      <c r="K297" s="35"/>
    </row>
    <row r="298" spans="1:11" x14ac:dyDescent="0.25">
      <c r="A298" s="28"/>
      <c r="B298" s="28"/>
      <c r="C298" s="56" t="s">
        <v>22</v>
      </c>
      <c r="D298" s="52"/>
      <c r="E298" s="6"/>
      <c r="F298" s="19"/>
      <c r="G298" s="24" t="s">
        <v>2</v>
      </c>
      <c r="H298" s="24" t="s">
        <v>2</v>
      </c>
      <c r="I298" s="31"/>
      <c r="J298" s="31"/>
      <c r="K298" s="35"/>
    </row>
    <row r="299" spans="1:11" x14ac:dyDescent="0.25">
      <c r="A299" s="28"/>
      <c r="B299" s="28"/>
      <c r="C299" s="56"/>
      <c r="D299" s="52"/>
      <c r="E299" s="6"/>
      <c r="F299" s="19"/>
      <c r="G299" s="24"/>
      <c r="H299" s="24"/>
      <c r="I299" s="31"/>
      <c r="J299" s="31"/>
      <c r="K299" s="35"/>
    </row>
    <row r="300" spans="1:11" x14ac:dyDescent="0.25">
      <c r="A300" s="28"/>
      <c r="B300" s="28"/>
      <c r="C300" s="56" t="s">
        <v>23</v>
      </c>
      <c r="D300" s="52"/>
      <c r="E300" s="6"/>
      <c r="F300" s="19"/>
      <c r="G300" s="24" t="s">
        <v>2</v>
      </c>
      <c r="H300" s="24" t="s">
        <v>2</v>
      </c>
      <c r="I300" s="31"/>
      <c r="J300" s="31"/>
      <c r="K300" s="35"/>
    </row>
    <row r="301" spans="1:11" x14ac:dyDescent="0.25">
      <c r="A301" s="28"/>
      <c r="B301" s="28"/>
      <c r="C301" s="56"/>
      <c r="D301" s="52"/>
      <c r="E301" s="6"/>
      <c r="F301" s="19"/>
      <c r="G301" s="24"/>
      <c r="H301" s="24"/>
      <c r="I301" s="31"/>
      <c r="J301" s="31"/>
      <c r="K301" s="35"/>
    </row>
    <row r="302" spans="1:11" x14ac:dyDescent="0.25">
      <c r="C302" s="57" t="s">
        <v>24</v>
      </c>
      <c r="D302" s="52"/>
      <c r="E302" s="6"/>
      <c r="F302" s="19"/>
      <c r="G302" s="24"/>
      <c r="H302" s="24"/>
      <c r="I302" s="31"/>
      <c r="J302" s="31"/>
      <c r="K302" s="35"/>
    </row>
    <row r="303" spans="1:11" x14ac:dyDescent="0.25">
      <c r="B303" s="8" t="s">
        <v>203</v>
      </c>
      <c r="C303" s="58" t="s">
        <v>204</v>
      </c>
      <c r="D303" s="52"/>
      <c r="E303" s="6"/>
      <c r="F303" s="19"/>
      <c r="G303" s="24">
        <v>771.44</v>
      </c>
      <c r="H303" s="24">
        <v>0.46</v>
      </c>
      <c r="I303" s="31"/>
      <c r="J303" s="31"/>
      <c r="K303" s="35"/>
    </row>
    <row r="304" spans="1:11" x14ac:dyDescent="0.25">
      <c r="C304" s="56" t="s">
        <v>191</v>
      </c>
      <c r="D304" s="52"/>
      <c r="E304" s="6"/>
      <c r="F304" s="19"/>
      <c r="G304" s="25">
        <v>771.44</v>
      </c>
      <c r="H304" s="25">
        <v>0.46</v>
      </c>
      <c r="I304" s="31"/>
      <c r="J304" s="31"/>
      <c r="K304" s="35"/>
    </row>
    <row r="305" spans="1:54" x14ac:dyDescent="0.25">
      <c r="C305" s="55"/>
      <c r="D305" s="52"/>
      <c r="E305" s="6"/>
      <c r="F305" s="19"/>
      <c r="G305" s="24"/>
      <c r="H305" s="24"/>
      <c r="I305" s="31"/>
      <c r="J305" s="31"/>
      <c r="K305" s="35"/>
    </row>
    <row r="306" spans="1:54" x14ac:dyDescent="0.25">
      <c r="A306" s="10"/>
      <c r="B306" s="28"/>
      <c r="C306" s="56" t="s">
        <v>25</v>
      </c>
      <c r="D306" s="52"/>
      <c r="E306" s="6"/>
      <c r="F306" s="19"/>
      <c r="G306" s="24"/>
      <c r="H306" s="24"/>
      <c r="I306" s="31"/>
      <c r="J306" s="31"/>
      <c r="K306" s="35"/>
    </row>
    <row r="307" spans="1:54" s="2" customFormat="1" ht="13.5" x14ac:dyDescent="0.25">
      <c r="A307" s="28"/>
      <c r="B307" s="28"/>
      <c r="C307" s="55" t="s">
        <v>4578</v>
      </c>
      <c r="D307" s="52"/>
      <c r="E307" s="6"/>
      <c r="F307" s="19"/>
      <c r="G307" s="24" t="s">
        <v>2</v>
      </c>
      <c r="H307" s="24" t="s">
        <v>2</v>
      </c>
      <c r="I307" s="31"/>
      <c r="J307" s="31"/>
      <c r="K307" s="35"/>
      <c r="L307" s="3"/>
      <c r="AI307" s="3"/>
      <c r="AV307" s="3"/>
      <c r="AX307" s="3"/>
      <c r="BB307" s="3"/>
    </row>
    <row r="308" spans="1:54" x14ac:dyDescent="0.25">
      <c r="B308" s="8"/>
      <c r="C308" s="58" t="s">
        <v>205</v>
      </c>
      <c r="D308" s="52"/>
      <c r="E308" s="6"/>
      <c r="F308" s="19"/>
      <c r="G308" s="24">
        <v>-1063.95</v>
      </c>
      <c r="H308" s="24">
        <v>-0.57000000000000006</v>
      </c>
      <c r="I308" s="31"/>
      <c r="J308" s="31"/>
      <c r="K308" s="35"/>
    </row>
    <row r="309" spans="1:54" x14ac:dyDescent="0.25">
      <c r="C309" s="56" t="s">
        <v>191</v>
      </c>
      <c r="D309" s="52"/>
      <c r="E309" s="6"/>
      <c r="F309" s="19"/>
      <c r="G309" s="25">
        <v>-1063.95</v>
      </c>
      <c r="H309" s="25">
        <v>-0.57000000000000006</v>
      </c>
      <c r="I309" s="31"/>
      <c r="J309" s="31"/>
      <c r="K309" s="35"/>
    </row>
    <row r="310" spans="1:54" x14ac:dyDescent="0.25">
      <c r="C310" s="55"/>
      <c r="D310" s="52"/>
      <c r="E310" s="6"/>
      <c r="F310" s="19"/>
      <c r="G310" s="24"/>
      <c r="H310" s="24"/>
      <c r="I310" s="31"/>
      <c r="J310" s="31"/>
      <c r="K310" s="35"/>
    </row>
    <row r="311" spans="1:54" x14ac:dyDescent="0.25">
      <c r="C311" s="59" t="s">
        <v>206</v>
      </c>
      <c r="D311" s="53"/>
      <c r="E311" s="5"/>
      <c r="F311" s="20"/>
      <c r="G311" s="26">
        <v>167509.60999999999</v>
      </c>
      <c r="H311" s="26">
        <v>100</v>
      </c>
      <c r="I311" s="32"/>
      <c r="J311" s="32"/>
      <c r="K311" s="36"/>
    </row>
    <row r="314" spans="1:54" x14ac:dyDescent="0.25">
      <c r="C314" s="1" t="s">
        <v>207</v>
      </c>
    </row>
    <row r="315" spans="1:54" x14ac:dyDescent="0.25">
      <c r="C315" s="37" t="s">
        <v>208</v>
      </c>
      <c r="D315" s="37"/>
      <c r="E315" s="37"/>
      <c r="F315" s="37"/>
      <c r="G315" s="37"/>
      <c r="H315" s="37"/>
      <c r="I315" s="37"/>
      <c r="J315" s="37"/>
      <c r="K315" s="37"/>
    </row>
    <row r="316" spans="1:54" x14ac:dyDescent="0.25">
      <c r="C316" s="2" t="s">
        <v>209</v>
      </c>
    </row>
    <row r="317" spans="1:54" x14ac:dyDescent="0.25">
      <c r="C317" s="2" t="s">
        <v>210</v>
      </c>
    </row>
    <row r="318" spans="1:54" ht="30" customHeight="1" x14ac:dyDescent="0.25">
      <c r="C318" s="164" t="s">
        <v>211</v>
      </c>
      <c r="D318" s="165"/>
      <c r="E318" s="165"/>
      <c r="F318" s="165"/>
      <c r="G318" s="165"/>
      <c r="H318" s="165"/>
      <c r="I318" s="165"/>
      <c r="J318" s="165"/>
      <c r="K318" s="165"/>
    </row>
    <row r="319" spans="1:54" x14ac:dyDescent="0.25">
      <c r="C319" s="2" t="s">
        <v>212</v>
      </c>
    </row>
    <row r="321" spans="1:256" x14ac:dyDescent="0.25">
      <c r="C321" s="2" t="s">
        <v>5016</v>
      </c>
      <c r="E321" s="2" t="s">
        <v>2</v>
      </c>
    </row>
    <row r="323" spans="1:256" x14ac:dyDescent="0.25">
      <c r="C323" s="2" t="s">
        <v>5017</v>
      </c>
      <c r="E323" s="2" t="s">
        <v>2</v>
      </c>
    </row>
    <row r="325" spans="1:256" x14ac:dyDescent="0.25">
      <c r="C325" s="2" t="s">
        <v>5064</v>
      </c>
    </row>
    <row r="327" spans="1:256" x14ac:dyDescent="0.25">
      <c r="C327" s="2" t="s">
        <v>5065</v>
      </c>
    </row>
    <row r="328" spans="1:256" s="86" customFormat="1" ht="35.25" customHeight="1" x14ac:dyDescent="0.25">
      <c r="A328" s="82"/>
      <c r="B328" s="82"/>
      <c r="C328" s="87" t="s">
        <v>5022</v>
      </c>
      <c r="D328" s="91" t="s">
        <v>5023</v>
      </c>
      <c r="E328" s="91" t="s">
        <v>5024</v>
      </c>
      <c r="F328" s="83"/>
      <c r="G328" s="84"/>
      <c r="H328" s="84"/>
      <c r="I328" s="84"/>
      <c r="J328" s="84"/>
      <c r="K328" s="85"/>
      <c r="L328" s="85"/>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5"/>
      <c r="AJ328" s="82"/>
      <c r="AK328" s="82"/>
      <c r="AL328" s="82"/>
      <c r="AM328" s="82"/>
      <c r="AN328" s="82"/>
      <c r="AO328" s="82"/>
      <c r="AP328" s="82"/>
      <c r="AQ328" s="82"/>
      <c r="AR328" s="82"/>
      <c r="AS328" s="82"/>
      <c r="AT328" s="82"/>
      <c r="AU328" s="82"/>
      <c r="AV328" s="85"/>
      <c r="AW328" s="82"/>
      <c r="AX328" s="85"/>
      <c r="AY328" s="82"/>
      <c r="AZ328" s="82"/>
      <c r="BA328" s="82"/>
      <c r="BB328" s="85"/>
      <c r="BC328" s="82"/>
      <c r="BD328" s="82"/>
      <c r="BE328" s="82"/>
      <c r="BF328" s="82"/>
      <c r="BG328" s="82"/>
      <c r="BH328" s="82"/>
      <c r="BI328" s="82"/>
      <c r="BJ328" s="82"/>
      <c r="BK328" s="82"/>
      <c r="BL328" s="82"/>
      <c r="BM328" s="82"/>
      <c r="BN328" s="82"/>
      <c r="BO328" s="82"/>
      <c r="BP328" s="82"/>
      <c r="BQ328" s="82"/>
      <c r="BR328" s="82"/>
      <c r="BS328" s="82"/>
      <c r="BT328" s="82"/>
      <c r="BU328" s="82"/>
      <c r="BV328" s="82"/>
      <c r="BW328" s="82"/>
      <c r="BX328" s="82"/>
      <c r="BY328" s="82"/>
      <c r="BZ328" s="82"/>
      <c r="CA328" s="82"/>
      <c r="CB328" s="82"/>
      <c r="CC328" s="82"/>
      <c r="CD328" s="82"/>
      <c r="CE328" s="82"/>
      <c r="CF328" s="82"/>
      <c r="CG328" s="82"/>
      <c r="CH328" s="82"/>
      <c r="CI328" s="82"/>
      <c r="CJ328" s="82"/>
      <c r="CK328" s="82"/>
      <c r="CL328" s="82"/>
      <c r="CM328" s="82"/>
      <c r="CN328" s="82"/>
      <c r="CO328" s="82"/>
      <c r="CP328" s="82"/>
      <c r="CQ328" s="82"/>
      <c r="CR328" s="82"/>
      <c r="CS328" s="82"/>
      <c r="CT328" s="82"/>
      <c r="CU328" s="82"/>
      <c r="CV328" s="82"/>
      <c r="CW328" s="82"/>
      <c r="CX328" s="82"/>
      <c r="CY328" s="82"/>
      <c r="CZ328" s="82"/>
      <c r="DA328" s="82"/>
      <c r="DB328" s="82"/>
      <c r="DC328" s="82"/>
      <c r="DD328" s="82"/>
      <c r="DE328" s="82"/>
      <c r="DF328" s="82"/>
      <c r="DG328" s="82"/>
      <c r="DH328" s="82"/>
      <c r="DI328" s="82"/>
      <c r="DJ328" s="82"/>
      <c r="DK328" s="82"/>
      <c r="DL328" s="82"/>
      <c r="DM328" s="82"/>
      <c r="DN328" s="82"/>
      <c r="DO328" s="82"/>
      <c r="DP328" s="82"/>
      <c r="DQ328" s="82"/>
      <c r="DR328" s="82"/>
      <c r="DS328" s="82"/>
      <c r="DT328" s="82"/>
      <c r="DU328" s="82"/>
      <c r="DV328" s="82"/>
      <c r="DW328" s="82"/>
      <c r="DX328" s="82"/>
      <c r="DY328" s="82"/>
      <c r="DZ328" s="82"/>
      <c r="EA328" s="82"/>
      <c r="EB328" s="82"/>
      <c r="EC328" s="82"/>
      <c r="ED328" s="82"/>
      <c r="EE328" s="82"/>
      <c r="EF328" s="82"/>
      <c r="EG328" s="82"/>
      <c r="EH328" s="82"/>
      <c r="EI328" s="82"/>
      <c r="EJ328" s="82"/>
      <c r="EK328" s="82"/>
      <c r="EL328" s="82"/>
      <c r="EM328" s="82"/>
      <c r="EN328" s="82"/>
      <c r="EO328" s="82"/>
      <c r="EP328" s="82"/>
      <c r="EQ328" s="82"/>
      <c r="ER328" s="82"/>
      <c r="ES328" s="82"/>
      <c r="ET328" s="82"/>
      <c r="EU328" s="82"/>
      <c r="EV328" s="82"/>
      <c r="EW328" s="82"/>
      <c r="EX328" s="82"/>
      <c r="EY328" s="82"/>
      <c r="EZ328" s="82"/>
      <c r="FA328" s="82"/>
      <c r="FB328" s="82"/>
      <c r="FC328" s="82"/>
      <c r="FD328" s="82"/>
      <c r="FE328" s="82"/>
      <c r="FF328" s="82"/>
      <c r="FG328" s="82"/>
      <c r="FH328" s="82"/>
      <c r="FI328" s="82"/>
      <c r="FJ328" s="82"/>
      <c r="FK328" s="82"/>
      <c r="FL328" s="82"/>
      <c r="FM328" s="82"/>
      <c r="FN328" s="82"/>
      <c r="FO328" s="82"/>
      <c r="FP328" s="82"/>
      <c r="FQ328" s="82"/>
      <c r="FR328" s="82"/>
      <c r="FS328" s="82"/>
      <c r="FT328" s="82"/>
      <c r="FU328" s="82"/>
      <c r="FV328" s="82"/>
      <c r="FW328" s="82"/>
      <c r="FX328" s="82"/>
      <c r="FY328" s="82"/>
      <c r="FZ328" s="82"/>
      <c r="GA328" s="82"/>
      <c r="GB328" s="82"/>
      <c r="GC328" s="82"/>
      <c r="GD328" s="82"/>
      <c r="GE328" s="82"/>
      <c r="GF328" s="82"/>
      <c r="GG328" s="82"/>
      <c r="GH328" s="82"/>
      <c r="GI328" s="82"/>
      <c r="GJ328" s="82"/>
      <c r="GK328" s="82"/>
      <c r="GL328" s="82"/>
      <c r="GM328" s="82"/>
      <c r="GN328" s="82"/>
      <c r="GO328" s="82"/>
      <c r="GP328" s="82"/>
      <c r="GQ328" s="82"/>
      <c r="GR328" s="82"/>
      <c r="GS328" s="82"/>
      <c r="GT328" s="82"/>
      <c r="GU328" s="82"/>
      <c r="GV328" s="82"/>
      <c r="GW328" s="82"/>
      <c r="GX328" s="82"/>
      <c r="GY328" s="82"/>
      <c r="GZ328" s="82"/>
      <c r="HA328" s="82"/>
      <c r="HB328" s="82"/>
      <c r="HC328" s="82"/>
      <c r="HD328" s="82"/>
      <c r="HE328" s="82"/>
      <c r="HF328" s="82"/>
      <c r="HG328" s="82"/>
      <c r="HH328" s="82"/>
      <c r="HI328" s="82"/>
      <c r="HJ328" s="82"/>
      <c r="HK328" s="82"/>
      <c r="HL328" s="82"/>
      <c r="HM328" s="82"/>
      <c r="HN328" s="82"/>
      <c r="HO328" s="82"/>
      <c r="HP328" s="82"/>
      <c r="HQ328" s="82"/>
      <c r="HR328" s="82"/>
      <c r="HS328" s="82"/>
      <c r="HT328" s="82"/>
      <c r="HU328" s="82"/>
      <c r="HV328" s="82"/>
      <c r="HW328" s="82"/>
      <c r="HX328" s="82"/>
      <c r="HY328" s="82"/>
      <c r="HZ328" s="82"/>
      <c r="IA328" s="82"/>
      <c r="IB328" s="82"/>
      <c r="IC328" s="82"/>
      <c r="ID328" s="82"/>
      <c r="IE328" s="82"/>
      <c r="IF328" s="82"/>
      <c r="IG328" s="82"/>
      <c r="IH328" s="82"/>
      <c r="II328" s="82"/>
      <c r="IJ328" s="82"/>
      <c r="IK328" s="82"/>
      <c r="IL328" s="82"/>
      <c r="IM328" s="82"/>
      <c r="IN328" s="82"/>
      <c r="IO328" s="82"/>
      <c r="IP328" s="82"/>
      <c r="IQ328" s="82"/>
      <c r="IR328" s="82"/>
      <c r="IS328" s="82"/>
      <c r="IT328" s="82"/>
      <c r="IU328" s="82"/>
      <c r="IV328" s="82"/>
    </row>
    <row r="329" spans="1:256" s="86" customFormat="1" x14ac:dyDescent="0.25">
      <c r="A329" s="82"/>
      <c r="B329" s="82"/>
      <c r="C329" s="89" t="s">
        <v>5025</v>
      </c>
      <c r="D329" s="92">
        <v>18.160699999999999</v>
      </c>
      <c r="E329" s="92">
        <v>18.935199999999998</v>
      </c>
      <c r="F329" s="83"/>
      <c r="G329" s="84"/>
      <c r="H329" s="84"/>
      <c r="I329" s="84"/>
      <c r="J329" s="84"/>
      <c r="K329" s="85"/>
      <c r="L329" s="85"/>
      <c r="M329" s="82"/>
      <c r="N329" s="82"/>
      <c r="O329" s="82"/>
      <c r="P329" s="82"/>
      <c r="Q329" s="82"/>
      <c r="R329" s="82"/>
      <c r="S329" s="82"/>
      <c r="T329" s="82"/>
      <c r="U329" s="82"/>
      <c r="V329" s="82"/>
      <c r="W329" s="82"/>
      <c r="X329" s="82"/>
      <c r="Y329" s="82"/>
      <c r="Z329" s="82"/>
      <c r="AA329" s="82"/>
      <c r="AB329" s="82"/>
      <c r="AC329" s="82"/>
      <c r="AD329" s="82"/>
      <c r="AE329" s="82"/>
      <c r="AF329" s="82"/>
      <c r="AG329" s="82"/>
      <c r="AH329" s="82"/>
      <c r="AI329" s="85"/>
      <c r="AJ329" s="82"/>
      <c r="AK329" s="82"/>
      <c r="AL329" s="82"/>
      <c r="AM329" s="82"/>
      <c r="AN329" s="82"/>
      <c r="AO329" s="82"/>
      <c r="AP329" s="82"/>
      <c r="AQ329" s="82"/>
      <c r="AR329" s="82"/>
      <c r="AS329" s="82"/>
      <c r="AT329" s="82"/>
      <c r="AU329" s="82"/>
      <c r="AV329" s="85"/>
      <c r="AW329" s="82"/>
      <c r="AX329" s="85"/>
      <c r="AY329" s="82"/>
      <c r="AZ329" s="82"/>
      <c r="BA329" s="82"/>
      <c r="BB329" s="85"/>
      <c r="BC329" s="82"/>
      <c r="BD329" s="82"/>
      <c r="BE329" s="82"/>
      <c r="BF329" s="82"/>
      <c r="BG329" s="82"/>
      <c r="BH329" s="82"/>
      <c r="BI329" s="82"/>
      <c r="BJ329" s="82"/>
      <c r="BK329" s="82"/>
      <c r="BL329" s="82"/>
      <c r="BM329" s="82"/>
      <c r="BN329" s="82"/>
      <c r="BO329" s="82"/>
      <c r="BP329" s="82"/>
      <c r="BQ329" s="82"/>
      <c r="BR329" s="82"/>
      <c r="BS329" s="82"/>
      <c r="BT329" s="82"/>
      <c r="BU329" s="82"/>
      <c r="BV329" s="82"/>
      <c r="BW329" s="82"/>
      <c r="BX329" s="82"/>
      <c r="BY329" s="82"/>
      <c r="BZ329" s="82"/>
      <c r="CA329" s="82"/>
      <c r="CB329" s="82"/>
      <c r="CC329" s="82"/>
      <c r="CD329" s="82"/>
      <c r="CE329" s="82"/>
      <c r="CF329" s="82"/>
      <c r="CG329" s="82"/>
      <c r="CH329" s="82"/>
      <c r="CI329" s="82"/>
      <c r="CJ329" s="82"/>
      <c r="CK329" s="82"/>
      <c r="CL329" s="82"/>
      <c r="CM329" s="82"/>
      <c r="CN329" s="82"/>
      <c r="CO329" s="82"/>
      <c r="CP329" s="82"/>
      <c r="CQ329" s="82"/>
      <c r="CR329" s="82"/>
      <c r="CS329" s="82"/>
      <c r="CT329" s="82"/>
      <c r="CU329" s="82"/>
      <c r="CV329" s="82"/>
      <c r="CW329" s="82"/>
      <c r="CX329" s="82"/>
      <c r="CY329" s="82"/>
      <c r="CZ329" s="82"/>
      <c r="DA329" s="82"/>
      <c r="DB329" s="82"/>
      <c r="DC329" s="82"/>
      <c r="DD329" s="82"/>
      <c r="DE329" s="82"/>
      <c r="DF329" s="82"/>
      <c r="DG329" s="82"/>
      <c r="DH329" s="82"/>
      <c r="DI329" s="82"/>
      <c r="DJ329" s="82"/>
      <c r="DK329" s="82"/>
      <c r="DL329" s="82"/>
      <c r="DM329" s="82"/>
      <c r="DN329" s="82"/>
      <c r="DO329" s="82"/>
      <c r="DP329" s="82"/>
      <c r="DQ329" s="82"/>
      <c r="DR329" s="82"/>
      <c r="DS329" s="82"/>
      <c r="DT329" s="82"/>
      <c r="DU329" s="82"/>
      <c r="DV329" s="82"/>
      <c r="DW329" s="82"/>
      <c r="DX329" s="82"/>
      <c r="DY329" s="82"/>
      <c r="DZ329" s="82"/>
      <c r="EA329" s="82"/>
      <c r="EB329" s="82"/>
      <c r="EC329" s="82"/>
      <c r="ED329" s="82"/>
      <c r="EE329" s="82"/>
      <c r="EF329" s="82"/>
      <c r="EG329" s="82"/>
      <c r="EH329" s="82"/>
      <c r="EI329" s="82"/>
      <c r="EJ329" s="82"/>
      <c r="EK329" s="82"/>
      <c r="EL329" s="82"/>
      <c r="EM329" s="82"/>
      <c r="EN329" s="82"/>
      <c r="EO329" s="82"/>
      <c r="EP329" s="82"/>
      <c r="EQ329" s="82"/>
      <c r="ER329" s="82"/>
      <c r="ES329" s="82"/>
      <c r="ET329" s="82"/>
      <c r="EU329" s="82"/>
      <c r="EV329" s="82"/>
      <c r="EW329" s="82"/>
      <c r="EX329" s="82"/>
      <c r="EY329" s="82"/>
      <c r="EZ329" s="82"/>
      <c r="FA329" s="82"/>
      <c r="FB329" s="82"/>
      <c r="FC329" s="82"/>
      <c r="FD329" s="82"/>
      <c r="FE329" s="82"/>
      <c r="FF329" s="82"/>
      <c r="FG329" s="82"/>
      <c r="FH329" s="82"/>
      <c r="FI329" s="82"/>
      <c r="FJ329" s="82"/>
      <c r="FK329" s="82"/>
      <c r="FL329" s="82"/>
      <c r="FM329" s="82"/>
      <c r="FN329" s="82"/>
      <c r="FO329" s="82"/>
      <c r="FP329" s="82"/>
      <c r="FQ329" s="82"/>
      <c r="FR329" s="82"/>
      <c r="FS329" s="82"/>
      <c r="FT329" s="82"/>
      <c r="FU329" s="82"/>
      <c r="FV329" s="82"/>
      <c r="FW329" s="82"/>
      <c r="FX329" s="82"/>
      <c r="FY329" s="82"/>
      <c r="FZ329" s="82"/>
      <c r="GA329" s="82"/>
      <c r="GB329" s="82"/>
      <c r="GC329" s="82"/>
      <c r="GD329" s="82"/>
      <c r="GE329" s="82"/>
      <c r="GF329" s="82"/>
      <c r="GG329" s="82"/>
      <c r="GH329" s="82"/>
      <c r="GI329" s="82"/>
      <c r="GJ329" s="82"/>
      <c r="GK329" s="82"/>
      <c r="GL329" s="82"/>
      <c r="GM329" s="82"/>
      <c r="GN329" s="82"/>
      <c r="GO329" s="82"/>
      <c r="GP329" s="82"/>
      <c r="GQ329" s="82"/>
      <c r="GR329" s="82"/>
      <c r="GS329" s="82"/>
      <c r="GT329" s="82"/>
      <c r="GU329" s="82"/>
      <c r="GV329" s="82"/>
      <c r="GW329" s="82"/>
      <c r="GX329" s="82"/>
      <c r="GY329" s="82"/>
      <c r="GZ329" s="82"/>
      <c r="HA329" s="82"/>
      <c r="HB329" s="82"/>
      <c r="HC329" s="82"/>
      <c r="HD329" s="82"/>
      <c r="HE329" s="82"/>
      <c r="HF329" s="82"/>
      <c r="HG329" s="82"/>
      <c r="HH329" s="82"/>
      <c r="HI329" s="82"/>
      <c r="HJ329" s="82"/>
      <c r="HK329" s="82"/>
      <c r="HL329" s="82"/>
      <c r="HM329" s="82"/>
      <c r="HN329" s="82"/>
      <c r="HO329" s="82"/>
      <c r="HP329" s="82"/>
      <c r="HQ329" s="82"/>
      <c r="HR329" s="82"/>
      <c r="HS329" s="82"/>
      <c r="HT329" s="82"/>
      <c r="HU329" s="82"/>
      <c r="HV329" s="82"/>
      <c r="HW329" s="82"/>
      <c r="HX329" s="82"/>
      <c r="HY329" s="82"/>
      <c r="HZ329" s="82"/>
      <c r="IA329" s="82"/>
      <c r="IB329" s="82"/>
      <c r="IC329" s="82"/>
      <c r="ID329" s="82"/>
      <c r="IE329" s="82"/>
      <c r="IF329" s="82"/>
      <c r="IG329" s="82"/>
      <c r="IH329" s="82"/>
      <c r="II329" s="82"/>
      <c r="IJ329" s="82"/>
      <c r="IK329" s="82"/>
      <c r="IL329" s="82"/>
      <c r="IM329" s="82"/>
      <c r="IN329" s="82"/>
      <c r="IO329" s="82"/>
      <c r="IP329" s="82"/>
      <c r="IQ329" s="82"/>
      <c r="IR329" s="82"/>
      <c r="IS329" s="82"/>
      <c r="IT329" s="82"/>
      <c r="IU329" s="82"/>
      <c r="IV329" s="82"/>
    </row>
    <row r="330" spans="1:256" s="86" customFormat="1" x14ac:dyDescent="0.25">
      <c r="A330" s="82"/>
      <c r="B330" s="82"/>
      <c r="C330" s="89" t="s">
        <v>5026</v>
      </c>
      <c r="D330" s="92">
        <v>18.1602</v>
      </c>
      <c r="E330" s="92">
        <v>18.934699999999999</v>
      </c>
      <c r="F330" s="83"/>
      <c r="G330" s="84"/>
      <c r="H330" s="84"/>
      <c r="I330" s="84"/>
      <c r="J330" s="84"/>
      <c r="K330" s="85"/>
      <c r="L330" s="85"/>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5"/>
      <c r="AJ330" s="82"/>
      <c r="AK330" s="82"/>
      <c r="AL330" s="82"/>
      <c r="AM330" s="82"/>
      <c r="AN330" s="82"/>
      <c r="AO330" s="82"/>
      <c r="AP330" s="82"/>
      <c r="AQ330" s="82"/>
      <c r="AR330" s="82"/>
      <c r="AS330" s="82"/>
      <c r="AT330" s="82"/>
      <c r="AU330" s="82"/>
      <c r="AV330" s="85"/>
      <c r="AW330" s="82"/>
      <c r="AX330" s="85"/>
      <c r="AY330" s="82"/>
      <c r="AZ330" s="82"/>
      <c r="BA330" s="82"/>
      <c r="BB330" s="85"/>
      <c r="BC330" s="82"/>
      <c r="BD330" s="82"/>
      <c r="BE330" s="82"/>
      <c r="BF330" s="82"/>
      <c r="BG330" s="82"/>
      <c r="BH330" s="82"/>
      <c r="BI330" s="82"/>
      <c r="BJ330" s="82"/>
      <c r="BK330" s="82"/>
      <c r="BL330" s="82"/>
      <c r="BM330" s="82"/>
      <c r="BN330" s="82"/>
      <c r="BO330" s="82"/>
      <c r="BP330" s="82"/>
      <c r="BQ330" s="82"/>
      <c r="BR330" s="82"/>
      <c r="BS330" s="82"/>
      <c r="BT330" s="82"/>
      <c r="BU330" s="82"/>
      <c r="BV330" s="82"/>
      <c r="BW330" s="82"/>
      <c r="BX330" s="82"/>
      <c r="BY330" s="82"/>
      <c r="BZ330" s="82"/>
      <c r="CA330" s="82"/>
      <c r="CB330" s="82"/>
      <c r="CC330" s="82"/>
      <c r="CD330" s="82"/>
      <c r="CE330" s="82"/>
      <c r="CF330" s="82"/>
      <c r="CG330" s="82"/>
      <c r="CH330" s="82"/>
      <c r="CI330" s="82"/>
      <c r="CJ330" s="82"/>
      <c r="CK330" s="82"/>
      <c r="CL330" s="82"/>
      <c r="CM330" s="82"/>
      <c r="CN330" s="82"/>
      <c r="CO330" s="82"/>
      <c r="CP330" s="82"/>
      <c r="CQ330" s="82"/>
      <c r="CR330" s="82"/>
      <c r="CS330" s="82"/>
      <c r="CT330" s="82"/>
      <c r="CU330" s="82"/>
      <c r="CV330" s="82"/>
      <c r="CW330" s="82"/>
      <c r="CX330" s="82"/>
      <c r="CY330" s="82"/>
      <c r="CZ330" s="82"/>
      <c r="DA330" s="82"/>
      <c r="DB330" s="82"/>
      <c r="DC330" s="82"/>
      <c r="DD330" s="82"/>
      <c r="DE330" s="82"/>
      <c r="DF330" s="82"/>
      <c r="DG330" s="82"/>
      <c r="DH330" s="82"/>
      <c r="DI330" s="82"/>
      <c r="DJ330" s="82"/>
      <c r="DK330" s="82"/>
      <c r="DL330" s="82"/>
      <c r="DM330" s="82"/>
      <c r="DN330" s="82"/>
      <c r="DO330" s="82"/>
      <c r="DP330" s="82"/>
      <c r="DQ330" s="82"/>
      <c r="DR330" s="82"/>
      <c r="DS330" s="82"/>
      <c r="DT330" s="82"/>
      <c r="DU330" s="82"/>
      <c r="DV330" s="82"/>
      <c r="DW330" s="82"/>
      <c r="DX330" s="82"/>
      <c r="DY330" s="82"/>
      <c r="DZ330" s="82"/>
      <c r="EA330" s="82"/>
      <c r="EB330" s="82"/>
      <c r="EC330" s="82"/>
      <c r="ED330" s="82"/>
      <c r="EE330" s="82"/>
      <c r="EF330" s="82"/>
      <c r="EG330" s="82"/>
      <c r="EH330" s="82"/>
      <c r="EI330" s="82"/>
      <c r="EJ330" s="82"/>
      <c r="EK330" s="82"/>
      <c r="EL330" s="82"/>
      <c r="EM330" s="82"/>
      <c r="EN330" s="82"/>
      <c r="EO330" s="82"/>
      <c r="EP330" s="82"/>
      <c r="EQ330" s="82"/>
      <c r="ER330" s="82"/>
      <c r="ES330" s="82"/>
      <c r="ET330" s="82"/>
      <c r="EU330" s="82"/>
      <c r="EV330" s="82"/>
      <c r="EW330" s="82"/>
      <c r="EX330" s="82"/>
      <c r="EY330" s="82"/>
      <c r="EZ330" s="82"/>
      <c r="FA330" s="82"/>
      <c r="FB330" s="82"/>
      <c r="FC330" s="82"/>
      <c r="FD330" s="82"/>
      <c r="FE330" s="82"/>
      <c r="FF330" s="82"/>
      <c r="FG330" s="82"/>
      <c r="FH330" s="82"/>
      <c r="FI330" s="82"/>
      <c r="FJ330" s="82"/>
      <c r="FK330" s="82"/>
      <c r="FL330" s="82"/>
      <c r="FM330" s="82"/>
      <c r="FN330" s="82"/>
      <c r="FO330" s="82"/>
      <c r="FP330" s="82"/>
      <c r="FQ330" s="82"/>
      <c r="FR330" s="82"/>
      <c r="FS330" s="82"/>
      <c r="FT330" s="82"/>
      <c r="FU330" s="82"/>
      <c r="FV330" s="82"/>
      <c r="FW330" s="82"/>
      <c r="FX330" s="82"/>
      <c r="FY330" s="82"/>
      <c r="FZ330" s="82"/>
      <c r="GA330" s="82"/>
      <c r="GB330" s="82"/>
      <c r="GC330" s="82"/>
      <c r="GD330" s="82"/>
      <c r="GE330" s="82"/>
      <c r="GF330" s="82"/>
      <c r="GG330" s="82"/>
      <c r="GH330" s="82"/>
      <c r="GI330" s="82"/>
      <c r="GJ330" s="82"/>
      <c r="GK330" s="82"/>
      <c r="GL330" s="82"/>
      <c r="GM330" s="82"/>
      <c r="GN330" s="82"/>
      <c r="GO330" s="82"/>
      <c r="GP330" s="82"/>
      <c r="GQ330" s="82"/>
      <c r="GR330" s="82"/>
      <c r="GS330" s="82"/>
      <c r="GT330" s="82"/>
      <c r="GU330" s="82"/>
      <c r="GV330" s="82"/>
      <c r="GW330" s="82"/>
      <c r="GX330" s="82"/>
      <c r="GY330" s="82"/>
      <c r="GZ330" s="82"/>
      <c r="HA330" s="82"/>
      <c r="HB330" s="82"/>
      <c r="HC330" s="82"/>
      <c r="HD330" s="82"/>
      <c r="HE330" s="82"/>
      <c r="HF330" s="82"/>
      <c r="HG330" s="82"/>
      <c r="HH330" s="82"/>
      <c r="HI330" s="82"/>
      <c r="HJ330" s="82"/>
      <c r="HK330" s="82"/>
      <c r="HL330" s="82"/>
      <c r="HM330" s="82"/>
      <c r="HN330" s="82"/>
      <c r="HO330" s="82"/>
      <c r="HP330" s="82"/>
      <c r="HQ330" s="82"/>
      <c r="HR330" s="82"/>
      <c r="HS330" s="82"/>
      <c r="HT330" s="82"/>
      <c r="HU330" s="82"/>
      <c r="HV330" s="82"/>
      <c r="HW330" s="82"/>
      <c r="HX330" s="82"/>
      <c r="HY330" s="82"/>
      <c r="HZ330" s="82"/>
      <c r="IA330" s="82"/>
      <c r="IB330" s="82"/>
      <c r="IC330" s="82"/>
      <c r="ID330" s="82"/>
      <c r="IE330" s="82"/>
      <c r="IF330" s="82"/>
      <c r="IG330" s="82"/>
      <c r="IH330" s="82"/>
      <c r="II330" s="82"/>
      <c r="IJ330" s="82"/>
      <c r="IK330" s="82"/>
      <c r="IL330" s="82"/>
      <c r="IM330" s="82"/>
      <c r="IN330" s="82"/>
      <c r="IO330" s="82"/>
      <c r="IP330" s="82"/>
      <c r="IQ330" s="82"/>
      <c r="IR330" s="82"/>
      <c r="IS330" s="82"/>
      <c r="IT330" s="82"/>
      <c r="IU330" s="82"/>
      <c r="IV330" s="82"/>
    </row>
    <row r="331" spans="1:256" s="86" customFormat="1" x14ac:dyDescent="0.25">
      <c r="A331" s="82"/>
      <c r="B331" s="82"/>
      <c r="C331" s="89" t="s">
        <v>5027</v>
      </c>
      <c r="D331" s="92">
        <v>18.510300000000001</v>
      </c>
      <c r="E331" s="92">
        <v>19.306100000000001</v>
      </c>
      <c r="F331" s="83"/>
      <c r="G331" s="84"/>
      <c r="H331" s="84"/>
      <c r="I331" s="84"/>
      <c r="J331" s="84"/>
      <c r="K331" s="85"/>
      <c r="L331" s="85"/>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5"/>
      <c r="AJ331" s="82"/>
      <c r="AK331" s="82"/>
      <c r="AL331" s="82"/>
      <c r="AM331" s="82"/>
      <c r="AN331" s="82"/>
      <c r="AO331" s="82"/>
      <c r="AP331" s="82"/>
      <c r="AQ331" s="82"/>
      <c r="AR331" s="82"/>
      <c r="AS331" s="82"/>
      <c r="AT331" s="82"/>
      <c r="AU331" s="82"/>
      <c r="AV331" s="85"/>
      <c r="AW331" s="82"/>
      <c r="AX331" s="85"/>
      <c r="AY331" s="82"/>
      <c r="AZ331" s="82"/>
      <c r="BA331" s="82"/>
      <c r="BB331" s="85"/>
      <c r="BC331" s="82"/>
      <c r="BD331" s="82"/>
      <c r="BE331" s="82"/>
      <c r="BF331" s="82"/>
      <c r="BG331" s="82"/>
      <c r="BH331" s="82"/>
      <c r="BI331" s="82"/>
      <c r="BJ331" s="82"/>
      <c r="BK331" s="82"/>
      <c r="BL331" s="82"/>
      <c r="BM331" s="82"/>
      <c r="BN331" s="82"/>
      <c r="BO331" s="82"/>
      <c r="BP331" s="82"/>
      <c r="BQ331" s="82"/>
      <c r="BR331" s="82"/>
      <c r="BS331" s="82"/>
      <c r="BT331" s="82"/>
      <c r="BU331" s="82"/>
      <c r="BV331" s="82"/>
      <c r="BW331" s="82"/>
      <c r="BX331" s="82"/>
      <c r="BY331" s="82"/>
      <c r="BZ331" s="82"/>
      <c r="CA331" s="82"/>
      <c r="CB331" s="82"/>
      <c r="CC331" s="82"/>
      <c r="CD331" s="82"/>
      <c r="CE331" s="82"/>
      <c r="CF331" s="82"/>
      <c r="CG331" s="82"/>
      <c r="CH331" s="82"/>
      <c r="CI331" s="82"/>
      <c r="CJ331" s="82"/>
      <c r="CK331" s="82"/>
      <c r="CL331" s="82"/>
      <c r="CM331" s="82"/>
      <c r="CN331" s="82"/>
      <c r="CO331" s="82"/>
      <c r="CP331" s="82"/>
      <c r="CQ331" s="82"/>
      <c r="CR331" s="82"/>
      <c r="CS331" s="82"/>
      <c r="CT331" s="82"/>
      <c r="CU331" s="82"/>
      <c r="CV331" s="82"/>
      <c r="CW331" s="82"/>
      <c r="CX331" s="82"/>
      <c r="CY331" s="82"/>
      <c r="CZ331" s="82"/>
      <c r="DA331" s="82"/>
      <c r="DB331" s="82"/>
      <c r="DC331" s="82"/>
      <c r="DD331" s="82"/>
      <c r="DE331" s="82"/>
      <c r="DF331" s="82"/>
      <c r="DG331" s="82"/>
      <c r="DH331" s="82"/>
      <c r="DI331" s="82"/>
      <c r="DJ331" s="82"/>
      <c r="DK331" s="82"/>
      <c r="DL331" s="82"/>
      <c r="DM331" s="82"/>
      <c r="DN331" s="82"/>
      <c r="DO331" s="82"/>
      <c r="DP331" s="82"/>
      <c r="DQ331" s="82"/>
      <c r="DR331" s="82"/>
      <c r="DS331" s="82"/>
      <c r="DT331" s="82"/>
      <c r="DU331" s="82"/>
      <c r="DV331" s="82"/>
      <c r="DW331" s="82"/>
      <c r="DX331" s="82"/>
      <c r="DY331" s="82"/>
      <c r="DZ331" s="82"/>
      <c r="EA331" s="82"/>
      <c r="EB331" s="82"/>
      <c r="EC331" s="82"/>
      <c r="ED331" s="82"/>
      <c r="EE331" s="82"/>
      <c r="EF331" s="82"/>
      <c r="EG331" s="82"/>
      <c r="EH331" s="82"/>
      <c r="EI331" s="82"/>
      <c r="EJ331" s="82"/>
      <c r="EK331" s="82"/>
      <c r="EL331" s="82"/>
      <c r="EM331" s="82"/>
      <c r="EN331" s="82"/>
      <c r="EO331" s="82"/>
      <c r="EP331" s="82"/>
      <c r="EQ331" s="82"/>
      <c r="ER331" s="82"/>
      <c r="ES331" s="82"/>
      <c r="ET331" s="82"/>
      <c r="EU331" s="82"/>
      <c r="EV331" s="82"/>
      <c r="EW331" s="82"/>
      <c r="EX331" s="82"/>
      <c r="EY331" s="82"/>
      <c r="EZ331" s="82"/>
      <c r="FA331" s="82"/>
      <c r="FB331" s="82"/>
      <c r="FC331" s="82"/>
      <c r="FD331" s="82"/>
      <c r="FE331" s="82"/>
      <c r="FF331" s="82"/>
      <c r="FG331" s="82"/>
      <c r="FH331" s="82"/>
      <c r="FI331" s="82"/>
      <c r="FJ331" s="82"/>
      <c r="FK331" s="82"/>
      <c r="FL331" s="82"/>
      <c r="FM331" s="82"/>
      <c r="FN331" s="82"/>
      <c r="FO331" s="82"/>
      <c r="FP331" s="82"/>
      <c r="FQ331" s="82"/>
      <c r="FR331" s="82"/>
      <c r="FS331" s="82"/>
      <c r="FT331" s="82"/>
      <c r="FU331" s="82"/>
      <c r="FV331" s="82"/>
      <c r="FW331" s="82"/>
      <c r="FX331" s="82"/>
      <c r="FY331" s="82"/>
      <c r="FZ331" s="82"/>
      <c r="GA331" s="82"/>
      <c r="GB331" s="82"/>
      <c r="GC331" s="82"/>
      <c r="GD331" s="82"/>
      <c r="GE331" s="82"/>
      <c r="GF331" s="82"/>
      <c r="GG331" s="82"/>
      <c r="GH331" s="82"/>
      <c r="GI331" s="82"/>
      <c r="GJ331" s="82"/>
      <c r="GK331" s="82"/>
      <c r="GL331" s="82"/>
      <c r="GM331" s="82"/>
      <c r="GN331" s="82"/>
      <c r="GO331" s="82"/>
      <c r="GP331" s="82"/>
      <c r="GQ331" s="82"/>
      <c r="GR331" s="82"/>
      <c r="GS331" s="82"/>
      <c r="GT331" s="82"/>
      <c r="GU331" s="82"/>
      <c r="GV331" s="82"/>
      <c r="GW331" s="82"/>
      <c r="GX331" s="82"/>
      <c r="GY331" s="82"/>
      <c r="GZ331" s="82"/>
      <c r="HA331" s="82"/>
      <c r="HB331" s="82"/>
      <c r="HC331" s="82"/>
      <c r="HD331" s="82"/>
      <c r="HE331" s="82"/>
      <c r="HF331" s="82"/>
      <c r="HG331" s="82"/>
      <c r="HH331" s="82"/>
      <c r="HI331" s="82"/>
      <c r="HJ331" s="82"/>
      <c r="HK331" s="82"/>
      <c r="HL331" s="82"/>
      <c r="HM331" s="82"/>
      <c r="HN331" s="82"/>
      <c r="HO331" s="82"/>
      <c r="HP331" s="82"/>
      <c r="HQ331" s="82"/>
      <c r="HR331" s="82"/>
      <c r="HS331" s="82"/>
      <c r="HT331" s="82"/>
      <c r="HU331" s="82"/>
      <c r="HV331" s="82"/>
      <c r="HW331" s="82"/>
      <c r="HX331" s="82"/>
      <c r="HY331" s="82"/>
      <c r="HZ331" s="82"/>
      <c r="IA331" s="82"/>
      <c r="IB331" s="82"/>
      <c r="IC331" s="82"/>
      <c r="ID331" s="82"/>
      <c r="IE331" s="82"/>
      <c r="IF331" s="82"/>
      <c r="IG331" s="82"/>
      <c r="IH331" s="82"/>
      <c r="II331" s="82"/>
      <c r="IJ331" s="82"/>
      <c r="IK331" s="82"/>
      <c r="IL331" s="82"/>
      <c r="IM331" s="82"/>
      <c r="IN331" s="82"/>
      <c r="IO331" s="82"/>
      <c r="IP331" s="82"/>
      <c r="IQ331" s="82"/>
      <c r="IR331" s="82"/>
      <c r="IS331" s="82"/>
      <c r="IT331" s="82"/>
      <c r="IU331" s="82"/>
      <c r="IV331" s="82"/>
    </row>
    <row r="332" spans="1:256" s="86" customFormat="1" x14ac:dyDescent="0.25">
      <c r="A332" s="82"/>
      <c r="B332" s="82"/>
      <c r="C332" s="89" t="s">
        <v>5028</v>
      </c>
      <c r="D332" s="92">
        <v>18.5108</v>
      </c>
      <c r="E332" s="92">
        <v>19.3066</v>
      </c>
      <c r="F332" s="83"/>
      <c r="G332" s="84"/>
      <c r="H332" s="84"/>
      <c r="I332" s="84"/>
      <c r="J332" s="84"/>
      <c r="K332" s="85"/>
      <c r="L332" s="85"/>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5"/>
      <c r="AJ332" s="82"/>
      <c r="AK332" s="82"/>
      <c r="AL332" s="82"/>
      <c r="AM332" s="82"/>
      <c r="AN332" s="82"/>
      <c r="AO332" s="82"/>
      <c r="AP332" s="82"/>
      <c r="AQ332" s="82"/>
      <c r="AR332" s="82"/>
      <c r="AS332" s="82"/>
      <c r="AT332" s="82"/>
      <c r="AU332" s="82"/>
      <c r="AV332" s="85"/>
      <c r="AW332" s="82"/>
      <c r="AX332" s="85"/>
      <c r="AY332" s="82"/>
      <c r="AZ332" s="82"/>
      <c r="BA332" s="82"/>
      <c r="BB332" s="85"/>
      <c r="BC332" s="82"/>
      <c r="BD332" s="82"/>
      <c r="BE332" s="82"/>
      <c r="BF332" s="82"/>
      <c r="BG332" s="82"/>
      <c r="BH332" s="82"/>
      <c r="BI332" s="82"/>
      <c r="BJ332" s="82"/>
      <c r="BK332" s="82"/>
      <c r="BL332" s="82"/>
      <c r="BM332" s="82"/>
      <c r="BN332" s="82"/>
      <c r="BO332" s="82"/>
      <c r="BP332" s="82"/>
      <c r="BQ332" s="82"/>
      <c r="BR332" s="82"/>
      <c r="BS332" s="82"/>
      <c r="BT332" s="82"/>
      <c r="BU332" s="82"/>
      <c r="BV332" s="82"/>
      <c r="BW332" s="82"/>
      <c r="BX332" s="82"/>
      <c r="BY332" s="82"/>
      <c r="BZ332" s="82"/>
      <c r="CA332" s="82"/>
      <c r="CB332" s="82"/>
      <c r="CC332" s="82"/>
      <c r="CD332" s="82"/>
      <c r="CE332" s="82"/>
      <c r="CF332" s="82"/>
      <c r="CG332" s="82"/>
      <c r="CH332" s="82"/>
      <c r="CI332" s="82"/>
      <c r="CJ332" s="82"/>
      <c r="CK332" s="82"/>
      <c r="CL332" s="82"/>
      <c r="CM332" s="82"/>
      <c r="CN332" s="82"/>
      <c r="CO332" s="82"/>
      <c r="CP332" s="82"/>
      <c r="CQ332" s="82"/>
      <c r="CR332" s="82"/>
      <c r="CS332" s="82"/>
      <c r="CT332" s="82"/>
      <c r="CU332" s="82"/>
      <c r="CV332" s="82"/>
      <c r="CW332" s="82"/>
      <c r="CX332" s="82"/>
      <c r="CY332" s="82"/>
      <c r="CZ332" s="82"/>
      <c r="DA332" s="82"/>
      <c r="DB332" s="82"/>
      <c r="DC332" s="82"/>
      <c r="DD332" s="82"/>
      <c r="DE332" s="82"/>
      <c r="DF332" s="82"/>
      <c r="DG332" s="82"/>
      <c r="DH332" s="82"/>
      <c r="DI332" s="82"/>
      <c r="DJ332" s="82"/>
      <c r="DK332" s="82"/>
      <c r="DL332" s="82"/>
      <c r="DM332" s="82"/>
      <c r="DN332" s="82"/>
      <c r="DO332" s="82"/>
      <c r="DP332" s="82"/>
      <c r="DQ332" s="82"/>
      <c r="DR332" s="82"/>
      <c r="DS332" s="82"/>
      <c r="DT332" s="82"/>
      <c r="DU332" s="82"/>
      <c r="DV332" s="82"/>
      <c r="DW332" s="82"/>
      <c r="DX332" s="82"/>
      <c r="DY332" s="82"/>
      <c r="DZ332" s="82"/>
      <c r="EA332" s="82"/>
      <c r="EB332" s="82"/>
      <c r="EC332" s="82"/>
      <c r="ED332" s="82"/>
      <c r="EE332" s="82"/>
      <c r="EF332" s="82"/>
      <c r="EG332" s="82"/>
      <c r="EH332" s="82"/>
      <c r="EI332" s="82"/>
      <c r="EJ332" s="82"/>
      <c r="EK332" s="82"/>
      <c r="EL332" s="82"/>
      <c r="EM332" s="82"/>
      <c r="EN332" s="82"/>
      <c r="EO332" s="82"/>
      <c r="EP332" s="82"/>
      <c r="EQ332" s="82"/>
      <c r="ER332" s="82"/>
      <c r="ES332" s="82"/>
      <c r="ET332" s="82"/>
      <c r="EU332" s="82"/>
      <c r="EV332" s="82"/>
      <c r="EW332" s="82"/>
      <c r="EX332" s="82"/>
      <c r="EY332" s="82"/>
      <c r="EZ332" s="82"/>
      <c r="FA332" s="82"/>
      <c r="FB332" s="82"/>
      <c r="FC332" s="82"/>
      <c r="FD332" s="82"/>
      <c r="FE332" s="82"/>
      <c r="FF332" s="82"/>
      <c r="FG332" s="82"/>
      <c r="FH332" s="82"/>
      <c r="FI332" s="82"/>
      <c r="FJ332" s="82"/>
      <c r="FK332" s="82"/>
      <c r="FL332" s="82"/>
      <c r="FM332" s="82"/>
      <c r="FN332" s="82"/>
      <c r="FO332" s="82"/>
      <c r="FP332" s="82"/>
      <c r="FQ332" s="82"/>
      <c r="FR332" s="82"/>
      <c r="FS332" s="82"/>
      <c r="FT332" s="82"/>
      <c r="FU332" s="82"/>
      <c r="FV332" s="82"/>
      <c r="FW332" s="82"/>
      <c r="FX332" s="82"/>
      <c r="FY332" s="82"/>
      <c r="FZ332" s="82"/>
      <c r="GA332" s="82"/>
      <c r="GB332" s="82"/>
      <c r="GC332" s="82"/>
      <c r="GD332" s="82"/>
      <c r="GE332" s="82"/>
      <c r="GF332" s="82"/>
      <c r="GG332" s="82"/>
      <c r="GH332" s="82"/>
      <c r="GI332" s="82"/>
      <c r="GJ332" s="82"/>
      <c r="GK332" s="82"/>
      <c r="GL332" s="82"/>
      <c r="GM332" s="82"/>
      <c r="GN332" s="82"/>
      <c r="GO332" s="82"/>
      <c r="GP332" s="82"/>
      <c r="GQ332" s="82"/>
      <c r="GR332" s="82"/>
      <c r="GS332" s="82"/>
      <c r="GT332" s="82"/>
      <c r="GU332" s="82"/>
      <c r="GV332" s="82"/>
      <c r="GW332" s="82"/>
      <c r="GX332" s="82"/>
      <c r="GY332" s="82"/>
      <c r="GZ332" s="82"/>
      <c r="HA332" s="82"/>
      <c r="HB332" s="82"/>
      <c r="HC332" s="82"/>
      <c r="HD332" s="82"/>
      <c r="HE332" s="82"/>
      <c r="HF332" s="82"/>
      <c r="HG332" s="82"/>
      <c r="HH332" s="82"/>
      <c r="HI332" s="82"/>
      <c r="HJ332" s="82"/>
      <c r="HK332" s="82"/>
      <c r="HL332" s="82"/>
      <c r="HM332" s="82"/>
      <c r="HN332" s="82"/>
      <c r="HO332" s="82"/>
      <c r="HP332" s="82"/>
      <c r="HQ332" s="82"/>
      <c r="HR332" s="82"/>
      <c r="HS332" s="82"/>
      <c r="HT332" s="82"/>
      <c r="HU332" s="82"/>
      <c r="HV332" s="82"/>
      <c r="HW332" s="82"/>
      <c r="HX332" s="82"/>
      <c r="HY332" s="82"/>
      <c r="HZ332" s="82"/>
      <c r="IA332" s="82"/>
      <c r="IB332" s="82"/>
      <c r="IC332" s="82"/>
      <c r="ID332" s="82"/>
      <c r="IE332" s="82"/>
      <c r="IF332" s="82"/>
      <c r="IG332" s="82"/>
      <c r="IH332" s="82"/>
      <c r="II332" s="82"/>
      <c r="IJ332" s="82"/>
      <c r="IK332" s="82"/>
      <c r="IL332" s="82"/>
      <c r="IM332" s="82"/>
      <c r="IN332" s="82"/>
      <c r="IO332" s="82"/>
      <c r="IP332" s="82"/>
      <c r="IQ332" s="82"/>
      <c r="IR332" s="82"/>
      <c r="IS332" s="82"/>
      <c r="IT332" s="82"/>
      <c r="IU332" s="82"/>
      <c r="IV332" s="82"/>
    </row>
    <row r="333" spans="1:256" s="86" customFormat="1" ht="85.15" customHeight="1" x14ac:dyDescent="0.25">
      <c r="A333" s="82"/>
      <c r="B333" s="82"/>
      <c r="C333" s="166" t="s">
        <v>5060</v>
      </c>
      <c r="D333" s="167"/>
      <c r="E333" s="168"/>
      <c r="F333" s="83"/>
      <c r="G333" s="84"/>
      <c r="H333" s="84"/>
      <c r="I333" s="84"/>
      <c r="J333" s="84"/>
      <c r="K333" s="85"/>
      <c r="L333" s="85"/>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5"/>
      <c r="AJ333" s="82"/>
      <c r="AK333" s="82"/>
      <c r="AL333" s="82"/>
      <c r="AM333" s="82"/>
      <c r="AN333" s="82"/>
      <c r="AO333" s="82"/>
      <c r="AP333" s="82"/>
      <c r="AQ333" s="82"/>
      <c r="AR333" s="82"/>
      <c r="AS333" s="82"/>
      <c r="AT333" s="82"/>
      <c r="AU333" s="82"/>
      <c r="AV333" s="85"/>
      <c r="AW333" s="82"/>
      <c r="AX333" s="85"/>
      <c r="AY333" s="82"/>
      <c r="AZ333" s="82"/>
      <c r="BA333" s="82"/>
      <c r="BB333" s="85"/>
      <c r="BC333" s="82"/>
      <c r="BD333" s="82"/>
      <c r="BE333" s="82"/>
      <c r="BF333" s="82"/>
      <c r="BG333" s="82"/>
      <c r="BH333" s="82"/>
      <c r="BI333" s="82"/>
      <c r="BJ333" s="82"/>
      <c r="BK333" s="82"/>
      <c r="BL333" s="82"/>
      <c r="BM333" s="82"/>
      <c r="BN333" s="82"/>
      <c r="BO333" s="82"/>
      <c r="BP333" s="82"/>
      <c r="BQ333" s="82"/>
      <c r="BR333" s="82"/>
      <c r="BS333" s="82"/>
      <c r="BT333" s="82"/>
      <c r="BU333" s="82"/>
      <c r="BV333" s="82"/>
      <c r="BW333" s="82"/>
      <c r="BX333" s="82"/>
      <c r="BY333" s="82"/>
      <c r="BZ333" s="82"/>
      <c r="CA333" s="82"/>
      <c r="CB333" s="82"/>
      <c r="CC333" s="82"/>
      <c r="CD333" s="82"/>
      <c r="CE333" s="82"/>
      <c r="CF333" s="82"/>
      <c r="CG333" s="82"/>
      <c r="CH333" s="82"/>
      <c r="CI333" s="82"/>
      <c r="CJ333" s="82"/>
      <c r="CK333" s="82"/>
      <c r="CL333" s="82"/>
      <c r="CM333" s="82"/>
      <c r="CN333" s="82"/>
      <c r="CO333" s="82"/>
      <c r="CP333" s="82"/>
      <c r="CQ333" s="82"/>
      <c r="CR333" s="82"/>
      <c r="CS333" s="82"/>
      <c r="CT333" s="82"/>
      <c r="CU333" s="82"/>
      <c r="CV333" s="82"/>
      <c r="CW333" s="82"/>
      <c r="CX333" s="82"/>
      <c r="CY333" s="82"/>
      <c r="CZ333" s="82"/>
      <c r="DA333" s="82"/>
      <c r="DB333" s="82"/>
      <c r="DC333" s="82"/>
      <c r="DD333" s="82"/>
      <c r="DE333" s="82"/>
      <c r="DF333" s="82"/>
      <c r="DG333" s="82"/>
      <c r="DH333" s="82"/>
      <c r="DI333" s="82"/>
      <c r="DJ333" s="82"/>
      <c r="DK333" s="82"/>
      <c r="DL333" s="82"/>
      <c r="DM333" s="82"/>
      <c r="DN333" s="82"/>
      <c r="DO333" s="82"/>
      <c r="DP333" s="82"/>
      <c r="DQ333" s="82"/>
      <c r="DR333" s="82"/>
      <c r="DS333" s="82"/>
      <c r="DT333" s="82"/>
      <c r="DU333" s="82"/>
      <c r="DV333" s="82"/>
      <c r="DW333" s="82"/>
      <c r="DX333" s="82"/>
      <c r="DY333" s="82"/>
      <c r="DZ333" s="82"/>
      <c r="EA333" s="82"/>
      <c r="EB333" s="82"/>
      <c r="EC333" s="82"/>
      <c r="ED333" s="82"/>
      <c r="EE333" s="82"/>
      <c r="EF333" s="82"/>
      <c r="EG333" s="82"/>
      <c r="EH333" s="82"/>
      <c r="EI333" s="82"/>
      <c r="EJ333" s="82"/>
      <c r="EK333" s="82"/>
      <c r="EL333" s="82"/>
      <c r="EM333" s="82"/>
      <c r="EN333" s="82"/>
      <c r="EO333" s="82"/>
      <c r="EP333" s="82"/>
      <c r="EQ333" s="82"/>
      <c r="ER333" s="82"/>
      <c r="ES333" s="82"/>
      <c r="ET333" s="82"/>
      <c r="EU333" s="82"/>
      <c r="EV333" s="82"/>
      <c r="EW333" s="82"/>
      <c r="EX333" s="82"/>
      <c r="EY333" s="82"/>
      <c r="EZ333" s="82"/>
      <c r="FA333" s="82"/>
      <c r="FB333" s="82"/>
      <c r="FC333" s="82"/>
      <c r="FD333" s="82"/>
      <c r="FE333" s="82"/>
      <c r="FF333" s="82"/>
      <c r="FG333" s="82"/>
      <c r="FH333" s="82"/>
      <c r="FI333" s="82"/>
      <c r="FJ333" s="82"/>
      <c r="FK333" s="82"/>
      <c r="FL333" s="82"/>
      <c r="FM333" s="82"/>
      <c r="FN333" s="82"/>
      <c r="FO333" s="82"/>
      <c r="FP333" s="82"/>
      <c r="FQ333" s="82"/>
      <c r="FR333" s="82"/>
      <c r="FS333" s="82"/>
      <c r="FT333" s="82"/>
      <c r="FU333" s="82"/>
      <c r="FV333" s="82"/>
      <c r="FW333" s="82"/>
      <c r="FX333" s="82"/>
      <c r="FY333" s="82"/>
      <c r="FZ333" s="82"/>
      <c r="GA333" s="82"/>
      <c r="GB333" s="82"/>
      <c r="GC333" s="82"/>
      <c r="GD333" s="82"/>
      <c r="GE333" s="82"/>
      <c r="GF333" s="82"/>
      <c r="GG333" s="82"/>
      <c r="GH333" s="82"/>
      <c r="GI333" s="82"/>
      <c r="GJ333" s="82"/>
      <c r="GK333" s="82"/>
      <c r="GL333" s="82"/>
      <c r="GM333" s="82"/>
      <c r="GN333" s="82"/>
      <c r="GO333" s="82"/>
      <c r="GP333" s="82"/>
      <c r="GQ333" s="82"/>
      <c r="GR333" s="82"/>
      <c r="GS333" s="82"/>
      <c r="GT333" s="82"/>
      <c r="GU333" s="82"/>
      <c r="GV333" s="82"/>
      <c r="GW333" s="82"/>
      <c r="GX333" s="82"/>
      <c r="GY333" s="82"/>
      <c r="GZ333" s="82"/>
      <c r="HA333" s="82"/>
      <c r="HB333" s="82"/>
      <c r="HC333" s="82"/>
      <c r="HD333" s="82"/>
      <c r="HE333" s="82"/>
      <c r="HF333" s="82"/>
      <c r="HG333" s="82"/>
      <c r="HH333" s="82"/>
      <c r="HI333" s="82"/>
      <c r="HJ333" s="82"/>
      <c r="HK333" s="82"/>
      <c r="HL333" s="82"/>
      <c r="HM333" s="82"/>
      <c r="HN333" s="82"/>
      <c r="HO333" s="82"/>
      <c r="HP333" s="82"/>
      <c r="HQ333" s="82"/>
      <c r="HR333" s="82"/>
      <c r="HS333" s="82"/>
      <c r="HT333" s="82"/>
      <c r="HU333" s="82"/>
      <c r="HV333" s="82"/>
      <c r="HW333" s="82"/>
      <c r="HX333" s="82"/>
      <c r="HY333" s="82"/>
      <c r="HZ333" s="82"/>
      <c r="IA333" s="82"/>
      <c r="IB333" s="82"/>
      <c r="IC333" s="82"/>
      <c r="ID333" s="82"/>
      <c r="IE333" s="82"/>
      <c r="IF333" s="82"/>
      <c r="IG333" s="82"/>
      <c r="IH333" s="82"/>
      <c r="II333" s="82"/>
      <c r="IJ333" s="82"/>
      <c r="IK333" s="82"/>
      <c r="IL333" s="82"/>
      <c r="IM333" s="82"/>
      <c r="IN333" s="82"/>
      <c r="IO333" s="82"/>
      <c r="IP333" s="82"/>
      <c r="IQ333" s="82"/>
      <c r="IR333" s="82"/>
      <c r="IS333" s="82"/>
      <c r="IT333" s="82"/>
      <c r="IU333" s="82"/>
      <c r="IV333" s="82"/>
    </row>
    <row r="335" spans="1:256" x14ac:dyDescent="0.25">
      <c r="C335" s="2" t="s">
        <v>5066</v>
      </c>
      <c r="E335" s="2" t="s">
        <v>2</v>
      </c>
    </row>
    <row r="337" spans="3:5" x14ac:dyDescent="0.25">
      <c r="C337" s="2" t="s">
        <v>5067</v>
      </c>
      <c r="E337" s="2" t="s">
        <v>2</v>
      </c>
    </row>
    <row r="339" spans="3:5" x14ac:dyDescent="0.25">
      <c r="C339" s="2" t="s">
        <v>5018</v>
      </c>
      <c r="E339" s="2" t="s">
        <v>2</v>
      </c>
    </row>
    <row r="341" spans="3:5" x14ac:dyDescent="0.25">
      <c r="C341" s="2" t="s">
        <v>5019</v>
      </c>
      <c r="E341" s="2" t="s">
        <v>2</v>
      </c>
    </row>
    <row r="343" spans="3:5" x14ac:dyDescent="0.25">
      <c r="C343" s="2" t="s">
        <v>5020</v>
      </c>
      <c r="E343" s="99">
        <v>0.31072245943002197</v>
      </c>
    </row>
    <row r="345" spans="3:5" x14ac:dyDescent="0.25">
      <c r="C345" s="2" t="s">
        <v>5021</v>
      </c>
      <c r="E345" s="100" t="s">
        <v>5182</v>
      </c>
    </row>
    <row r="347" spans="3:5" x14ac:dyDescent="0.25">
      <c r="C347" s="2" t="s">
        <v>5068</v>
      </c>
      <c r="E347" s="2" t="s">
        <v>2</v>
      </c>
    </row>
    <row r="349" spans="3:5" x14ac:dyDescent="0.25">
      <c r="C349" s="2" t="s">
        <v>5183</v>
      </c>
    </row>
    <row r="351" spans="3:5" x14ac:dyDescent="0.25">
      <c r="C351" s="1" t="s">
        <v>5250</v>
      </c>
      <c r="E351" s="162" t="s">
        <v>5251</v>
      </c>
    </row>
    <row r="352" spans="3:5" x14ac:dyDescent="0.25">
      <c r="E352" s="2" t="s">
        <v>5304</v>
      </c>
    </row>
  </sheetData>
  <mergeCells count="2">
    <mergeCell ref="C318:K318"/>
    <mergeCell ref="C333:E333"/>
  </mergeCells>
  <hyperlinks>
    <hyperlink ref="J2" location="'Index'!A1" display="'Index'!A1" xr:uid="{36F00E2A-38B2-4C11-88E1-A0ACF873DB22}"/>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3EF1-381A-46F7-AF74-BF5C154238C2}">
  <sheetPr codeName="Sheet1"/>
  <dimension ref="A1:IV101"/>
  <sheetViews>
    <sheetView showGridLines="0" zoomScale="90" zoomScaleNormal="90" workbookViewId="0">
      <pane ySplit="6" topLeftCell="A8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4214</v>
      </c>
      <c r="J2" s="38" t="s">
        <v>4568</v>
      </c>
    </row>
    <row r="3" spans="1:54" ht="16.5" x14ac:dyDescent="0.3">
      <c r="C3" s="1" t="s">
        <v>28</v>
      </c>
      <c r="D3" s="21" t="s">
        <v>4215</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1:11" x14ac:dyDescent="0.25">
      <c r="A17" s="28"/>
      <c r="B17" s="28"/>
      <c r="C17" s="56" t="s">
        <v>6</v>
      </c>
      <c r="D17" s="52"/>
      <c r="E17" s="6"/>
      <c r="F17" s="19"/>
      <c r="G17" s="24" t="s">
        <v>2</v>
      </c>
      <c r="H17" s="24" t="s">
        <v>2</v>
      </c>
      <c r="I17" s="31"/>
      <c r="J17" s="31"/>
      <c r="K17" s="35"/>
    </row>
    <row r="18" spans="1:11" x14ac:dyDescent="0.25">
      <c r="A18" s="28"/>
      <c r="B18" s="28"/>
      <c r="C18" s="56"/>
      <c r="D18" s="52"/>
      <c r="E18" s="6"/>
      <c r="F18" s="19"/>
      <c r="G18" s="24"/>
      <c r="H18" s="24"/>
      <c r="I18" s="31"/>
      <c r="J18" s="31"/>
      <c r="K18" s="35"/>
    </row>
    <row r="19" spans="1:11" x14ac:dyDescent="0.25">
      <c r="A19" s="28"/>
      <c r="B19" s="28"/>
      <c r="C19" s="56" t="s">
        <v>7</v>
      </c>
      <c r="D19" s="52"/>
      <c r="E19" s="6"/>
      <c r="F19" s="19"/>
      <c r="G19" s="24" t="s">
        <v>2</v>
      </c>
      <c r="H19" s="24" t="s">
        <v>2</v>
      </c>
      <c r="I19" s="31"/>
      <c r="J19" s="31"/>
      <c r="K19" s="35"/>
    </row>
    <row r="20" spans="1:11" x14ac:dyDescent="0.25">
      <c r="A20" s="28"/>
      <c r="B20" s="28"/>
      <c r="C20" s="56"/>
      <c r="D20" s="52"/>
      <c r="E20" s="6"/>
      <c r="F20" s="19"/>
      <c r="G20" s="24"/>
      <c r="H20" s="24"/>
      <c r="I20" s="31"/>
      <c r="J20" s="31"/>
      <c r="K20" s="35"/>
    </row>
    <row r="21" spans="1:11" x14ac:dyDescent="0.25">
      <c r="A21" s="28"/>
      <c r="B21" s="28"/>
      <c r="C21" s="56" t="s">
        <v>8</v>
      </c>
      <c r="D21" s="52"/>
      <c r="E21" s="6"/>
      <c r="F21" s="19"/>
      <c r="G21" s="24" t="s">
        <v>2</v>
      </c>
      <c r="H21" s="24" t="s">
        <v>2</v>
      </c>
      <c r="I21" s="31"/>
      <c r="J21" s="31"/>
      <c r="K21" s="35"/>
    </row>
    <row r="22" spans="1:11" x14ac:dyDescent="0.25">
      <c r="A22" s="28"/>
      <c r="B22" s="28"/>
      <c r="C22" s="56"/>
      <c r="D22" s="52"/>
      <c r="E22" s="6"/>
      <c r="F22" s="19"/>
      <c r="G22" s="24"/>
      <c r="H22" s="24"/>
      <c r="I22" s="31"/>
      <c r="J22" s="31"/>
      <c r="K22" s="35"/>
    </row>
    <row r="23" spans="1:11" x14ac:dyDescent="0.25">
      <c r="C23" s="57" t="s">
        <v>9</v>
      </c>
      <c r="D23" s="52"/>
      <c r="E23" s="6"/>
      <c r="F23" s="19"/>
      <c r="G23" s="24"/>
      <c r="H23" s="24"/>
      <c r="I23" s="31"/>
      <c r="J23" s="31"/>
      <c r="K23" s="35"/>
    </row>
    <row r="24" spans="1:11" x14ac:dyDescent="0.25">
      <c r="B24" s="8" t="s">
        <v>4216</v>
      </c>
      <c r="C24" s="58" t="s">
        <v>4217</v>
      </c>
      <c r="D24" s="52" t="s">
        <v>4218</v>
      </c>
      <c r="E24" s="6" t="s">
        <v>202</v>
      </c>
      <c r="F24" s="19">
        <v>249990000</v>
      </c>
      <c r="G24" s="24">
        <v>262939.73</v>
      </c>
      <c r="H24" s="24">
        <v>98.52</v>
      </c>
      <c r="I24" s="31">
        <v>6.9263769000000002</v>
      </c>
      <c r="J24" s="31"/>
      <c r="K24" s="35"/>
    </row>
    <row r="25" spans="1:11" x14ac:dyDescent="0.25">
      <c r="C25" s="56" t="s">
        <v>191</v>
      </c>
      <c r="D25" s="52"/>
      <c r="E25" s="6"/>
      <c r="F25" s="19"/>
      <c r="G25" s="25">
        <v>262939.73</v>
      </c>
      <c r="H25" s="25">
        <v>98.52</v>
      </c>
      <c r="I25" s="31"/>
      <c r="J25" s="31"/>
      <c r="K25" s="35"/>
    </row>
    <row r="26" spans="1:11" x14ac:dyDescent="0.25">
      <c r="C26" s="55"/>
      <c r="D26" s="52"/>
      <c r="E26" s="6"/>
      <c r="F26" s="19"/>
      <c r="G26" s="24"/>
      <c r="H26" s="24"/>
      <c r="I26" s="31"/>
      <c r="J26" s="31"/>
      <c r="K26" s="35"/>
    </row>
    <row r="27" spans="1:11" x14ac:dyDescent="0.25">
      <c r="C27" s="56" t="s">
        <v>10</v>
      </c>
      <c r="D27" s="52"/>
      <c r="E27" s="6"/>
      <c r="F27" s="19"/>
      <c r="G27" s="24" t="s">
        <v>2</v>
      </c>
      <c r="H27" s="24" t="s">
        <v>2</v>
      </c>
      <c r="I27" s="31"/>
      <c r="J27" s="31"/>
      <c r="K27" s="35"/>
    </row>
    <row r="28" spans="1:11" x14ac:dyDescent="0.25">
      <c r="C28" s="55"/>
      <c r="D28" s="52"/>
      <c r="E28" s="6"/>
      <c r="F28" s="19"/>
      <c r="G28" s="24"/>
      <c r="H28" s="24"/>
      <c r="I28" s="31"/>
      <c r="J28" s="31"/>
      <c r="K28" s="35"/>
    </row>
    <row r="29" spans="1:11" x14ac:dyDescent="0.25">
      <c r="C29" s="56" t="s">
        <v>11</v>
      </c>
      <c r="D29" s="52"/>
      <c r="E29" s="6"/>
      <c r="F29" s="19"/>
      <c r="G29" s="24" t="s">
        <v>2</v>
      </c>
      <c r="H29" s="24" t="s">
        <v>2</v>
      </c>
      <c r="I29" s="31"/>
      <c r="J29" s="31"/>
      <c r="K29" s="35"/>
    </row>
    <row r="30" spans="1:11" x14ac:dyDescent="0.25">
      <c r="C30" s="55"/>
      <c r="D30" s="52"/>
      <c r="E30" s="6"/>
      <c r="F30" s="19"/>
      <c r="G30" s="24"/>
      <c r="H30" s="24"/>
      <c r="I30" s="31"/>
      <c r="J30" s="31"/>
      <c r="K30" s="35"/>
    </row>
    <row r="31" spans="1:11" x14ac:dyDescent="0.25">
      <c r="C31" s="56" t="s">
        <v>13</v>
      </c>
      <c r="D31" s="52"/>
      <c r="E31" s="6"/>
      <c r="F31" s="19"/>
      <c r="G31" s="24"/>
      <c r="H31" s="24"/>
      <c r="I31" s="31"/>
      <c r="J31" s="31"/>
      <c r="K31" s="35"/>
    </row>
    <row r="32" spans="1:11" x14ac:dyDescent="0.25">
      <c r="C32" s="55"/>
      <c r="D32" s="52"/>
      <c r="E32" s="6"/>
      <c r="F32" s="19"/>
      <c r="G32" s="24"/>
      <c r="H32" s="24"/>
      <c r="I32" s="31"/>
      <c r="J32" s="31"/>
      <c r="K32" s="35"/>
    </row>
    <row r="33" spans="1:11" x14ac:dyDescent="0.25">
      <c r="C33" s="56" t="s">
        <v>14</v>
      </c>
      <c r="D33" s="52"/>
      <c r="E33" s="6"/>
      <c r="F33" s="19"/>
      <c r="G33" s="24" t="s">
        <v>2</v>
      </c>
      <c r="H33" s="24" t="s">
        <v>2</v>
      </c>
      <c r="I33" s="31"/>
      <c r="J33" s="31"/>
      <c r="K33" s="35"/>
    </row>
    <row r="34" spans="1:11" x14ac:dyDescent="0.25">
      <c r="C34" s="55"/>
      <c r="D34" s="52"/>
      <c r="E34" s="6"/>
      <c r="F34" s="19"/>
      <c r="G34" s="24"/>
      <c r="H34" s="24"/>
      <c r="I34" s="31"/>
      <c r="J34" s="31"/>
      <c r="K34" s="35"/>
    </row>
    <row r="35" spans="1:11" x14ac:dyDescent="0.25">
      <c r="C35" s="56" t="s">
        <v>15</v>
      </c>
      <c r="D35" s="52"/>
      <c r="E35" s="6"/>
      <c r="F35" s="19"/>
      <c r="G35" s="24" t="s">
        <v>2</v>
      </c>
      <c r="H35" s="24" t="s">
        <v>2</v>
      </c>
      <c r="I35" s="31"/>
      <c r="J35" s="31"/>
      <c r="K35" s="35"/>
    </row>
    <row r="36" spans="1:11" x14ac:dyDescent="0.25">
      <c r="C36" s="55"/>
      <c r="D36" s="52"/>
      <c r="E36" s="6"/>
      <c r="F36" s="19"/>
      <c r="G36" s="24"/>
      <c r="H36" s="24"/>
      <c r="I36" s="31"/>
      <c r="J36" s="31"/>
      <c r="K36" s="35"/>
    </row>
    <row r="37" spans="1:11" x14ac:dyDescent="0.25">
      <c r="C37" s="56" t="s">
        <v>16</v>
      </c>
      <c r="D37" s="52"/>
      <c r="E37" s="6"/>
      <c r="F37" s="19"/>
      <c r="G37" s="24" t="s">
        <v>2</v>
      </c>
      <c r="H37" s="24" t="s">
        <v>2</v>
      </c>
      <c r="I37" s="31"/>
      <c r="J37" s="31"/>
      <c r="K37" s="35"/>
    </row>
    <row r="38" spans="1:11" x14ac:dyDescent="0.25">
      <c r="C38" s="55"/>
      <c r="D38" s="52"/>
      <c r="E38" s="6"/>
      <c r="F38" s="19"/>
      <c r="G38" s="24"/>
      <c r="H38" s="24"/>
      <c r="I38" s="31"/>
      <c r="J38" s="31"/>
      <c r="K38" s="35"/>
    </row>
    <row r="39" spans="1:11" x14ac:dyDescent="0.25">
      <c r="C39" s="56" t="s">
        <v>17</v>
      </c>
      <c r="D39" s="52"/>
      <c r="E39" s="6"/>
      <c r="F39" s="19"/>
      <c r="G39" s="24" t="s">
        <v>2</v>
      </c>
      <c r="H39" s="24" t="s">
        <v>2</v>
      </c>
      <c r="I39" s="31"/>
      <c r="J39" s="31"/>
      <c r="K39" s="35"/>
    </row>
    <row r="40" spans="1:11" x14ac:dyDescent="0.25">
      <c r="C40" s="55"/>
      <c r="D40" s="52"/>
      <c r="E40" s="6"/>
      <c r="F40" s="19"/>
      <c r="G40" s="24"/>
      <c r="H40" s="24"/>
      <c r="I40" s="31"/>
      <c r="J40" s="31"/>
      <c r="K40" s="35"/>
    </row>
    <row r="41" spans="1:11" x14ac:dyDescent="0.25">
      <c r="C41" s="56" t="s">
        <v>18</v>
      </c>
      <c r="D41" s="52"/>
      <c r="E41" s="6"/>
      <c r="F41" s="19"/>
      <c r="G41" s="24" t="s">
        <v>2</v>
      </c>
      <c r="H41" s="24" t="s">
        <v>2</v>
      </c>
      <c r="I41" s="31"/>
      <c r="J41" s="31"/>
      <c r="K41" s="35"/>
    </row>
    <row r="42" spans="1:11" x14ac:dyDescent="0.25">
      <c r="C42" s="55"/>
      <c r="D42" s="52"/>
      <c r="E42" s="6"/>
      <c r="F42" s="19"/>
      <c r="G42" s="24"/>
      <c r="H42" s="24"/>
      <c r="I42" s="31"/>
      <c r="J42" s="31"/>
      <c r="K42" s="35"/>
    </row>
    <row r="43" spans="1:11" x14ac:dyDescent="0.25">
      <c r="A43" s="10"/>
      <c r="B43" s="28"/>
      <c r="C43" s="56" t="s">
        <v>19</v>
      </c>
      <c r="D43" s="52"/>
      <c r="E43" s="6"/>
      <c r="F43" s="19"/>
      <c r="G43" s="24"/>
      <c r="H43" s="24"/>
      <c r="I43" s="31"/>
      <c r="J43" s="31"/>
      <c r="K43" s="35"/>
    </row>
    <row r="44" spans="1:11" x14ac:dyDescent="0.25">
      <c r="A44" s="28"/>
      <c r="B44" s="28"/>
      <c r="C44" s="56" t="s">
        <v>20</v>
      </c>
      <c r="D44" s="52"/>
      <c r="E44" s="6"/>
      <c r="F44" s="19"/>
      <c r="G44" s="24" t="s">
        <v>2</v>
      </c>
      <c r="H44" s="24" t="s">
        <v>2</v>
      </c>
      <c r="I44" s="31"/>
      <c r="J44" s="31"/>
      <c r="K44" s="35"/>
    </row>
    <row r="45" spans="1:11" x14ac:dyDescent="0.25">
      <c r="A45" s="28"/>
      <c r="B45" s="28"/>
      <c r="C45" s="56"/>
      <c r="D45" s="52"/>
      <c r="E45" s="6"/>
      <c r="F45" s="19"/>
      <c r="G45" s="24"/>
      <c r="H45" s="24"/>
      <c r="I45" s="31"/>
      <c r="J45" s="31"/>
      <c r="K45" s="35"/>
    </row>
    <row r="46" spans="1:11" x14ac:dyDescent="0.25">
      <c r="A46" s="28"/>
      <c r="B46" s="28"/>
      <c r="C46" s="56" t="s">
        <v>21</v>
      </c>
      <c r="D46" s="52"/>
      <c r="E46" s="6"/>
      <c r="F46" s="19"/>
      <c r="G46" s="24" t="s">
        <v>2</v>
      </c>
      <c r="H46" s="24" t="s">
        <v>2</v>
      </c>
      <c r="I46" s="31"/>
      <c r="J46" s="31"/>
      <c r="K46" s="35"/>
    </row>
    <row r="47" spans="1:11" x14ac:dyDescent="0.25">
      <c r="A47" s="28"/>
      <c r="B47" s="28"/>
      <c r="C47" s="56"/>
      <c r="D47" s="52"/>
      <c r="E47" s="6"/>
      <c r="F47" s="19"/>
      <c r="G47" s="24"/>
      <c r="H47" s="24"/>
      <c r="I47" s="31"/>
      <c r="J47" s="31"/>
      <c r="K47" s="35"/>
    </row>
    <row r="48" spans="1:11" x14ac:dyDescent="0.25">
      <c r="A48" s="28"/>
      <c r="B48" s="28"/>
      <c r="C48" s="56" t="s">
        <v>22</v>
      </c>
      <c r="D48" s="52"/>
      <c r="E48" s="6"/>
      <c r="F48" s="19"/>
      <c r="G48" s="24" t="s">
        <v>2</v>
      </c>
      <c r="H48" s="24" t="s">
        <v>2</v>
      </c>
      <c r="I48" s="31"/>
      <c r="J48" s="31"/>
      <c r="K48" s="35"/>
    </row>
    <row r="49" spans="1:54" x14ac:dyDescent="0.25">
      <c r="A49" s="28"/>
      <c r="B49" s="28"/>
      <c r="C49" s="56"/>
      <c r="D49" s="52"/>
      <c r="E49" s="6"/>
      <c r="F49" s="19"/>
      <c r="G49" s="24"/>
      <c r="H49" s="24"/>
      <c r="I49" s="31"/>
      <c r="J49" s="31"/>
      <c r="K49" s="35"/>
    </row>
    <row r="50" spans="1:54" x14ac:dyDescent="0.25">
      <c r="A50" s="28"/>
      <c r="B50" s="28"/>
      <c r="C50" s="56" t="s">
        <v>23</v>
      </c>
      <c r="D50" s="52"/>
      <c r="E50" s="6"/>
      <c r="F50" s="19"/>
      <c r="G50" s="24" t="s">
        <v>2</v>
      </c>
      <c r="H50" s="24" t="s">
        <v>2</v>
      </c>
      <c r="I50" s="31"/>
      <c r="J50" s="31"/>
      <c r="K50" s="35"/>
    </row>
    <row r="51" spans="1:54" x14ac:dyDescent="0.25">
      <c r="A51" s="28"/>
      <c r="B51" s="28"/>
      <c r="C51" s="56"/>
      <c r="D51" s="52"/>
      <c r="E51" s="6"/>
      <c r="F51" s="19"/>
      <c r="G51" s="24"/>
      <c r="H51" s="24"/>
      <c r="I51" s="31"/>
      <c r="J51" s="31"/>
      <c r="K51" s="35"/>
    </row>
    <row r="52" spans="1:54" x14ac:dyDescent="0.25">
      <c r="C52" s="57" t="s">
        <v>24</v>
      </c>
      <c r="D52" s="52"/>
      <c r="E52" s="6"/>
      <c r="F52" s="19"/>
      <c r="G52" s="24"/>
      <c r="H52" s="24"/>
      <c r="I52" s="31"/>
      <c r="J52" s="31"/>
      <c r="K52" s="35"/>
    </row>
    <row r="53" spans="1:54" x14ac:dyDescent="0.25">
      <c r="B53" s="8" t="s">
        <v>203</v>
      </c>
      <c r="C53" s="58" t="s">
        <v>204</v>
      </c>
      <c r="D53" s="52"/>
      <c r="E53" s="6"/>
      <c r="F53" s="19"/>
      <c r="G53" s="24">
        <v>1969.06</v>
      </c>
      <c r="H53" s="24">
        <v>0.74</v>
      </c>
      <c r="I53" s="31"/>
      <c r="J53" s="31"/>
      <c r="K53" s="35"/>
    </row>
    <row r="54" spans="1:54" x14ac:dyDescent="0.25">
      <c r="C54" s="56" t="s">
        <v>191</v>
      </c>
      <c r="D54" s="52"/>
      <c r="E54" s="6"/>
      <c r="F54" s="19"/>
      <c r="G54" s="25">
        <v>1969.06</v>
      </c>
      <c r="H54" s="25">
        <v>0.74</v>
      </c>
      <c r="I54" s="31"/>
      <c r="J54" s="31"/>
      <c r="K54" s="35"/>
    </row>
    <row r="55" spans="1:54" x14ac:dyDescent="0.25">
      <c r="C55" s="55"/>
      <c r="D55" s="52"/>
      <c r="E55" s="6"/>
      <c r="F55" s="19"/>
      <c r="G55" s="24"/>
      <c r="H55" s="24"/>
      <c r="I55" s="31"/>
      <c r="J55" s="31"/>
      <c r="K55" s="35"/>
    </row>
    <row r="56" spans="1:54" x14ac:dyDescent="0.25">
      <c r="A56" s="10"/>
      <c r="B56" s="28"/>
      <c r="C56" s="56" t="s">
        <v>25</v>
      </c>
      <c r="D56" s="52"/>
      <c r="E56" s="6"/>
      <c r="F56" s="19"/>
      <c r="G56" s="24"/>
      <c r="H56" s="24"/>
      <c r="I56" s="31"/>
      <c r="J56" s="31"/>
      <c r="K56" s="35"/>
    </row>
    <row r="57" spans="1:54" s="2" customFormat="1" ht="13.5" x14ac:dyDescent="0.25">
      <c r="A57" s="28"/>
      <c r="B57" s="28"/>
      <c r="C57" s="55" t="s">
        <v>4578</v>
      </c>
      <c r="D57" s="52"/>
      <c r="E57" s="6"/>
      <c r="F57" s="19"/>
      <c r="G57" s="24" t="s">
        <v>2</v>
      </c>
      <c r="H57" s="24" t="s">
        <v>2</v>
      </c>
      <c r="I57" s="31"/>
      <c r="J57" s="31"/>
      <c r="K57" s="35"/>
      <c r="L57" s="3"/>
      <c r="AI57" s="3"/>
      <c r="AV57" s="3"/>
      <c r="AX57" s="3"/>
      <c r="BB57" s="3"/>
    </row>
    <row r="58" spans="1:54" x14ac:dyDescent="0.25">
      <c r="B58" s="8"/>
      <c r="C58" s="58" t="s">
        <v>205</v>
      </c>
      <c r="D58" s="52"/>
      <c r="E58" s="6"/>
      <c r="F58" s="19"/>
      <c r="G58" s="24">
        <v>1976.93</v>
      </c>
      <c r="H58" s="24">
        <v>0.74</v>
      </c>
      <c r="I58" s="31"/>
      <c r="J58" s="31"/>
      <c r="K58" s="35"/>
    </row>
    <row r="59" spans="1:54" x14ac:dyDescent="0.25">
      <c r="C59" s="56" t="s">
        <v>191</v>
      </c>
      <c r="D59" s="52"/>
      <c r="E59" s="6"/>
      <c r="F59" s="19"/>
      <c r="G59" s="25">
        <v>1976.93</v>
      </c>
      <c r="H59" s="25">
        <v>0.74</v>
      </c>
      <c r="I59" s="31"/>
      <c r="J59" s="31"/>
      <c r="K59" s="35"/>
    </row>
    <row r="60" spans="1:54" x14ac:dyDescent="0.25">
      <c r="C60" s="55"/>
      <c r="D60" s="52"/>
      <c r="E60" s="6"/>
      <c r="F60" s="19"/>
      <c r="G60" s="24"/>
      <c r="H60" s="24"/>
      <c r="I60" s="31"/>
      <c r="J60" s="31"/>
      <c r="K60" s="35"/>
    </row>
    <row r="61" spans="1:54" x14ac:dyDescent="0.25">
      <c r="C61" s="59" t="s">
        <v>206</v>
      </c>
      <c r="D61" s="53"/>
      <c r="E61" s="5"/>
      <c r="F61" s="20"/>
      <c r="G61" s="26">
        <v>266885.71999999997</v>
      </c>
      <c r="H61" s="26">
        <v>99.999999999999986</v>
      </c>
      <c r="I61" s="32"/>
      <c r="J61" s="32"/>
      <c r="K61" s="36"/>
    </row>
    <row r="64" spans="1:54" x14ac:dyDescent="0.25">
      <c r="C64" s="1" t="s">
        <v>207</v>
      </c>
    </row>
    <row r="65" spans="1:256" x14ac:dyDescent="0.25">
      <c r="C65" s="37" t="s">
        <v>208</v>
      </c>
      <c r="D65" s="37"/>
      <c r="E65" s="37"/>
      <c r="F65" s="37"/>
      <c r="G65" s="37"/>
      <c r="H65" s="37"/>
      <c r="I65" s="37"/>
      <c r="J65" s="37"/>
      <c r="K65" s="37"/>
    </row>
    <row r="66" spans="1:256" x14ac:dyDescent="0.25">
      <c r="C66" s="2" t="s">
        <v>209</v>
      </c>
    </row>
    <row r="67" spans="1:256" x14ac:dyDescent="0.25">
      <c r="C67" s="2" t="s">
        <v>210</v>
      </c>
    </row>
    <row r="68" spans="1:256" ht="30" customHeight="1" x14ac:dyDescent="0.25">
      <c r="C68" s="164" t="s">
        <v>211</v>
      </c>
      <c r="D68" s="165"/>
      <c r="E68" s="165"/>
      <c r="F68" s="165"/>
      <c r="G68" s="165"/>
      <c r="H68" s="165"/>
      <c r="I68" s="165"/>
      <c r="J68" s="165"/>
      <c r="K68" s="165"/>
    </row>
    <row r="69" spans="1:256" x14ac:dyDescent="0.25">
      <c r="C69" s="2" t="s">
        <v>212</v>
      </c>
    </row>
    <row r="70" spans="1:256" x14ac:dyDescent="0.25">
      <c r="C70" s="2" t="s">
        <v>5009</v>
      </c>
    </row>
    <row r="72" spans="1:256" x14ac:dyDescent="0.25">
      <c r="C72" s="2" t="s">
        <v>5016</v>
      </c>
      <c r="E72" s="2" t="s">
        <v>2</v>
      </c>
    </row>
    <row r="74" spans="1:256" x14ac:dyDescent="0.25">
      <c r="C74" s="2" t="s">
        <v>5017</v>
      </c>
      <c r="E74" s="2" t="s">
        <v>2</v>
      </c>
    </row>
    <row r="76" spans="1:256" x14ac:dyDescent="0.25">
      <c r="C76" s="2" t="s">
        <v>5064</v>
      </c>
    </row>
    <row r="78" spans="1:256" x14ac:dyDescent="0.25">
      <c r="C78" s="2" t="s">
        <v>5065</v>
      </c>
    </row>
    <row r="79" spans="1:256" s="86" customFormat="1" ht="35.25" customHeight="1" x14ac:dyDescent="0.25">
      <c r="A79" s="82"/>
      <c r="B79" s="82"/>
      <c r="C79" s="87" t="s">
        <v>5022</v>
      </c>
      <c r="D79" s="91" t="s">
        <v>5023</v>
      </c>
      <c r="E79" s="91" t="s">
        <v>5024</v>
      </c>
      <c r="F79" s="83"/>
      <c r="G79" s="84"/>
      <c r="H79" s="84"/>
      <c r="I79" s="84"/>
      <c r="J79" s="84"/>
      <c r="K79" s="85"/>
      <c r="L79" s="85"/>
      <c r="M79" s="82"/>
      <c r="N79" s="82"/>
      <c r="O79" s="82"/>
      <c r="P79" s="82"/>
      <c r="Q79" s="82"/>
      <c r="R79" s="82"/>
      <c r="S79" s="82"/>
      <c r="T79" s="82"/>
      <c r="U79" s="82"/>
      <c r="V79" s="82"/>
      <c r="W79" s="82"/>
      <c r="X79" s="82"/>
      <c r="Y79" s="82"/>
      <c r="Z79" s="82"/>
      <c r="AA79" s="82"/>
      <c r="AB79" s="82"/>
      <c r="AC79" s="82"/>
      <c r="AD79" s="82"/>
      <c r="AE79" s="82"/>
      <c r="AF79" s="82"/>
      <c r="AG79" s="82"/>
      <c r="AH79" s="82"/>
      <c r="AI79" s="85"/>
      <c r="AJ79" s="82"/>
      <c r="AK79" s="82"/>
      <c r="AL79" s="82"/>
      <c r="AM79" s="82"/>
      <c r="AN79" s="82"/>
      <c r="AO79" s="82"/>
      <c r="AP79" s="82"/>
      <c r="AQ79" s="82"/>
      <c r="AR79" s="82"/>
      <c r="AS79" s="82"/>
      <c r="AT79" s="82"/>
      <c r="AU79" s="82"/>
      <c r="AV79" s="85"/>
      <c r="AW79" s="82"/>
      <c r="AX79" s="85"/>
      <c r="AY79" s="82"/>
      <c r="AZ79" s="82"/>
      <c r="BA79" s="82"/>
      <c r="BB79" s="85"/>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82"/>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row>
    <row r="80" spans="1:256" s="86" customFormat="1" x14ac:dyDescent="0.25">
      <c r="A80" s="82"/>
      <c r="B80" s="82"/>
      <c r="C80" s="89" t="s">
        <v>5025</v>
      </c>
      <c r="D80" s="92">
        <v>13.1341</v>
      </c>
      <c r="E80" s="92">
        <v>13.4115</v>
      </c>
      <c r="F80" s="83"/>
      <c r="G80" s="84"/>
      <c r="H80" s="84"/>
      <c r="I80" s="84"/>
      <c r="J80" s="84"/>
      <c r="K80" s="85"/>
      <c r="L80" s="85"/>
      <c r="M80" s="82"/>
      <c r="N80" s="82"/>
      <c r="O80" s="82"/>
      <c r="P80" s="82"/>
      <c r="Q80" s="82"/>
      <c r="R80" s="82"/>
      <c r="S80" s="82"/>
      <c r="T80" s="82"/>
      <c r="U80" s="82"/>
      <c r="V80" s="82"/>
      <c r="W80" s="82"/>
      <c r="X80" s="82"/>
      <c r="Y80" s="82"/>
      <c r="Z80" s="82"/>
      <c r="AA80" s="82"/>
      <c r="AB80" s="82"/>
      <c r="AC80" s="82"/>
      <c r="AD80" s="82"/>
      <c r="AE80" s="82"/>
      <c r="AF80" s="82"/>
      <c r="AG80" s="82"/>
      <c r="AH80" s="82"/>
      <c r="AI80" s="85"/>
      <c r="AJ80" s="82"/>
      <c r="AK80" s="82"/>
      <c r="AL80" s="82"/>
      <c r="AM80" s="82"/>
      <c r="AN80" s="82"/>
      <c r="AO80" s="82"/>
      <c r="AP80" s="82"/>
      <c r="AQ80" s="82"/>
      <c r="AR80" s="82"/>
      <c r="AS80" s="82"/>
      <c r="AT80" s="82"/>
      <c r="AU80" s="82"/>
      <c r="AV80" s="85"/>
      <c r="AW80" s="82"/>
      <c r="AX80" s="85"/>
      <c r="AY80" s="82"/>
      <c r="AZ80" s="82"/>
      <c r="BA80" s="82"/>
      <c r="BB80" s="85"/>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82"/>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row>
    <row r="81" spans="1:256" s="86" customFormat="1" x14ac:dyDescent="0.25">
      <c r="A81" s="82"/>
      <c r="B81" s="82"/>
      <c r="C81" s="89" t="s">
        <v>5026</v>
      </c>
      <c r="D81" s="92">
        <v>13.133599999999999</v>
      </c>
      <c r="E81" s="92">
        <v>13.411099999999999</v>
      </c>
      <c r="F81" s="83"/>
      <c r="G81" s="84"/>
      <c r="H81" s="84"/>
      <c r="I81" s="84"/>
      <c r="J81" s="84"/>
      <c r="K81" s="85"/>
      <c r="L81" s="85"/>
      <c r="M81" s="82"/>
      <c r="N81" s="82"/>
      <c r="O81" s="82"/>
      <c r="P81" s="82"/>
      <c r="Q81" s="82"/>
      <c r="R81" s="82"/>
      <c r="S81" s="82"/>
      <c r="T81" s="82"/>
      <c r="U81" s="82"/>
      <c r="V81" s="82"/>
      <c r="W81" s="82"/>
      <c r="X81" s="82"/>
      <c r="Y81" s="82"/>
      <c r="Z81" s="82"/>
      <c r="AA81" s="82"/>
      <c r="AB81" s="82"/>
      <c r="AC81" s="82"/>
      <c r="AD81" s="82"/>
      <c r="AE81" s="82"/>
      <c r="AF81" s="82"/>
      <c r="AG81" s="82"/>
      <c r="AH81" s="82"/>
      <c r="AI81" s="85"/>
      <c r="AJ81" s="82"/>
      <c r="AK81" s="82"/>
      <c r="AL81" s="82"/>
      <c r="AM81" s="82"/>
      <c r="AN81" s="82"/>
      <c r="AO81" s="82"/>
      <c r="AP81" s="82"/>
      <c r="AQ81" s="82"/>
      <c r="AR81" s="82"/>
      <c r="AS81" s="82"/>
      <c r="AT81" s="82"/>
      <c r="AU81" s="82"/>
      <c r="AV81" s="85"/>
      <c r="AW81" s="82"/>
      <c r="AX81" s="85"/>
      <c r="AY81" s="82"/>
      <c r="AZ81" s="82"/>
      <c r="BA81" s="82"/>
      <c r="BB81" s="85"/>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82"/>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row>
    <row r="82" spans="1:256" s="86" customFormat="1" x14ac:dyDescent="0.25">
      <c r="A82" s="82"/>
      <c r="B82" s="82"/>
      <c r="C82" s="89" t="s">
        <v>5027</v>
      </c>
      <c r="D82" s="92">
        <v>13.2506</v>
      </c>
      <c r="E82" s="92">
        <v>13.532999999999999</v>
      </c>
      <c r="F82" s="83"/>
      <c r="G82" s="84"/>
      <c r="H82" s="84"/>
      <c r="I82" s="84"/>
      <c r="J82" s="84"/>
      <c r="K82" s="85"/>
      <c r="L82" s="85"/>
      <c r="M82" s="82"/>
      <c r="N82" s="82"/>
      <c r="O82" s="82"/>
      <c r="P82" s="82"/>
      <c r="Q82" s="82"/>
      <c r="R82" s="82"/>
      <c r="S82" s="82"/>
      <c r="T82" s="82"/>
      <c r="U82" s="82"/>
      <c r="V82" s="82"/>
      <c r="W82" s="82"/>
      <c r="X82" s="82"/>
      <c r="Y82" s="82"/>
      <c r="Z82" s="82"/>
      <c r="AA82" s="82"/>
      <c r="AB82" s="82"/>
      <c r="AC82" s="82"/>
      <c r="AD82" s="82"/>
      <c r="AE82" s="82"/>
      <c r="AF82" s="82"/>
      <c r="AG82" s="82"/>
      <c r="AH82" s="82"/>
      <c r="AI82" s="85"/>
      <c r="AJ82" s="82"/>
      <c r="AK82" s="82"/>
      <c r="AL82" s="82"/>
      <c r="AM82" s="82"/>
      <c r="AN82" s="82"/>
      <c r="AO82" s="82"/>
      <c r="AP82" s="82"/>
      <c r="AQ82" s="82"/>
      <c r="AR82" s="82"/>
      <c r="AS82" s="82"/>
      <c r="AT82" s="82"/>
      <c r="AU82" s="82"/>
      <c r="AV82" s="85"/>
      <c r="AW82" s="82"/>
      <c r="AX82" s="85"/>
      <c r="AY82" s="82"/>
      <c r="AZ82" s="82"/>
      <c r="BA82" s="82"/>
      <c r="BB82" s="85"/>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row>
    <row r="83" spans="1:256" s="86" customFormat="1" x14ac:dyDescent="0.25">
      <c r="A83" s="82"/>
      <c r="B83" s="82"/>
      <c r="C83" s="89" t="s">
        <v>5028</v>
      </c>
      <c r="D83" s="92">
        <v>13.2507</v>
      </c>
      <c r="E83" s="92">
        <v>13.532999999999999</v>
      </c>
      <c r="F83" s="83"/>
      <c r="G83" s="84"/>
      <c r="H83" s="84"/>
      <c r="I83" s="84"/>
      <c r="J83" s="84"/>
      <c r="K83" s="85"/>
      <c r="L83" s="85"/>
      <c r="M83" s="82"/>
      <c r="N83" s="82"/>
      <c r="O83" s="82"/>
      <c r="P83" s="82"/>
      <c r="Q83" s="82"/>
      <c r="R83" s="82"/>
      <c r="S83" s="82"/>
      <c r="T83" s="82"/>
      <c r="U83" s="82"/>
      <c r="V83" s="82"/>
      <c r="W83" s="82"/>
      <c r="X83" s="82"/>
      <c r="Y83" s="82"/>
      <c r="Z83" s="82"/>
      <c r="AA83" s="82"/>
      <c r="AB83" s="82"/>
      <c r="AC83" s="82"/>
      <c r="AD83" s="82"/>
      <c r="AE83" s="82"/>
      <c r="AF83" s="82"/>
      <c r="AG83" s="82"/>
      <c r="AH83" s="82"/>
      <c r="AI83" s="85"/>
      <c r="AJ83" s="82"/>
      <c r="AK83" s="82"/>
      <c r="AL83" s="82"/>
      <c r="AM83" s="82"/>
      <c r="AN83" s="82"/>
      <c r="AO83" s="82"/>
      <c r="AP83" s="82"/>
      <c r="AQ83" s="82"/>
      <c r="AR83" s="82"/>
      <c r="AS83" s="82"/>
      <c r="AT83" s="82"/>
      <c r="AU83" s="82"/>
      <c r="AV83" s="85"/>
      <c r="AW83" s="82"/>
      <c r="AX83" s="85"/>
      <c r="AY83" s="82"/>
      <c r="AZ83" s="82"/>
      <c r="BA83" s="82"/>
      <c r="BB83" s="85"/>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row>
    <row r="84" spans="1:256" s="86" customFormat="1" ht="85.15" customHeight="1" x14ac:dyDescent="0.25">
      <c r="A84" s="82"/>
      <c r="B84" s="82"/>
      <c r="C84" s="166" t="s">
        <v>5060</v>
      </c>
      <c r="D84" s="167"/>
      <c r="E84" s="168"/>
      <c r="F84" s="83"/>
      <c r="G84" s="84"/>
      <c r="H84" s="84"/>
      <c r="I84" s="84"/>
      <c r="J84" s="84"/>
      <c r="K84" s="85"/>
      <c r="L84" s="85"/>
      <c r="M84" s="82"/>
      <c r="N84" s="82"/>
      <c r="O84" s="82"/>
      <c r="P84" s="82"/>
      <c r="Q84" s="82"/>
      <c r="R84" s="82"/>
      <c r="S84" s="82"/>
      <c r="T84" s="82"/>
      <c r="U84" s="82"/>
      <c r="V84" s="82"/>
      <c r="W84" s="82"/>
      <c r="X84" s="82"/>
      <c r="Y84" s="82"/>
      <c r="Z84" s="82"/>
      <c r="AA84" s="82"/>
      <c r="AB84" s="82"/>
      <c r="AC84" s="82"/>
      <c r="AD84" s="82"/>
      <c r="AE84" s="82"/>
      <c r="AF84" s="82"/>
      <c r="AG84" s="82"/>
      <c r="AH84" s="82"/>
      <c r="AI84" s="85"/>
      <c r="AJ84" s="82"/>
      <c r="AK84" s="82"/>
      <c r="AL84" s="82"/>
      <c r="AM84" s="82"/>
      <c r="AN84" s="82"/>
      <c r="AO84" s="82"/>
      <c r="AP84" s="82"/>
      <c r="AQ84" s="82"/>
      <c r="AR84" s="82"/>
      <c r="AS84" s="82"/>
      <c r="AT84" s="82"/>
      <c r="AU84" s="82"/>
      <c r="AV84" s="85"/>
      <c r="AW84" s="82"/>
      <c r="AX84" s="85"/>
      <c r="AY84" s="82"/>
      <c r="AZ84" s="82"/>
      <c r="BA84" s="82"/>
      <c r="BB84" s="85"/>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row>
    <row r="86" spans="1:256" x14ac:dyDescent="0.25">
      <c r="C86" s="2" t="s">
        <v>5066</v>
      </c>
      <c r="E86" s="2" t="s">
        <v>2</v>
      </c>
    </row>
    <row r="88" spans="1:256" x14ac:dyDescent="0.25">
      <c r="C88" s="2" t="s">
        <v>5067</v>
      </c>
      <c r="E88" s="2" t="s">
        <v>2</v>
      </c>
    </row>
    <row r="90" spans="1:256" x14ac:dyDescent="0.25">
      <c r="C90" s="2" t="s">
        <v>5018</v>
      </c>
      <c r="E90" s="2" t="s">
        <v>2</v>
      </c>
    </row>
    <row r="92" spans="1:256" x14ac:dyDescent="0.25">
      <c r="C92" s="2" t="s">
        <v>5019</v>
      </c>
      <c r="E92" s="2" t="s">
        <v>2</v>
      </c>
    </row>
    <row r="94" spans="1:256" x14ac:dyDescent="0.25">
      <c r="C94" s="2" t="s">
        <v>5020</v>
      </c>
      <c r="E94" s="99" t="s">
        <v>5182</v>
      </c>
    </row>
    <row r="96" spans="1:256" x14ac:dyDescent="0.25">
      <c r="C96" s="2" t="s">
        <v>5021</v>
      </c>
      <c r="E96" s="100" t="s">
        <v>5235</v>
      </c>
    </row>
    <row r="98" spans="3:5" x14ac:dyDescent="0.25">
      <c r="C98" s="2" t="s">
        <v>5068</v>
      </c>
      <c r="E98" s="2" t="s">
        <v>2</v>
      </c>
    </row>
    <row r="100" spans="3:5" x14ac:dyDescent="0.25">
      <c r="C100" s="1" t="s">
        <v>5250</v>
      </c>
      <c r="E100" s="162" t="s">
        <v>5251</v>
      </c>
    </row>
    <row r="101" spans="3:5" x14ac:dyDescent="0.25">
      <c r="E101" s="2" t="s">
        <v>5305</v>
      </c>
    </row>
  </sheetData>
  <mergeCells count="2">
    <mergeCell ref="C68:K68"/>
    <mergeCell ref="C84:E84"/>
  </mergeCells>
  <hyperlinks>
    <hyperlink ref="J2" location="'Index'!A1" display="'Index'!A1" xr:uid="{23BF69A4-3D5B-4622-8A99-9ADC1B45172E}"/>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2EF55-894C-4E8F-AE53-D3CFC7AEAE75}">
  <sheetPr codeName="Sheet1"/>
  <dimension ref="A1:IV135"/>
  <sheetViews>
    <sheetView showGridLines="0" zoomScale="90" zoomScaleNormal="90" workbookViewId="0">
      <pane ySplit="6" topLeftCell="A11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961</v>
      </c>
      <c r="J2" s="38" t="s">
        <v>4568</v>
      </c>
    </row>
    <row r="3" spans="1:54" ht="16.5" x14ac:dyDescent="0.3">
      <c r="C3" s="1" t="s">
        <v>28</v>
      </c>
      <c r="D3" s="21" t="s">
        <v>962</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418</v>
      </c>
      <c r="C11" s="58" t="s">
        <v>419</v>
      </c>
      <c r="D11" s="52" t="s">
        <v>420</v>
      </c>
      <c r="E11" s="6" t="s">
        <v>273</v>
      </c>
      <c r="F11" s="19">
        <v>4000000</v>
      </c>
      <c r="G11" s="24">
        <v>74080</v>
      </c>
      <c r="H11" s="24">
        <v>18.440000000000001</v>
      </c>
      <c r="I11" s="31"/>
      <c r="J11" s="31"/>
      <c r="K11" s="35"/>
    </row>
    <row r="12" spans="1:54" x14ac:dyDescent="0.25">
      <c r="B12" s="8" t="s">
        <v>63</v>
      </c>
      <c r="C12" s="58" t="s">
        <v>64</v>
      </c>
      <c r="D12" s="52" t="s">
        <v>65</v>
      </c>
      <c r="E12" s="6" t="s">
        <v>66</v>
      </c>
      <c r="F12" s="19">
        <v>4395176</v>
      </c>
      <c r="G12" s="24">
        <v>43969.34</v>
      </c>
      <c r="H12" s="24">
        <v>10.94</v>
      </c>
      <c r="I12" s="31"/>
      <c r="J12" s="31"/>
      <c r="K12" s="35"/>
    </row>
    <row r="13" spans="1:54" x14ac:dyDescent="0.25">
      <c r="B13" s="8" t="s">
        <v>415</v>
      </c>
      <c r="C13" s="58" t="s">
        <v>416</v>
      </c>
      <c r="D13" s="52" t="s">
        <v>417</v>
      </c>
      <c r="E13" s="6" t="s">
        <v>66</v>
      </c>
      <c r="F13" s="19">
        <v>1420000</v>
      </c>
      <c r="G13" s="24">
        <v>28847.3</v>
      </c>
      <c r="H13" s="24">
        <v>7.18</v>
      </c>
      <c r="I13" s="31"/>
      <c r="J13" s="31"/>
      <c r="K13" s="35"/>
    </row>
    <row r="14" spans="1:54" x14ac:dyDescent="0.25">
      <c r="B14" s="8" t="s">
        <v>897</v>
      </c>
      <c r="C14" s="58" t="s">
        <v>898</v>
      </c>
      <c r="D14" s="52" t="s">
        <v>899</v>
      </c>
      <c r="E14" s="6" t="s">
        <v>139</v>
      </c>
      <c r="F14" s="19">
        <v>10600000</v>
      </c>
      <c r="G14" s="24">
        <v>28047.599999999999</v>
      </c>
      <c r="H14" s="24">
        <v>6.98</v>
      </c>
      <c r="I14" s="31"/>
      <c r="J14" s="31"/>
      <c r="K14" s="35"/>
    </row>
    <row r="15" spans="1:54" x14ac:dyDescent="0.25">
      <c r="B15" s="8" t="s">
        <v>541</v>
      </c>
      <c r="C15" s="58" t="s">
        <v>542</v>
      </c>
      <c r="D15" s="52" t="s">
        <v>543</v>
      </c>
      <c r="E15" s="6" t="s">
        <v>177</v>
      </c>
      <c r="F15" s="19">
        <v>3199927</v>
      </c>
      <c r="G15" s="24">
        <v>17937.189999999999</v>
      </c>
      <c r="H15" s="24">
        <v>4.46</v>
      </c>
      <c r="I15" s="31"/>
      <c r="J15" s="31"/>
      <c r="K15" s="35"/>
    </row>
    <row r="16" spans="1:54" x14ac:dyDescent="0.25">
      <c r="B16" s="8" t="s">
        <v>107</v>
      </c>
      <c r="C16" s="58" t="s">
        <v>108</v>
      </c>
      <c r="D16" s="52" t="s">
        <v>109</v>
      </c>
      <c r="E16" s="6" t="s">
        <v>66</v>
      </c>
      <c r="F16" s="19">
        <v>500000</v>
      </c>
      <c r="G16" s="24">
        <v>17690</v>
      </c>
      <c r="H16" s="24">
        <v>4.4000000000000004</v>
      </c>
      <c r="I16" s="31"/>
      <c r="J16" s="31"/>
      <c r="K16" s="35"/>
    </row>
    <row r="17" spans="2:11" x14ac:dyDescent="0.25">
      <c r="B17" s="8" t="s">
        <v>572</v>
      </c>
      <c r="C17" s="58" t="s">
        <v>573</v>
      </c>
      <c r="D17" s="52" t="s">
        <v>574</v>
      </c>
      <c r="E17" s="6" t="s">
        <v>66</v>
      </c>
      <c r="F17" s="19">
        <v>1200000</v>
      </c>
      <c r="G17" s="24">
        <v>17588.400000000001</v>
      </c>
      <c r="H17" s="24">
        <v>4.38</v>
      </c>
      <c r="I17" s="31"/>
      <c r="J17" s="31"/>
      <c r="K17" s="35"/>
    </row>
    <row r="18" spans="2:11" x14ac:dyDescent="0.25">
      <c r="B18" s="8" t="s">
        <v>963</v>
      </c>
      <c r="C18" s="58" t="s">
        <v>964</v>
      </c>
      <c r="D18" s="52" t="s">
        <v>965</v>
      </c>
      <c r="E18" s="6" t="s">
        <v>966</v>
      </c>
      <c r="F18" s="19">
        <v>6000000</v>
      </c>
      <c r="G18" s="24">
        <v>13707</v>
      </c>
      <c r="H18" s="24">
        <v>3.41</v>
      </c>
      <c r="I18" s="31"/>
      <c r="J18" s="31"/>
      <c r="K18" s="35"/>
    </row>
    <row r="19" spans="2:11" x14ac:dyDescent="0.25">
      <c r="B19" s="8" t="s">
        <v>277</v>
      </c>
      <c r="C19" s="58" t="s">
        <v>278</v>
      </c>
      <c r="D19" s="52" t="s">
        <v>279</v>
      </c>
      <c r="E19" s="6" t="s">
        <v>139</v>
      </c>
      <c r="F19" s="19">
        <v>5000000</v>
      </c>
      <c r="G19" s="24">
        <v>11967.5</v>
      </c>
      <c r="H19" s="24">
        <v>2.98</v>
      </c>
      <c r="I19" s="31"/>
      <c r="J19" s="31"/>
      <c r="K19" s="35"/>
    </row>
    <row r="20" spans="2:11" x14ac:dyDescent="0.25">
      <c r="B20" s="8" t="s">
        <v>967</v>
      </c>
      <c r="C20" s="58" t="s">
        <v>968</v>
      </c>
      <c r="D20" s="52" t="s">
        <v>969</v>
      </c>
      <c r="E20" s="6" t="s">
        <v>214</v>
      </c>
      <c r="F20" s="19">
        <v>2200000</v>
      </c>
      <c r="G20" s="24">
        <v>11677.6</v>
      </c>
      <c r="H20" s="24">
        <v>2.91</v>
      </c>
      <c r="I20" s="31"/>
      <c r="J20" s="31"/>
      <c r="K20" s="35"/>
    </row>
    <row r="21" spans="2:11" x14ac:dyDescent="0.25">
      <c r="B21" s="8" t="s">
        <v>970</v>
      </c>
      <c r="C21" s="58" t="s">
        <v>971</v>
      </c>
      <c r="D21" s="52" t="s">
        <v>972</v>
      </c>
      <c r="E21" s="6" t="s">
        <v>973</v>
      </c>
      <c r="F21" s="19">
        <v>609031</v>
      </c>
      <c r="G21" s="24">
        <v>9918.68</v>
      </c>
      <c r="H21" s="24">
        <v>2.4700000000000002</v>
      </c>
      <c r="I21" s="31"/>
      <c r="J21" s="31"/>
      <c r="K21" s="35"/>
    </row>
    <row r="22" spans="2:11" x14ac:dyDescent="0.25">
      <c r="B22" s="8" t="s">
        <v>639</v>
      </c>
      <c r="C22" s="58" t="s">
        <v>640</v>
      </c>
      <c r="D22" s="52" t="s">
        <v>641</v>
      </c>
      <c r="E22" s="6" t="s">
        <v>139</v>
      </c>
      <c r="F22" s="19">
        <v>1000000</v>
      </c>
      <c r="G22" s="24">
        <v>9780</v>
      </c>
      <c r="H22" s="24">
        <v>2.4300000000000002</v>
      </c>
      <c r="I22" s="31"/>
      <c r="J22" s="31"/>
      <c r="K22" s="35"/>
    </row>
    <row r="23" spans="2:11" x14ac:dyDescent="0.25">
      <c r="B23" s="8" t="s">
        <v>974</v>
      </c>
      <c r="C23" s="58" t="s">
        <v>975</v>
      </c>
      <c r="D23" s="52" t="s">
        <v>976</v>
      </c>
      <c r="E23" s="6" t="s">
        <v>66</v>
      </c>
      <c r="F23" s="19">
        <v>220000</v>
      </c>
      <c r="G23" s="24">
        <v>9518.2999999999993</v>
      </c>
      <c r="H23" s="24">
        <v>2.37</v>
      </c>
      <c r="I23" s="31"/>
      <c r="J23" s="31"/>
      <c r="K23" s="35"/>
    </row>
    <row r="24" spans="2:11" x14ac:dyDescent="0.25">
      <c r="B24" s="8" t="s">
        <v>267</v>
      </c>
      <c r="C24" s="58" t="s">
        <v>268</v>
      </c>
      <c r="D24" s="52" t="s">
        <v>269</v>
      </c>
      <c r="E24" s="6" t="s">
        <v>66</v>
      </c>
      <c r="F24" s="19">
        <v>1800011</v>
      </c>
      <c r="G24" s="24">
        <v>9267.36</v>
      </c>
      <c r="H24" s="24">
        <v>2.31</v>
      </c>
      <c r="I24" s="31"/>
      <c r="J24" s="31"/>
      <c r="K24" s="35"/>
    </row>
    <row r="25" spans="2:11" x14ac:dyDescent="0.25">
      <c r="B25" s="8" t="s">
        <v>336</v>
      </c>
      <c r="C25" s="58" t="s">
        <v>337</v>
      </c>
      <c r="D25" s="52" t="s">
        <v>338</v>
      </c>
      <c r="E25" s="6" t="s">
        <v>66</v>
      </c>
      <c r="F25" s="19">
        <v>800000</v>
      </c>
      <c r="G25" s="24">
        <v>8574.4</v>
      </c>
      <c r="H25" s="24">
        <v>2.13</v>
      </c>
      <c r="I25" s="31"/>
      <c r="J25" s="31"/>
      <c r="K25" s="35"/>
    </row>
    <row r="26" spans="2:11" x14ac:dyDescent="0.25">
      <c r="B26" s="8" t="s">
        <v>421</v>
      </c>
      <c r="C26" s="58" t="s">
        <v>422</v>
      </c>
      <c r="D26" s="52" t="s">
        <v>423</v>
      </c>
      <c r="E26" s="6" t="s">
        <v>66</v>
      </c>
      <c r="F26" s="19">
        <v>500000</v>
      </c>
      <c r="G26" s="24">
        <v>7023.5</v>
      </c>
      <c r="H26" s="24">
        <v>1.75</v>
      </c>
      <c r="I26" s="31"/>
      <c r="J26" s="31"/>
      <c r="K26" s="35"/>
    </row>
    <row r="27" spans="2:11" x14ac:dyDescent="0.25">
      <c r="B27" s="8" t="s">
        <v>174</v>
      </c>
      <c r="C27" s="58" t="s">
        <v>175</v>
      </c>
      <c r="D27" s="52" t="s">
        <v>176</v>
      </c>
      <c r="E27" s="6" t="s">
        <v>177</v>
      </c>
      <c r="F27" s="19">
        <v>200000</v>
      </c>
      <c r="G27" s="24">
        <v>6279.6</v>
      </c>
      <c r="H27" s="24">
        <v>1.56</v>
      </c>
      <c r="I27" s="31"/>
      <c r="J27" s="31"/>
      <c r="K27" s="35"/>
    </row>
    <row r="28" spans="2:11" x14ac:dyDescent="0.25">
      <c r="B28" s="8" t="s">
        <v>136</v>
      </c>
      <c r="C28" s="58" t="s">
        <v>137</v>
      </c>
      <c r="D28" s="52" t="s">
        <v>138</v>
      </c>
      <c r="E28" s="6" t="s">
        <v>139</v>
      </c>
      <c r="F28" s="19">
        <v>2000000</v>
      </c>
      <c r="G28" s="24">
        <v>6217</v>
      </c>
      <c r="H28" s="24">
        <v>1.55</v>
      </c>
      <c r="I28" s="31"/>
      <c r="J28" s="31"/>
      <c r="K28" s="35"/>
    </row>
    <row r="29" spans="2:11" x14ac:dyDescent="0.25">
      <c r="B29" s="8" t="s">
        <v>977</v>
      </c>
      <c r="C29" s="58" t="s">
        <v>978</v>
      </c>
      <c r="D29" s="52" t="s">
        <v>979</v>
      </c>
      <c r="E29" s="6" t="s">
        <v>342</v>
      </c>
      <c r="F29" s="19">
        <v>892860</v>
      </c>
      <c r="G29" s="24">
        <v>4691.09</v>
      </c>
      <c r="H29" s="24">
        <v>1.17</v>
      </c>
      <c r="I29" s="31"/>
      <c r="J29" s="31"/>
      <c r="K29" s="35"/>
    </row>
    <row r="30" spans="2:11" x14ac:dyDescent="0.25">
      <c r="B30" s="8" t="s">
        <v>980</v>
      </c>
      <c r="C30" s="58" t="s">
        <v>981</v>
      </c>
      <c r="D30" s="52" t="s">
        <v>982</v>
      </c>
      <c r="E30" s="6" t="s">
        <v>66</v>
      </c>
      <c r="F30" s="19">
        <v>800000</v>
      </c>
      <c r="G30" s="24">
        <v>4107.2</v>
      </c>
      <c r="H30" s="24">
        <v>1.02</v>
      </c>
      <c r="I30" s="31"/>
      <c r="J30" s="31"/>
      <c r="K30" s="35"/>
    </row>
    <row r="31" spans="2:11" x14ac:dyDescent="0.25">
      <c r="B31" s="8" t="s">
        <v>983</v>
      </c>
      <c r="C31" s="58" t="s">
        <v>984</v>
      </c>
      <c r="D31" s="52" t="s">
        <v>985</v>
      </c>
      <c r="E31" s="6" t="s">
        <v>116</v>
      </c>
      <c r="F31" s="19">
        <v>155808</v>
      </c>
      <c r="G31" s="24">
        <v>2227.59</v>
      </c>
      <c r="H31" s="24">
        <v>0.55000000000000004</v>
      </c>
      <c r="I31" s="31"/>
      <c r="J31" s="31"/>
      <c r="K31" s="35"/>
    </row>
    <row r="32" spans="2:11" x14ac:dyDescent="0.25">
      <c r="B32" s="8" t="s">
        <v>986</v>
      </c>
      <c r="C32" s="58" t="s">
        <v>987</v>
      </c>
      <c r="D32" s="52" t="s">
        <v>988</v>
      </c>
      <c r="E32" s="6" t="s">
        <v>177</v>
      </c>
      <c r="F32" s="19">
        <v>243849</v>
      </c>
      <c r="G32" s="24">
        <v>1087.57</v>
      </c>
      <c r="H32" s="24">
        <v>0.27</v>
      </c>
      <c r="I32" s="31"/>
      <c r="J32" s="31"/>
      <c r="K32" s="35"/>
    </row>
    <row r="33" spans="2:11" x14ac:dyDescent="0.25">
      <c r="B33" s="8" t="s">
        <v>989</v>
      </c>
      <c r="C33" s="58" t="s">
        <v>990</v>
      </c>
      <c r="D33" s="52" t="s">
        <v>991</v>
      </c>
      <c r="E33" s="6" t="s">
        <v>992</v>
      </c>
      <c r="F33" s="19">
        <v>92677</v>
      </c>
      <c r="G33" s="24">
        <v>891.23</v>
      </c>
      <c r="H33" s="24">
        <v>0.22</v>
      </c>
      <c r="I33" s="31"/>
      <c r="J33" s="31"/>
      <c r="K33" s="35"/>
    </row>
    <row r="34" spans="2:11" x14ac:dyDescent="0.25">
      <c r="C34" s="56" t="s">
        <v>191</v>
      </c>
      <c r="D34" s="52"/>
      <c r="E34" s="6"/>
      <c r="F34" s="19"/>
      <c r="G34" s="25">
        <v>345095.45</v>
      </c>
      <c r="H34" s="25">
        <v>85.88</v>
      </c>
      <c r="I34" s="31"/>
      <c r="J34" s="31"/>
      <c r="K34" s="35"/>
    </row>
    <row r="35" spans="2:11" x14ac:dyDescent="0.25">
      <c r="C35" s="55"/>
      <c r="D35" s="52"/>
      <c r="E35" s="6"/>
      <c r="F35" s="19"/>
      <c r="G35" s="24"/>
      <c r="H35" s="24"/>
      <c r="I35" s="31"/>
      <c r="J35" s="31"/>
      <c r="K35" s="35"/>
    </row>
    <row r="36" spans="2:11" x14ac:dyDescent="0.25">
      <c r="C36" s="57" t="s">
        <v>3</v>
      </c>
      <c r="D36" s="52"/>
      <c r="E36" s="6"/>
      <c r="F36" s="19"/>
      <c r="G36" s="24"/>
      <c r="H36" s="24"/>
      <c r="I36" s="31"/>
      <c r="J36" s="31"/>
      <c r="K36" s="35"/>
    </row>
    <row r="37" spans="2:11" x14ac:dyDescent="0.25">
      <c r="B37" s="8" t="s">
        <v>993</v>
      </c>
      <c r="C37" s="58" t="s">
        <v>994</v>
      </c>
      <c r="D37" s="52" t="s">
        <v>995</v>
      </c>
      <c r="E37" s="6" t="s">
        <v>66</v>
      </c>
      <c r="F37" s="19">
        <v>50000</v>
      </c>
      <c r="G37" s="24">
        <v>16903.150000000001</v>
      </c>
      <c r="H37" s="24">
        <v>4.21</v>
      </c>
      <c r="I37" s="31"/>
      <c r="J37" s="31"/>
      <c r="K37" s="35"/>
    </row>
    <row r="38" spans="2:11" x14ac:dyDescent="0.25">
      <c r="B38" s="8" t="s">
        <v>996</v>
      </c>
      <c r="C38" s="58" t="s">
        <v>997</v>
      </c>
      <c r="D38" s="52" t="s">
        <v>998</v>
      </c>
      <c r="E38" s="6" t="s">
        <v>66</v>
      </c>
      <c r="F38" s="19">
        <v>38000</v>
      </c>
      <c r="G38" s="24">
        <v>13408.97</v>
      </c>
      <c r="H38" s="24">
        <v>3.34</v>
      </c>
      <c r="I38" s="31"/>
      <c r="J38" s="31"/>
      <c r="K38" s="35"/>
    </row>
    <row r="39" spans="2:11" x14ac:dyDescent="0.25">
      <c r="B39" s="8" t="s">
        <v>999</v>
      </c>
      <c r="C39" s="58" t="s">
        <v>1000</v>
      </c>
      <c r="D39" s="52" t="s">
        <v>1001</v>
      </c>
      <c r="E39" s="6" t="s">
        <v>177</v>
      </c>
      <c r="F39" s="19">
        <v>330000</v>
      </c>
      <c r="G39" s="24">
        <v>12090.41</v>
      </c>
      <c r="H39" s="24">
        <v>3.01</v>
      </c>
      <c r="I39" s="31"/>
      <c r="J39" s="31"/>
      <c r="K39" s="35"/>
    </row>
    <row r="40" spans="2:11" x14ac:dyDescent="0.25">
      <c r="B40" s="8" t="s">
        <v>394</v>
      </c>
      <c r="C40" s="58" t="s">
        <v>395</v>
      </c>
      <c r="D40" s="52" t="s">
        <v>396</v>
      </c>
      <c r="E40" s="6" t="s">
        <v>177</v>
      </c>
      <c r="F40" s="19">
        <v>38000</v>
      </c>
      <c r="G40" s="24">
        <v>2852.4</v>
      </c>
      <c r="H40" s="24">
        <v>0.71</v>
      </c>
      <c r="I40" s="31"/>
      <c r="J40" s="31"/>
      <c r="K40" s="35"/>
    </row>
    <row r="41" spans="2:11" x14ac:dyDescent="0.25">
      <c r="C41" s="56" t="s">
        <v>191</v>
      </c>
      <c r="D41" s="52"/>
      <c r="E41" s="6"/>
      <c r="F41" s="19"/>
      <c r="G41" s="25">
        <v>45254.93</v>
      </c>
      <c r="H41" s="25">
        <v>11.27</v>
      </c>
      <c r="I41" s="31"/>
      <c r="J41" s="31"/>
      <c r="K41" s="35"/>
    </row>
    <row r="42" spans="2:11" x14ac:dyDescent="0.25">
      <c r="C42" s="55"/>
      <c r="D42" s="52"/>
      <c r="E42" s="6"/>
      <c r="F42" s="19"/>
      <c r="G42" s="24"/>
      <c r="H42" s="24"/>
      <c r="I42" s="31"/>
      <c r="J42" s="31"/>
      <c r="K42" s="35"/>
    </row>
    <row r="43" spans="2:11" x14ac:dyDescent="0.25">
      <c r="C43" s="57" t="s">
        <v>4</v>
      </c>
      <c r="D43" s="52"/>
      <c r="E43" s="6"/>
      <c r="F43" s="19"/>
      <c r="G43" s="24"/>
      <c r="H43" s="24"/>
      <c r="I43" s="31"/>
      <c r="J43" s="31"/>
      <c r="K43" s="35"/>
    </row>
    <row r="44" spans="2:11" x14ac:dyDescent="0.25">
      <c r="B44" s="8" t="s">
        <v>1002</v>
      </c>
      <c r="C44" s="58" t="s">
        <v>1003</v>
      </c>
      <c r="D44" s="52" t="s">
        <v>1004</v>
      </c>
      <c r="E44" s="6" t="s">
        <v>195</v>
      </c>
      <c r="F44" s="19">
        <v>100000</v>
      </c>
      <c r="G44" s="60">
        <v>0</v>
      </c>
      <c r="H44" s="24" t="s">
        <v>4579</v>
      </c>
      <c r="I44" s="31"/>
      <c r="J44" s="31"/>
      <c r="K44" s="35" t="s">
        <v>4953</v>
      </c>
    </row>
    <row r="45" spans="2:11" x14ac:dyDescent="0.25">
      <c r="B45" s="8" t="s">
        <v>1005</v>
      </c>
      <c r="C45" s="58" t="s">
        <v>1006</v>
      </c>
      <c r="D45" s="52" t="s">
        <v>1007</v>
      </c>
      <c r="E45" s="6" t="s">
        <v>66</v>
      </c>
      <c r="F45" s="19">
        <v>35014</v>
      </c>
      <c r="G45" s="60">
        <v>0</v>
      </c>
      <c r="H45" s="24" t="s">
        <v>4579</v>
      </c>
      <c r="I45" s="31"/>
      <c r="J45" s="31"/>
      <c r="K45" s="35" t="s">
        <v>4953</v>
      </c>
    </row>
    <row r="46" spans="2:11" x14ac:dyDescent="0.25">
      <c r="C46" s="56" t="s">
        <v>191</v>
      </c>
      <c r="D46" s="52"/>
      <c r="E46" s="6"/>
      <c r="F46" s="19"/>
      <c r="G46" s="61">
        <v>0</v>
      </c>
      <c r="H46" s="25" t="s">
        <v>4579</v>
      </c>
      <c r="I46" s="31"/>
      <c r="J46" s="31"/>
      <c r="K46" s="35"/>
    </row>
    <row r="47" spans="2:11" x14ac:dyDescent="0.25">
      <c r="C47" s="55"/>
      <c r="D47" s="52"/>
      <c r="E47" s="6"/>
      <c r="F47" s="19"/>
      <c r="G47" s="24"/>
      <c r="H47" s="24"/>
      <c r="I47" s="31"/>
      <c r="J47" s="31"/>
      <c r="K47" s="35"/>
    </row>
    <row r="48" spans="2:11" x14ac:dyDescent="0.25">
      <c r="C48" s="56" t="s">
        <v>5</v>
      </c>
      <c r="D48" s="52"/>
      <c r="E48" s="6"/>
      <c r="F48" s="19"/>
      <c r="G48" s="24"/>
      <c r="H48" s="24"/>
      <c r="I48" s="31"/>
      <c r="J48" s="31"/>
      <c r="K48" s="35"/>
    </row>
    <row r="49" spans="1:11" x14ac:dyDescent="0.25">
      <c r="C49" s="55"/>
      <c r="D49" s="52"/>
      <c r="E49" s="6"/>
      <c r="F49" s="19"/>
      <c r="G49" s="24"/>
      <c r="H49" s="24"/>
      <c r="I49" s="31"/>
      <c r="J49" s="31"/>
      <c r="K49" s="35"/>
    </row>
    <row r="50" spans="1:11" x14ac:dyDescent="0.25">
      <c r="C50" s="56" t="s">
        <v>6</v>
      </c>
      <c r="D50" s="52"/>
      <c r="E50" s="6"/>
      <c r="F50" s="19"/>
      <c r="G50" s="24" t="s">
        <v>2</v>
      </c>
      <c r="H50" s="24" t="s">
        <v>2</v>
      </c>
      <c r="I50" s="31"/>
      <c r="J50" s="31"/>
      <c r="K50" s="35"/>
    </row>
    <row r="51" spans="1:11" x14ac:dyDescent="0.25">
      <c r="C51" s="55"/>
      <c r="D51" s="52"/>
      <c r="E51" s="6"/>
      <c r="F51" s="19"/>
      <c r="G51" s="24"/>
      <c r="H51" s="24"/>
      <c r="I51" s="31"/>
      <c r="J51" s="31"/>
      <c r="K51" s="35"/>
    </row>
    <row r="52" spans="1:11" x14ac:dyDescent="0.25">
      <c r="C52" s="56" t="s">
        <v>7</v>
      </c>
      <c r="D52" s="52"/>
      <c r="E52" s="6"/>
      <c r="F52" s="19"/>
      <c r="G52" s="24" t="s">
        <v>2</v>
      </c>
      <c r="H52" s="24" t="s">
        <v>2</v>
      </c>
      <c r="I52" s="31"/>
      <c r="J52" s="31"/>
      <c r="K52" s="35"/>
    </row>
    <row r="53" spans="1:11" x14ac:dyDescent="0.25">
      <c r="C53" s="55"/>
      <c r="D53" s="52"/>
      <c r="E53" s="6"/>
      <c r="F53" s="19"/>
      <c r="G53" s="24"/>
      <c r="H53" s="24"/>
      <c r="I53" s="31"/>
      <c r="J53" s="31"/>
      <c r="K53" s="35"/>
    </row>
    <row r="54" spans="1:11" x14ac:dyDescent="0.25">
      <c r="C54" s="56" t="s">
        <v>8</v>
      </c>
      <c r="D54" s="52"/>
      <c r="E54" s="6"/>
      <c r="F54" s="19"/>
      <c r="G54" s="24" t="s">
        <v>2</v>
      </c>
      <c r="H54" s="24" t="s">
        <v>2</v>
      </c>
      <c r="I54" s="31"/>
      <c r="J54" s="31"/>
      <c r="K54" s="35"/>
    </row>
    <row r="55" spans="1:11" x14ac:dyDescent="0.25">
      <c r="C55" s="55"/>
      <c r="D55" s="52"/>
      <c r="E55" s="6"/>
      <c r="F55" s="19"/>
      <c r="G55" s="24"/>
      <c r="H55" s="24"/>
      <c r="I55" s="31"/>
      <c r="J55" s="31"/>
      <c r="K55" s="35"/>
    </row>
    <row r="56" spans="1:11" x14ac:dyDescent="0.25">
      <c r="C56" s="56" t="s">
        <v>9</v>
      </c>
      <c r="D56" s="52"/>
      <c r="E56" s="6"/>
      <c r="F56" s="19"/>
      <c r="G56" s="24" t="s">
        <v>2</v>
      </c>
      <c r="H56" s="24" t="s">
        <v>2</v>
      </c>
      <c r="I56" s="31"/>
      <c r="J56" s="31"/>
      <c r="K56" s="35"/>
    </row>
    <row r="57" spans="1:11" x14ac:dyDescent="0.25">
      <c r="C57" s="55"/>
      <c r="D57" s="52"/>
      <c r="E57" s="6"/>
      <c r="F57" s="19"/>
      <c r="G57" s="24"/>
      <c r="H57" s="24"/>
      <c r="I57" s="31"/>
      <c r="J57" s="31"/>
      <c r="K57" s="35"/>
    </row>
    <row r="58" spans="1:11" x14ac:dyDescent="0.25">
      <c r="C58" s="56" t="s">
        <v>10</v>
      </c>
      <c r="D58" s="52"/>
      <c r="E58" s="6"/>
      <c r="F58" s="19"/>
      <c r="G58" s="24" t="s">
        <v>2</v>
      </c>
      <c r="H58" s="24" t="s">
        <v>2</v>
      </c>
      <c r="I58" s="31"/>
      <c r="J58" s="31"/>
      <c r="K58" s="35"/>
    </row>
    <row r="59" spans="1:11" x14ac:dyDescent="0.25">
      <c r="C59" s="55"/>
      <c r="D59" s="52"/>
      <c r="E59" s="6"/>
      <c r="F59" s="19"/>
      <c r="G59" s="24"/>
      <c r="H59" s="24"/>
      <c r="I59" s="31"/>
      <c r="J59" s="31"/>
      <c r="K59" s="35"/>
    </row>
    <row r="60" spans="1:11" x14ac:dyDescent="0.25">
      <c r="C60" s="56" t="s">
        <v>11</v>
      </c>
      <c r="D60" s="52"/>
      <c r="E60" s="6"/>
      <c r="F60" s="19"/>
      <c r="G60" s="24" t="s">
        <v>2</v>
      </c>
      <c r="H60" s="24" t="s">
        <v>2</v>
      </c>
      <c r="I60" s="31"/>
      <c r="J60" s="31"/>
      <c r="K60" s="35"/>
    </row>
    <row r="61" spans="1:11" x14ac:dyDescent="0.25">
      <c r="C61" s="55"/>
      <c r="D61" s="52"/>
      <c r="E61" s="6"/>
      <c r="F61" s="19"/>
      <c r="G61" s="24"/>
      <c r="H61" s="24"/>
      <c r="I61" s="31"/>
      <c r="J61" s="31"/>
      <c r="K61" s="35"/>
    </row>
    <row r="62" spans="1:11" x14ac:dyDescent="0.25">
      <c r="A62" s="10"/>
      <c r="B62" s="28"/>
      <c r="C62" s="56" t="s">
        <v>13</v>
      </c>
      <c r="D62" s="52"/>
      <c r="E62" s="6"/>
      <c r="F62" s="19"/>
      <c r="G62" s="24"/>
      <c r="H62" s="24"/>
      <c r="I62" s="31"/>
      <c r="J62" s="31"/>
      <c r="K62" s="35"/>
    </row>
    <row r="63" spans="1:11" x14ac:dyDescent="0.25">
      <c r="A63" s="28"/>
      <c r="B63" s="28"/>
      <c r="C63" s="56" t="s">
        <v>14</v>
      </c>
      <c r="D63" s="52"/>
      <c r="E63" s="6"/>
      <c r="F63" s="19"/>
      <c r="G63" s="24" t="s">
        <v>2</v>
      </c>
      <c r="H63" s="24" t="s">
        <v>2</v>
      </c>
      <c r="I63" s="31"/>
      <c r="J63" s="31"/>
      <c r="K63" s="35"/>
    </row>
    <row r="64" spans="1:11" x14ac:dyDescent="0.25">
      <c r="A64" s="28"/>
      <c r="B64" s="28"/>
      <c r="C64" s="56"/>
      <c r="D64" s="52"/>
      <c r="E64" s="6"/>
      <c r="F64" s="19"/>
      <c r="G64" s="24"/>
      <c r="H64" s="24"/>
      <c r="I64" s="31"/>
      <c r="J64" s="31"/>
      <c r="K64" s="35"/>
    </row>
    <row r="65" spans="1:11" x14ac:dyDescent="0.25">
      <c r="A65" s="28"/>
      <c r="B65" s="28"/>
      <c r="C65" s="56" t="s">
        <v>15</v>
      </c>
      <c r="D65" s="52"/>
      <c r="E65" s="6"/>
      <c r="F65" s="19"/>
      <c r="G65" s="24" t="s">
        <v>2</v>
      </c>
      <c r="H65" s="24" t="s">
        <v>2</v>
      </c>
      <c r="I65" s="31"/>
      <c r="J65" s="31"/>
      <c r="K65" s="35"/>
    </row>
    <row r="66" spans="1:11" x14ac:dyDescent="0.25">
      <c r="A66" s="28"/>
      <c r="B66" s="28"/>
      <c r="C66" s="56"/>
      <c r="D66" s="52"/>
      <c r="E66" s="6"/>
      <c r="F66" s="19"/>
      <c r="G66" s="24"/>
      <c r="H66" s="24"/>
      <c r="I66" s="31"/>
      <c r="J66" s="31"/>
      <c r="K66" s="35"/>
    </row>
    <row r="67" spans="1:11" x14ac:dyDescent="0.25">
      <c r="C67" s="57" t="s">
        <v>16</v>
      </c>
      <c r="D67" s="52"/>
      <c r="E67" s="6"/>
      <c r="F67" s="19"/>
      <c r="G67" s="24"/>
      <c r="H67" s="24"/>
      <c r="I67" s="31"/>
      <c r="J67" s="31"/>
      <c r="K67" s="35"/>
    </row>
    <row r="68" spans="1:11" x14ac:dyDescent="0.25">
      <c r="B68" s="8" t="s">
        <v>199</v>
      </c>
      <c r="C68" s="58" t="s">
        <v>200</v>
      </c>
      <c r="D68" s="52" t="s">
        <v>201</v>
      </c>
      <c r="E68" s="6" t="s">
        <v>202</v>
      </c>
      <c r="F68" s="19">
        <v>300000</v>
      </c>
      <c r="G68" s="24">
        <v>293.86</v>
      </c>
      <c r="H68" s="24">
        <v>7.0000000000000007E-2</v>
      </c>
      <c r="I68" s="31">
        <v>5.41</v>
      </c>
      <c r="J68" s="31"/>
      <c r="K68" s="35"/>
    </row>
    <row r="69" spans="1:11" x14ac:dyDescent="0.25">
      <c r="C69" s="56" t="s">
        <v>191</v>
      </c>
      <c r="D69" s="52"/>
      <c r="E69" s="6"/>
      <c r="F69" s="19"/>
      <c r="G69" s="25">
        <v>293.86</v>
      </c>
      <c r="H69" s="25">
        <v>7.0000000000000007E-2</v>
      </c>
      <c r="I69" s="31"/>
      <c r="J69" s="31"/>
      <c r="K69" s="35"/>
    </row>
    <row r="70" spans="1:11" x14ac:dyDescent="0.25">
      <c r="C70" s="55"/>
      <c r="D70" s="52"/>
      <c r="E70" s="6"/>
      <c r="F70" s="19"/>
      <c r="G70" s="24"/>
      <c r="H70" s="24"/>
      <c r="I70" s="31"/>
      <c r="J70" s="31"/>
      <c r="K70" s="35"/>
    </row>
    <row r="71" spans="1:11" x14ac:dyDescent="0.25">
      <c r="C71" s="56" t="s">
        <v>17</v>
      </c>
      <c r="D71" s="52"/>
      <c r="E71" s="6"/>
      <c r="F71" s="19"/>
      <c r="G71" s="24" t="s">
        <v>2</v>
      </c>
      <c r="H71" s="24" t="s">
        <v>2</v>
      </c>
      <c r="I71" s="31"/>
      <c r="J71" s="31"/>
      <c r="K71" s="35"/>
    </row>
    <row r="72" spans="1:11" x14ac:dyDescent="0.25">
      <c r="C72" s="55"/>
      <c r="D72" s="52"/>
      <c r="E72" s="6"/>
      <c r="F72" s="19"/>
      <c r="G72" s="24"/>
      <c r="H72" s="24"/>
      <c r="I72" s="31"/>
      <c r="J72" s="31"/>
      <c r="K72" s="35"/>
    </row>
    <row r="73" spans="1:11" x14ac:dyDescent="0.25">
      <c r="C73" s="56" t="s">
        <v>18</v>
      </c>
      <c r="D73" s="52"/>
      <c r="E73" s="6"/>
      <c r="F73" s="19"/>
      <c r="G73" s="24" t="s">
        <v>2</v>
      </c>
      <c r="H73" s="24" t="s">
        <v>2</v>
      </c>
      <c r="I73" s="31"/>
      <c r="J73" s="31"/>
      <c r="K73" s="35"/>
    </row>
    <row r="74" spans="1:11" x14ac:dyDescent="0.25">
      <c r="C74" s="55"/>
      <c r="D74" s="52"/>
      <c r="E74" s="6"/>
      <c r="F74" s="19"/>
      <c r="G74" s="24"/>
      <c r="H74" s="24"/>
      <c r="I74" s="31"/>
      <c r="J74" s="31"/>
      <c r="K74" s="35"/>
    </row>
    <row r="75" spans="1:11" x14ac:dyDescent="0.25">
      <c r="A75" s="10"/>
      <c r="B75" s="28"/>
      <c r="C75" s="56" t="s">
        <v>19</v>
      </c>
      <c r="D75" s="52"/>
      <c r="E75" s="6"/>
      <c r="F75" s="19"/>
      <c r="G75" s="24"/>
      <c r="H75" s="24"/>
      <c r="I75" s="31"/>
      <c r="J75" s="31"/>
      <c r="K75" s="35"/>
    </row>
    <row r="76" spans="1:11" x14ac:dyDescent="0.25">
      <c r="A76" s="28"/>
      <c r="B76" s="28"/>
      <c r="C76" s="56" t="s">
        <v>20</v>
      </c>
      <c r="D76" s="52"/>
      <c r="E76" s="6"/>
      <c r="F76" s="19"/>
      <c r="G76" s="24" t="s">
        <v>2</v>
      </c>
      <c r="H76" s="24" t="s">
        <v>2</v>
      </c>
      <c r="I76" s="31"/>
      <c r="J76" s="31"/>
      <c r="K76" s="35"/>
    </row>
    <row r="77" spans="1:11" x14ac:dyDescent="0.25">
      <c r="A77" s="28"/>
      <c r="B77" s="28"/>
      <c r="C77" s="56"/>
      <c r="D77" s="52"/>
      <c r="E77" s="6"/>
      <c r="F77" s="19"/>
      <c r="G77" s="24"/>
      <c r="H77" s="24"/>
      <c r="I77" s="31"/>
      <c r="J77" s="31"/>
      <c r="K77" s="35"/>
    </row>
    <row r="78" spans="1:11" x14ac:dyDescent="0.25">
      <c r="A78" s="28"/>
      <c r="B78" s="28"/>
      <c r="C78" s="56" t="s">
        <v>21</v>
      </c>
      <c r="D78" s="52"/>
      <c r="E78" s="6"/>
      <c r="F78" s="19"/>
      <c r="G78" s="24" t="s">
        <v>2</v>
      </c>
      <c r="H78" s="24" t="s">
        <v>2</v>
      </c>
      <c r="I78" s="31"/>
      <c r="J78" s="31"/>
      <c r="K78" s="35"/>
    </row>
    <row r="79" spans="1:11" x14ac:dyDescent="0.25">
      <c r="A79" s="28"/>
      <c r="B79" s="28"/>
      <c r="C79" s="56"/>
      <c r="D79" s="52"/>
      <c r="E79" s="6"/>
      <c r="F79" s="19"/>
      <c r="G79" s="24"/>
      <c r="H79" s="24"/>
      <c r="I79" s="31"/>
      <c r="J79" s="31"/>
      <c r="K79" s="35"/>
    </row>
    <row r="80" spans="1:11" x14ac:dyDescent="0.25">
      <c r="A80" s="28"/>
      <c r="B80" s="28"/>
      <c r="C80" s="56" t="s">
        <v>22</v>
      </c>
      <c r="D80" s="52"/>
      <c r="E80" s="6"/>
      <c r="F80" s="19"/>
      <c r="G80" s="24" t="s">
        <v>2</v>
      </c>
      <c r="H80" s="24" t="s">
        <v>2</v>
      </c>
      <c r="I80" s="31"/>
      <c r="J80" s="31"/>
      <c r="K80" s="35"/>
    </row>
    <row r="81" spans="1:54" x14ac:dyDescent="0.25">
      <c r="A81" s="28"/>
      <c r="B81" s="28"/>
      <c r="C81" s="56"/>
      <c r="D81" s="52"/>
      <c r="E81" s="6"/>
      <c r="F81" s="19"/>
      <c r="G81" s="24"/>
      <c r="H81" s="24"/>
      <c r="I81" s="31"/>
      <c r="J81" s="31"/>
      <c r="K81" s="35"/>
    </row>
    <row r="82" spans="1:54" x14ac:dyDescent="0.25">
      <c r="A82" s="28"/>
      <c r="B82" s="28"/>
      <c r="C82" s="56" t="s">
        <v>23</v>
      </c>
      <c r="D82" s="52"/>
      <c r="E82" s="6"/>
      <c r="F82" s="19"/>
      <c r="G82" s="24" t="s">
        <v>2</v>
      </c>
      <c r="H82" s="24" t="s">
        <v>2</v>
      </c>
      <c r="I82" s="31"/>
      <c r="J82" s="31"/>
      <c r="K82" s="35"/>
    </row>
    <row r="83" spans="1:54" x14ac:dyDescent="0.25">
      <c r="A83" s="28"/>
      <c r="B83" s="28"/>
      <c r="C83" s="56"/>
      <c r="D83" s="52"/>
      <c r="E83" s="6"/>
      <c r="F83" s="19"/>
      <c r="G83" s="24"/>
      <c r="H83" s="24"/>
      <c r="I83" s="31"/>
      <c r="J83" s="31"/>
      <c r="K83" s="35"/>
    </row>
    <row r="84" spans="1:54" x14ac:dyDescent="0.25">
      <c r="C84" s="57" t="s">
        <v>24</v>
      </c>
      <c r="D84" s="52"/>
      <c r="E84" s="6"/>
      <c r="F84" s="19"/>
      <c r="G84" s="24"/>
      <c r="H84" s="24"/>
      <c r="I84" s="31"/>
      <c r="J84" s="31"/>
      <c r="K84" s="35"/>
    </row>
    <row r="85" spans="1:54" x14ac:dyDescent="0.25">
      <c r="B85" s="8" t="s">
        <v>203</v>
      </c>
      <c r="C85" s="58" t="s">
        <v>204</v>
      </c>
      <c r="D85" s="52"/>
      <c r="E85" s="6"/>
      <c r="F85" s="19"/>
      <c r="G85" s="24">
        <v>12292.66</v>
      </c>
      <c r="H85" s="24">
        <v>3.06</v>
      </c>
      <c r="I85" s="31"/>
      <c r="J85" s="31"/>
      <c r="K85" s="35"/>
    </row>
    <row r="86" spans="1:54" x14ac:dyDescent="0.25">
      <c r="C86" s="56" t="s">
        <v>191</v>
      </c>
      <c r="D86" s="52"/>
      <c r="E86" s="6"/>
      <c r="F86" s="19"/>
      <c r="G86" s="25">
        <v>12292.66</v>
      </c>
      <c r="H86" s="25">
        <v>3.06</v>
      </c>
      <c r="I86" s="31"/>
      <c r="J86" s="31"/>
      <c r="K86" s="35"/>
    </row>
    <row r="87" spans="1:54" x14ac:dyDescent="0.25">
      <c r="C87" s="55"/>
      <c r="D87" s="52"/>
      <c r="E87" s="6"/>
      <c r="F87" s="19"/>
      <c r="G87" s="24"/>
      <c r="H87" s="24"/>
      <c r="I87" s="31"/>
      <c r="J87" s="31"/>
      <c r="K87" s="35"/>
    </row>
    <row r="88" spans="1:54" x14ac:dyDescent="0.25">
      <c r="A88" s="10"/>
      <c r="B88" s="28"/>
      <c r="C88" s="56" t="s">
        <v>25</v>
      </c>
      <c r="D88" s="52"/>
      <c r="E88" s="6"/>
      <c r="F88" s="19"/>
      <c r="G88" s="24"/>
      <c r="H88" s="24"/>
      <c r="I88" s="31"/>
      <c r="J88" s="31"/>
      <c r="K88" s="35"/>
    </row>
    <row r="89" spans="1:54" s="2" customFormat="1" ht="13.5" x14ac:dyDescent="0.25">
      <c r="A89" s="28"/>
      <c r="B89" s="28"/>
      <c r="C89" s="55" t="s">
        <v>4578</v>
      </c>
      <c r="D89" s="52"/>
      <c r="E89" s="6"/>
      <c r="F89" s="19"/>
      <c r="G89" s="24" t="s">
        <v>2</v>
      </c>
      <c r="H89" s="24" t="s">
        <v>2</v>
      </c>
      <c r="I89" s="31"/>
      <c r="J89" s="31"/>
      <c r="K89" s="35"/>
      <c r="L89" s="3"/>
      <c r="AI89" s="3"/>
      <c r="AV89" s="3"/>
      <c r="AX89" s="3"/>
      <c r="BB89" s="3"/>
    </row>
    <row r="90" spans="1:54" x14ac:dyDescent="0.25">
      <c r="B90" s="8"/>
      <c r="C90" s="58" t="s">
        <v>205</v>
      </c>
      <c r="D90" s="52"/>
      <c r="E90" s="6"/>
      <c r="F90" s="19"/>
      <c r="G90" s="24">
        <v>-1165.82</v>
      </c>
      <c r="H90" s="24">
        <v>-0.27999999999999997</v>
      </c>
      <c r="I90" s="31"/>
      <c r="J90" s="31"/>
      <c r="K90" s="35"/>
    </row>
    <row r="91" spans="1:54" x14ac:dyDescent="0.25">
      <c r="C91" s="56" t="s">
        <v>191</v>
      </c>
      <c r="D91" s="52"/>
      <c r="E91" s="6"/>
      <c r="F91" s="19"/>
      <c r="G91" s="25">
        <v>-1165.82</v>
      </c>
      <c r="H91" s="25">
        <v>-0.27999999999999997</v>
      </c>
      <c r="I91" s="31"/>
      <c r="J91" s="31"/>
      <c r="K91" s="35"/>
    </row>
    <row r="92" spans="1:54" x14ac:dyDescent="0.25">
      <c r="C92" s="55"/>
      <c r="D92" s="52"/>
      <c r="E92" s="6"/>
      <c r="F92" s="19"/>
      <c r="G92" s="24"/>
      <c r="H92" s="24"/>
      <c r="I92" s="31"/>
      <c r="J92" s="31"/>
      <c r="K92" s="35"/>
    </row>
    <row r="93" spans="1:54" x14ac:dyDescent="0.25">
      <c r="C93" s="59" t="s">
        <v>206</v>
      </c>
      <c r="D93" s="53"/>
      <c r="E93" s="5"/>
      <c r="F93" s="20"/>
      <c r="G93" s="26">
        <v>401771.08</v>
      </c>
      <c r="H93" s="26">
        <v>99.999999999999986</v>
      </c>
      <c r="I93" s="32"/>
      <c r="J93" s="32"/>
      <c r="K93" s="36"/>
    </row>
    <row r="96" spans="1:54" x14ac:dyDescent="0.25">
      <c r="C96" s="1" t="s">
        <v>207</v>
      </c>
    </row>
    <row r="97" spans="1:256" x14ac:dyDescent="0.25">
      <c r="C97" s="37" t="s">
        <v>208</v>
      </c>
      <c r="D97" s="37"/>
      <c r="E97" s="37"/>
      <c r="F97" s="37"/>
      <c r="G97" s="37"/>
      <c r="H97" s="37"/>
      <c r="I97" s="37"/>
      <c r="J97" s="37"/>
      <c r="K97" s="37"/>
    </row>
    <row r="98" spans="1:256" x14ac:dyDescent="0.25">
      <c r="C98" s="2" t="s">
        <v>209</v>
      </c>
    </row>
    <row r="99" spans="1:256" x14ac:dyDescent="0.25">
      <c r="C99" s="2" t="s">
        <v>210</v>
      </c>
    </row>
    <row r="100" spans="1:256" ht="30" customHeight="1" x14ac:dyDescent="0.25">
      <c r="C100" s="164" t="s">
        <v>211</v>
      </c>
      <c r="D100" s="165"/>
      <c r="E100" s="165"/>
      <c r="F100" s="165"/>
      <c r="G100" s="165"/>
      <c r="H100" s="165"/>
      <c r="I100" s="165"/>
      <c r="J100" s="165"/>
      <c r="K100" s="165"/>
    </row>
    <row r="101" spans="1:256" x14ac:dyDescent="0.25">
      <c r="C101" s="2" t="s">
        <v>212</v>
      </c>
    </row>
    <row r="102" spans="1:256" x14ac:dyDescent="0.25">
      <c r="C102" s="2" t="s">
        <v>4603</v>
      </c>
    </row>
    <row r="104" spans="1:256" x14ac:dyDescent="0.25">
      <c r="C104" s="2" t="s">
        <v>5016</v>
      </c>
      <c r="E104" s="2" t="s">
        <v>2</v>
      </c>
    </row>
    <row r="106" spans="1:256" x14ac:dyDescent="0.25">
      <c r="C106" s="2" t="s">
        <v>5017</v>
      </c>
      <c r="E106" s="100" t="s">
        <v>5069</v>
      </c>
      <c r="F106" s="101">
        <v>0</v>
      </c>
    </row>
    <row r="108" spans="1:256" x14ac:dyDescent="0.25">
      <c r="C108" s="2" t="s">
        <v>5064</v>
      </c>
    </row>
    <row r="110" spans="1:256" x14ac:dyDescent="0.25">
      <c r="C110" s="2" t="s">
        <v>5065</v>
      </c>
    </row>
    <row r="111" spans="1:256" s="86" customFormat="1" ht="35.25" customHeight="1" x14ac:dyDescent="0.25">
      <c r="A111" s="82"/>
      <c r="B111" s="82"/>
      <c r="C111" s="87" t="s">
        <v>5022</v>
      </c>
      <c r="D111" s="91" t="s">
        <v>5023</v>
      </c>
      <c r="E111" s="91" t="s">
        <v>5024</v>
      </c>
      <c r="F111" s="83"/>
      <c r="G111" s="84"/>
      <c r="H111" s="84"/>
      <c r="I111" s="84"/>
      <c r="J111" s="84"/>
      <c r="K111" s="85"/>
      <c r="L111" s="85"/>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5"/>
      <c r="AJ111" s="82"/>
      <c r="AK111" s="82"/>
      <c r="AL111" s="82"/>
      <c r="AM111" s="82"/>
      <c r="AN111" s="82"/>
      <c r="AO111" s="82"/>
      <c r="AP111" s="82"/>
      <c r="AQ111" s="82"/>
      <c r="AR111" s="82"/>
      <c r="AS111" s="82"/>
      <c r="AT111" s="82"/>
      <c r="AU111" s="82"/>
      <c r="AV111" s="85"/>
      <c r="AW111" s="82"/>
      <c r="AX111" s="85"/>
      <c r="AY111" s="82"/>
      <c r="AZ111" s="82"/>
      <c r="BA111" s="82"/>
      <c r="BB111" s="85"/>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82"/>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row>
    <row r="112" spans="1:256" s="86" customFormat="1" x14ac:dyDescent="0.25">
      <c r="A112" s="82"/>
      <c r="B112" s="82"/>
      <c r="C112" s="89" t="s">
        <v>5025</v>
      </c>
      <c r="D112" s="92">
        <v>112.4832</v>
      </c>
      <c r="E112" s="92">
        <v>106.75409999999999</v>
      </c>
      <c r="F112" s="83"/>
      <c r="G112" s="84"/>
      <c r="H112" s="84"/>
      <c r="I112" s="84"/>
      <c r="J112" s="84"/>
      <c r="K112" s="85"/>
      <c r="L112" s="85"/>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5"/>
      <c r="AJ112" s="82"/>
      <c r="AK112" s="82"/>
      <c r="AL112" s="82"/>
      <c r="AM112" s="82"/>
      <c r="AN112" s="82"/>
      <c r="AO112" s="82"/>
      <c r="AP112" s="82"/>
      <c r="AQ112" s="82"/>
      <c r="AR112" s="82"/>
      <c r="AS112" s="82"/>
      <c r="AT112" s="82"/>
      <c r="AU112" s="82"/>
      <c r="AV112" s="85"/>
      <c r="AW112" s="82"/>
      <c r="AX112" s="85"/>
      <c r="AY112" s="82"/>
      <c r="AZ112" s="82"/>
      <c r="BA112" s="82"/>
      <c r="BB112" s="85"/>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82"/>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row>
    <row r="113" spans="1:256" s="86" customFormat="1" x14ac:dyDescent="0.25">
      <c r="A113" s="82"/>
      <c r="B113" s="82"/>
      <c r="C113" s="89" t="s">
        <v>5026</v>
      </c>
      <c r="D113" s="92">
        <v>186.79150000000001</v>
      </c>
      <c r="E113" s="92">
        <v>177.27770000000001</v>
      </c>
      <c r="F113" s="83"/>
      <c r="G113" s="84"/>
      <c r="H113" s="84"/>
      <c r="I113" s="84"/>
      <c r="J113" s="84"/>
      <c r="K113" s="85"/>
      <c r="L113" s="85"/>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5"/>
      <c r="AJ113" s="82"/>
      <c r="AK113" s="82"/>
      <c r="AL113" s="82"/>
      <c r="AM113" s="82"/>
      <c r="AN113" s="82"/>
      <c r="AO113" s="82"/>
      <c r="AP113" s="82"/>
      <c r="AQ113" s="82"/>
      <c r="AR113" s="82"/>
      <c r="AS113" s="82"/>
      <c r="AT113" s="82"/>
      <c r="AU113" s="82"/>
      <c r="AV113" s="85"/>
      <c r="AW113" s="82"/>
      <c r="AX113" s="85"/>
      <c r="AY113" s="82"/>
      <c r="AZ113" s="82"/>
      <c r="BA113" s="82"/>
      <c r="BB113" s="85"/>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82"/>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row>
    <row r="114" spans="1:256" s="86" customFormat="1" x14ac:dyDescent="0.25">
      <c r="A114" s="82"/>
      <c r="B114" s="82"/>
      <c r="C114" s="89" t="s">
        <v>5027</v>
      </c>
      <c r="D114" s="92">
        <v>152.41829999999999</v>
      </c>
      <c r="E114" s="92">
        <v>144.7697</v>
      </c>
      <c r="F114" s="83"/>
      <c r="G114" s="84"/>
      <c r="H114" s="84"/>
      <c r="I114" s="84"/>
      <c r="J114" s="84"/>
      <c r="K114" s="85"/>
      <c r="L114" s="85"/>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5"/>
      <c r="AJ114" s="82"/>
      <c r="AK114" s="82"/>
      <c r="AL114" s="82"/>
      <c r="AM114" s="82"/>
      <c r="AN114" s="82"/>
      <c r="AO114" s="82"/>
      <c r="AP114" s="82"/>
      <c r="AQ114" s="82"/>
      <c r="AR114" s="82"/>
      <c r="AS114" s="82"/>
      <c r="AT114" s="82"/>
      <c r="AU114" s="82"/>
      <c r="AV114" s="85"/>
      <c r="AW114" s="82"/>
      <c r="AX114" s="85"/>
      <c r="AY114" s="82"/>
      <c r="AZ114" s="82"/>
      <c r="BA114" s="82"/>
      <c r="BB114" s="85"/>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82"/>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row>
    <row r="115" spans="1:256" s="86" customFormat="1" x14ac:dyDescent="0.25">
      <c r="A115" s="82"/>
      <c r="B115" s="82"/>
      <c r="C115" s="89" t="s">
        <v>5028</v>
      </c>
      <c r="D115" s="92">
        <v>214.5933</v>
      </c>
      <c r="E115" s="92">
        <v>203.82470000000001</v>
      </c>
      <c r="F115" s="83"/>
      <c r="G115" s="84"/>
      <c r="H115" s="84"/>
      <c r="I115" s="84"/>
      <c r="J115" s="84"/>
      <c r="K115" s="85"/>
      <c r="L115" s="85"/>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5"/>
      <c r="AJ115" s="82"/>
      <c r="AK115" s="82"/>
      <c r="AL115" s="82"/>
      <c r="AM115" s="82"/>
      <c r="AN115" s="82"/>
      <c r="AO115" s="82"/>
      <c r="AP115" s="82"/>
      <c r="AQ115" s="82"/>
      <c r="AR115" s="82"/>
      <c r="AS115" s="82"/>
      <c r="AT115" s="82"/>
      <c r="AU115" s="82"/>
      <c r="AV115" s="85"/>
      <c r="AW115" s="82"/>
      <c r="AX115" s="85"/>
      <c r="AY115" s="82"/>
      <c r="AZ115" s="82"/>
      <c r="BA115" s="82"/>
      <c r="BB115" s="85"/>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82"/>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row>
    <row r="116" spans="1:256" s="86" customFormat="1" ht="85.15" customHeight="1" x14ac:dyDescent="0.25">
      <c r="A116" s="82"/>
      <c r="B116" s="82"/>
      <c r="C116" s="166" t="s">
        <v>5060</v>
      </c>
      <c r="D116" s="167"/>
      <c r="E116" s="168"/>
      <c r="F116" s="83"/>
      <c r="G116" s="84"/>
      <c r="H116" s="84"/>
      <c r="I116" s="84"/>
      <c r="J116" s="84"/>
      <c r="K116" s="85"/>
      <c r="L116" s="85"/>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5"/>
      <c r="AJ116" s="82"/>
      <c r="AK116" s="82"/>
      <c r="AL116" s="82"/>
      <c r="AM116" s="82"/>
      <c r="AN116" s="82"/>
      <c r="AO116" s="82"/>
      <c r="AP116" s="82"/>
      <c r="AQ116" s="82"/>
      <c r="AR116" s="82"/>
      <c r="AS116" s="82"/>
      <c r="AT116" s="82"/>
      <c r="AU116" s="82"/>
      <c r="AV116" s="85"/>
      <c r="AW116" s="82"/>
      <c r="AX116" s="85"/>
      <c r="AY116" s="82"/>
      <c r="AZ116" s="82"/>
      <c r="BA116" s="82"/>
      <c r="BB116" s="85"/>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82"/>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row>
    <row r="118" spans="1:256" x14ac:dyDescent="0.25">
      <c r="C118" s="2" t="s">
        <v>5066</v>
      </c>
      <c r="E118" s="2" t="s">
        <v>2</v>
      </c>
    </row>
    <row r="120" spans="1:256" x14ac:dyDescent="0.25">
      <c r="C120" s="2" t="s">
        <v>5067</v>
      </c>
      <c r="E120" s="2" t="s">
        <v>2</v>
      </c>
    </row>
    <row r="122" spans="1:256" x14ac:dyDescent="0.25">
      <c r="C122" s="2" t="s">
        <v>5018</v>
      </c>
      <c r="E122" s="2" t="s">
        <v>2</v>
      </c>
    </row>
    <row r="124" spans="1:256" x14ac:dyDescent="0.25">
      <c r="C124" s="2" t="s">
        <v>5019</v>
      </c>
      <c r="E124" s="2" t="s">
        <v>5187</v>
      </c>
    </row>
    <row r="126" spans="1:256" x14ac:dyDescent="0.25">
      <c r="C126" s="2" t="s">
        <v>5020</v>
      </c>
      <c r="E126" s="99">
        <v>0.26813183586481715</v>
      </c>
    </row>
    <row r="128" spans="1:256" x14ac:dyDescent="0.25">
      <c r="C128" s="2" t="s">
        <v>5021</v>
      </c>
      <c r="E128" s="100" t="s">
        <v>5182</v>
      </c>
    </row>
    <row r="130" spans="3:5" x14ac:dyDescent="0.25">
      <c r="C130" s="2" t="s">
        <v>5068</v>
      </c>
      <c r="E130" s="2" t="s">
        <v>2</v>
      </c>
    </row>
    <row r="132" spans="3:5" x14ac:dyDescent="0.25">
      <c r="C132" s="2" t="s">
        <v>5183</v>
      </c>
    </row>
    <row r="134" spans="3:5" x14ac:dyDescent="0.25">
      <c r="C134" s="1" t="s">
        <v>5250</v>
      </c>
      <c r="E134" s="162" t="s">
        <v>5251</v>
      </c>
    </row>
    <row r="135" spans="3:5" x14ac:dyDescent="0.25">
      <c r="E135" s="2" t="s">
        <v>5259</v>
      </c>
    </row>
  </sheetData>
  <mergeCells count="2">
    <mergeCell ref="C100:K100"/>
    <mergeCell ref="C116:E116"/>
  </mergeCells>
  <hyperlinks>
    <hyperlink ref="J2" location="'Index'!A1" display="'Index'!A1" xr:uid="{6CE6AB8F-43A2-408E-881B-C97486FCD4B6}"/>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2DC51-E9D3-47E5-BA94-8C784D8F9164}">
  <sheetPr codeName="Sheet1"/>
  <dimension ref="A1:IV101"/>
  <sheetViews>
    <sheetView showGridLines="0" zoomScale="90" zoomScaleNormal="90" workbookViewId="0">
      <pane ySplit="6" topLeftCell="A8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4219</v>
      </c>
      <c r="J2" s="38" t="s">
        <v>4568</v>
      </c>
    </row>
    <row r="3" spans="1:54" ht="16.5" x14ac:dyDescent="0.3">
      <c r="C3" s="1" t="s">
        <v>28</v>
      </c>
      <c r="D3" s="21" t="s">
        <v>4220</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1:11" x14ac:dyDescent="0.25">
      <c r="A17" s="28"/>
      <c r="B17" s="28"/>
      <c r="C17" s="56" t="s">
        <v>6</v>
      </c>
      <c r="D17" s="52"/>
      <c r="E17" s="6"/>
      <c r="F17" s="19"/>
      <c r="G17" s="24" t="s">
        <v>2</v>
      </c>
      <c r="H17" s="24" t="s">
        <v>2</v>
      </c>
      <c r="I17" s="31"/>
      <c r="J17" s="31"/>
      <c r="K17" s="35"/>
    </row>
    <row r="18" spans="1:11" x14ac:dyDescent="0.25">
      <c r="A18" s="28"/>
      <c r="B18" s="28"/>
      <c r="C18" s="56"/>
      <c r="D18" s="52"/>
      <c r="E18" s="6"/>
      <c r="F18" s="19"/>
      <c r="G18" s="24"/>
      <c r="H18" s="24"/>
      <c r="I18" s="31"/>
      <c r="J18" s="31"/>
      <c r="K18" s="35"/>
    </row>
    <row r="19" spans="1:11" x14ac:dyDescent="0.25">
      <c r="A19" s="28"/>
      <c r="B19" s="28"/>
      <c r="C19" s="56" t="s">
        <v>7</v>
      </c>
      <c r="D19" s="52"/>
      <c r="E19" s="6"/>
      <c r="F19" s="19"/>
      <c r="G19" s="24" t="s">
        <v>2</v>
      </c>
      <c r="H19" s="24" t="s">
        <v>2</v>
      </c>
      <c r="I19" s="31"/>
      <c r="J19" s="31"/>
      <c r="K19" s="35"/>
    </row>
    <row r="20" spans="1:11" x14ac:dyDescent="0.25">
      <c r="A20" s="28"/>
      <c r="B20" s="28"/>
      <c r="C20" s="56"/>
      <c r="D20" s="52"/>
      <c r="E20" s="6"/>
      <c r="F20" s="19"/>
      <c r="G20" s="24"/>
      <c r="H20" s="24"/>
      <c r="I20" s="31"/>
      <c r="J20" s="31"/>
      <c r="K20" s="35"/>
    </row>
    <row r="21" spans="1:11" x14ac:dyDescent="0.25">
      <c r="A21" s="28"/>
      <c r="B21" s="28"/>
      <c r="C21" s="56" t="s">
        <v>8</v>
      </c>
      <c r="D21" s="52"/>
      <c r="E21" s="6"/>
      <c r="F21" s="19"/>
      <c r="G21" s="24" t="s">
        <v>2</v>
      </c>
      <c r="H21" s="24" t="s">
        <v>2</v>
      </c>
      <c r="I21" s="31"/>
      <c r="J21" s="31"/>
      <c r="K21" s="35"/>
    </row>
    <row r="22" spans="1:11" x14ac:dyDescent="0.25">
      <c r="A22" s="28"/>
      <c r="B22" s="28"/>
      <c r="C22" s="56"/>
      <c r="D22" s="52"/>
      <c r="E22" s="6"/>
      <c r="F22" s="19"/>
      <c r="G22" s="24"/>
      <c r="H22" s="24"/>
      <c r="I22" s="31"/>
      <c r="J22" s="31"/>
      <c r="K22" s="35"/>
    </row>
    <row r="23" spans="1:11" x14ac:dyDescent="0.25">
      <c r="C23" s="57" t="s">
        <v>9</v>
      </c>
      <c r="D23" s="52"/>
      <c r="E23" s="6"/>
      <c r="F23" s="19"/>
      <c r="G23" s="24"/>
      <c r="H23" s="24"/>
      <c r="I23" s="31"/>
      <c r="J23" s="31"/>
      <c r="K23" s="35"/>
    </row>
    <row r="24" spans="1:11" x14ac:dyDescent="0.25">
      <c r="B24" s="8" t="s">
        <v>3091</v>
      </c>
      <c r="C24" s="58" t="s">
        <v>3092</v>
      </c>
      <c r="D24" s="52" t="s">
        <v>3093</v>
      </c>
      <c r="E24" s="6" t="s">
        <v>202</v>
      </c>
      <c r="F24" s="19">
        <v>182108300</v>
      </c>
      <c r="G24" s="24">
        <v>186624.59</v>
      </c>
      <c r="H24" s="24">
        <v>97.13</v>
      </c>
      <c r="I24" s="31">
        <v>6.2104068000000003</v>
      </c>
      <c r="J24" s="31"/>
      <c r="K24" s="35"/>
    </row>
    <row r="25" spans="1:11" x14ac:dyDescent="0.25">
      <c r="C25" s="56" t="s">
        <v>191</v>
      </c>
      <c r="D25" s="52"/>
      <c r="E25" s="6"/>
      <c r="F25" s="19"/>
      <c r="G25" s="25">
        <v>186624.59</v>
      </c>
      <c r="H25" s="25">
        <v>97.13</v>
      </c>
      <c r="I25" s="31"/>
      <c r="J25" s="31"/>
      <c r="K25" s="35"/>
    </row>
    <row r="26" spans="1:11" x14ac:dyDescent="0.25">
      <c r="C26" s="55"/>
      <c r="D26" s="52"/>
      <c r="E26" s="6"/>
      <c r="F26" s="19"/>
      <c r="G26" s="24"/>
      <c r="H26" s="24"/>
      <c r="I26" s="31"/>
      <c r="J26" s="31"/>
      <c r="K26" s="35"/>
    </row>
    <row r="27" spans="1:11" x14ac:dyDescent="0.25">
      <c r="C27" s="56" t="s">
        <v>10</v>
      </c>
      <c r="D27" s="52"/>
      <c r="E27" s="6"/>
      <c r="F27" s="19"/>
      <c r="G27" s="24" t="s">
        <v>2</v>
      </c>
      <c r="H27" s="24" t="s">
        <v>2</v>
      </c>
      <c r="I27" s="31"/>
      <c r="J27" s="31"/>
      <c r="K27" s="35"/>
    </row>
    <row r="28" spans="1:11" x14ac:dyDescent="0.25">
      <c r="C28" s="55"/>
      <c r="D28" s="52"/>
      <c r="E28" s="6"/>
      <c r="F28" s="19"/>
      <c r="G28" s="24"/>
      <c r="H28" s="24"/>
      <c r="I28" s="31"/>
      <c r="J28" s="31"/>
      <c r="K28" s="35"/>
    </row>
    <row r="29" spans="1:11" x14ac:dyDescent="0.25">
      <c r="C29" s="56" t="s">
        <v>11</v>
      </c>
      <c r="D29" s="52"/>
      <c r="E29" s="6"/>
      <c r="F29" s="19"/>
      <c r="G29" s="24" t="s">
        <v>2</v>
      </c>
      <c r="H29" s="24" t="s">
        <v>2</v>
      </c>
      <c r="I29" s="31"/>
      <c r="J29" s="31"/>
      <c r="K29" s="35"/>
    </row>
    <row r="30" spans="1:11" x14ac:dyDescent="0.25">
      <c r="C30" s="55"/>
      <c r="D30" s="52"/>
      <c r="E30" s="6"/>
      <c r="F30" s="19"/>
      <c r="G30" s="24"/>
      <c r="H30" s="24"/>
      <c r="I30" s="31"/>
      <c r="J30" s="31"/>
      <c r="K30" s="35"/>
    </row>
    <row r="31" spans="1:11" x14ac:dyDescent="0.25">
      <c r="C31" s="56" t="s">
        <v>13</v>
      </c>
      <c r="D31" s="52"/>
      <c r="E31" s="6"/>
      <c r="F31" s="19"/>
      <c r="G31" s="24"/>
      <c r="H31" s="24"/>
      <c r="I31" s="31"/>
      <c r="J31" s="31"/>
      <c r="K31" s="35"/>
    </row>
    <row r="32" spans="1:11" x14ac:dyDescent="0.25">
      <c r="C32" s="55"/>
      <c r="D32" s="52"/>
      <c r="E32" s="6"/>
      <c r="F32" s="19"/>
      <c r="G32" s="24"/>
      <c r="H32" s="24"/>
      <c r="I32" s="31"/>
      <c r="J32" s="31"/>
      <c r="K32" s="35"/>
    </row>
    <row r="33" spans="1:11" x14ac:dyDescent="0.25">
      <c r="C33" s="56" t="s">
        <v>14</v>
      </c>
      <c r="D33" s="52"/>
      <c r="E33" s="6"/>
      <c r="F33" s="19"/>
      <c r="G33" s="24" t="s">
        <v>2</v>
      </c>
      <c r="H33" s="24" t="s">
        <v>2</v>
      </c>
      <c r="I33" s="31"/>
      <c r="J33" s="31"/>
      <c r="K33" s="35"/>
    </row>
    <row r="34" spans="1:11" x14ac:dyDescent="0.25">
      <c r="C34" s="55"/>
      <c r="D34" s="52"/>
      <c r="E34" s="6"/>
      <c r="F34" s="19"/>
      <c r="G34" s="24"/>
      <c r="H34" s="24"/>
      <c r="I34" s="31"/>
      <c r="J34" s="31"/>
      <c r="K34" s="35"/>
    </row>
    <row r="35" spans="1:11" x14ac:dyDescent="0.25">
      <c r="C35" s="56" t="s">
        <v>15</v>
      </c>
      <c r="D35" s="52"/>
      <c r="E35" s="6"/>
      <c r="F35" s="19"/>
      <c r="G35" s="24" t="s">
        <v>2</v>
      </c>
      <c r="H35" s="24" t="s">
        <v>2</v>
      </c>
      <c r="I35" s="31"/>
      <c r="J35" s="31"/>
      <c r="K35" s="35"/>
    </row>
    <row r="36" spans="1:11" x14ac:dyDescent="0.25">
      <c r="C36" s="55"/>
      <c r="D36" s="52"/>
      <c r="E36" s="6"/>
      <c r="F36" s="19"/>
      <c r="G36" s="24"/>
      <c r="H36" s="24"/>
      <c r="I36" s="31"/>
      <c r="J36" s="31"/>
      <c r="K36" s="35"/>
    </row>
    <row r="37" spans="1:11" x14ac:dyDescent="0.25">
      <c r="C37" s="56" t="s">
        <v>16</v>
      </c>
      <c r="D37" s="52"/>
      <c r="E37" s="6"/>
      <c r="F37" s="19"/>
      <c r="G37" s="24" t="s">
        <v>2</v>
      </c>
      <c r="H37" s="24" t="s">
        <v>2</v>
      </c>
      <c r="I37" s="31"/>
      <c r="J37" s="31"/>
      <c r="K37" s="35"/>
    </row>
    <row r="38" spans="1:11" x14ac:dyDescent="0.25">
      <c r="C38" s="55"/>
      <c r="D38" s="52"/>
      <c r="E38" s="6"/>
      <c r="F38" s="19"/>
      <c r="G38" s="24"/>
      <c r="H38" s="24"/>
      <c r="I38" s="31"/>
      <c r="J38" s="31"/>
      <c r="K38" s="35"/>
    </row>
    <row r="39" spans="1:11" x14ac:dyDescent="0.25">
      <c r="C39" s="56" t="s">
        <v>17</v>
      </c>
      <c r="D39" s="52"/>
      <c r="E39" s="6"/>
      <c r="F39" s="19"/>
      <c r="G39" s="24" t="s">
        <v>2</v>
      </c>
      <c r="H39" s="24" t="s">
        <v>2</v>
      </c>
      <c r="I39" s="31"/>
      <c r="J39" s="31"/>
      <c r="K39" s="35"/>
    </row>
    <row r="40" spans="1:11" x14ac:dyDescent="0.25">
      <c r="C40" s="55"/>
      <c r="D40" s="52"/>
      <c r="E40" s="6"/>
      <c r="F40" s="19"/>
      <c r="G40" s="24"/>
      <c r="H40" s="24"/>
      <c r="I40" s="31"/>
      <c r="J40" s="31"/>
      <c r="K40" s="35"/>
    </row>
    <row r="41" spans="1:11" x14ac:dyDescent="0.25">
      <c r="C41" s="56" t="s">
        <v>18</v>
      </c>
      <c r="D41" s="52"/>
      <c r="E41" s="6"/>
      <c r="F41" s="19"/>
      <c r="G41" s="24" t="s">
        <v>2</v>
      </c>
      <c r="H41" s="24" t="s">
        <v>2</v>
      </c>
      <c r="I41" s="31"/>
      <c r="J41" s="31"/>
      <c r="K41" s="35"/>
    </row>
    <row r="42" spans="1:11" x14ac:dyDescent="0.25">
      <c r="C42" s="55"/>
      <c r="D42" s="52"/>
      <c r="E42" s="6"/>
      <c r="F42" s="19"/>
      <c r="G42" s="24"/>
      <c r="H42" s="24"/>
      <c r="I42" s="31"/>
      <c r="J42" s="31"/>
      <c r="K42" s="35"/>
    </row>
    <row r="43" spans="1:11" x14ac:dyDescent="0.25">
      <c r="A43" s="10"/>
      <c r="B43" s="28"/>
      <c r="C43" s="56" t="s">
        <v>19</v>
      </c>
      <c r="D43" s="52"/>
      <c r="E43" s="6"/>
      <c r="F43" s="19"/>
      <c r="G43" s="24"/>
      <c r="H43" s="24"/>
      <c r="I43" s="31"/>
      <c r="J43" s="31"/>
      <c r="K43" s="35"/>
    </row>
    <row r="44" spans="1:11" x14ac:dyDescent="0.25">
      <c r="A44" s="28"/>
      <c r="B44" s="28"/>
      <c r="C44" s="56" t="s">
        <v>20</v>
      </c>
      <c r="D44" s="52"/>
      <c r="E44" s="6"/>
      <c r="F44" s="19"/>
      <c r="G44" s="24" t="s">
        <v>2</v>
      </c>
      <c r="H44" s="24" t="s">
        <v>2</v>
      </c>
      <c r="I44" s="31"/>
      <c r="J44" s="31"/>
      <c r="K44" s="35"/>
    </row>
    <row r="45" spans="1:11" x14ac:dyDescent="0.25">
      <c r="A45" s="28"/>
      <c r="B45" s="28"/>
      <c r="C45" s="56"/>
      <c r="D45" s="52"/>
      <c r="E45" s="6"/>
      <c r="F45" s="19"/>
      <c r="G45" s="24"/>
      <c r="H45" s="24"/>
      <c r="I45" s="31"/>
      <c r="J45" s="31"/>
      <c r="K45" s="35"/>
    </row>
    <row r="46" spans="1:11" x14ac:dyDescent="0.25">
      <c r="A46" s="28"/>
      <c r="B46" s="28"/>
      <c r="C46" s="56" t="s">
        <v>21</v>
      </c>
      <c r="D46" s="52"/>
      <c r="E46" s="6"/>
      <c r="F46" s="19"/>
      <c r="G46" s="24" t="s">
        <v>2</v>
      </c>
      <c r="H46" s="24" t="s">
        <v>2</v>
      </c>
      <c r="I46" s="31"/>
      <c r="J46" s="31"/>
      <c r="K46" s="35"/>
    </row>
    <row r="47" spans="1:11" x14ac:dyDescent="0.25">
      <c r="A47" s="28"/>
      <c r="B47" s="28"/>
      <c r="C47" s="56"/>
      <c r="D47" s="52"/>
      <c r="E47" s="6"/>
      <c r="F47" s="19"/>
      <c r="G47" s="24"/>
      <c r="H47" s="24"/>
      <c r="I47" s="31"/>
      <c r="J47" s="31"/>
      <c r="K47" s="35"/>
    </row>
    <row r="48" spans="1:11" x14ac:dyDescent="0.25">
      <c r="A48" s="28"/>
      <c r="B48" s="28"/>
      <c r="C48" s="56" t="s">
        <v>22</v>
      </c>
      <c r="D48" s="52"/>
      <c r="E48" s="6"/>
      <c r="F48" s="19"/>
      <c r="G48" s="24" t="s">
        <v>2</v>
      </c>
      <c r="H48" s="24" t="s">
        <v>2</v>
      </c>
      <c r="I48" s="31"/>
      <c r="J48" s="31"/>
      <c r="K48" s="35"/>
    </row>
    <row r="49" spans="1:54" x14ac:dyDescent="0.25">
      <c r="A49" s="28"/>
      <c r="B49" s="28"/>
      <c r="C49" s="56"/>
      <c r="D49" s="52"/>
      <c r="E49" s="6"/>
      <c r="F49" s="19"/>
      <c r="G49" s="24"/>
      <c r="H49" s="24"/>
      <c r="I49" s="31"/>
      <c r="J49" s="31"/>
      <c r="K49" s="35"/>
    </row>
    <row r="50" spans="1:54" x14ac:dyDescent="0.25">
      <c r="A50" s="28"/>
      <c r="B50" s="28"/>
      <c r="C50" s="56" t="s">
        <v>23</v>
      </c>
      <c r="D50" s="52"/>
      <c r="E50" s="6"/>
      <c r="F50" s="19"/>
      <c r="G50" s="24" t="s">
        <v>2</v>
      </c>
      <c r="H50" s="24" t="s">
        <v>2</v>
      </c>
      <c r="I50" s="31"/>
      <c r="J50" s="31"/>
      <c r="K50" s="35"/>
    </row>
    <row r="51" spans="1:54" x14ac:dyDescent="0.25">
      <c r="A51" s="28"/>
      <c r="B51" s="28"/>
      <c r="C51" s="56"/>
      <c r="D51" s="52"/>
      <c r="E51" s="6"/>
      <c r="F51" s="19"/>
      <c r="G51" s="24"/>
      <c r="H51" s="24"/>
      <c r="I51" s="31"/>
      <c r="J51" s="31"/>
      <c r="K51" s="35"/>
    </row>
    <row r="52" spans="1:54" x14ac:dyDescent="0.25">
      <c r="C52" s="57" t="s">
        <v>24</v>
      </c>
      <c r="D52" s="52"/>
      <c r="E52" s="6"/>
      <c r="F52" s="19"/>
      <c r="G52" s="24"/>
      <c r="H52" s="24"/>
      <c r="I52" s="31"/>
      <c r="J52" s="31"/>
      <c r="K52" s="35"/>
    </row>
    <row r="53" spans="1:54" x14ac:dyDescent="0.25">
      <c r="B53" s="8" t="s">
        <v>203</v>
      </c>
      <c r="C53" s="58" t="s">
        <v>204</v>
      </c>
      <c r="D53" s="52"/>
      <c r="E53" s="6"/>
      <c r="F53" s="19"/>
      <c r="G53" s="24">
        <v>2970.49</v>
      </c>
      <c r="H53" s="24">
        <v>1.55</v>
      </c>
      <c r="I53" s="31"/>
      <c r="J53" s="31"/>
      <c r="K53" s="35"/>
    </row>
    <row r="54" spans="1:54" x14ac:dyDescent="0.25">
      <c r="C54" s="56" t="s">
        <v>191</v>
      </c>
      <c r="D54" s="52"/>
      <c r="E54" s="6"/>
      <c r="F54" s="19"/>
      <c r="G54" s="25">
        <v>2970.49</v>
      </c>
      <c r="H54" s="25">
        <v>1.55</v>
      </c>
      <c r="I54" s="31"/>
      <c r="J54" s="31"/>
      <c r="K54" s="35"/>
    </row>
    <row r="55" spans="1:54" x14ac:dyDescent="0.25">
      <c r="C55" s="55"/>
      <c r="D55" s="52"/>
      <c r="E55" s="6"/>
      <c r="F55" s="19"/>
      <c r="G55" s="24"/>
      <c r="H55" s="24"/>
      <c r="I55" s="31"/>
      <c r="J55" s="31"/>
      <c r="K55" s="35"/>
    </row>
    <row r="56" spans="1:54" x14ac:dyDescent="0.25">
      <c r="A56" s="10"/>
      <c r="B56" s="28"/>
      <c r="C56" s="56" t="s">
        <v>25</v>
      </c>
      <c r="D56" s="52"/>
      <c r="E56" s="6"/>
      <c r="F56" s="19"/>
      <c r="G56" s="24"/>
      <c r="H56" s="24"/>
      <c r="I56" s="31"/>
      <c r="J56" s="31"/>
      <c r="K56" s="35"/>
    </row>
    <row r="57" spans="1:54" s="2" customFormat="1" ht="13.5" x14ac:dyDescent="0.25">
      <c r="A57" s="28"/>
      <c r="B57" s="28"/>
      <c r="C57" s="55" t="s">
        <v>4578</v>
      </c>
      <c r="D57" s="52"/>
      <c r="E57" s="6"/>
      <c r="F57" s="19"/>
      <c r="G57" s="24" t="s">
        <v>2</v>
      </c>
      <c r="H57" s="24" t="s">
        <v>2</v>
      </c>
      <c r="I57" s="31"/>
      <c r="J57" s="31"/>
      <c r="K57" s="35"/>
      <c r="L57" s="3"/>
      <c r="AI57" s="3"/>
      <c r="AV57" s="3"/>
      <c r="AX57" s="3"/>
      <c r="BB57" s="3"/>
    </row>
    <row r="58" spans="1:54" x14ac:dyDescent="0.25">
      <c r="B58" s="8"/>
      <c r="C58" s="58" t="s">
        <v>205</v>
      </c>
      <c r="D58" s="52"/>
      <c r="E58" s="6"/>
      <c r="F58" s="19"/>
      <c r="G58" s="24">
        <v>2552.0500000000002</v>
      </c>
      <c r="H58" s="24">
        <v>1.32</v>
      </c>
      <c r="I58" s="31"/>
      <c r="J58" s="31"/>
      <c r="K58" s="35"/>
    </row>
    <row r="59" spans="1:54" x14ac:dyDescent="0.25">
      <c r="C59" s="56" t="s">
        <v>191</v>
      </c>
      <c r="D59" s="52"/>
      <c r="E59" s="6"/>
      <c r="F59" s="19"/>
      <c r="G59" s="25">
        <v>2552.0500000000002</v>
      </c>
      <c r="H59" s="25">
        <v>1.32</v>
      </c>
      <c r="I59" s="31"/>
      <c r="J59" s="31"/>
      <c r="K59" s="35"/>
    </row>
    <row r="60" spans="1:54" x14ac:dyDescent="0.25">
      <c r="C60" s="55"/>
      <c r="D60" s="52"/>
      <c r="E60" s="6"/>
      <c r="F60" s="19"/>
      <c r="G60" s="24"/>
      <c r="H60" s="24"/>
      <c r="I60" s="31"/>
      <c r="J60" s="31"/>
      <c r="K60" s="35"/>
    </row>
    <row r="61" spans="1:54" x14ac:dyDescent="0.25">
      <c r="C61" s="59" t="s">
        <v>206</v>
      </c>
      <c r="D61" s="53"/>
      <c r="E61" s="5"/>
      <c r="F61" s="20"/>
      <c r="G61" s="26">
        <v>192147.13</v>
      </c>
      <c r="H61" s="26">
        <v>99.999999999999986</v>
      </c>
      <c r="I61" s="32"/>
      <c r="J61" s="32"/>
      <c r="K61" s="36"/>
    </row>
    <row r="64" spans="1:54" x14ac:dyDescent="0.25">
      <c r="C64" s="1" t="s">
        <v>207</v>
      </c>
    </row>
    <row r="65" spans="1:256" x14ac:dyDescent="0.25">
      <c r="C65" s="37" t="s">
        <v>208</v>
      </c>
      <c r="D65" s="37"/>
      <c r="E65" s="37"/>
      <c r="F65" s="37"/>
      <c r="G65" s="37"/>
      <c r="H65" s="37"/>
      <c r="I65" s="37"/>
      <c r="J65" s="37"/>
      <c r="K65" s="37"/>
    </row>
    <row r="66" spans="1:256" x14ac:dyDescent="0.25">
      <c r="C66" s="2" t="s">
        <v>209</v>
      </c>
    </row>
    <row r="67" spans="1:256" x14ac:dyDescent="0.25">
      <c r="C67" s="2" t="s">
        <v>210</v>
      </c>
    </row>
    <row r="68" spans="1:256" ht="30" customHeight="1" x14ac:dyDescent="0.25">
      <c r="C68" s="164" t="s">
        <v>211</v>
      </c>
      <c r="D68" s="165"/>
      <c r="E68" s="165"/>
      <c r="F68" s="165"/>
      <c r="G68" s="165"/>
      <c r="H68" s="165"/>
      <c r="I68" s="165"/>
      <c r="J68" s="165"/>
      <c r="K68" s="165"/>
    </row>
    <row r="69" spans="1:256" x14ac:dyDescent="0.25">
      <c r="C69" s="2" t="s">
        <v>212</v>
      </c>
    </row>
    <row r="70" spans="1:256" x14ac:dyDescent="0.25">
      <c r="C70" s="2" t="s">
        <v>5010</v>
      </c>
    </row>
    <row r="72" spans="1:256" x14ac:dyDescent="0.25">
      <c r="C72" s="2" t="s">
        <v>5016</v>
      </c>
      <c r="E72" s="2" t="s">
        <v>2</v>
      </c>
    </row>
    <row r="74" spans="1:256" x14ac:dyDescent="0.25">
      <c r="C74" s="2" t="s">
        <v>5017</v>
      </c>
      <c r="E74" s="2" t="s">
        <v>2</v>
      </c>
    </row>
    <row r="76" spans="1:256" x14ac:dyDescent="0.25">
      <c r="C76" s="2" t="s">
        <v>5064</v>
      </c>
    </row>
    <row r="78" spans="1:256" x14ac:dyDescent="0.25">
      <c r="C78" s="2" t="s">
        <v>5065</v>
      </c>
    </row>
    <row r="79" spans="1:256" s="86" customFormat="1" ht="35.25" customHeight="1" x14ac:dyDescent="0.25">
      <c r="A79" s="82"/>
      <c r="B79" s="82"/>
      <c r="C79" s="87" t="s">
        <v>5022</v>
      </c>
      <c r="D79" s="91" t="s">
        <v>5023</v>
      </c>
      <c r="E79" s="91" t="s">
        <v>5024</v>
      </c>
      <c r="F79" s="83"/>
      <c r="G79" s="84"/>
      <c r="H79" s="84"/>
      <c r="I79" s="84"/>
      <c r="J79" s="84"/>
      <c r="K79" s="85"/>
      <c r="L79" s="85"/>
      <c r="M79" s="82"/>
      <c r="N79" s="82"/>
      <c r="O79" s="82"/>
      <c r="P79" s="82"/>
      <c r="Q79" s="82"/>
      <c r="R79" s="82"/>
      <c r="S79" s="82"/>
      <c r="T79" s="82"/>
      <c r="U79" s="82"/>
      <c r="V79" s="82"/>
      <c r="W79" s="82"/>
      <c r="X79" s="82"/>
      <c r="Y79" s="82"/>
      <c r="Z79" s="82"/>
      <c r="AA79" s="82"/>
      <c r="AB79" s="82"/>
      <c r="AC79" s="82"/>
      <c r="AD79" s="82"/>
      <c r="AE79" s="82"/>
      <c r="AF79" s="82"/>
      <c r="AG79" s="82"/>
      <c r="AH79" s="82"/>
      <c r="AI79" s="85"/>
      <c r="AJ79" s="82"/>
      <c r="AK79" s="82"/>
      <c r="AL79" s="82"/>
      <c r="AM79" s="82"/>
      <c r="AN79" s="82"/>
      <c r="AO79" s="82"/>
      <c r="AP79" s="82"/>
      <c r="AQ79" s="82"/>
      <c r="AR79" s="82"/>
      <c r="AS79" s="82"/>
      <c r="AT79" s="82"/>
      <c r="AU79" s="82"/>
      <c r="AV79" s="85"/>
      <c r="AW79" s="82"/>
      <c r="AX79" s="85"/>
      <c r="AY79" s="82"/>
      <c r="AZ79" s="82"/>
      <c r="BA79" s="82"/>
      <c r="BB79" s="85"/>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82"/>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row>
    <row r="80" spans="1:256" s="86" customFormat="1" x14ac:dyDescent="0.25">
      <c r="A80" s="82"/>
      <c r="B80" s="82"/>
      <c r="C80" s="89" t="s">
        <v>5025</v>
      </c>
      <c r="D80" s="92">
        <v>13.0281</v>
      </c>
      <c r="E80" s="92">
        <v>13.2227</v>
      </c>
      <c r="F80" s="83"/>
      <c r="G80" s="84"/>
      <c r="H80" s="84"/>
      <c r="I80" s="84"/>
      <c r="J80" s="84"/>
      <c r="K80" s="85"/>
      <c r="L80" s="85"/>
      <c r="M80" s="82"/>
      <c r="N80" s="82"/>
      <c r="O80" s="82"/>
      <c r="P80" s="82"/>
      <c r="Q80" s="82"/>
      <c r="R80" s="82"/>
      <c r="S80" s="82"/>
      <c r="T80" s="82"/>
      <c r="U80" s="82"/>
      <c r="V80" s="82"/>
      <c r="W80" s="82"/>
      <c r="X80" s="82"/>
      <c r="Y80" s="82"/>
      <c r="Z80" s="82"/>
      <c r="AA80" s="82"/>
      <c r="AB80" s="82"/>
      <c r="AC80" s="82"/>
      <c r="AD80" s="82"/>
      <c r="AE80" s="82"/>
      <c r="AF80" s="82"/>
      <c r="AG80" s="82"/>
      <c r="AH80" s="82"/>
      <c r="AI80" s="85"/>
      <c r="AJ80" s="82"/>
      <c r="AK80" s="82"/>
      <c r="AL80" s="82"/>
      <c r="AM80" s="82"/>
      <c r="AN80" s="82"/>
      <c r="AO80" s="82"/>
      <c r="AP80" s="82"/>
      <c r="AQ80" s="82"/>
      <c r="AR80" s="82"/>
      <c r="AS80" s="82"/>
      <c r="AT80" s="82"/>
      <c r="AU80" s="82"/>
      <c r="AV80" s="85"/>
      <c r="AW80" s="82"/>
      <c r="AX80" s="85"/>
      <c r="AY80" s="82"/>
      <c r="AZ80" s="82"/>
      <c r="BA80" s="82"/>
      <c r="BB80" s="85"/>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82"/>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row>
    <row r="81" spans="1:256" s="86" customFormat="1" x14ac:dyDescent="0.25">
      <c r="A81" s="82"/>
      <c r="B81" s="82"/>
      <c r="C81" s="89" t="s">
        <v>5026</v>
      </c>
      <c r="D81" s="92">
        <v>13.027200000000001</v>
      </c>
      <c r="E81" s="92">
        <v>13.2218</v>
      </c>
      <c r="F81" s="83"/>
      <c r="G81" s="84"/>
      <c r="H81" s="84"/>
      <c r="I81" s="84"/>
      <c r="J81" s="84"/>
      <c r="K81" s="85"/>
      <c r="L81" s="85"/>
      <c r="M81" s="82"/>
      <c r="N81" s="82"/>
      <c r="O81" s="82"/>
      <c r="P81" s="82"/>
      <c r="Q81" s="82"/>
      <c r="R81" s="82"/>
      <c r="S81" s="82"/>
      <c r="T81" s="82"/>
      <c r="U81" s="82"/>
      <c r="V81" s="82"/>
      <c r="W81" s="82"/>
      <c r="X81" s="82"/>
      <c r="Y81" s="82"/>
      <c r="Z81" s="82"/>
      <c r="AA81" s="82"/>
      <c r="AB81" s="82"/>
      <c r="AC81" s="82"/>
      <c r="AD81" s="82"/>
      <c r="AE81" s="82"/>
      <c r="AF81" s="82"/>
      <c r="AG81" s="82"/>
      <c r="AH81" s="82"/>
      <c r="AI81" s="85"/>
      <c r="AJ81" s="82"/>
      <c r="AK81" s="82"/>
      <c r="AL81" s="82"/>
      <c r="AM81" s="82"/>
      <c r="AN81" s="82"/>
      <c r="AO81" s="82"/>
      <c r="AP81" s="82"/>
      <c r="AQ81" s="82"/>
      <c r="AR81" s="82"/>
      <c r="AS81" s="82"/>
      <c r="AT81" s="82"/>
      <c r="AU81" s="82"/>
      <c r="AV81" s="85"/>
      <c r="AW81" s="82"/>
      <c r="AX81" s="85"/>
      <c r="AY81" s="82"/>
      <c r="AZ81" s="82"/>
      <c r="BA81" s="82"/>
      <c r="BB81" s="85"/>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82"/>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row>
    <row r="82" spans="1:256" s="86" customFormat="1" x14ac:dyDescent="0.25">
      <c r="A82" s="82"/>
      <c r="B82" s="82"/>
      <c r="C82" s="89" t="s">
        <v>5027</v>
      </c>
      <c r="D82" s="92">
        <v>13.138</v>
      </c>
      <c r="E82" s="92">
        <v>13.3367</v>
      </c>
      <c r="F82" s="83"/>
      <c r="G82" s="84"/>
      <c r="H82" s="84"/>
      <c r="I82" s="84"/>
      <c r="J82" s="84"/>
      <c r="K82" s="85"/>
      <c r="L82" s="85"/>
      <c r="M82" s="82"/>
      <c r="N82" s="82"/>
      <c r="O82" s="82"/>
      <c r="P82" s="82"/>
      <c r="Q82" s="82"/>
      <c r="R82" s="82"/>
      <c r="S82" s="82"/>
      <c r="T82" s="82"/>
      <c r="U82" s="82"/>
      <c r="V82" s="82"/>
      <c r="W82" s="82"/>
      <c r="X82" s="82"/>
      <c r="Y82" s="82"/>
      <c r="Z82" s="82"/>
      <c r="AA82" s="82"/>
      <c r="AB82" s="82"/>
      <c r="AC82" s="82"/>
      <c r="AD82" s="82"/>
      <c r="AE82" s="82"/>
      <c r="AF82" s="82"/>
      <c r="AG82" s="82"/>
      <c r="AH82" s="82"/>
      <c r="AI82" s="85"/>
      <c r="AJ82" s="82"/>
      <c r="AK82" s="82"/>
      <c r="AL82" s="82"/>
      <c r="AM82" s="82"/>
      <c r="AN82" s="82"/>
      <c r="AO82" s="82"/>
      <c r="AP82" s="82"/>
      <c r="AQ82" s="82"/>
      <c r="AR82" s="82"/>
      <c r="AS82" s="82"/>
      <c r="AT82" s="82"/>
      <c r="AU82" s="82"/>
      <c r="AV82" s="85"/>
      <c r="AW82" s="82"/>
      <c r="AX82" s="85"/>
      <c r="AY82" s="82"/>
      <c r="AZ82" s="82"/>
      <c r="BA82" s="82"/>
      <c r="BB82" s="85"/>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row>
    <row r="83" spans="1:256" s="86" customFormat="1" x14ac:dyDescent="0.25">
      <c r="A83" s="82"/>
      <c r="B83" s="82"/>
      <c r="C83" s="89" t="s">
        <v>5028</v>
      </c>
      <c r="D83" s="92">
        <v>13.138</v>
      </c>
      <c r="E83" s="92">
        <v>13.336600000000001</v>
      </c>
      <c r="F83" s="83"/>
      <c r="G83" s="84"/>
      <c r="H83" s="84"/>
      <c r="I83" s="84"/>
      <c r="J83" s="84"/>
      <c r="K83" s="85"/>
      <c r="L83" s="85"/>
      <c r="M83" s="82"/>
      <c r="N83" s="82"/>
      <c r="O83" s="82"/>
      <c r="P83" s="82"/>
      <c r="Q83" s="82"/>
      <c r="R83" s="82"/>
      <c r="S83" s="82"/>
      <c r="T83" s="82"/>
      <c r="U83" s="82"/>
      <c r="V83" s="82"/>
      <c r="W83" s="82"/>
      <c r="X83" s="82"/>
      <c r="Y83" s="82"/>
      <c r="Z83" s="82"/>
      <c r="AA83" s="82"/>
      <c r="AB83" s="82"/>
      <c r="AC83" s="82"/>
      <c r="AD83" s="82"/>
      <c r="AE83" s="82"/>
      <c r="AF83" s="82"/>
      <c r="AG83" s="82"/>
      <c r="AH83" s="82"/>
      <c r="AI83" s="85"/>
      <c r="AJ83" s="82"/>
      <c r="AK83" s="82"/>
      <c r="AL83" s="82"/>
      <c r="AM83" s="82"/>
      <c r="AN83" s="82"/>
      <c r="AO83" s="82"/>
      <c r="AP83" s="82"/>
      <c r="AQ83" s="82"/>
      <c r="AR83" s="82"/>
      <c r="AS83" s="82"/>
      <c r="AT83" s="82"/>
      <c r="AU83" s="82"/>
      <c r="AV83" s="85"/>
      <c r="AW83" s="82"/>
      <c r="AX83" s="85"/>
      <c r="AY83" s="82"/>
      <c r="AZ83" s="82"/>
      <c r="BA83" s="82"/>
      <c r="BB83" s="85"/>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row>
    <row r="84" spans="1:256" s="86" customFormat="1" ht="85.15" customHeight="1" x14ac:dyDescent="0.25">
      <c r="A84" s="82"/>
      <c r="B84" s="82"/>
      <c r="C84" s="166" t="s">
        <v>5060</v>
      </c>
      <c r="D84" s="167"/>
      <c r="E84" s="168"/>
      <c r="F84" s="83"/>
      <c r="G84" s="84"/>
      <c r="H84" s="84"/>
      <c r="I84" s="84"/>
      <c r="J84" s="84"/>
      <c r="K84" s="85"/>
      <c r="L84" s="85"/>
      <c r="M84" s="82"/>
      <c r="N84" s="82"/>
      <c r="O84" s="82"/>
      <c r="P84" s="82"/>
      <c r="Q84" s="82"/>
      <c r="R84" s="82"/>
      <c r="S84" s="82"/>
      <c r="T84" s="82"/>
      <c r="U84" s="82"/>
      <c r="V84" s="82"/>
      <c r="W84" s="82"/>
      <c r="X84" s="82"/>
      <c r="Y84" s="82"/>
      <c r="Z84" s="82"/>
      <c r="AA84" s="82"/>
      <c r="AB84" s="82"/>
      <c r="AC84" s="82"/>
      <c r="AD84" s="82"/>
      <c r="AE84" s="82"/>
      <c r="AF84" s="82"/>
      <c r="AG84" s="82"/>
      <c r="AH84" s="82"/>
      <c r="AI84" s="85"/>
      <c r="AJ84" s="82"/>
      <c r="AK84" s="82"/>
      <c r="AL84" s="82"/>
      <c r="AM84" s="82"/>
      <c r="AN84" s="82"/>
      <c r="AO84" s="82"/>
      <c r="AP84" s="82"/>
      <c r="AQ84" s="82"/>
      <c r="AR84" s="82"/>
      <c r="AS84" s="82"/>
      <c r="AT84" s="82"/>
      <c r="AU84" s="82"/>
      <c r="AV84" s="85"/>
      <c r="AW84" s="82"/>
      <c r="AX84" s="85"/>
      <c r="AY84" s="82"/>
      <c r="AZ84" s="82"/>
      <c r="BA84" s="82"/>
      <c r="BB84" s="85"/>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row>
    <row r="86" spans="1:256" x14ac:dyDescent="0.25">
      <c r="C86" s="2" t="s">
        <v>5066</v>
      </c>
      <c r="E86" s="2" t="s">
        <v>2</v>
      </c>
    </row>
    <row r="88" spans="1:256" x14ac:dyDescent="0.25">
      <c r="C88" s="2" t="s">
        <v>5067</v>
      </c>
      <c r="E88" s="2" t="s">
        <v>2</v>
      </c>
    </row>
    <row r="90" spans="1:256" x14ac:dyDescent="0.25">
      <c r="C90" s="2" t="s">
        <v>5018</v>
      </c>
      <c r="E90" s="2" t="s">
        <v>2</v>
      </c>
    </row>
    <row r="92" spans="1:256" x14ac:dyDescent="0.25">
      <c r="C92" s="2" t="s">
        <v>5019</v>
      </c>
      <c r="E92" s="2" t="s">
        <v>2</v>
      </c>
    </row>
    <row r="94" spans="1:256" x14ac:dyDescent="0.25">
      <c r="C94" s="2" t="s">
        <v>5020</v>
      </c>
      <c r="E94" s="99" t="s">
        <v>5182</v>
      </c>
    </row>
    <row r="96" spans="1:256" x14ac:dyDescent="0.25">
      <c r="C96" s="2" t="s">
        <v>5021</v>
      </c>
      <c r="E96" s="100" t="s">
        <v>5236</v>
      </c>
    </row>
    <row r="98" spans="3:5" x14ac:dyDescent="0.25">
      <c r="C98" s="2" t="s">
        <v>5068</v>
      </c>
      <c r="E98" s="2" t="s">
        <v>2</v>
      </c>
    </row>
    <row r="100" spans="3:5" x14ac:dyDescent="0.25">
      <c r="C100" s="1" t="s">
        <v>5250</v>
      </c>
      <c r="E100" s="162" t="s">
        <v>5251</v>
      </c>
    </row>
    <row r="101" spans="3:5" x14ac:dyDescent="0.25">
      <c r="E101" s="2" t="s">
        <v>5306</v>
      </c>
    </row>
  </sheetData>
  <mergeCells count="2">
    <mergeCell ref="C68:K68"/>
    <mergeCell ref="C84:E84"/>
  </mergeCells>
  <hyperlinks>
    <hyperlink ref="J2" location="'Index'!A1" display="'Index'!A1" xr:uid="{CA6CF8E9-740B-47F0-B9CC-921C9C0C2F72}"/>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E02ED-7F50-4FBE-BF6D-F991C84984FF}">
  <sheetPr codeName="Sheet1"/>
  <dimension ref="A1:IV121"/>
  <sheetViews>
    <sheetView showGridLines="0" zoomScale="90" zoomScaleNormal="90" workbookViewId="0">
      <pane ySplit="6" topLeftCell="A10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4221</v>
      </c>
      <c r="J2" s="38" t="s">
        <v>4568</v>
      </c>
    </row>
    <row r="3" spans="1:54" ht="16.5" x14ac:dyDescent="0.3">
      <c r="C3" s="1" t="s">
        <v>28</v>
      </c>
      <c r="D3" s="21" t="s">
        <v>4222</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1:11" x14ac:dyDescent="0.25">
      <c r="A17" s="28"/>
      <c r="B17" s="28"/>
      <c r="C17" s="56" t="s">
        <v>6</v>
      </c>
      <c r="D17" s="52"/>
      <c r="E17" s="6"/>
      <c r="F17" s="19"/>
      <c r="G17" s="24" t="s">
        <v>2</v>
      </c>
      <c r="H17" s="24" t="s">
        <v>2</v>
      </c>
      <c r="I17" s="31"/>
      <c r="J17" s="31"/>
      <c r="K17" s="35"/>
    </row>
    <row r="18" spans="1:11" x14ac:dyDescent="0.25">
      <c r="A18" s="28"/>
      <c r="B18" s="28"/>
      <c r="C18" s="56"/>
      <c r="D18" s="52"/>
      <c r="E18" s="6"/>
      <c r="F18" s="19"/>
      <c r="G18" s="24"/>
      <c r="H18" s="24"/>
      <c r="I18" s="31"/>
      <c r="J18" s="31"/>
      <c r="K18" s="35"/>
    </row>
    <row r="19" spans="1:11" x14ac:dyDescent="0.25">
      <c r="A19" s="28"/>
      <c r="B19" s="28"/>
      <c r="C19" s="56" t="s">
        <v>7</v>
      </c>
      <c r="D19" s="52"/>
      <c r="E19" s="6"/>
      <c r="F19" s="19"/>
      <c r="G19" s="24" t="s">
        <v>2</v>
      </c>
      <c r="H19" s="24" t="s">
        <v>2</v>
      </c>
      <c r="I19" s="31"/>
      <c r="J19" s="31"/>
      <c r="K19" s="35"/>
    </row>
    <row r="20" spans="1:11" x14ac:dyDescent="0.25">
      <c r="A20" s="28"/>
      <c r="B20" s="28"/>
      <c r="C20" s="56"/>
      <c r="D20" s="52"/>
      <c r="E20" s="6"/>
      <c r="F20" s="19"/>
      <c r="G20" s="24"/>
      <c r="H20" s="24"/>
      <c r="I20" s="31"/>
      <c r="J20" s="31"/>
      <c r="K20" s="35"/>
    </row>
    <row r="21" spans="1:11" x14ac:dyDescent="0.25">
      <c r="A21" s="28"/>
      <c r="B21" s="28"/>
      <c r="C21" s="56" t="s">
        <v>8</v>
      </c>
      <c r="D21" s="52"/>
      <c r="E21" s="6"/>
      <c r="F21" s="19"/>
      <c r="G21" s="24" t="s">
        <v>2</v>
      </c>
      <c r="H21" s="24" t="s">
        <v>2</v>
      </c>
      <c r="I21" s="31"/>
      <c r="J21" s="31"/>
      <c r="K21" s="35"/>
    </row>
    <row r="22" spans="1:11" x14ac:dyDescent="0.25">
      <c r="A22" s="28"/>
      <c r="B22" s="28"/>
      <c r="C22" s="56"/>
      <c r="D22" s="52"/>
      <c r="E22" s="6"/>
      <c r="F22" s="19"/>
      <c r="G22" s="24"/>
      <c r="H22" s="24"/>
      <c r="I22" s="31"/>
      <c r="J22" s="31"/>
      <c r="K22" s="35"/>
    </row>
    <row r="23" spans="1:11" x14ac:dyDescent="0.25">
      <c r="C23" s="57" t="s">
        <v>9</v>
      </c>
      <c r="D23" s="52"/>
      <c r="E23" s="6"/>
      <c r="F23" s="19"/>
      <c r="G23" s="24"/>
      <c r="H23" s="24"/>
      <c r="I23" s="31"/>
      <c r="J23" s="31"/>
      <c r="K23" s="35"/>
    </row>
    <row r="24" spans="1:11" x14ac:dyDescent="0.25">
      <c r="B24" s="8" t="s">
        <v>2584</v>
      </c>
      <c r="C24" s="58" t="s">
        <v>2585</v>
      </c>
      <c r="D24" s="52" t="s">
        <v>2586</v>
      </c>
      <c r="E24" s="6" t="s">
        <v>202</v>
      </c>
      <c r="F24" s="19">
        <v>6500000</v>
      </c>
      <c r="G24" s="24">
        <v>6604</v>
      </c>
      <c r="H24" s="24">
        <v>4.3099999999999996</v>
      </c>
      <c r="I24" s="31">
        <v>5.7375090999999996</v>
      </c>
      <c r="J24" s="31"/>
      <c r="K24" s="35"/>
    </row>
    <row r="25" spans="1:11" x14ac:dyDescent="0.25">
      <c r="C25" s="56" t="s">
        <v>191</v>
      </c>
      <c r="D25" s="52"/>
      <c r="E25" s="6"/>
      <c r="F25" s="19"/>
      <c r="G25" s="25">
        <v>6604</v>
      </c>
      <c r="H25" s="25">
        <v>4.3099999999999996</v>
      </c>
      <c r="I25" s="31"/>
      <c r="J25" s="31"/>
      <c r="K25" s="35"/>
    </row>
    <row r="26" spans="1:11" x14ac:dyDescent="0.25">
      <c r="C26" s="55"/>
      <c r="D26" s="52"/>
      <c r="E26" s="6"/>
      <c r="F26" s="19"/>
      <c r="G26" s="24"/>
      <c r="H26" s="24"/>
      <c r="I26" s="31"/>
      <c r="J26" s="31"/>
      <c r="K26" s="35"/>
    </row>
    <row r="27" spans="1:11" x14ac:dyDescent="0.25">
      <c r="C27" s="57" t="s">
        <v>10</v>
      </c>
      <c r="D27" s="52"/>
      <c r="E27" s="6"/>
      <c r="F27" s="19"/>
      <c r="G27" s="24"/>
      <c r="H27" s="24"/>
      <c r="I27" s="31"/>
      <c r="J27" s="31"/>
      <c r="K27" s="35"/>
    </row>
    <row r="28" spans="1:11" x14ac:dyDescent="0.25">
      <c r="B28" s="8" t="s">
        <v>4223</v>
      </c>
      <c r="C28" s="58" t="s">
        <v>4224</v>
      </c>
      <c r="D28" s="52" t="s">
        <v>4225</v>
      </c>
      <c r="E28" s="6" t="s">
        <v>202</v>
      </c>
      <c r="F28" s="19">
        <v>42000000</v>
      </c>
      <c r="G28" s="24">
        <v>42378.46</v>
      </c>
      <c r="H28" s="24">
        <v>27.68</v>
      </c>
      <c r="I28" s="31">
        <v>6.3879767999999997</v>
      </c>
      <c r="J28" s="31"/>
      <c r="K28" s="35"/>
    </row>
    <row r="29" spans="1:11" x14ac:dyDescent="0.25">
      <c r="B29" s="8" t="s">
        <v>4226</v>
      </c>
      <c r="C29" s="58" t="s">
        <v>4227</v>
      </c>
      <c r="D29" s="52" t="s">
        <v>4228</v>
      </c>
      <c r="E29" s="6" t="s">
        <v>202</v>
      </c>
      <c r="F29" s="19">
        <v>26000000</v>
      </c>
      <c r="G29" s="24">
        <v>26247</v>
      </c>
      <c r="H29" s="24">
        <v>17.14</v>
      </c>
      <c r="I29" s="31">
        <v>6.3870768</v>
      </c>
      <c r="J29" s="31"/>
      <c r="K29" s="35"/>
    </row>
    <row r="30" spans="1:11" x14ac:dyDescent="0.25">
      <c r="B30" s="8" t="s">
        <v>4229</v>
      </c>
      <c r="C30" s="58" t="s">
        <v>4230</v>
      </c>
      <c r="D30" s="52" t="s">
        <v>4231</v>
      </c>
      <c r="E30" s="6" t="s">
        <v>202</v>
      </c>
      <c r="F30" s="19">
        <v>18500000</v>
      </c>
      <c r="G30" s="24">
        <v>18737.95</v>
      </c>
      <c r="H30" s="24">
        <v>12.24</v>
      </c>
      <c r="I30" s="31">
        <v>6.4422914999999996</v>
      </c>
      <c r="J30" s="31"/>
      <c r="K30" s="35"/>
    </row>
    <row r="31" spans="1:11" x14ac:dyDescent="0.25">
      <c r="B31" s="8" t="s">
        <v>4232</v>
      </c>
      <c r="C31" s="58" t="s">
        <v>4233</v>
      </c>
      <c r="D31" s="52" t="s">
        <v>4234</v>
      </c>
      <c r="E31" s="6" t="s">
        <v>202</v>
      </c>
      <c r="F31" s="19">
        <v>10300000</v>
      </c>
      <c r="G31" s="24">
        <v>10420.69</v>
      </c>
      <c r="H31" s="24">
        <v>6.81</v>
      </c>
      <c r="I31" s="31">
        <v>6.3879767999999997</v>
      </c>
      <c r="J31" s="31"/>
      <c r="K31" s="35"/>
    </row>
    <row r="32" spans="1:11" x14ac:dyDescent="0.25">
      <c r="B32" s="8" t="s">
        <v>4235</v>
      </c>
      <c r="C32" s="58" t="s">
        <v>4236</v>
      </c>
      <c r="D32" s="52" t="s">
        <v>4237</v>
      </c>
      <c r="E32" s="6" t="s">
        <v>202</v>
      </c>
      <c r="F32" s="19">
        <v>6500000</v>
      </c>
      <c r="G32" s="24">
        <v>6567.19</v>
      </c>
      <c r="H32" s="24">
        <v>4.29</v>
      </c>
      <c r="I32" s="31">
        <v>6.3879767999999997</v>
      </c>
      <c r="J32" s="31"/>
      <c r="K32" s="35"/>
    </row>
    <row r="33" spans="2:11" x14ac:dyDescent="0.25">
      <c r="B33" s="8" t="s">
        <v>3596</v>
      </c>
      <c r="C33" s="58" t="s">
        <v>3597</v>
      </c>
      <c r="D33" s="52" t="s">
        <v>3598</v>
      </c>
      <c r="E33" s="6" t="s">
        <v>202</v>
      </c>
      <c r="F33" s="19">
        <v>6000000</v>
      </c>
      <c r="G33" s="24">
        <v>6084.74</v>
      </c>
      <c r="H33" s="24">
        <v>3.97</v>
      </c>
      <c r="I33" s="31">
        <v>5.9570891000000001</v>
      </c>
      <c r="J33" s="31"/>
      <c r="K33" s="35"/>
    </row>
    <row r="34" spans="2:11" x14ac:dyDescent="0.25">
      <c r="B34" s="8" t="s">
        <v>4238</v>
      </c>
      <c r="C34" s="58" t="s">
        <v>4239</v>
      </c>
      <c r="D34" s="52" t="s">
        <v>4240</v>
      </c>
      <c r="E34" s="6" t="s">
        <v>202</v>
      </c>
      <c r="F34" s="19">
        <v>5450000</v>
      </c>
      <c r="G34" s="24">
        <v>5498.55</v>
      </c>
      <c r="H34" s="24">
        <v>3.59</v>
      </c>
      <c r="I34" s="31">
        <v>6.3879767999999997</v>
      </c>
      <c r="J34" s="31"/>
      <c r="K34" s="35"/>
    </row>
    <row r="35" spans="2:11" x14ac:dyDescent="0.25">
      <c r="B35" s="8" t="s">
        <v>4241</v>
      </c>
      <c r="C35" s="58" t="s">
        <v>4242</v>
      </c>
      <c r="D35" s="52" t="s">
        <v>4243</v>
      </c>
      <c r="E35" s="6" t="s">
        <v>202</v>
      </c>
      <c r="F35" s="19">
        <v>4000000</v>
      </c>
      <c r="G35" s="24">
        <v>4051.2</v>
      </c>
      <c r="H35" s="24">
        <v>2.65</v>
      </c>
      <c r="I35" s="31">
        <v>6.4580539999999997</v>
      </c>
      <c r="J35" s="31"/>
      <c r="K35" s="35"/>
    </row>
    <row r="36" spans="2:11" x14ac:dyDescent="0.25">
      <c r="B36" s="8" t="s">
        <v>4244</v>
      </c>
      <c r="C36" s="58" t="s">
        <v>4245</v>
      </c>
      <c r="D36" s="52" t="s">
        <v>4246</v>
      </c>
      <c r="E36" s="6" t="s">
        <v>202</v>
      </c>
      <c r="F36" s="19">
        <v>3500000</v>
      </c>
      <c r="G36" s="24">
        <v>3545.26</v>
      </c>
      <c r="H36" s="24">
        <v>2.3199999999999998</v>
      </c>
      <c r="I36" s="31">
        <v>6.4565634999999997</v>
      </c>
      <c r="J36" s="31"/>
      <c r="K36" s="35"/>
    </row>
    <row r="37" spans="2:11" x14ac:dyDescent="0.25">
      <c r="B37" s="8" t="s">
        <v>4247</v>
      </c>
      <c r="C37" s="58" t="s">
        <v>4248</v>
      </c>
      <c r="D37" s="52" t="s">
        <v>4249</v>
      </c>
      <c r="E37" s="6" t="s">
        <v>202</v>
      </c>
      <c r="F37" s="19">
        <v>3000000</v>
      </c>
      <c r="G37" s="24">
        <v>2999.37</v>
      </c>
      <c r="H37" s="24">
        <v>1.96</v>
      </c>
      <c r="I37" s="31">
        <v>6.3776767999999997</v>
      </c>
      <c r="J37" s="31"/>
      <c r="K37" s="35"/>
    </row>
    <row r="38" spans="2:11" x14ac:dyDescent="0.25">
      <c r="B38" s="8" t="s">
        <v>4250</v>
      </c>
      <c r="C38" s="58" t="s">
        <v>4251</v>
      </c>
      <c r="D38" s="52" t="s">
        <v>4252</v>
      </c>
      <c r="E38" s="6" t="s">
        <v>202</v>
      </c>
      <c r="F38" s="19">
        <v>2500000</v>
      </c>
      <c r="G38" s="24">
        <v>2524.9</v>
      </c>
      <c r="H38" s="24">
        <v>1.65</v>
      </c>
      <c r="I38" s="31">
        <v>6.4444838000000004</v>
      </c>
      <c r="J38" s="31"/>
      <c r="K38" s="35"/>
    </row>
    <row r="39" spans="2:11" x14ac:dyDescent="0.25">
      <c r="B39" s="8" t="s">
        <v>3599</v>
      </c>
      <c r="C39" s="58" t="s">
        <v>3600</v>
      </c>
      <c r="D39" s="52" t="s">
        <v>3601</v>
      </c>
      <c r="E39" s="6" t="s">
        <v>202</v>
      </c>
      <c r="F39" s="19">
        <v>2000000</v>
      </c>
      <c r="G39" s="24">
        <v>2025.03</v>
      </c>
      <c r="H39" s="24">
        <v>1.32</v>
      </c>
      <c r="I39" s="31">
        <v>6.0291269999999999</v>
      </c>
      <c r="J39" s="31"/>
      <c r="K39" s="35"/>
    </row>
    <row r="40" spans="2:11" x14ac:dyDescent="0.25">
      <c r="B40" s="8" t="s">
        <v>4253</v>
      </c>
      <c r="C40" s="58" t="s">
        <v>4254</v>
      </c>
      <c r="D40" s="52" t="s">
        <v>4255</v>
      </c>
      <c r="E40" s="6" t="s">
        <v>202</v>
      </c>
      <c r="F40" s="19">
        <v>1500000</v>
      </c>
      <c r="G40" s="24">
        <v>1518.45</v>
      </c>
      <c r="H40" s="24">
        <v>0.99</v>
      </c>
      <c r="I40" s="31">
        <v>6.4151327</v>
      </c>
      <c r="J40" s="31"/>
      <c r="K40" s="35"/>
    </row>
    <row r="41" spans="2:11" x14ac:dyDescent="0.25">
      <c r="B41" s="8" t="s">
        <v>4256</v>
      </c>
      <c r="C41" s="58" t="s">
        <v>4257</v>
      </c>
      <c r="D41" s="52" t="s">
        <v>4258</v>
      </c>
      <c r="E41" s="6" t="s">
        <v>202</v>
      </c>
      <c r="F41" s="19">
        <v>1500000</v>
      </c>
      <c r="G41" s="24">
        <v>1514.74</v>
      </c>
      <c r="H41" s="24">
        <v>0.99</v>
      </c>
      <c r="I41" s="31">
        <v>6.4769611999999999</v>
      </c>
      <c r="J41" s="31"/>
      <c r="K41" s="35"/>
    </row>
    <row r="42" spans="2:11" x14ac:dyDescent="0.25">
      <c r="B42" s="8" t="s">
        <v>4259</v>
      </c>
      <c r="C42" s="58" t="s">
        <v>4260</v>
      </c>
      <c r="D42" s="52" t="s">
        <v>4261</v>
      </c>
      <c r="E42" s="6" t="s">
        <v>202</v>
      </c>
      <c r="F42" s="19">
        <v>1200000</v>
      </c>
      <c r="G42" s="24">
        <v>1214.3900000000001</v>
      </c>
      <c r="H42" s="24">
        <v>0.79</v>
      </c>
      <c r="I42" s="31">
        <v>6.4769611999999999</v>
      </c>
      <c r="J42" s="31"/>
      <c r="K42" s="35"/>
    </row>
    <row r="43" spans="2:11" x14ac:dyDescent="0.25">
      <c r="B43" s="8" t="s">
        <v>4262</v>
      </c>
      <c r="C43" s="58" t="s">
        <v>4263</v>
      </c>
      <c r="D43" s="52" t="s">
        <v>4264</v>
      </c>
      <c r="E43" s="6" t="s">
        <v>202</v>
      </c>
      <c r="F43" s="19">
        <v>1000000</v>
      </c>
      <c r="G43" s="24">
        <v>1008.87</v>
      </c>
      <c r="H43" s="24">
        <v>0.66</v>
      </c>
      <c r="I43" s="31">
        <v>6.4447076000000001</v>
      </c>
      <c r="J43" s="31"/>
      <c r="K43" s="35"/>
    </row>
    <row r="44" spans="2:11" x14ac:dyDescent="0.25">
      <c r="B44" s="8" t="s">
        <v>4265</v>
      </c>
      <c r="C44" s="58" t="s">
        <v>4266</v>
      </c>
      <c r="D44" s="52" t="s">
        <v>4267</v>
      </c>
      <c r="E44" s="6" t="s">
        <v>202</v>
      </c>
      <c r="F44" s="19">
        <v>1000000</v>
      </c>
      <c r="G44" s="24">
        <v>1008.66</v>
      </c>
      <c r="H44" s="24">
        <v>0.66</v>
      </c>
      <c r="I44" s="31">
        <v>6.4335307999999998</v>
      </c>
      <c r="J44" s="31"/>
      <c r="K44" s="35"/>
    </row>
    <row r="45" spans="2:11" x14ac:dyDescent="0.25">
      <c r="B45" s="8" t="s">
        <v>3602</v>
      </c>
      <c r="C45" s="58" t="s">
        <v>3603</v>
      </c>
      <c r="D45" s="52" t="s">
        <v>3604</v>
      </c>
      <c r="E45" s="6" t="s">
        <v>202</v>
      </c>
      <c r="F45" s="19">
        <v>474700</v>
      </c>
      <c r="G45" s="24">
        <v>480.85</v>
      </c>
      <c r="H45" s="24">
        <v>0.31</v>
      </c>
      <c r="I45" s="31">
        <v>5.9622390999999997</v>
      </c>
      <c r="J45" s="31"/>
      <c r="K45" s="35"/>
    </row>
    <row r="46" spans="2:11" x14ac:dyDescent="0.25">
      <c r="B46" s="8" t="s">
        <v>3617</v>
      </c>
      <c r="C46" s="58" t="s">
        <v>3618</v>
      </c>
      <c r="D46" s="52" t="s">
        <v>3619</v>
      </c>
      <c r="E46" s="6" t="s">
        <v>202</v>
      </c>
      <c r="F46" s="19">
        <v>25000</v>
      </c>
      <c r="G46" s="24">
        <v>25.31</v>
      </c>
      <c r="H46" s="24">
        <v>0.02</v>
      </c>
      <c r="I46" s="31">
        <v>5.9622390999999997</v>
      </c>
      <c r="J46" s="31"/>
      <c r="K46" s="35"/>
    </row>
    <row r="47" spans="2:11" x14ac:dyDescent="0.25">
      <c r="C47" s="56" t="s">
        <v>191</v>
      </c>
      <c r="D47" s="52"/>
      <c r="E47" s="6"/>
      <c r="F47" s="19"/>
      <c r="G47" s="25">
        <v>137851.60999999999</v>
      </c>
      <c r="H47" s="25">
        <v>90.04</v>
      </c>
      <c r="I47" s="31"/>
      <c r="J47" s="31"/>
      <c r="K47" s="35"/>
    </row>
    <row r="48" spans="2:11" x14ac:dyDescent="0.25">
      <c r="C48" s="55"/>
      <c r="D48" s="52"/>
      <c r="E48" s="6"/>
      <c r="F48" s="19"/>
      <c r="G48" s="24"/>
      <c r="H48" s="24"/>
      <c r="I48" s="31"/>
      <c r="J48" s="31"/>
      <c r="K48" s="35"/>
    </row>
    <row r="49" spans="1:11" x14ac:dyDescent="0.25">
      <c r="C49" s="56" t="s">
        <v>11</v>
      </c>
      <c r="D49" s="52"/>
      <c r="E49" s="6"/>
      <c r="F49" s="19"/>
      <c r="G49" s="24" t="s">
        <v>2</v>
      </c>
      <c r="H49" s="24" t="s">
        <v>2</v>
      </c>
      <c r="I49" s="31"/>
      <c r="J49" s="31"/>
      <c r="K49" s="35"/>
    </row>
    <row r="50" spans="1:11" x14ac:dyDescent="0.25">
      <c r="C50" s="55"/>
      <c r="D50" s="52"/>
      <c r="E50" s="6"/>
      <c r="F50" s="19"/>
      <c r="G50" s="24"/>
      <c r="H50" s="24"/>
      <c r="I50" s="31"/>
      <c r="J50" s="31"/>
      <c r="K50" s="35"/>
    </row>
    <row r="51" spans="1:11" x14ac:dyDescent="0.25">
      <c r="C51" s="56" t="s">
        <v>13</v>
      </c>
      <c r="D51" s="52"/>
      <c r="E51" s="6"/>
      <c r="F51" s="19"/>
      <c r="G51" s="24"/>
      <c r="H51" s="24"/>
      <c r="I51" s="31"/>
      <c r="J51" s="31"/>
      <c r="K51" s="35"/>
    </row>
    <row r="52" spans="1:11" x14ac:dyDescent="0.25">
      <c r="C52" s="55"/>
      <c r="D52" s="52"/>
      <c r="E52" s="6"/>
      <c r="F52" s="19"/>
      <c r="G52" s="24"/>
      <c r="H52" s="24"/>
      <c r="I52" s="31"/>
      <c r="J52" s="31"/>
      <c r="K52" s="35"/>
    </row>
    <row r="53" spans="1:11" x14ac:dyDescent="0.25">
      <c r="C53" s="56" t="s">
        <v>14</v>
      </c>
      <c r="D53" s="52"/>
      <c r="E53" s="6"/>
      <c r="F53" s="19"/>
      <c r="G53" s="24" t="s">
        <v>2</v>
      </c>
      <c r="H53" s="24" t="s">
        <v>2</v>
      </c>
      <c r="I53" s="31"/>
      <c r="J53" s="31"/>
      <c r="K53" s="35"/>
    </row>
    <row r="54" spans="1:11" x14ac:dyDescent="0.25">
      <c r="C54" s="55"/>
      <c r="D54" s="52"/>
      <c r="E54" s="6"/>
      <c r="F54" s="19"/>
      <c r="G54" s="24"/>
      <c r="H54" s="24"/>
      <c r="I54" s="31"/>
      <c r="J54" s="31"/>
      <c r="K54" s="35"/>
    </row>
    <row r="55" spans="1:11" x14ac:dyDescent="0.25">
      <c r="C55" s="56" t="s">
        <v>15</v>
      </c>
      <c r="D55" s="52"/>
      <c r="E55" s="6"/>
      <c r="F55" s="19"/>
      <c r="G55" s="24" t="s">
        <v>2</v>
      </c>
      <c r="H55" s="24" t="s">
        <v>2</v>
      </c>
      <c r="I55" s="31"/>
      <c r="J55" s="31"/>
      <c r="K55" s="35"/>
    </row>
    <row r="56" spans="1:11" x14ac:dyDescent="0.25">
      <c r="C56" s="55"/>
      <c r="D56" s="52"/>
      <c r="E56" s="6"/>
      <c r="F56" s="19"/>
      <c r="G56" s="24"/>
      <c r="H56" s="24"/>
      <c r="I56" s="31"/>
      <c r="J56" s="31"/>
      <c r="K56" s="35"/>
    </row>
    <row r="57" spans="1:11" x14ac:dyDescent="0.25">
      <c r="C57" s="56" t="s">
        <v>16</v>
      </c>
      <c r="D57" s="52"/>
      <c r="E57" s="6"/>
      <c r="F57" s="19"/>
      <c r="G57" s="24" t="s">
        <v>2</v>
      </c>
      <c r="H57" s="24" t="s">
        <v>2</v>
      </c>
      <c r="I57" s="31"/>
      <c r="J57" s="31"/>
      <c r="K57" s="35"/>
    </row>
    <row r="58" spans="1:11" x14ac:dyDescent="0.25">
      <c r="C58" s="55"/>
      <c r="D58" s="52"/>
      <c r="E58" s="6"/>
      <c r="F58" s="19"/>
      <c r="G58" s="24"/>
      <c r="H58" s="24"/>
      <c r="I58" s="31"/>
      <c r="J58" s="31"/>
      <c r="K58" s="35"/>
    </row>
    <row r="59" spans="1:11" x14ac:dyDescent="0.25">
      <c r="C59" s="56" t="s">
        <v>17</v>
      </c>
      <c r="D59" s="52"/>
      <c r="E59" s="6"/>
      <c r="F59" s="19"/>
      <c r="G59" s="24" t="s">
        <v>2</v>
      </c>
      <c r="H59" s="24" t="s">
        <v>2</v>
      </c>
      <c r="I59" s="31"/>
      <c r="J59" s="31"/>
      <c r="K59" s="35"/>
    </row>
    <row r="60" spans="1:11" x14ac:dyDescent="0.25">
      <c r="C60" s="55"/>
      <c r="D60" s="52"/>
      <c r="E60" s="6"/>
      <c r="F60" s="19"/>
      <c r="G60" s="24"/>
      <c r="H60" s="24"/>
      <c r="I60" s="31"/>
      <c r="J60" s="31"/>
      <c r="K60" s="35"/>
    </row>
    <row r="61" spans="1:11" x14ac:dyDescent="0.25">
      <c r="C61" s="56" t="s">
        <v>18</v>
      </c>
      <c r="D61" s="52"/>
      <c r="E61" s="6"/>
      <c r="F61" s="19"/>
      <c r="G61" s="24" t="s">
        <v>2</v>
      </c>
      <c r="H61" s="24" t="s">
        <v>2</v>
      </c>
      <c r="I61" s="31"/>
      <c r="J61" s="31"/>
      <c r="K61" s="35"/>
    </row>
    <row r="62" spans="1:11" x14ac:dyDescent="0.25">
      <c r="C62" s="55"/>
      <c r="D62" s="52"/>
      <c r="E62" s="6"/>
      <c r="F62" s="19"/>
      <c r="G62" s="24"/>
      <c r="H62" s="24"/>
      <c r="I62" s="31"/>
      <c r="J62" s="31"/>
      <c r="K62" s="35"/>
    </row>
    <row r="63" spans="1:11" x14ac:dyDescent="0.25">
      <c r="A63" s="10"/>
      <c r="B63" s="28"/>
      <c r="C63" s="56" t="s">
        <v>19</v>
      </c>
      <c r="D63" s="52"/>
      <c r="E63" s="6"/>
      <c r="F63" s="19"/>
      <c r="G63" s="24"/>
      <c r="H63" s="24"/>
      <c r="I63" s="31"/>
      <c r="J63" s="31"/>
      <c r="K63" s="35"/>
    </row>
    <row r="64" spans="1:11" x14ac:dyDescent="0.25">
      <c r="A64" s="28"/>
      <c r="B64" s="28"/>
      <c r="C64" s="56" t="s">
        <v>20</v>
      </c>
      <c r="D64" s="52"/>
      <c r="E64" s="6"/>
      <c r="F64" s="19"/>
      <c r="G64" s="24" t="s">
        <v>2</v>
      </c>
      <c r="H64" s="24" t="s">
        <v>2</v>
      </c>
      <c r="I64" s="31"/>
      <c r="J64" s="31"/>
      <c r="K64" s="35"/>
    </row>
    <row r="65" spans="1:54" x14ac:dyDescent="0.25">
      <c r="A65" s="28"/>
      <c r="B65" s="28"/>
      <c r="C65" s="56"/>
      <c r="D65" s="52"/>
      <c r="E65" s="6"/>
      <c r="F65" s="19"/>
      <c r="G65" s="24"/>
      <c r="H65" s="24"/>
      <c r="I65" s="31"/>
      <c r="J65" s="31"/>
      <c r="K65" s="35"/>
    </row>
    <row r="66" spans="1:54" x14ac:dyDescent="0.25">
      <c r="A66" s="28"/>
      <c r="B66" s="28"/>
      <c r="C66" s="56" t="s">
        <v>21</v>
      </c>
      <c r="D66" s="52"/>
      <c r="E66" s="6"/>
      <c r="F66" s="19"/>
      <c r="G66" s="24" t="s">
        <v>2</v>
      </c>
      <c r="H66" s="24" t="s">
        <v>2</v>
      </c>
      <c r="I66" s="31"/>
      <c r="J66" s="31"/>
      <c r="K66" s="35"/>
    </row>
    <row r="67" spans="1:54" x14ac:dyDescent="0.25">
      <c r="A67" s="28"/>
      <c r="B67" s="28"/>
      <c r="C67" s="56"/>
      <c r="D67" s="52"/>
      <c r="E67" s="6"/>
      <c r="F67" s="19"/>
      <c r="G67" s="24"/>
      <c r="H67" s="24"/>
      <c r="I67" s="31"/>
      <c r="J67" s="31"/>
      <c r="K67" s="35"/>
    </row>
    <row r="68" spans="1:54" x14ac:dyDescent="0.25">
      <c r="A68" s="28"/>
      <c r="B68" s="28"/>
      <c r="C68" s="56" t="s">
        <v>22</v>
      </c>
      <c r="D68" s="52"/>
      <c r="E68" s="6"/>
      <c r="F68" s="19"/>
      <c r="G68" s="24" t="s">
        <v>2</v>
      </c>
      <c r="H68" s="24" t="s">
        <v>2</v>
      </c>
      <c r="I68" s="31"/>
      <c r="J68" s="31"/>
      <c r="K68" s="35"/>
    </row>
    <row r="69" spans="1:54" x14ac:dyDescent="0.25">
      <c r="A69" s="28"/>
      <c r="B69" s="28"/>
      <c r="C69" s="56"/>
      <c r="D69" s="52"/>
      <c r="E69" s="6"/>
      <c r="F69" s="19"/>
      <c r="G69" s="24"/>
      <c r="H69" s="24"/>
      <c r="I69" s="31"/>
      <c r="J69" s="31"/>
      <c r="K69" s="35"/>
    </row>
    <row r="70" spans="1:54" x14ac:dyDescent="0.25">
      <c r="A70" s="28"/>
      <c r="B70" s="28"/>
      <c r="C70" s="56" t="s">
        <v>23</v>
      </c>
      <c r="D70" s="52"/>
      <c r="E70" s="6"/>
      <c r="F70" s="19"/>
      <c r="G70" s="24" t="s">
        <v>2</v>
      </c>
      <c r="H70" s="24" t="s">
        <v>2</v>
      </c>
      <c r="I70" s="31"/>
      <c r="J70" s="31"/>
      <c r="K70" s="35"/>
    </row>
    <row r="71" spans="1:54" x14ac:dyDescent="0.25">
      <c r="A71" s="28"/>
      <c r="B71" s="28"/>
      <c r="C71" s="56"/>
      <c r="D71" s="52"/>
      <c r="E71" s="6"/>
      <c r="F71" s="19"/>
      <c r="G71" s="24"/>
      <c r="H71" s="24"/>
      <c r="I71" s="31"/>
      <c r="J71" s="31"/>
      <c r="K71" s="35"/>
    </row>
    <row r="72" spans="1:54" x14ac:dyDescent="0.25">
      <c r="C72" s="57" t="s">
        <v>24</v>
      </c>
      <c r="D72" s="52"/>
      <c r="E72" s="6"/>
      <c r="F72" s="19"/>
      <c r="G72" s="24"/>
      <c r="H72" s="24"/>
      <c r="I72" s="31"/>
      <c r="J72" s="31"/>
      <c r="K72" s="35"/>
    </row>
    <row r="73" spans="1:54" x14ac:dyDescent="0.25">
      <c r="B73" s="8" t="s">
        <v>203</v>
      </c>
      <c r="C73" s="58" t="s">
        <v>204</v>
      </c>
      <c r="D73" s="52"/>
      <c r="E73" s="6"/>
      <c r="F73" s="19"/>
      <c r="G73" s="24">
        <v>6231.78</v>
      </c>
      <c r="H73" s="24">
        <v>4.07</v>
      </c>
      <c r="I73" s="31"/>
      <c r="J73" s="31"/>
      <c r="K73" s="35"/>
    </row>
    <row r="74" spans="1:54" x14ac:dyDescent="0.25">
      <c r="C74" s="56" t="s">
        <v>191</v>
      </c>
      <c r="D74" s="52"/>
      <c r="E74" s="6"/>
      <c r="F74" s="19"/>
      <c r="G74" s="25">
        <v>6231.78</v>
      </c>
      <c r="H74" s="25">
        <v>4.07</v>
      </c>
      <c r="I74" s="31"/>
      <c r="J74" s="31"/>
      <c r="K74" s="35"/>
    </row>
    <row r="75" spans="1:54" x14ac:dyDescent="0.25">
      <c r="C75" s="55"/>
      <c r="D75" s="52"/>
      <c r="E75" s="6"/>
      <c r="F75" s="19"/>
      <c r="G75" s="24"/>
      <c r="H75" s="24"/>
      <c r="I75" s="31"/>
      <c r="J75" s="31"/>
      <c r="K75" s="35"/>
    </row>
    <row r="76" spans="1:54" x14ac:dyDescent="0.25">
      <c r="A76" s="10"/>
      <c r="B76" s="28"/>
      <c r="C76" s="56" t="s">
        <v>25</v>
      </c>
      <c r="D76" s="52"/>
      <c r="E76" s="6"/>
      <c r="F76" s="19"/>
      <c r="G76" s="24"/>
      <c r="H76" s="24"/>
      <c r="I76" s="31"/>
      <c r="J76" s="31"/>
      <c r="K76" s="35"/>
    </row>
    <row r="77" spans="1:54" s="2" customFormat="1" ht="13.5" x14ac:dyDescent="0.25">
      <c r="A77" s="28"/>
      <c r="B77" s="28"/>
      <c r="C77" s="55" t="s">
        <v>4578</v>
      </c>
      <c r="D77" s="52"/>
      <c r="E77" s="6"/>
      <c r="F77" s="19"/>
      <c r="G77" s="24" t="s">
        <v>2</v>
      </c>
      <c r="H77" s="24" t="s">
        <v>2</v>
      </c>
      <c r="I77" s="31"/>
      <c r="J77" s="31"/>
      <c r="K77" s="35"/>
      <c r="L77" s="3"/>
      <c r="AI77" s="3"/>
      <c r="AV77" s="3"/>
      <c r="AX77" s="3"/>
      <c r="BB77" s="3"/>
    </row>
    <row r="78" spans="1:54" x14ac:dyDescent="0.25">
      <c r="B78" s="8"/>
      <c r="C78" s="58" t="s">
        <v>205</v>
      </c>
      <c r="D78" s="52"/>
      <c r="E78" s="6"/>
      <c r="F78" s="19"/>
      <c r="G78" s="24">
        <v>2428.92</v>
      </c>
      <c r="H78" s="24">
        <v>1.58</v>
      </c>
      <c r="I78" s="31"/>
      <c r="J78" s="31"/>
      <c r="K78" s="35"/>
    </row>
    <row r="79" spans="1:54" x14ac:dyDescent="0.25">
      <c r="C79" s="56" t="s">
        <v>191</v>
      </c>
      <c r="D79" s="52"/>
      <c r="E79" s="6"/>
      <c r="F79" s="19"/>
      <c r="G79" s="25">
        <v>2428.92</v>
      </c>
      <c r="H79" s="25">
        <v>1.58</v>
      </c>
      <c r="I79" s="31"/>
      <c r="J79" s="31"/>
      <c r="K79" s="35"/>
    </row>
    <row r="80" spans="1:54" x14ac:dyDescent="0.25">
      <c r="C80" s="55"/>
      <c r="D80" s="52"/>
      <c r="E80" s="6"/>
      <c r="F80" s="19"/>
      <c r="G80" s="24"/>
      <c r="H80" s="24"/>
      <c r="I80" s="31"/>
      <c r="J80" s="31"/>
      <c r="K80" s="35"/>
    </row>
    <row r="81" spans="3:11" x14ac:dyDescent="0.25">
      <c r="C81" s="59" t="s">
        <v>206</v>
      </c>
      <c r="D81" s="53"/>
      <c r="E81" s="5"/>
      <c r="F81" s="20"/>
      <c r="G81" s="26">
        <v>153116.31</v>
      </c>
      <c r="H81" s="26">
        <v>100.00000000000001</v>
      </c>
      <c r="I81" s="32"/>
      <c r="J81" s="32"/>
      <c r="K81" s="36"/>
    </row>
    <row r="84" spans="3:11" x14ac:dyDescent="0.25">
      <c r="C84" s="1" t="s">
        <v>207</v>
      </c>
    </row>
    <row r="85" spans="3:11" x14ac:dyDescent="0.25">
      <c r="C85" s="37" t="s">
        <v>208</v>
      </c>
      <c r="D85" s="37"/>
      <c r="E85" s="37"/>
      <c r="F85" s="37"/>
      <c r="G85" s="37"/>
      <c r="H85" s="37"/>
      <c r="I85" s="37"/>
      <c r="J85" s="37"/>
      <c r="K85" s="37"/>
    </row>
    <row r="86" spans="3:11" x14ac:dyDescent="0.25">
      <c r="C86" s="2" t="s">
        <v>209</v>
      </c>
    </row>
    <row r="87" spans="3:11" x14ac:dyDescent="0.25">
      <c r="C87" s="2" t="s">
        <v>210</v>
      </c>
    </row>
    <row r="88" spans="3:11" ht="30" customHeight="1" x14ac:dyDescent="0.25">
      <c r="C88" s="164" t="s">
        <v>211</v>
      </c>
      <c r="D88" s="165"/>
      <c r="E88" s="165"/>
      <c r="F88" s="165"/>
      <c r="G88" s="165"/>
      <c r="H88" s="165"/>
      <c r="I88" s="165"/>
      <c r="J88" s="165"/>
      <c r="K88" s="165"/>
    </row>
    <row r="89" spans="3:11" x14ac:dyDescent="0.25">
      <c r="C89" s="2" t="s">
        <v>212</v>
      </c>
    </row>
    <row r="90" spans="3:11" x14ac:dyDescent="0.25">
      <c r="C90" s="2" t="s">
        <v>5011</v>
      </c>
    </row>
    <row r="92" spans="3:11" x14ac:dyDescent="0.25">
      <c r="C92" s="2" t="s">
        <v>5016</v>
      </c>
      <c r="E92" s="2" t="s">
        <v>2</v>
      </c>
    </row>
    <row r="94" spans="3:11" x14ac:dyDescent="0.25">
      <c r="C94" s="2" t="s">
        <v>5017</v>
      </c>
      <c r="E94" s="2" t="s">
        <v>2</v>
      </c>
    </row>
    <row r="96" spans="3:11" x14ac:dyDescent="0.25">
      <c r="C96" s="2" t="s">
        <v>5064</v>
      </c>
    </row>
    <row r="98" spans="1:256" x14ac:dyDescent="0.25">
      <c r="C98" s="2" t="s">
        <v>5065</v>
      </c>
    </row>
    <row r="99" spans="1:256" s="86" customFormat="1" ht="35.25" customHeight="1" x14ac:dyDescent="0.25">
      <c r="A99" s="82"/>
      <c r="B99" s="82"/>
      <c r="C99" s="87" t="s">
        <v>5022</v>
      </c>
      <c r="D99" s="91" t="s">
        <v>5023</v>
      </c>
      <c r="E99" s="91" t="s">
        <v>5024</v>
      </c>
      <c r="F99" s="83"/>
      <c r="G99" s="84"/>
      <c r="H99" s="84"/>
      <c r="I99" s="84"/>
      <c r="J99" s="84"/>
      <c r="K99" s="85"/>
      <c r="L99" s="85"/>
      <c r="M99" s="82"/>
      <c r="N99" s="82"/>
      <c r="O99" s="82"/>
      <c r="P99" s="82"/>
      <c r="Q99" s="82"/>
      <c r="R99" s="82"/>
      <c r="S99" s="82"/>
      <c r="T99" s="82"/>
      <c r="U99" s="82"/>
      <c r="V99" s="82"/>
      <c r="W99" s="82"/>
      <c r="X99" s="82"/>
      <c r="Y99" s="82"/>
      <c r="Z99" s="82"/>
      <c r="AA99" s="82"/>
      <c r="AB99" s="82"/>
      <c r="AC99" s="82"/>
      <c r="AD99" s="82"/>
      <c r="AE99" s="82"/>
      <c r="AF99" s="82"/>
      <c r="AG99" s="82"/>
      <c r="AH99" s="82"/>
      <c r="AI99" s="85"/>
      <c r="AJ99" s="82"/>
      <c r="AK99" s="82"/>
      <c r="AL99" s="82"/>
      <c r="AM99" s="82"/>
      <c r="AN99" s="82"/>
      <c r="AO99" s="82"/>
      <c r="AP99" s="82"/>
      <c r="AQ99" s="82"/>
      <c r="AR99" s="82"/>
      <c r="AS99" s="82"/>
      <c r="AT99" s="82"/>
      <c r="AU99" s="82"/>
      <c r="AV99" s="85"/>
      <c r="AW99" s="82"/>
      <c r="AX99" s="85"/>
      <c r="AY99" s="82"/>
      <c r="AZ99" s="82"/>
      <c r="BA99" s="82"/>
      <c r="BB99" s="85"/>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82"/>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row>
    <row r="100" spans="1:256" s="86" customFormat="1" x14ac:dyDescent="0.25">
      <c r="A100" s="82"/>
      <c r="B100" s="82"/>
      <c r="C100" s="89" t="s">
        <v>5025</v>
      </c>
      <c r="D100" s="92">
        <v>12.9178</v>
      </c>
      <c r="E100" s="92">
        <v>13.048500000000001</v>
      </c>
      <c r="F100" s="83"/>
      <c r="G100" s="84"/>
      <c r="H100" s="84"/>
      <c r="I100" s="84"/>
      <c r="J100" s="84"/>
      <c r="K100" s="85"/>
      <c r="L100" s="85"/>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5"/>
      <c r="AJ100" s="82"/>
      <c r="AK100" s="82"/>
      <c r="AL100" s="82"/>
      <c r="AM100" s="82"/>
      <c r="AN100" s="82"/>
      <c r="AO100" s="82"/>
      <c r="AP100" s="82"/>
      <c r="AQ100" s="82"/>
      <c r="AR100" s="82"/>
      <c r="AS100" s="82"/>
      <c r="AT100" s="82"/>
      <c r="AU100" s="82"/>
      <c r="AV100" s="85"/>
      <c r="AW100" s="82"/>
      <c r="AX100" s="85"/>
      <c r="AY100" s="82"/>
      <c r="AZ100" s="82"/>
      <c r="BA100" s="82"/>
      <c r="BB100" s="85"/>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82"/>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row>
    <row r="101" spans="1:256" s="86" customFormat="1" x14ac:dyDescent="0.25">
      <c r="A101" s="82"/>
      <c r="B101" s="82"/>
      <c r="C101" s="89" t="s">
        <v>5026</v>
      </c>
      <c r="D101" s="92">
        <v>12.917299999999999</v>
      </c>
      <c r="E101" s="92">
        <v>13.048</v>
      </c>
      <c r="F101" s="83"/>
      <c r="G101" s="84"/>
      <c r="H101" s="84"/>
      <c r="I101" s="84"/>
      <c r="J101" s="84"/>
      <c r="K101" s="85"/>
      <c r="L101" s="85"/>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5"/>
      <c r="AJ101" s="82"/>
      <c r="AK101" s="82"/>
      <c r="AL101" s="82"/>
      <c r="AM101" s="82"/>
      <c r="AN101" s="82"/>
      <c r="AO101" s="82"/>
      <c r="AP101" s="82"/>
      <c r="AQ101" s="82"/>
      <c r="AR101" s="82"/>
      <c r="AS101" s="82"/>
      <c r="AT101" s="82"/>
      <c r="AU101" s="82"/>
      <c r="AV101" s="85"/>
      <c r="AW101" s="82"/>
      <c r="AX101" s="85"/>
      <c r="AY101" s="82"/>
      <c r="AZ101" s="82"/>
      <c r="BA101" s="82"/>
      <c r="BB101" s="85"/>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82"/>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row>
    <row r="102" spans="1:256" s="86" customFormat="1" x14ac:dyDescent="0.25">
      <c r="A102" s="82"/>
      <c r="B102" s="82"/>
      <c r="C102" s="89" t="s">
        <v>5027</v>
      </c>
      <c r="D102" s="92">
        <v>13.005100000000001</v>
      </c>
      <c r="E102" s="92">
        <v>13.138299999999999</v>
      </c>
      <c r="F102" s="83"/>
      <c r="G102" s="84"/>
      <c r="H102" s="84"/>
      <c r="I102" s="84"/>
      <c r="J102" s="84"/>
      <c r="K102" s="85"/>
      <c r="L102" s="85"/>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5"/>
      <c r="AJ102" s="82"/>
      <c r="AK102" s="82"/>
      <c r="AL102" s="82"/>
      <c r="AM102" s="82"/>
      <c r="AN102" s="82"/>
      <c r="AO102" s="82"/>
      <c r="AP102" s="82"/>
      <c r="AQ102" s="82"/>
      <c r="AR102" s="82"/>
      <c r="AS102" s="82"/>
      <c r="AT102" s="82"/>
      <c r="AU102" s="82"/>
      <c r="AV102" s="85"/>
      <c r="AW102" s="82"/>
      <c r="AX102" s="85"/>
      <c r="AY102" s="82"/>
      <c r="AZ102" s="82"/>
      <c r="BA102" s="82"/>
      <c r="BB102" s="85"/>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82"/>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row>
    <row r="103" spans="1:256" s="86" customFormat="1" x14ac:dyDescent="0.25">
      <c r="A103" s="82"/>
      <c r="B103" s="82"/>
      <c r="C103" s="89" t="s">
        <v>5028</v>
      </c>
      <c r="D103" s="92">
        <v>12.9993</v>
      </c>
      <c r="E103" s="92">
        <v>13.132400000000001</v>
      </c>
      <c r="F103" s="83"/>
      <c r="G103" s="84"/>
      <c r="H103" s="84"/>
      <c r="I103" s="84"/>
      <c r="J103" s="84"/>
      <c r="K103" s="85"/>
      <c r="L103" s="85"/>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5"/>
      <c r="AJ103" s="82"/>
      <c r="AK103" s="82"/>
      <c r="AL103" s="82"/>
      <c r="AM103" s="82"/>
      <c r="AN103" s="82"/>
      <c r="AO103" s="82"/>
      <c r="AP103" s="82"/>
      <c r="AQ103" s="82"/>
      <c r="AR103" s="82"/>
      <c r="AS103" s="82"/>
      <c r="AT103" s="82"/>
      <c r="AU103" s="82"/>
      <c r="AV103" s="85"/>
      <c r="AW103" s="82"/>
      <c r="AX103" s="85"/>
      <c r="AY103" s="82"/>
      <c r="AZ103" s="82"/>
      <c r="BA103" s="82"/>
      <c r="BB103" s="85"/>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82"/>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row>
    <row r="104" spans="1:256" s="86" customFormat="1" ht="85.15" customHeight="1" x14ac:dyDescent="0.25">
      <c r="A104" s="82"/>
      <c r="B104" s="82"/>
      <c r="C104" s="166" t="s">
        <v>5060</v>
      </c>
      <c r="D104" s="167"/>
      <c r="E104" s="168"/>
      <c r="F104" s="83"/>
      <c r="G104" s="84"/>
      <c r="H104" s="84"/>
      <c r="I104" s="84"/>
      <c r="J104" s="84"/>
      <c r="K104" s="85"/>
      <c r="L104" s="85"/>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5"/>
      <c r="AJ104" s="82"/>
      <c r="AK104" s="82"/>
      <c r="AL104" s="82"/>
      <c r="AM104" s="82"/>
      <c r="AN104" s="82"/>
      <c r="AO104" s="82"/>
      <c r="AP104" s="82"/>
      <c r="AQ104" s="82"/>
      <c r="AR104" s="82"/>
      <c r="AS104" s="82"/>
      <c r="AT104" s="82"/>
      <c r="AU104" s="82"/>
      <c r="AV104" s="85"/>
      <c r="AW104" s="82"/>
      <c r="AX104" s="85"/>
      <c r="AY104" s="82"/>
      <c r="AZ104" s="82"/>
      <c r="BA104" s="82"/>
      <c r="BB104" s="85"/>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82"/>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row>
    <row r="106" spans="1:256" x14ac:dyDescent="0.25">
      <c r="C106" s="2" t="s">
        <v>5066</v>
      </c>
      <c r="E106" s="2" t="s">
        <v>2</v>
      </c>
    </row>
    <row r="108" spans="1:256" x14ac:dyDescent="0.25">
      <c r="C108" s="2" t="s">
        <v>5067</v>
      </c>
      <c r="E108" s="2" t="s">
        <v>2</v>
      </c>
    </row>
    <row r="110" spans="1:256" x14ac:dyDescent="0.25">
      <c r="C110" s="2" t="s">
        <v>5018</v>
      </c>
      <c r="E110" s="2" t="s">
        <v>2</v>
      </c>
    </row>
    <row r="112" spans="1:256" x14ac:dyDescent="0.25">
      <c r="C112" s="2" t="s">
        <v>5019</v>
      </c>
      <c r="E112" s="2" t="s">
        <v>2</v>
      </c>
    </row>
    <row r="114" spans="3:5" x14ac:dyDescent="0.25">
      <c r="C114" s="2" t="s">
        <v>5020</v>
      </c>
      <c r="E114" s="99" t="s">
        <v>5182</v>
      </c>
    </row>
    <row r="116" spans="3:5" x14ac:dyDescent="0.25">
      <c r="C116" s="2" t="s">
        <v>5021</v>
      </c>
      <c r="E116" s="100" t="s">
        <v>5237</v>
      </c>
    </row>
    <row r="118" spans="3:5" x14ac:dyDescent="0.25">
      <c r="C118" s="2" t="s">
        <v>5068</v>
      </c>
      <c r="E118" s="2" t="s">
        <v>2</v>
      </c>
    </row>
    <row r="120" spans="3:5" x14ac:dyDescent="0.25">
      <c r="C120" s="1" t="s">
        <v>5250</v>
      </c>
      <c r="E120" s="162" t="s">
        <v>5251</v>
      </c>
    </row>
    <row r="121" spans="3:5" x14ac:dyDescent="0.25">
      <c r="E121" s="2" t="s">
        <v>5307</v>
      </c>
    </row>
  </sheetData>
  <mergeCells count="2">
    <mergeCell ref="C88:K88"/>
    <mergeCell ref="C104:E104"/>
  </mergeCells>
  <hyperlinks>
    <hyperlink ref="J2" location="'Index'!A1" display="'Index'!A1" xr:uid="{E5EAC918-A194-4AA1-96B3-C894572FEB43}"/>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BCCC9-2885-4019-A7C3-3DE084A2D074}">
  <sheetPr codeName="Sheet1"/>
  <dimension ref="A1:IV106"/>
  <sheetViews>
    <sheetView showGridLines="0" zoomScale="90" zoomScaleNormal="90" workbookViewId="0">
      <pane ySplit="6" topLeftCell="A9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4268</v>
      </c>
      <c r="J2" s="38" t="s">
        <v>4568</v>
      </c>
    </row>
    <row r="3" spans="1:54" ht="16.5" x14ac:dyDescent="0.3">
      <c r="C3" s="1" t="s">
        <v>28</v>
      </c>
      <c r="D3" s="21" t="s">
        <v>4269</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A16" s="10"/>
      <c r="B16" s="28"/>
      <c r="C16" s="56" t="s">
        <v>5</v>
      </c>
      <c r="D16" s="52"/>
      <c r="E16" s="6"/>
      <c r="F16" s="19"/>
      <c r="G16" s="24"/>
      <c r="H16" s="24"/>
      <c r="I16" s="31"/>
      <c r="J16" s="31"/>
      <c r="K16" s="35"/>
    </row>
    <row r="17" spans="1:11" x14ac:dyDescent="0.25">
      <c r="A17" s="28"/>
      <c r="B17" s="28"/>
      <c r="C17" s="56" t="s">
        <v>6</v>
      </c>
      <c r="D17" s="52"/>
      <c r="E17" s="6"/>
      <c r="F17" s="19"/>
      <c r="G17" s="24" t="s">
        <v>2</v>
      </c>
      <c r="H17" s="24" t="s">
        <v>2</v>
      </c>
      <c r="I17" s="31"/>
      <c r="J17" s="31"/>
      <c r="K17" s="35"/>
    </row>
    <row r="18" spans="1:11" x14ac:dyDescent="0.25">
      <c r="A18" s="28"/>
      <c r="B18" s="28"/>
      <c r="C18" s="56"/>
      <c r="D18" s="52"/>
      <c r="E18" s="6"/>
      <c r="F18" s="19"/>
      <c r="G18" s="24"/>
      <c r="H18" s="24"/>
      <c r="I18" s="31"/>
      <c r="J18" s="31"/>
      <c r="K18" s="35"/>
    </row>
    <row r="19" spans="1:11" x14ac:dyDescent="0.25">
      <c r="A19" s="28"/>
      <c r="B19" s="28"/>
      <c r="C19" s="56" t="s">
        <v>7</v>
      </c>
      <c r="D19" s="52"/>
      <c r="E19" s="6"/>
      <c r="F19" s="19"/>
      <c r="G19" s="24" t="s">
        <v>2</v>
      </c>
      <c r="H19" s="24" t="s">
        <v>2</v>
      </c>
      <c r="I19" s="31"/>
      <c r="J19" s="31"/>
      <c r="K19" s="35"/>
    </row>
    <row r="20" spans="1:11" x14ac:dyDescent="0.25">
      <c r="A20" s="28"/>
      <c r="B20" s="28"/>
      <c r="C20" s="56"/>
      <c r="D20" s="52"/>
      <c r="E20" s="6"/>
      <c r="F20" s="19"/>
      <c r="G20" s="24"/>
      <c r="H20" s="24"/>
      <c r="I20" s="31"/>
      <c r="J20" s="31"/>
      <c r="K20" s="35"/>
    </row>
    <row r="21" spans="1:11" x14ac:dyDescent="0.25">
      <c r="A21" s="28"/>
      <c r="B21" s="28"/>
      <c r="C21" s="56" t="s">
        <v>8</v>
      </c>
      <c r="D21" s="52"/>
      <c r="E21" s="6"/>
      <c r="F21" s="19"/>
      <c r="G21" s="24" t="s">
        <v>2</v>
      </c>
      <c r="H21" s="24" t="s">
        <v>2</v>
      </c>
      <c r="I21" s="31"/>
      <c r="J21" s="31"/>
      <c r="K21" s="35"/>
    </row>
    <row r="22" spans="1:11" x14ac:dyDescent="0.25">
      <c r="A22" s="28"/>
      <c r="B22" s="28"/>
      <c r="C22" s="56"/>
      <c r="D22" s="52"/>
      <c r="E22" s="6"/>
      <c r="F22" s="19"/>
      <c r="G22" s="24"/>
      <c r="H22" s="24"/>
      <c r="I22" s="31"/>
      <c r="J22" s="31"/>
      <c r="K22" s="35"/>
    </row>
    <row r="23" spans="1:11" x14ac:dyDescent="0.25">
      <c r="C23" s="57" t="s">
        <v>9</v>
      </c>
      <c r="D23" s="52"/>
      <c r="E23" s="6"/>
      <c r="F23" s="19"/>
      <c r="G23" s="24"/>
      <c r="H23" s="24"/>
      <c r="I23" s="31"/>
      <c r="J23" s="31"/>
      <c r="K23" s="35"/>
    </row>
    <row r="24" spans="1:11" x14ac:dyDescent="0.25">
      <c r="B24" s="8" t="s">
        <v>786</v>
      </c>
      <c r="C24" s="58" t="s">
        <v>787</v>
      </c>
      <c r="D24" s="52" t="s">
        <v>788</v>
      </c>
      <c r="E24" s="6" t="s">
        <v>202</v>
      </c>
      <c r="F24" s="19">
        <v>85000000</v>
      </c>
      <c r="G24" s="24">
        <v>79032.58</v>
      </c>
      <c r="H24" s="24">
        <v>53.04</v>
      </c>
      <c r="I24" s="31">
        <v>7.5935676000000001</v>
      </c>
      <c r="J24" s="31"/>
      <c r="K24" s="35"/>
    </row>
    <row r="25" spans="1:11" x14ac:dyDescent="0.25">
      <c r="B25" s="8" t="s">
        <v>1667</v>
      </c>
      <c r="C25" s="58" t="s">
        <v>1668</v>
      </c>
      <c r="D25" s="52" t="s">
        <v>1669</v>
      </c>
      <c r="E25" s="6" t="s">
        <v>202</v>
      </c>
      <c r="F25" s="19">
        <v>18500000</v>
      </c>
      <c r="G25" s="24">
        <v>19249.189999999999</v>
      </c>
      <c r="H25" s="24">
        <v>12.92</v>
      </c>
      <c r="I25" s="31">
        <v>7.5287538999999999</v>
      </c>
      <c r="J25" s="31"/>
      <c r="K25" s="35"/>
    </row>
    <row r="26" spans="1:11" x14ac:dyDescent="0.25">
      <c r="B26" s="8" t="s">
        <v>1664</v>
      </c>
      <c r="C26" s="58" t="s">
        <v>1665</v>
      </c>
      <c r="D26" s="52" t="s">
        <v>1666</v>
      </c>
      <c r="E26" s="6" t="s">
        <v>202</v>
      </c>
      <c r="F26" s="19">
        <v>19000000</v>
      </c>
      <c r="G26" s="24">
        <v>18946</v>
      </c>
      <c r="H26" s="24">
        <v>12.72</v>
      </c>
      <c r="I26" s="31">
        <v>7.5901022999999999</v>
      </c>
      <c r="J26" s="31"/>
      <c r="K26" s="35"/>
    </row>
    <row r="27" spans="1:11" x14ac:dyDescent="0.25">
      <c r="C27" s="56" t="s">
        <v>191</v>
      </c>
      <c r="D27" s="52"/>
      <c r="E27" s="6"/>
      <c r="F27" s="19"/>
      <c r="G27" s="25">
        <v>117227.77</v>
      </c>
      <c r="H27" s="25">
        <v>78.680000000000007</v>
      </c>
      <c r="I27" s="31"/>
      <c r="J27" s="31"/>
      <c r="K27" s="35"/>
    </row>
    <row r="28" spans="1:11" x14ac:dyDescent="0.25">
      <c r="C28" s="55"/>
      <c r="D28" s="52"/>
      <c r="E28" s="6"/>
      <c r="F28" s="19"/>
      <c r="G28" s="24"/>
      <c r="H28" s="24"/>
      <c r="I28" s="31"/>
      <c r="J28" s="31"/>
      <c r="K28" s="35"/>
    </row>
    <row r="29" spans="1:11" x14ac:dyDescent="0.25">
      <c r="C29" s="57" t="s">
        <v>10</v>
      </c>
      <c r="D29" s="52"/>
      <c r="E29" s="6"/>
      <c r="F29" s="19"/>
      <c r="G29" s="24"/>
      <c r="H29" s="24"/>
      <c r="I29" s="31"/>
      <c r="J29" s="31"/>
      <c r="K29" s="35"/>
    </row>
    <row r="30" spans="1:11" x14ac:dyDescent="0.25">
      <c r="B30" s="8" t="s">
        <v>2852</v>
      </c>
      <c r="C30" s="58" t="s">
        <v>2853</v>
      </c>
      <c r="D30" s="52" t="s">
        <v>2854</v>
      </c>
      <c r="E30" s="6" t="s">
        <v>202</v>
      </c>
      <c r="F30" s="19">
        <v>22500000</v>
      </c>
      <c r="G30" s="24">
        <v>22934.12</v>
      </c>
      <c r="H30" s="24">
        <v>15.39</v>
      </c>
      <c r="I30" s="31">
        <v>7.5991144999999998</v>
      </c>
      <c r="J30" s="31"/>
      <c r="K30" s="35"/>
    </row>
    <row r="31" spans="1:11" x14ac:dyDescent="0.25">
      <c r="C31" s="56" t="s">
        <v>191</v>
      </c>
      <c r="D31" s="52"/>
      <c r="E31" s="6"/>
      <c r="F31" s="19"/>
      <c r="G31" s="25">
        <v>22934.12</v>
      </c>
      <c r="H31" s="25">
        <v>15.39</v>
      </c>
      <c r="I31" s="31"/>
      <c r="J31" s="31"/>
      <c r="K31" s="35"/>
    </row>
    <row r="32" spans="1:11" x14ac:dyDescent="0.25">
      <c r="C32" s="55"/>
      <c r="D32" s="52"/>
      <c r="E32" s="6"/>
      <c r="F32" s="19"/>
      <c r="G32" s="24"/>
      <c r="H32" s="24"/>
      <c r="I32" s="31"/>
      <c r="J32" s="31"/>
      <c r="K32" s="35"/>
    </row>
    <row r="33" spans="1:11" x14ac:dyDescent="0.25">
      <c r="C33" s="56" t="s">
        <v>11</v>
      </c>
      <c r="D33" s="52"/>
      <c r="E33" s="6"/>
      <c r="F33" s="19"/>
      <c r="G33" s="24" t="s">
        <v>2</v>
      </c>
      <c r="H33" s="24" t="s">
        <v>2</v>
      </c>
      <c r="I33" s="31"/>
      <c r="J33" s="31"/>
      <c r="K33" s="35"/>
    </row>
    <row r="34" spans="1:11" x14ac:dyDescent="0.25">
      <c r="C34" s="55"/>
      <c r="D34" s="52"/>
      <c r="E34" s="6"/>
      <c r="F34" s="19"/>
      <c r="G34" s="24"/>
      <c r="H34" s="24"/>
      <c r="I34" s="31"/>
      <c r="J34" s="31"/>
      <c r="K34" s="35"/>
    </row>
    <row r="35" spans="1:11" x14ac:dyDescent="0.25">
      <c r="C35" s="56" t="s">
        <v>13</v>
      </c>
      <c r="D35" s="52"/>
      <c r="E35" s="6"/>
      <c r="F35" s="19"/>
      <c r="G35" s="24"/>
      <c r="H35" s="24"/>
      <c r="I35" s="31"/>
      <c r="J35" s="31"/>
      <c r="K35" s="35"/>
    </row>
    <row r="36" spans="1:11" x14ac:dyDescent="0.25">
      <c r="C36" s="55"/>
      <c r="D36" s="52"/>
      <c r="E36" s="6"/>
      <c r="F36" s="19"/>
      <c r="G36" s="24"/>
      <c r="H36" s="24"/>
      <c r="I36" s="31"/>
      <c r="J36" s="31"/>
      <c r="K36" s="35"/>
    </row>
    <row r="37" spans="1:11" x14ac:dyDescent="0.25">
      <c r="C37" s="56" t="s">
        <v>14</v>
      </c>
      <c r="D37" s="52"/>
      <c r="E37" s="6"/>
      <c r="F37" s="19"/>
      <c r="G37" s="24" t="s">
        <v>2</v>
      </c>
      <c r="H37" s="24" t="s">
        <v>2</v>
      </c>
      <c r="I37" s="31"/>
      <c r="J37" s="31"/>
      <c r="K37" s="35"/>
    </row>
    <row r="38" spans="1:11" x14ac:dyDescent="0.25">
      <c r="C38" s="55"/>
      <c r="D38" s="52"/>
      <c r="E38" s="6"/>
      <c r="F38" s="19"/>
      <c r="G38" s="24"/>
      <c r="H38" s="24"/>
      <c r="I38" s="31"/>
      <c r="J38" s="31"/>
      <c r="K38" s="35"/>
    </row>
    <row r="39" spans="1:11" x14ac:dyDescent="0.25">
      <c r="C39" s="56" t="s">
        <v>15</v>
      </c>
      <c r="D39" s="52"/>
      <c r="E39" s="6"/>
      <c r="F39" s="19"/>
      <c r="G39" s="24" t="s">
        <v>2</v>
      </c>
      <c r="H39" s="24" t="s">
        <v>2</v>
      </c>
      <c r="I39" s="31"/>
      <c r="J39" s="31"/>
      <c r="K39" s="35"/>
    </row>
    <row r="40" spans="1:11" x14ac:dyDescent="0.25">
      <c r="C40" s="55"/>
      <c r="D40" s="52"/>
      <c r="E40" s="6"/>
      <c r="F40" s="19"/>
      <c r="G40" s="24"/>
      <c r="H40" s="24"/>
      <c r="I40" s="31"/>
      <c r="J40" s="31"/>
      <c r="K40" s="35"/>
    </row>
    <row r="41" spans="1:11" x14ac:dyDescent="0.25">
      <c r="C41" s="56" t="s">
        <v>16</v>
      </c>
      <c r="D41" s="52"/>
      <c r="E41" s="6"/>
      <c r="F41" s="19"/>
      <c r="G41" s="24" t="s">
        <v>2</v>
      </c>
      <c r="H41" s="24" t="s">
        <v>2</v>
      </c>
      <c r="I41" s="31"/>
      <c r="J41" s="31"/>
      <c r="K41" s="35"/>
    </row>
    <row r="42" spans="1:11" x14ac:dyDescent="0.25">
      <c r="C42" s="55"/>
      <c r="D42" s="52"/>
      <c r="E42" s="6"/>
      <c r="F42" s="19"/>
      <c r="G42" s="24"/>
      <c r="H42" s="24"/>
      <c r="I42" s="31"/>
      <c r="J42" s="31"/>
      <c r="K42" s="35"/>
    </row>
    <row r="43" spans="1:11" x14ac:dyDescent="0.25">
      <c r="C43" s="56" t="s">
        <v>17</v>
      </c>
      <c r="D43" s="52"/>
      <c r="E43" s="6"/>
      <c r="F43" s="19"/>
      <c r="G43" s="24" t="s">
        <v>2</v>
      </c>
      <c r="H43" s="24" t="s">
        <v>2</v>
      </c>
      <c r="I43" s="31"/>
      <c r="J43" s="31"/>
      <c r="K43" s="35"/>
    </row>
    <row r="44" spans="1:11" x14ac:dyDescent="0.25">
      <c r="C44" s="55"/>
      <c r="D44" s="52"/>
      <c r="E44" s="6"/>
      <c r="F44" s="19"/>
      <c r="G44" s="24"/>
      <c r="H44" s="24"/>
      <c r="I44" s="31"/>
      <c r="J44" s="31"/>
      <c r="K44" s="35"/>
    </row>
    <row r="45" spans="1:11" x14ac:dyDescent="0.25">
      <c r="C45" s="56" t="s">
        <v>18</v>
      </c>
      <c r="D45" s="52"/>
      <c r="E45" s="6"/>
      <c r="F45" s="19"/>
      <c r="G45" s="24" t="s">
        <v>2</v>
      </c>
      <c r="H45" s="24" t="s">
        <v>2</v>
      </c>
      <c r="I45" s="31"/>
      <c r="J45" s="31"/>
      <c r="K45" s="35"/>
    </row>
    <row r="46" spans="1:11" x14ac:dyDescent="0.25">
      <c r="C46" s="55"/>
      <c r="D46" s="52"/>
      <c r="E46" s="6"/>
      <c r="F46" s="19"/>
      <c r="G46" s="24"/>
      <c r="H46" s="24"/>
      <c r="I46" s="31"/>
      <c r="J46" s="31"/>
      <c r="K46" s="35"/>
    </row>
    <row r="47" spans="1:11" x14ac:dyDescent="0.25">
      <c r="A47" s="10"/>
      <c r="B47" s="28"/>
      <c r="C47" s="56" t="s">
        <v>19</v>
      </c>
      <c r="D47" s="52"/>
      <c r="E47" s="6"/>
      <c r="F47" s="19"/>
      <c r="G47" s="24"/>
      <c r="H47" s="24"/>
      <c r="I47" s="31"/>
      <c r="J47" s="31"/>
      <c r="K47" s="35"/>
    </row>
    <row r="48" spans="1:11" x14ac:dyDescent="0.25">
      <c r="A48" s="28"/>
      <c r="B48" s="28"/>
      <c r="C48" s="56" t="s">
        <v>20</v>
      </c>
      <c r="D48" s="52"/>
      <c r="E48" s="6"/>
      <c r="F48" s="19"/>
      <c r="G48" s="24" t="s">
        <v>2</v>
      </c>
      <c r="H48" s="24" t="s">
        <v>2</v>
      </c>
      <c r="I48" s="31"/>
      <c r="J48" s="31"/>
      <c r="K48" s="35"/>
    </row>
    <row r="49" spans="1:54" x14ac:dyDescent="0.25">
      <c r="A49" s="28"/>
      <c r="B49" s="28"/>
      <c r="C49" s="56"/>
      <c r="D49" s="52"/>
      <c r="E49" s="6"/>
      <c r="F49" s="19"/>
      <c r="G49" s="24"/>
      <c r="H49" s="24"/>
      <c r="I49" s="31"/>
      <c r="J49" s="31"/>
      <c r="K49" s="35"/>
    </row>
    <row r="50" spans="1:54" x14ac:dyDescent="0.25">
      <c r="C50" s="57" t="s">
        <v>21</v>
      </c>
      <c r="D50" s="52"/>
      <c r="E50" s="6"/>
      <c r="F50" s="19"/>
      <c r="G50" s="24"/>
      <c r="H50" s="24"/>
      <c r="I50" s="31"/>
      <c r="J50" s="31"/>
      <c r="K50" s="35"/>
    </row>
    <row r="51" spans="1:54" x14ac:dyDescent="0.25">
      <c r="B51" s="8" t="s">
        <v>889</v>
      </c>
      <c r="C51" s="58" t="s">
        <v>4628</v>
      </c>
      <c r="D51" s="52" t="s">
        <v>890</v>
      </c>
      <c r="E51" s="6" t="s">
        <v>891</v>
      </c>
      <c r="F51" s="19">
        <v>6833.4260000000004</v>
      </c>
      <c r="G51" s="24">
        <v>811.22</v>
      </c>
      <c r="H51" s="24">
        <v>0.54</v>
      </c>
      <c r="I51" s="31">
        <v>5.51</v>
      </c>
      <c r="J51" s="31"/>
      <c r="K51" s="35"/>
    </row>
    <row r="52" spans="1:54" x14ac:dyDescent="0.25">
      <c r="C52" s="56" t="s">
        <v>191</v>
      </c>
      <c r="D52" s="52"/>
      <c r="E52" s="6"/>
      <c r="F52" s="19"/>
      <c r="G52" s="25">
        <v>811.22</v>
      </c>
      <c r="H52" s="25">
        <v>0.54</v>
      </c>
      <c r="I52" s="31"/>
      <c r="J52" s="31"/>
      <c r="K52" s="35"/>
    </row>
    <row r="53" spans="1:54" x14ac:dyDescent="0.25">
      <c r="C53" s="55"/>
      <c r="D53" s="52"/>
      <c r="E53" s="6"/>
      <c r="F53" s="19"/>
      <c r="G53" s="24"/>
      <c r="H53" s="24"/>
      <c r="I53" s="31"/>
      <c r="J53" s="31"/>
      <c r="K53" s="35"/>
    </row>
    <row r="54" spans="1:54" x14ac:dyDescent="0.25">
      <c r="C54" s="56" t="s">
        <v>22</v>
      </c>
      <c r="D54" s="52"/>
      <c r="E54" s="6"/>
      <c r="F54" s="19"/>
      <c r="G54" s="24" t="s">
        <v>2</v>
      </c>
      <c r="H54" s="24" t="s">
        <v>2</v>
      </c>
      <c r="I54" s="31"/>
      <c r="J54" s="31"/>
      <c r="K54" s="35"/>
    </row>
    <row r="55" spans="1:54" x14ac:dyDescent="0.25">
      <c r="C55" s="55"/>
      <c r="D55" s="52"/>
      <c r="E55" s="6"/>
      <c r="F55" s="19"/>
      <c r="G55" s="24"/>
      <c r="H55" s="24"/>
      <c r="I55" s="31"/>
      <c r="J55" s="31"/>
      <c r="K55" s="35"/>
    </row>
    <row r="56" spans="1:54" x14ac:dyDescent="0.25">
      <c r="C56" s="56" t="s">
        <v>23</v>
      </c>
      <c r="D56" s="52"/>
      <c r="E56" s="6"/>
      <c r="F56" s="19"/>
      <c r="G56" s="24" t="s">
        <v>2</v>
      </c>
      <c r="H56" s="24" t="s">
        <v>2</v>
      </c>
      <c r="I56" s="31"/>
      <c r="J56" s="31"/>
      <c r="K56" s="35"/>
    </row>
    <row r="57" spans="1:54" x14ac:dyDescent="0.25">
      <c r="C57" s="55"/>
      <c r="D57" s="52"/>
      <c r="E57" s="6"/>
      <c r="F57" s="19"/>
      <c r="G57" s="24"/>
      <c r="H57" s="24"/>
      <c r="I57" s="31"/>
      <c r="J57" s="31"/>
      <c r="K57" s="35"/>
    </row>
    <row r="58" spans="1:54" x14ac:dyDescent="0.25">
      <c r="C58" s="57" t="s">
        <v>24</v>
      </c>
      <c r="D58" s="52"/>
      <c r="E58" s="6"/>
      <c r="F58" s="19"/>
      <c r="G58" s="24"/>
      <c r="H58" s="24"/>
      <c r="I58" s="31"/>
      <c r="J58" s="31"/>
      <c r="K58" s="35"/>
    </row>
    <row r="59" spans="1:54" x14ac:dyDescent="0.25">
      <c r="B59" s="8" t="s">
        <v>203</v>
      </c>
      <c r="C59" s="58" t="s">
        <v>204</v>
      </c>
      <c r="D59" s="52"/>
      <c r="E59" s="6"/>
      <c r="F59" s="19"/>
      <c r="G59" s="24">
        <v>5891.79</v>
      </c>
      <c r="H59" s="24">
        <v>3.95</v>
      </c>
      <c r="I59" s="31"/>
      <c r="J59" s="31"/>
      <c r="K59" s="35"/>
    </row>
    <row r="60" spans="1:54" x14ac:dyDescent="0.25">
      <c r="C60" s="56" t="s">
        <v>191</v>
      </c>
      <c r="D60" s="52"/>
      <c r="E60" s="6"/>
      <c r="F60" s="19"/>
      <c r="G60" s="25">
        <v>5891.79</v>
      </c>
      <c r="H60" s="25">
        <v>3.95</v>
      </c>
      <c r="I60" s="31"/>
      <c r="J60" s="31"/>
      <c r="K60" s="35"/>
    </row>
    <row r="61" spans="1:54" x14ac:dyDescent="0.25">
      <c r="C61" s="55"/>
      <c r="D61" s="52"/>
      <c r="E61" s="6"/>
      <c r="F61" s="19"/>
      <c r="G61" s="24"/>
      <c r="H61" s="24"/>
      <c r="I61" s="31"/>
      <c r="J61" s="31"/>
      <c r="K61" s="35"/>
    </row>
    <row r="62" spans="1:54" x14ac:dyDescent="0.25">
      <c r="A62" s="10"/>
      <c r="B62" s="28"/>
      <c r="C62" s="56" t="s">
        <v>25</v>
      </c>
      <c r="D62" s="52"/>
      <c r="E62" s="6"/>
      <c r="F62" s="19"/>
      <c r="G62" s="24"/>
      <c r="H62" s="24"/>
      <c r="I62" s="31"/>
      <c r="J62" s="31"/>
      <c r="K62" s="35"/>
    </row>
    <row r="63" spans="1:54" s="2" customFormat="1" ht="13.5" x14ac:dyDescent="0.25">
      <c r="A63" s="28"/>
      <c r="B63" s="28"/>
      <c r="C63" s="55" t="s">
        <v>4578</v>
      </c>
      <c r="D63" s="52"/>
      <c r="E63" s="6"/>
      <c r="F63" s="19"/>
      <c r="G63" s="24" t="s">
        <v>2</v>
      </c>
      <c r="H63" s="24" t="s">
        <v>2</v>
      </c>
      <c r="I63" s="31"/>
      <c r="J63" s="31"/>
      <c r="K63" s="35"/>
      <c r="L63" s="3"/>
      <c r="AI63" s="3"/>
      <c r="AV63" s="3"/>
      <c r="AX63" s="3"/>
      <c r="BB63" s="3"/>
    </row>
    <row r="64" spans="1:54" x14ac:dyDescent="0.25">
      <c r="B64" s="8"/>
      <c r="C64" s="58" t="s">
        <v>205</v>
      </c>
      <c r="D64" s="52"/>
      <c r="E64" s="6"/>
      <c r="F64" s="19"/>
      <c r="G64" s="24">
        <v>2136.42</v>
      </c>
      <c r="H64" s="24">
        <v>1.44</v>
      </c>
      <c r="I64" s="31"/>
      <c r="J64" s="31"/>
      <c r="K64" s="35"/>
    </row>
    <row r="65" spans="3:11" x14ac:dyDescent="0.25">
      <c r="C65" s="56" t="s">
        <v>191</v>
      </c>
      <c r="D65" s="52"/>
      <c r="E65" s="6"/>
      <c r="F65" s="19"/>
      <c r="G65" s="25">
        <v>2136.42</v>
      </c>
      <c r="H65" s="25">
        <v>1.44</v>
      </c>
      <c r="I65" s="31"/>
      <c r="J65" s="31"/>
      <c r="K65" s="35"/>
    </row>
    <row r="66" spans="3:11" x14ac:dyDescent="0.25">
      <c r="C66" s="55"/>
      <c r="D66" s="52"/>
      <c r="E66" s="6"/>
      <c r="F66" s="19"/>
      <c r="G66" s="24"/>
      <c r="H66" s="24"/>
      <c r="I66" s="31"/>
      <c r="J66" s="31"/>
      <c r="K66" s="35"/>
    </row>
    <row r="67" spans="3:11" x14ac:dyDescent="0.25">
      <c r="C67" s="59" t="s">
        <v>206</v>
      </c>
      <c r="D67" s="53"/>
      <c r="E67" s="5"/>
      <c r="F67" s="20"/>
      <c r="G67" s="26">
        <v>149001.32</v>
      </c>
      <c r="H67" s="26">
        <v>100.00000000000001</v>
      </c>
      <c r="I67" s="32"/>
      <c r="J67" s="32"/>
      <c r="K67" s="36"/>
    </row>
    <row r="70" spans="3:11" x14ac:dyDescent="0.25">
      <c r="C70" s="1" t="s">
        <v>207</v>
      </c>
    </row>
    <row r="71" spans="3:11" x14ac:dyDescent="0.25">
      <c r="C71" s="37" t="s">
        <v>208</v>
      </c>
      <c r="D71" s="37"/>
      <c r="E71" s="37"/>
      <c r="F71" s="37"/>
      <c r="G71" s="37"/>
      <c r="H71" s="37"/>
      <c r="I71" s="37"/>
      <c r="J71" s="37"/>
      <c r="K71" s="37"/>
    </row>
    <row r="72" spans="3:11" x14ac:dyDescent="0.25">
      <c r="C72" s="2" t="s">
        <v>209</v>
      </c>
    </row>
    <row r="73" spans="3:11" x14ac:dyDescent="0.25">
      <c r="C73" s="2" t="s">
        <v>210</v>
      </c>
    </row>
    <row r="74" spans="3:11" ht="30" customHeight="1" x14ac:dyDescent="0.25">
      <c r="C74" s="164" t="s">
        <v>211</v>
      </c>
      <c r="D74" s="165"/>
      <c r="E74" s="165"/>
      <c r="F74" s="165"/>
      <c r="G74" s="165"/>
      <c r="H74" s="165"/>
      <c r="I74" s="165"/>
      <c r="J74" s="165"/>
      <c r="K74" s="165"/>
    </row>
    <row r="75" spans="3:11" x14ac:dyDescent="0.25">
      <c r="C75" s="2" t="s">
        <v>212</v>
      </c>
    </row>
    <row r="77" spans="3:11" x14ac:dyDescent="0.25">
      <c r="C77" s="2" t="s">
        <v>5016</v>
      </c>
      <c r="E77" s="2" t="s">
        <v>2</v>
      </c>
    </row>
    <row r="79" spans="3:11" x14ac:dyDescent="0.25">
      <c r="C79" s="2" t="s">
        <v>5017</v>
      </c>
      <c r="E79" s="2" t="s">
        <v>2</v>
      </c>
    </row>
    <row r="81" spans="1:256" x14ac:dyDescent="0.25">
      <c r="C81" s="2" t="s">
        <v>5064</v>
      </c>
    </row>
    <row r="83" spans="1:256" x14ac:dyDescent="0.25">
      <c r="C83" s="2" t="s">
        <v>5065</v>
      </c>
    </row>
    <row r="84" spans="1:256" s="86" customFormat="1" ht="35.25" customHeight="1" x14ac:dyDescent="0.25">
      <c r="A84" s="82"/>
      <c r="B84" s="82"/>
      <c r="C84" s="87" t="s">
        <v>5022</v>
      </c>
      <c r="D84" s="91" t="s">
        <v>5023</v>
      </c>
      <c r="E84" s="91" t="s">
        <v>5024</v>
      </c>
      <c r="F84" s="83"/>
      <c r="G84" s="84"/>
      <c r="H84" s="84"/>
      <c r="I84" s="84"/>
      <c r="J84" s="84"/>
      <c r="K84" s="85"/>
      <c r="L84" s="85"/>
      <c r="M84" s="82"/>
      <c r="N84" s="82"/>
      <c r="O84" s="82"/>
      <c r="P84" s="82"/>
      <c r="Q84" s="82"/>
      <c r="R84" s="82"/>
      <c r="S84" s="82"/>
      <c r="T84" s="82"/>
      <c r="U84" s="82"/>
      <c r="V84" s="82"/>
      <c r="W84" s="82"/>
      <c r="X84" s="82"/>
      <c r="Y84" s="82"/>
      <c r="Z84" s="82"/>
      <c r="AA84" s="82"/>
      <c r="AB84" s="82"/>
      <c r="AC84" s="82"/>
      <c r="AD84" s="82"/>
      <c r="AE84" s="82"/>
      <c r="AF84" s="82"/>
      <c r="AG84" s="82"/>
      <c r="AH84" s="82"/>
      <c r="AI84" s="85"/>
      <c r="AJ84" s="82"/>
      <c r="AK84" s="82"/>
      <c r="AL84" s="82"/>
      <c r="AM84" s="82"/>
      <c r="AN84" s="82"/>
      <c r="AO84" s="82"/>
      <c r="AP84" s="82"/>
      <c r="AQ84" s="82"/>
      <c r="AR84" s="82"/>
      <c r="AS84" s="82"/>
      <c r="AT84" s="82"/>
      <c r="AU84" s="82"/>
      <c r="AV84" s="85"/>
      <c r="AW84" s="82"/>
      <c r="AX84" s="85"/>
      <c r="AY84" s="82"/>
      <c r="AZ84" s="82"/>
      <c r="BA84" s="82"/>
      <c r="BB84" s="85"/>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row>
    <row r="85" spans="1:256" s="86" customFormat="1" x14ac:dyDescent="0.25">
      <c r="A85" s="82"/>
      <c r="B85" s="82"/>
      <c r="C85" s="89" t="s">
        <v>5025</v>
      </c>
      <c r="D85" s="92">
        <v>12.297000000000001</v>
      </c>
      <c r="E85" s="92">
        <v>12.662699999999999</v>
      </c>
      <c r="F85" s="83"/>
      <c r="G85" s="84"/>
      <c r="H85" s="84"/>
      <c r="I85" s="84"/>
      <c r="J85" s="84"/>
      <c r="K85" s="85"/>
      <c r="L85" s="85"/>
      <c r="M85" s="82"/>
      <c r="N85" s="82"/>
      <c r="O85" s="82"/>
      <c r="P85" s="82"/>
      <c r="Q85" s="82"/>
      <c r="R85" s="82"/>
      <c r="S85" s="82"/>
      <c r="T85" s="82"/>
      <c r="U85" s="82"/>
      <c r="V85" s="82"/>
      <c r="W85" s="82"/>
      <c r="X85" s="82"/>
      <c r="Y85" s="82"/>
      <c r="Z85" s="82"/>
      <c r="AA85" s="82"/>
      <c r="AB85" s="82"/>
      <c r="AC85" s="82"/>
      <c r="AD85" s="82"/>
      <c r="AE85" s="82"/>
      <c r="AF85" s="82"/>
      <c r="AG85" s="82"/>
      <c r="AH85" s="82"/>
      <c r="AI85" s="85"/>
      <c r="AJ85" s="82"/>
      <c r="AK85" s="82"/>
      <c r="AL85" s="82"/>
      <c r="AM85" s="82"/>
      <c r="AN85" s="82"/>
      <c r="AO85" s="82"/>
      <c r="AP85" s="82"/>
      <c r="AQ85" s="82"/>
      <c r="AR85" s="82"/>
      <c r="AS85" s="82"/>
      <c r="AT85" s="82"/>
      <c r="AU85" s="82"/>
      <c r="AV85" s="85"/>
      <c r="AW85" s="82"/>
      <c r="AX85" s="85"/>
      <c r="AY85" s="82"/>
      <c r="AZ85" s="82"/>
      <c r="BA85" s="82"/>
      <c r="BB85" s="85"/>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82"/>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row>
    <row r="86" spans="1:256" s="86" customFormat="1" x14ac:dyDescent="0.25">
      <c r="A86" s="82"/>
      <c r="B86" s="82"/>
      <c r="C86" s="89" t="s">
        <v>5026</v>
      </c>
      <c r="D86" s="92">
        <v>12.296799999999999</v>
      </c>
      <c r="E86" s="92">
        <v>12.6625</v>
      </c>
      <c r="F86" s="83"/>
      <c r="G86" s="84"/>
      <c r="H86" s="84"/>
      <c r="I86" s="84"/>
      <c r="J86" s="84"/>
      <c r="K86" s="85"/>
      <c r="L86" s="85"/>
      <c r="M86" s="82"/>
      <c r="N86" s="82"/>
      <c r="O86" s="82"/>
      <c r="P86" s="82"/>
      <c r="Q86" s="82"/>
      <c r="R86" s="82"/>
      <c r="S86" s="82"/>
      <c r="T86" s="82"/>
      <c r="U86" s="82"/>
      <c r="V86" s="82"/>
      <c r="W86" s="82"/>
      <c r="X86" s="82"/>
      <c r="Y86" s="82"/>
      <c r="Z86" s="82"/>
      <c r="AA86" s="82"/>
      <c r="AB86" s="82"/>
      <c r="AC86" s="82"/>
      <c r="AD86" s="82"/>
      <c r="AE86" s="82"/>
      <c r="AF86" s="82"/>
      <c r="AG86" s="82"/>
      <c r="AH86" s="82"/>
      <c r="AI86" s="85"/>
      <c r="AJ86" s="82"/>
      <c r="AK86" s="82"/>
      <c r="AL86" s="82"/>
      <c r="AM86" s="82"/>
      <c r="AN86" s="82"/>
      <c r="AO86" s="82"/>
      <c r="AP86" s="82"/>
      <c r="AQ86" s="82"/>
      <c r="AR86" s="82"/>
      <c r="AS86" s="82"/>
      <c r="AT86" s="82"/>
      <c r="AU86" s="82"/>
      <c r="AV86" s="85"/>
      <c r="AW86" s="82"/>
      <c r="AX86" s="85"/>
      <c r="AY86" s="82"/>
      <c r="AZ86" s="82"/>
      <c r="BA86" s="82"/>
      <c r="BB86" s="85"/>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82"/>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row>
    <row r="87" spans="1:256" s="86" customFormat="1" x14ac:dyDescent="0.25">
      <c r="A87" s="82"/>
      <c r="B87" s="82"/>
      <c r="C87" s="89" t="s">
        <v>5027</v>
      </c>
      <c r="D87" s="92">
        <v>12.4733</v>
      </c>
      <c r="E87" s="92">
        <v>12.848000000000001</v>
      </c>
      <c r="F87" s="83"/>
      <c r="G87" s="84"/>
      <c r="H87" s="84"/>
      <c r="I87" s="84"/>
      <c r="J87" s="84"/>
      <c r="K87" s="85"/>
      <c r="L87" s="85"/>
      <c r="M87" s="82"/>
      <c r="N87" s="82"/>
      <c r="O87" s="82"/>
      <c r="P87" s="82"/>
      <c r="Q87" s="82"/>
      <c r="R87" s="82"/>
      <c r="S87" s="82"/>
      <c r="T87" s="82"/>
      <c r="U87" s="82"/>
      <c r="V87" s="82"/>
      <c r="W87" s="82"/>
      <c r="X87" s="82"/>
      <c r="Y87" s="82"/>
      <c r="Z87" s="82"/>
      <c r="AA87" s="82"/>
      <c r="AB87" s="82"/>
      <c r="AC87" s="82"/>
      <c r="AD87" s="82"/>
      <c r="AE87" s="82"/>
      <c r="AF87" s="82"/>
      <c r="AG87" s="82"/>
      <c r="AH87" s="82"/>
      <c r="AI87" s="85"/>
      <c r="AJ87" s="82"/>
      <c r="AK87" s="82"/>
      <c r="AL87" s="82"/>
      <c r="AM87" s="82"/>
      <c r="AN87" s="82"/>
      <c r="AO87" s="82"/>
      <c r="AP87" s="82"/>
      <c r="AQ87" s="82"/>
      <c r="AR87" s="82"/>
      <c r="AS87" s="82"/>
      <c r="AT87" s="82"/>
      <c r="AU87" s="82"/>
      <c r="AV87" s="85"/>
      <c r="AW87" s="82"/>
      <c r="AX87" s="85"/>
      <c r="AY87" s="82"/>
      <c r="AZ87" s="82"/>
      <c r="BA87" s="82"/>
      <c r="BB87" s="85"/>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82"/>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row>
    <row r="88" spans="1:256" s="86" customFormat="1" x14ac:dyDescent="0.25">
      <c r="A88" s="82"/>
      <c r="B88" s="82"/>
      <c r="C88" s="89" t="s">
        <v>5028</v>
      </c>
      <c r="D88" s="92">
        <v>12.472899999999999</v>
      </c>
      <c r="E88" s="92">
        <v>12.8476</v>
      </c>
      <c r="F88" s="83"/>
      <c r="G88" s="84"/>
      <c r="H88" s="84"/>
      <c r="I88" s="84"/>
      <c r="J88" s="84"/>
      <c r="K88" s="85"/>
      <c r="L88" s="85"/>
      <c r="M88" s="82"/>
      <c r="N88" s="82"/>
      <c r="O88" s="82"/>
      <c r="P88" s="82"/>
      <c r="Q88" s="82"/>
      <c r="R88" s="82"/>
      <c r="S88" s="82"/>
      <c r="T88" s="82"/>
      <c r="U88" s="82"/>
      <c r="V88" s="82"/>
      <c r="W88" s="82"/>
      <c r="X88" s="82"/>
      <c r="Y88" s="82"/>
      <c r="Z88" s="82"/>
      <c r="AA88" s="82"/>
      <c r="AB88" s="82"/>
      <c r="AC88" s="82"/>
      <c r="AD88" s="82"/>
      <c r="AE88" s="82"/>
      <c r="AF88" s="82"/>
      <c r="AG88" s="82"/>
      <c r="AH88" s="82"/>
      <c r="AI88" s="85"/>
      <c r="AJ88" s="82"/>
      <c r="AK88" s="82"/>
      <c r="AL88" s="82"/>
      <c r="AM88" s="82"/>
      <c r="AN88" s="82"/>
      <c r="AO88" s="82"/>
      <c r="AP88" s="82"/>
      <c r="AQ88" s="82"/>
      <c r="AR88" s="82"/>
      <c r="AS88" s="82"/>
      <c r="AT88" s="82"/>
      <c r="AU88" s="82"/>
      <c r="AV88" s="85"/>
      <c r="AW88" s="82"/>
      <c r="AX88" s="85"/>
      <c r="AY88" s="82"/>
      <c r="AZ88" s="82"/>
      <c r="BA88" s="82"/>
      <c r="BB88" s="85"/>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82"/>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row>
    <row r="89" spans="1:256" s="86" customFormat="1" ht="85.15" customHeight="1" x14ac:dyDescent="0.25">
      <c r="A89" s="82"/>
      <c r="B89" s="82"/>
      <c r="C89" s="166" t="s">
        <v>5060</v>
      </c>
      <c r="D89" s="167"/>
      <c r="E89" s="168"/>
      <c r="F89" s="83"/>
      <c r="G89" s="84"/>
      <c r="H89" s="84"/>
      <c r="I89" s="84"/>
      <c r="J89" s="84"/>
      <c r="K89" s="85"/>
      <c r="L89" s="85"/>
      <c r="M89" s="82"/>
      <c r="N89" s="82"/>
      <c r="O89" s="82"/>
      <c r="P89" s="82"/>
      <c r="Q89" s="82"/>
      <c r="R89" s="82"/>
      <c r="S89" s="82"/>
      <c r="T89" s="82"/>
      <c r="U89" s="82"/>
      <c r="V89" s="82"/>
      <c r="W89" s="82"/>
      <c r="X89" s="82"/>
      <c r="Y89" s="82"/>
      <c r="Z89" s="82"/>
      <c r="AA89" s="82"/>
      <c r="AB89" s="82"/>
      <c r="AC89" s="82"/>
      <c r="AD89" s="82"/>
      <c r="AE89" s="82"/>
      <c r="AF89" s="82"/>
      <c r="AG89" s="82"/>
      <c r="AH89" s="82"/>
      <c r="AI89" s="85"/>
      <c r="AJ89" s="82"/>
      <c r="AK89" s="82"/>
      <c r="AL89" s="82"/>
      <c r="AM89" s="82"/>
      <c r="AN89" s="82"/>
      <c r="AO89" s="82"/>
      <c r="AP89" s="82"/>
      <c r="AQ89" s="82"/>
      <c r="AR89" s="82"/>
      <c r="AS89" s="82"/>
      <c r="AT89" s="82"/>
      <c r="AU89" s="82"/>
      <c r="AV89" s="85"/>
      <c r="AW89" s="82"/>
      <c r="AX89" s="85"/>
      <c r="AY89" s="82"/>
      <c r="AZ89" s="82"/>
      <c r="BA89" s="82"/>
      <c r="BB89" s="85"/>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row>
    <row r="91" spans="1:256" x14ac:dyDescent="0.25">
      <c r="C91" s="2" t="s">
        <v>5066</v>
      </c>
      <c r="E91" s="2" t="s">
        <v>2</v>
      </c>
    </row>
    <row r="93" spans="1:256" x14ac:dyDescent="0.25">
      <c r="C93" s="2" t="s">
        <v>5067</v>
      </c>
      <c r="E93" s="2" t="s">
        <v>2</v>
      </c>
    </row>
    <row r="95" spans="1:256" x14ac:dyDescent="0.25">
      <c r="C95" s="2" t="s">
        <v>5018</v>
      </c>
      <c r="E95" s="2" t="s">
        <v>2</v>
      </c>
    </row>
    <row r="97" spans="3:5" x14ac:dyDescent="0.25">
      <c r="C97" s="2" t="s">
        <v>5019</v>
      </c>
      <c r="E97" s="2" t="s">
        <v>2</v>
      </c>
    </row>
    <row r="99" spans="3:5" x14ac:dyDescent="0.25">
      <c r="C99" s="2" t="s">
        <v>5020</v>
      </c>
      <c r="E99" s="99" t="s">
        <v>5182</v>
      </c>
    </row>
    <row r="101" spans="3:5" x14ac:dyDescent="0.25">
      <c r="C101" s="2" t="s">
        <v>5021</v>
      </c>
      <c r="E101" s="100" t="s">
        <v>5238</v>
      </c>
    </row>
    <row r="103" spans="3:5" x14ac:dyDescent="0.25">
      <c r="C103" s="2" t="s">
        <v>5068</v>
      </c>
      <c r="E103" s="2" t="s">
        <v>2</v>
      </c>
    </row>
    <row r="105" spans="3:5" x14ac:dyDescent="0.25">
      <c r="C105" s="1" t="s">
        <v>5250</v>
      </c>
      <c r="E105" s="162" t="s">
        <v>5251</v>
      </c>
    </row>
    <row r="106" spans="3:5" x14ac:dyDescent="0.25">
      <c r="E106" s="2" t="s">
        <v>5294</v>
      </c>
    </row>
  </sheetData>
  <mergeCells count="2">
    <mergeCell ref="C74:K74"/>
    <mergeCell ref="C89:E89"/>
  </mergeCells>
  <hyperlinks>
    <hyperlink ref="J2" location="'Index'!A1" display="'Index'!A1" xr:uid="{10E56339-7022-46E5-8988-A79BFAB000AA}"/>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4976C-DA98-40B3-B85A-187E678D6C18}">
  <sheetPr codeName="Sheet1"/>
  <dimension ref="A1:IV277"/>
  <sheetViews>
    <sheetView showGridLines="0" zoomScale="90" zoomScaleNormal="90" workbookViewId="0">
      <pane ySplit="6" topLeftCell="A2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4270</v>
      </c>
      <c r="J2" s="38" t="s">
        <v>4568</v>
      </c>
    </row>
    <row r="3" spans="1:54" ht="16.5" x14ac:dyDescent="0.3">
      <c r="C3" s="1" t="s">
        <v>28</v>
      </c>
      <c r="D3" s="21" t="s">
        <v>4271</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41</v>
      </c>
      <c r="C11" s="58" t="s">
        <v>42</v>
      </c>
      <c r="D11" s="52" t="s">
        <v>43</v>
      </c>
      <c r="E11" s="6" t="s">
        <v>44</v>
      </c>
      <c r="F11" s="19">
        <v>4050000</v>
      </c>
      <c r="G11" s="24">
        <v>55695.6</v>
      </c>
      <c r="H11" s="24">
        <v>6.57</v>
      </c>
      <c r="I11" s="31"/>
      <c r="J11" s="31"/>
      <c r="K11" s="35"/>
    </row>
    <row r="12" spans="1:54" x14ac:dyDescent="0.25">
      <c r="B12" s="8" t="s">
        <v>51</v>
      </c>
      <c r="C12" s="58" t="s">
        <v>52</v>
      </c>
      <c r="D12" s="52" t="s">
        <v>53</v>
      </c>
      <c r="E12" s="6" t="s">
        <v>54</v>
      </c>
      <c r="F12" s="19">
        <v>831446</v>
      </c>
      <c r="G12" s="24">
        <v>34450.129999999997</v>
      </c>
      <c r="H12" s="24">
        <v>4.07</v>
      </c>
      <c r="I12" s="31"/>
      <c r="J12" s="31"/>
      <c r="K12" s="35"/>
    </row>
    <row r="13" spans="1:54" x14ac:dyDescent="0.25">
      <c r="B13" s="8" t="s">
        <v>67</v>
      </c>
      <c r="C13" s="58" t="s">
        <v>68</v>
      </c>
      <c r="D13" s="52" t="s">
        <v>69</v>
      </c>
      <c r="E13" s="6" t="s">
        <v>44</v>
      </c>
      <c r="F13" s="19">
        <v>3215000</v>
      </c>
      <c r="G13" s="24">
        <v>33014.839999999997</v>
      </c>
      <c r="H13" s="24">
        <v>3.9</v>
      </c>
      <c r="I13" s="31"/>
      <c r="J13" s="31"/>
      <c r="K13" s="35"/>
    </row>
    <row r="14" spans="1:54" x14ac:dyDescent="0.25">
      <c r="B14" s="8" t="s">
        <v>317</v>
      </c>
      <c r="C14" s="58" t="s">
        <v>318</v>
      </c>
      <c r="D14" s="52" t="s">
        <v>319</v>
      </c>
      <c r="E14" s="6" t="s">
        <v>259</v>
      </c>
      <c r="F14" s="19">
        <v>7477638</v>
      </c>
      <c r="G14" s="24">
        <v>28456.15</v>
      </c>
      <c r="H14" s="24">
        <v>3.36</v>
      </c>
      <c r="I14" s="31"/>
      <c r="J14" s="31"/>
      <c r="K14" s="35"/>
    </row>
    <row r="15" spans="1:54" x14ac:dyDescent="0.25">
      <c r="B15" s="8" t="s">
        <v>434</v>
      </c>
      <c r="C15" s="58" t="s">
        <v>435</v>
      </c>
      <c r="D15" s="52" t="s">
        <v>436</v>
      </c>
      <c r="E15" s="6" t="s">
        <v>381</v>
      </c>
      <c r="F15" s="19">
        <v>15000000</v>
      </c>
      <c r="G15" s="24">
        <v>26019</v>
      </c>
      <c r="H15" s="24">
        <v>3.07</v>
      </c>
      <c r="I15" s="31"/>
      <c r="J15" s="31"/>
      <c r="K15" s="35"/>
    </row>
    <row r="16" spans="1:54" x14ac:dyDescent="0.25">
      <c r="B16" s="8" t="s">
        <v>415</v>
      </c>
      <c r="C16" s="58" t="s">
        <v>416</v>
      </c>
      <c r="D16" s="52" t="s">
        <v>417</v>
      </c>
      <c r="E16" s="6" t="s">
        <v>66</v>
      </c>
      <c r="F16" s="19">
        <v>1126350</v>
      </c>
      <c r="G16" s="24">
        <v>22881.8</v>
      </c>
      <c r="H16" s="24">
        <v>2.7</v>
      </c>
      <c r="I16" s="31"/>
      <c r="J16" s="31"/>
      <c r="K16" s="35"/>
    </row>
    <row r="17" spans="2:11" x14ac:dyDescent="0.25">
      <c r="B17" s="8" t="s">
        <v>596</v>
      </c>
      <c r="C17" s="58" t="s">
        <v>597</v>
      </c>
      <c r="D17" s="52" t="s">
        <v>598</v>
      </c>
      <c r="E17" s="6" t="s">
        <v>214</v>
      </c>
      <c r="F17" s="19">
        <v>420000</v>
      </c>
      <c r="G17" s="24">
        <v>22547.279999999999</v>
      </c>
      <c r="H17" s="24">
        <v>2.66</v>
      </c>
      <c r="I17" s="31"/>
      <c r="J17" s="31"/>
      <c r="K17" s="35"/>
    </row>
    <row r="18" spans="2:11" x14ac:dyDescent="0.25">
      <c r="B18" s="8" t="s">
        <v>352</v>
      </c>
      <c r="C18" s="58" t="s">
        <v>353</v>
      </c>
      <c r="D18" s="52" t="s">
        <v>354</v>
      </c>
      <c r="E18" s="6" t="s">
        <v>215</v>
      </c>
      <c r="F18" s="19">
        <v>4800000</v>
      </c>
      <c r="G18" s="24">
        <v>21526.080000000002</v>
      </c>
      <c r="H18" s="24">
        <v>2.54</v>
      </c>
      <c r="I18" s="31"/>
      <c r="J18" s="31"/>
      <c r="K18" s="35"/>
    </row>
    <row r="19" spans="2:11" x14ac:dyDescent="0.25">
      <c r="B19" s="8" t="s">
        <v>63</v>
      </c>
      <c r="C19" s="58" t="s">
        <v>64</v>
      </c>
      <c r="D19" s="52" t="s">
        <v>65</v>
      </c>
      <c r="E19" s="6" t="s">
        <v>66</v>
      </c>
      <c r="F19" s="19">
        <v>2144194</v>
      </c>
      <c r="G19" s="24">
        <v>21450.52</v>
      </c>
      <c r="H19" s="24">
        <v>2.5299999999999998</v>
      </c>
      <c r="I19" s="31"/>
      <c r="J19" s="31"/>
      <c r="K19" s="35"/>
    </row>
    <row r="20" spans="2:11" x14ac:dyDescent="0.25">
      <c r="B20" s="8" t="s">
        <v>55</v>
      </c>
      <c r="C20" s="58" t="s">
        <v>56</v>
      </c>
      <c r="D20" s="52" t="s">
        <v>57</v>
      </c>
      <c r="E20" s="6" t="s">
        <v>58</v>
      </c>
      <c r="F20" s="19">
        <v>150000</v>
      </c>
      <c r="G20" s="24">
        <v>21172.5</v>
      </c>
      <c r="H20" s="24">
        <v>2.5</v>
      </c>
      <c r="I20" s="31"/>
      <c r="J20" s="31"/>
      <c r="K20" s="35"/>
    </row>
    <row r="21" spans="2:11" x14ac:dyDescent="0.25">
      <c r="B21" s="8" t="s">
        <v>431</v>
      </c>
      <c r="C21" s="58" t="s">
        <v>432</v>
      </c>
      <c r="D21" s="52" t="s">
        <v>433</v>
      </c>
      <c r="E21" s="6" t="s">
        <v>62</v>
      </c>
      <c r="F21" s="19">
        <v>1140154</v>
      </c>
      <c r="G21" s="24">
        <v>20406.48</v>
      </c>
      <c r="H21" s="24">
        <v>2.41</v>
      </c>
      <c r="I21" s="31"/>
      <c r="J21" s="31"/>
      <c r="K21" s="35"/>
    </row>
    <row r="22" spans="2:11" x14ac:dyDescent="0.25">
      <c r="B22" s="8" t="s">
        <v>424</v>
      </c>
      <c r="C22" s="58" t="s">
        <v>425</v>
      </c>
      <c r="D22" s="52" t="s">
        <v>426</v>
      </c>
      <c r="E22" s="6" t="s">
        <v>427</v>
      </c>
      <c r="F22" s="19">
        <v>8250000</v>
      </c>
      <c r="G22" s="24">
        <v>19379.25</v>
      </c>
      <c r="H22" s="24">
        <v>2.29</v>
      </c>
      <c r="I22" s="31"/>
      <c r="J22" s="31"/>
      <c r="K22" s="35"/>
    </row>
    <row r="23" spans="2:11" x14ac:dyDescent="0.25">
      <c r="B23" s="8" t="s">
        <v>238</v>
      </c>
      <c r="C23" s="58" t="s">
        <v>239</v>
      </c>
      <c r="D23" s="52" t="s">
        <v>240</v>
      </c>
      <c r="E23" s="6" t="s">
        <v>120</v>
      </c>
      <c r="F23" s="19">
        <v>1200000</v>
      </c>
      <c r="G23" s="24">
        <v>18944.400000000001</v>
      </c>
      <c r="H23" s="24">
        <v>2.2400000000000002</v>
      </c>
      <c r="I23" s="31"/>
      <c r="J23" s="31"/>
      <c r="K23" s="35"/>
    </row>
    <row r="24" spans="2:11" x14ac:dyDescent="0.25">
      <c r="B24" s="8" t="s">
        <v>128</v>
      </c>
      <c r="C24" s="58" t="s">
        <v>129</v>
      </c>
      <c r="D24" s="52" t="s">
        <v>130</v>
      </c>
      <c r="E24" s="6" t="s">
        <v>131</v>
      </c>
      <c r="F24" s="19">
        <v>450000</v>
      </c>
      <c r="G24" s="24">
        <v>18853.650000000001</v>
      </c>
      <c r="H24" s="24">
        <v>2.2200000000000002</v>
      </c>
      <c r="I24" s="31"/>
      <c r="J24" s="31"/>
      <c r="K24" s="35"/>
    </row>
    <row r="25" spans="2:11" x14ac:dyDescent="0.25">
      <c r="B25" s="8" t="s">
        <v>48</v>
      </c>
      <c r="C25" s="58" t="s">
        <v>49</v>
      </c>
      <c r="D25" s="52" t="s">
        <v>50</v>
      </c>
      <c r="E25" s="6" t="s">
        <v>44</v>
      </c>
      <c r="F25" s="19">
        <v>1400000</v>
      </c>
      <c r="G25" s="24">
        <v>18839.8</v>
      </c>
      <c r="H25" s="24">
        <v>2.2200000000000002</v>
      </c>
      <c r="I25" s="31"/>
      <c r="J25" s="31"/>
      <c r="K25" s="35"/>
    </row>
    <row r="26" spans="2:11" x14ac:dyDescent="0.25">
      <c r="B26" s="8" t="s">
        <v>70</v>
      </c>
      <c r="C26" s="58" t="s">
        <v>71</v>
      </c>
      <c r="D26" s="52" t="s">
        <v>72</v>
      </c>
      <c r="E26" s="6" t="s">
        <v>44</v>
      </c>
      <c r="F26" s="19">
        <v>4400000</v>
      </c>
      <c r="G26" s="24">
        <v>17259</v>
      </c>
      <c r="H26" s="24">
        <v>2.04</v>
      </c>
      <c r="I26" s="31"/>
      <c r="J26" s="31"/>
      <c r="K26" s="35"/>
    </row>
    <row r="27" spans="2:11" x14ac:dyDescent="0.25">
      <c r="B27" s="8" t="s">
        <v>934</v>
      </c>
      <c r="C27" s="58" t="s">
        <v>935</v>
      </c>
      <c r="D27" s="52" t="s">
        <v>936</v>
      </c>
      <c r="E27" s="6" t="s">
        <v>146</v>
      </c>
      <c r="F27" s="19">
        <v>1210000</v>
      </c>
      <c r="G27" s="24">
        <v>17002.919999999998</v>
      </c>
      <c r="H27" s="24">
        <v>2.0099999999999998</v>
      </c>
      <c r="I27" s="31"/>
      <c r="J27" s="31"/>
      <c r="K27" s="35"/>
    </row>
    <row r="28" spans="2:11" x14ac:dyDescent="0.25">
      <c r="B28" s="8" t="s">
        <v>1090</v>
      </c>
      <c r="C28" s="58" t="s">
        <v>1091</v>
      </c>
      <c r="D28" s="52" t="s">
        <v>1092</v>
      </c>
      <c r="E28" s="6" t="s">
        <v>259</v>
      </c>
      <c r="F28" s="19">
        <v>10000000</v>
      </c>
      <c r="G28" s="24">
        <v>16881</v>
      </c>
      <c r="H28" s="24">
        <v>1.99</v>
      </c>
      <c r="I28" s="31"/>
      <c r="J28" s="31"/>
      <c r="K28" s="35"/>
    </row>
    <row r="29" spans="2:11" x14ac:dyDescent="0.25">
      <c r="B29" s="8" t="s">
        <v>428</v>
      </c>
      <c r="C29" s="58" t="s">
        <v>429</v>
      </c>
      <c r="D29" s="52" t="s">
        <v>430</v>
      </c>
      <c r="E29" s="6" t="s">
        <v>120</v>
      </c>
      <c r="F29" s="19">
        <v>900000</v>
      </c>
      <c r="G29" s="24">
        <v>16762.5</v>
      </c>
      <c r="H29" s="24">
        <v>1.98</v>
      </c>
      <c r="I29" s="31"/>
      <c r="J29" s="31"/>
      <c r="K29" s="35"/>
    </row>
    <row r="30" spans="2:11" x14ac:dyDescent="0.25">
      <c r="B30" s="8" t="s">
        <v>421</v>
      </c>
      <c r="C30" s="58" t="s">
        <v>422</v>
      </c>
      <c r="D30" s="52" t="s">
        <v>423</v>
      </c>
      <c r="E30" s="6" t="s">
        <v>66</v>
      </c>
      <c r="F30" s="19">
        <v>1090000</v>
      </c>
      <c r="G30" s="24">
        <v>15311.23</v>
      </c>
      <c r="H30" s="24">
        <v>1.81</v>
      </c>
      <c r="I30" s="31"/>
      <c r="J30" s="31"/>
      <c r="K30" s="35"/>
    </row>
    <row r="31" spans="2:11" x14ac:dyDescent="0.25">
      <c r="B31" s="8" t="s">
        <v>479</v>
      </c>
      <c r="C31" s="58" t="s">
        <v>480</v>
      </c>
      <c r="D31" s="52" t="s">
        <v>481</v>
      </c>
      <c r="E31" s="6" t="s">
        <v>62</v>
      </c>
      <c r="F31" s="19">
        <v>4710254</v>
      </c>
      <c r="G31" s="24">
        <v>15270.64</v>
      </c>
      <c r="H31" s="24">
        <v>1.8</v>
      </c>
      <c r="I31" s="31"/>
      <c r="J31" s="31"/>
      <c r="K31" s="35"/>
    </row>
    <row r="32" spans="2:11" x14ac:dyDescent="0.25">
      <c r="B32" s="8" t="s">
        <v>443</v>
      </c>
      <c r="C32" s="58" t="s">
        <v>444</v>
      </c>
      <c r="D32" s="52" t="s">
        <v>445</v>
      </c>
      <c r="E32" s="6" t="s">
        <v>106</v>
      </c>
      <c r="F32" s="19">
        <v>672644</v>
      </c>
      <c r="G32" s="24">
        <v>14570.14</v>
      </c>
      <c r="H32" s="24">
        <v>1.72</v>
      </c>
      <c r="I32" s="31"/>
      <c r="J32" s="31"/>
      <c r="K32" s="35"/>
    </row>
    <row r="33" spans="2:11" x14ac:dyDescent="0.25">
      <c r="B33" s="8" t="s">
        <v>181</v>
      </c>
      <c r="C33" s="58" t="s">
        <v>182</v>
      </c>
      <c r="D33" s="52" t="s">
        <v>183</v>
      </c>
      <c r="E33" s="6" t="s">
        <v>184</v>
      </c>
      <c r="F33" s="19">
        <v>720000</v>
      </c>
      <c r="G33" s="24">
        <v>14384.88</v>
      </c>
      <c r="H33" s="24">
        <v>1.7</v>
      </c>
      <c r="I33" s="31"/>
      <c r="J33" s="31"/>
      <c r="K33" s="35"/>
    </row>
    <row r="34" spans="2:11" x14ac:dyDescent="0.25">
      <c r="B34" s="8" t="s">
        <v>906</v>
      </c>
      <c r="C34" s="58" t="s">
        <v>907</v>
      </c>
      <c r="D34" s="52" t="s">
        <v>908</v>
      </c>
      <c r="E34" s="6" t="s">
        <v>58</v>
      </c>
      <c r="F34" s="19">
        <v>202000</v>
      </c>
      <c r="G34" s="24">
        <v>14288.47</v>
      </c>
      <c r="H34" s="24">
        <v>1.69</v>
      </c>
      <c r="I34" s="31"/>
      <c r="J34" s="31"/>
      <c r="K34" s="35"/>
    </row>
    <row r="35" spans="2:11" x14ac:dyDescent="0.25">
      <c r="B35" s="8" t="s">
        <v>3766</v>
      </c>
      <c r="C35" s="58" t="s">
        <v>213</v>
      </c>
      <c r="D35" s="52" t="s">
        <v>3767</v>
      </c>
      <c r="E35" s="6" t="s">
        <v>214</v>
      </c>
      <c r="F35" s="19">
        <v>932591</v>
      </c>
      <c r="G35" s="24">
        <v>13831.26</v>
      </c>
      <c r="H35" s="24">
        <v>1.63</v>
      </c>
      <c r="I35" s="31"/>
      <c r="J35" s="31"/>
      <c r="K35" s="35"/>
    </row>
    <row r="36" spans="2:11" x14ac:dyDescent="0.25">
      <c r="B36" s="8" t="s">
        <v>164</v>
      </c>
      <c r="C36" s="58" t="s">
        <v>165</v>
      </c>
      <c r="D36" s="52" t="s">
        <v>166</v>
      </c>
      <c r="E36" s="6" t="s">
        <v>120</v>
      </c>
      <c r="F36" s="19">
        <v>3300000</v>
      </c>
      <c r="G36" s="24">
        <v>13803.9</v>
      </c>
      <c r="H36" s="24">
        <v>1.63</v>
      </c>
      <c r="I36" s="31"/>
      <c r="J36" s="31"/>
      <c r="K36" s="35"/>
    </row>
    <row r="37" spans="2:11" x14ac:dyDescent="0.25">
      <c r="B37" s="8" t="s">
        <v>73</v>
      </c>
      <c r="C37" s="58" t="s">
        <v>74</v>
      </c>
      <c r="D37" s="52" t="s">
        <v>75</v>
      </c>
      <c r="E37" s="6" t="s">
        <v>76</v>
      </c>
      <c r="F37" s="19">
        <v>500000</v>
      </c>
      <c r="G37" s="24">
        <v>13178.5</v>
      </c>
      <c r="H37" s="24">
        <v>1.56</v>
      </c>
      <c r="I37" s="31"/>
      <c r="J37" s="31"/>
      <c r="K37" s="35"/>
    </row>
    <row r="38" spans="2:11" x14ac:dyDescent="0.25">
      <c r="B38" s="8" t="s">
        <v>77</v>
      </c>
      <c r="C38" s="58" t="s">
        <v>78</v>
      </c>
      <c r="D38" s="52" t="s">
        <v>79</v>
      </c>
      <c r="E38" s="6" t="s">
        <v>80</v>
      </c>
      <c r="F38" s="19">
        <v>1037500</v>
      </c>
      <c r="G38" s="24">
        <v>12723.9</v>
      </c>
      <c r="H38" s="24">
        <v>1.5</v>
      </c>
      <c r="I38" s="31"/>
      <c r="J38" s="31"/>
      <c r="K38" s="35"/>
    </row>
    <row r="39" spans="2:11" x14ac:dyDescent="0.25">
      <c r="B39" s="8" t="s">
        <v>1163</v>
      </c>
      <c r="C39" s="58" t="s">
        <v>1164</v>
      </c>
      <c r="D39" s="52" t="s">
        <v>1165</v>
      </c>
      <c r="E39" s="6" t="s">
        <v>259</v>
      </c>
      <c r="F39" s="19">
        <v>3450000</v>
      </c>
      <c r="G39" s="24">
        <v>12304.43</v>
      </c>
      <c r="H39" s="24">
        <v>1.45</v>
      </c>
      <c r="I39" s="31"/>
      <c r="J39" s="31"/>
      <c r="K39" s="35"/>
    </row>
    <row r="40" spans="2:11" x14ac:dyDescent="0.25">
      <c r="B40" s="8" t="s">
        <v>92</v>
      </c>
      <c r="C40" s="58" t="s">
        <v>93</v>
      </c>
      <c r="D40" s="52" t="s">
        <v>94</v>
      </c>
      <c r="E40" s="6" t="s">
        <v>95</v>
      </c>
      <c r="F40" s="19">
        <v>772373</v>
      </c>
      <c r="G40" s="24">
        <v>12301.58</v>
      </c>
      <c r="H40" s="24">
        <v>1.45</v>
      </c>
      <c r="I40" s="31"/>
      <c r="J40" s="31"/>
      <c r="K40" s="35"/>
    </row>
    <row r="41" spans="2:11" x14ac:dyDescent="0.25">
      <c r="B41" s="8" t="s">
        <v>418</v>
      </c>
      <c r="C41" s="58" t="s">
        <v>419</v>
      </c>
      <c r="D41" s="52" t="s">
        <v>420</v>
      </c>
      <c r="E41" s="6" t="s">
        <v>273</v>
      </c>
      <c r="F41" s="19">
        <v>600000</v>
      </c>
      <c r="G41" s="24">
        <v>11112</v>
      </c>
      <c r="H41" s="24">
        <v>1.31</v>
      </c>
      <c r="I41" s="31"/>
      <c r="J41" s="31"/>
      <c r="K41" s="35"/>
    </row>
    <row r="42" spans="2:11" x14ac:dyDescent="0.25">
      <c r="B42" s="8" t="s">
        <v>143</v>
      </c>
      <c r="C42" s="58" t="s">
        <v>144</v>
      </c>
      <c r="D42" s="52" t="s">
        <v>145</v>
      </c>
      <c r="E42" s="6" t="s">
        <v>146</v>
      </c>
      <c r="F42" s="19">
        <v>215000</v>
      </c>
      <c r="G42" s="24">
        <v>11064.98</v>
      </c>
      <c r="H42" s="24">
        <v>1.31</v>
      </c>
      <c r="I42" s="31"/>
      <c r="J42" s="31"/>
      <c r="K42" s="35"/>
    </row>
    <row r="43" spans="2:11" x14ac:dyDescent="0.25">
      <c r="B43" s="8" t="s">
        <v>2151</v>
      </c>
      <c r="C43" s="58" t="s">
        <v>2152</v>
      </c>
      <c r="D43" s="52" t="s">
        <v>2153</v>
      </c>
      <c r="E43" s="6" t="s">
        <v>120</v>
      </c>
      <c r="F43" s="19">
        <v>450000</v>
      </c>
      <c r="G43" s="24">
        <v>11026.35</v>
      </c>
      <c r="H43" s="24">
        <v>1.3</v>
      </c>
      <c r="I43" s="31"/>
      <c r="J43" s="31"/>
      <c r="K43" s="35"/>
    </row>
    <row r="44" spans="2:11" x14ac:dyDescent="0.25">
      <c r="B44" s="8" t="s">
        <v>339</v>
      </c>
      <c r="C44" s="58" t="s">
        <v>340</v>
      </c>
      <c r="D44" s="52" t="s">
        <v>341</v>
      </c>
      <c r="E44" s="6" t="s">
        <v>342</v>
      </c>
      <c r="F44" s="19">
        <v>660000</v>
      </c>
      <c r="G44" s="24">
        <v>10864.92</v>
      </c>
      <c r="H44" s="24">
        <v>1.28</v>
      </c>
      <c r="I44" s="31"/>
      <c r="J44" s="31"/>
      <c r="K44" s="35"/>
    </row>
    <row r="45" spans="2:11" x14ac:dyDescent="0.25">
      <c r="B45" s="8" t="s">
        <v>81</v>
      </c>
      <c r="C45" s="58" t="s">
        <v>82</v>
      </c>
      <c r="D45" s="52" t="s">
        <v>83</v>
      </c>
      <c r="E45" s="6" t="s">
        <v>84</v>
      </c>
      <c r="F45" s="19">
        <v>95000</v>
      </c>
      <c r="G45" s="24">
        <v>10690.35</v>
      </c>
      <c r="H45" s="24">
        <v>1.26</v>
      </c>
      <c r="I45" s="31"/>
      <c r="J45" s="31"/>
      <c r="K45" s="35"/>
    </row>
    <row r="46" spans="2:11" x14ac:dyDescent="0.25">
      <c r="B46" s="8" t="s">
        <v>103</v>
      </c>
      <c r="C46" s="58" t="s">
        <v>104</v>
      </c>
      <c r="D46" s="52" t="s">
        <v>105</v>
      </c>
      <c r="E46" s="6" t="s">
        <v>106</v>
      </c>
      <c r="F46" s="19">
        <v>300000</v>
      </c>
      <c r="G46" s="24">
        <v>10457.1</v>
      </c>
      <c r="H46" s="24">
        <v>1.23</v>
      </c>
      <c r="I46" s="31"/>
      <c r="J46" s="31"/>
      <c r="K46" s="35"/>
    </row>
    <row r="47" spans="2:11" x14ac:dyDescent="0.25">
      <c r="B47" s="8" t="s">
        <v>470</v>
      </c>
      <c r="C47" s="58" t="s">
        <v>471</v>
      </c>
      <c r="D47" s="52" t="s">
        <v>472</v>
      </c>
      <c r="E47" s="6" t="s">
        <v>44</v>
      </c>
      <c r="F47" s="19">
        <v>3825000</v>
      </c>
      <c r="G47" s="24">
        <v>10419.299999999999</v>
      </c>
      <c r="H47" s="24">
        <v>1.23</v>
      </c>
      <c r="I47" s="31"/>
      <c r="J47" s="31"/>
      <c r="K47" s="35"/>
    </row>
    <row r="48" spans="2:11" x14ac:dyDescent="0.25">
      <c r="B48" s="8" t="s">
        <v>2344</v>
      </c>
      <c r="C48" s="58" t="s">
        <v>2345</v>
      </c>
      <c r="D48" s="52" t="s">
        <v>2346</v>
      </c>
      <c r="E48" s="6" t="s">
        <v>106</v>
      </c>
      <c r="F48" s="19">
        <v>360000</v>
      </c>
      <c r="G48" s="24">
        <v>10410.48</v>
      </c>
      <c r="H48" s="24">
        <v>1.23</v>
      </c>
      <c r="I48" s="31"/>
      <c r="J48" s="31"/>
      <c r="K48" s="35"/>
    </row>
    <row r="49" spans="2:11" x14ac:dyDescent="0.25">
      <c r="B49" s="8" t="s">
        <v>167</v>
      </c>
      <c r="C49" s="58" t="s">
        <v>168</v>
      </c>
      <c r="D49" s="52" t="s">
        <v>169</v>
      </c>
      <c r="E49" s="6" t="s">
        <v>76</v>
      </c>
      <c r="F49" s="19">
        <v>800000</v>
      </c>
      <c r="G49" s="24">
        <v>10220.799999999999</v>
      </c>
      <c r="H49" s="24">
        <v>1.21</v>
      </c>
      <c r="I49" s="31"/>
      <c r="J49" s="31"/>
      <c r="K49" s="35"/>
    </row>
    <row r="50" spans="2:11" x14ac:dyDescent="0.25">
      <c r="B50" s="8" t="s">
        <v>117</v>
      </c>
      <c r="C50" s="58" t="s">
        <v>118</v>
      </c>
      <c r="D50" s="52" t="s">
        <v>119</v>
      </c>
      <c r="E50" s="6" t="s">
        <v>120</v>
      </c>
      <c r="F50" s="19">
        <v>154000</v>
      </c>
      <c r="G50" s="24">
        <v>10131.66</v>
      </c>
      <c r="H50" s="24">
        <v>1.2</v>
      </c>
      <c r="I50" s="31"/>
      <c r="J50" s="31"/>
      <c r="K50" s="35"/>
    </row>
    <row r="51" spans="2:11" x14ac:dyDescent="0.25">
      <c r="B51" s="8" t="s">
        <v>174</v>
      </c>
      <c r="C51" s="58" t="s">
        <v>175</v>
      </c>
      <c r="D51" s="52" t="s">
        <v>176</v>
      </c>
      <c r="E51" s="6" t="s">
        <v>177</v>
      </c>
      <c r="F51" s="19">
        <v>320000</v>
      </c>
      <c r="G51" s="24">
        <v>10047.36</v>
      </c>
      <c r="H51" s="24">
        <v>1.19</v>
      </c>
      <c r="I51" s="31"/>
      <c r="J51" s="31"/>
      <c r="K51" s="35"/>
    </row>
    <row r="52" spans="2:11" x14ac:dyDescent="0.25">
      <c r="B52" s="8" t="s">
        <v>221</v>
      </c>
      <c r="C52" s="58" t="s">
        <v>222</v>
      </c>
      <c r="D52" s="52" t="s">
        <v>223</v>
      </c>
      <c r="E52" s="6" t="s">
        <v>224</v>
      </c>
      <c r="F52" s="19">
        <v>329576</v>
      </c>
      <c r="G52" s="24">
        <v>10005.93</v>
      </c>
      <c r="H52" s="24">
        <v>1.18</v>
      </c>
      <c r="I52" s="31"/>
      <c r="J52" s="31"/>
      <c r="K52" s="35"/>
    </row>
    <row r="53" spans="2:11" x14ac:dyDescent="0.25">
      <c r="B53" s="8" t="s">
        <v>85</v>
      </c>
      <c r="C53" s="58" t="s">
        <v>86</v>
      </c>
      <c r="D53" s="52" t="s">
        <v>87</v>
      </c>
      <c r="E53" s="6" t="s">
        <v>58</v>
      </c>
      <c r="F53" s="19">
        <v>283000</v>
      </c>
      <c r="G53" s="24">
        <v>9793.5</v>
      </c>
      <c r="H53" s="24">
        <v>1.1599999999999999</v>
      </c>
      <c r="I53" s="31"/>
      <c r="J53" s="31"/>
      <c r="K53" s="35"/>
    </row>
    <row r="54" spans="2:11" x14ac:dyDescent="0.25">
      <c r="B54" s="8" t="s">
        <v>507</v>
      </c>
      <c r="C54" s="58" t="s">
        <v>508</v>
      </c>
      <c r="D54" s="52" t="s">
        <v>509</v>
      </c>
      <c r="E54" s="6" t="s">
        <v>120</v>
      </c>
      <c r="F54" s="19">
        <v>190000</v>
      </c>
      <c r="G54" s="24">
        <v>8734.2999999999993</v>
      </c>
      <c r="H54" s="24">
        <v>1.03</v>
      </c>
      <c r="I54" s="31"/>
      <c r="J54" s="31"/>
      <c r="K54" s="35"/>
    </row>
    <row r="55" spans="2:11" x14ac:dyDescent="0.25">
      <c r="B55" s="8" t="s">
        <v>2182</v>
      </c>
      <c r="C55" s="58" t="s">
        <v>2183</v>
      </c>
      <c r="D55" s="52" t="s">
        <v>2184</v>
      </c>
      <c r="E55" s="6" t="s">
        <v>427</v>
      </c>
      <c r="F55" s="19">
        <v>2000000</v>
      </c>
      <c r="G55" s="24">
        <v>8339</v>
      </c>
      <c r="H55" s="24">
        <v>0.98</v>
      </c>
      <c r="I55" s="31"/>
      <c r="J55" s="31"/>
      <c r="K55" s="35"/>
    </row>
    <row r="56" spans="2:11" x14ac:dyDescent="0.25">
      <c r="B56" s="8" t="s">
        <v>2194</v>
      </c>
      <c r="C56" s="58" t="s">
        <v>2195</v>
      </c>
      <c r="D56" s="52" t="s">
        <v>2196</v>
      </c>
      <c r="E56" s="6" t="s">
        <v>215</v>
      </c>
      <c r="F56" s="19">
        <v>1225000</v>
      </c>
      <c r="G56" s="24">
        <v>6531.09</v>
      </c>
      <c r="H56" s="24">
        <v>0.77</v>
      </c>
      <c r="I56" s="31"/>
      <c r="J56" s="31"/>
      <c r="K56" s="35"/>
    </row>
    <row r="57" spans="2:11" x14ac:dyDescent="0.25">
      <c r="B57" s="8" t="s">
        <v>289</v>
      </c>
      <c r="C57" s="58" t="s">
        <v>290</v>
      </c>
      <c r="D57" s="52" t="s">
        <v>291</v>
      </c>
      <c r="E57" s="6" t="s">
        <v>259</v>
      </c>
      <c r="F57" s="19">
        <v>952381</v>
      </c>
      <c r="G57" s="24">
        <v>5553.81</v>
      </c>
      <c r="H57" s="24">
        <v>0.66</v>
      </c>
      <c r="I57" s="31"/>
      <c r="J57" s="31"/>
      <c r="K57" s="35"/>
    </row>
    <row r="58" spans="2:11" x14ac:dyDescent="0.25">
      <c r="B58" s="8" t="s">
        <v>1063</v>
      </c>
      <c r="C58" s="58" t="s">
        <v>1064</v>
      </c>
      <c r="D58" s="52" t="s">
        <v>1065</v>
      </c>
      <c r="E58" s="6" t="s">
        <v>332</v>
      </c>
      <c r="F58" s="19">
        <v>1700000</v>
      </c>
      <c r="G58" s="24">
        <v>5476.55</v>
      </c>
      <c r="H58" s="24">
        <v>0.65</v>
      </c>
      <c r="I58" s="31"/>
      <c r="J58" s="31"/>
      <c r="K58" s="35"/>
    </row>
    <row r="59" spans="2:11" x14ac:dyDescent="0.25">
      <c r="B59" s="8" t="s">
        <v>582</v>
      </c>
      <c r="C59" s="58" t="s">
        <v>583</v>
      </c>
      <c r="D59" s="52" t="s">
        <v>584</v>
      </c>
      <c r="E59" s="6" t="s">
        <v>259</v>
      </c>
      <c r="F59" s="19">
        <v>2800000</v>
      </c>
      <c r="G59" s="24">
        <v>1127.8399999999999</v>
      </c>
      <c r="H59" s="24">
        <v>0.13</v>
      </c>
      <c r="I59" s="31"/>
      <c r="J59" s="31"/>
      <c r="K59" s="35"/>
    </row>
    <row r="60" spans="2:11" x14ac:dyDescent="0.25">
      <c r="B60" s="8" t="s">
        <v>2206</v>
      </c>
      <c r="C60" s="58" t="s">
        <v>2207</v>
      </c>
      <c r="D60" s="52" t="s">
        <v>2208</v>
      </c>
      <c r="E60" s="6" t="s">
        <v>80</v>
      </c>
      <c r="F60" s="19">
        <v>2800000</v>
      </c>
      <c r="G60" s="24">
        <v>987.28</v>
      </c>
      <c r="H60" s="24">
        <v>0.12</v>
      </c>
      <c r="I60" s="31"/>
      <c r="J60" s="31"/>
      <c r="K60" s="35"/>
    </row>
    <row r="61" spans="2:11" x14ac:dyDescent="0.25">
      <c r="B61" s="8" t="s">
        <v>585</v>
      </c>
      <c r="C61" s="58" t="s">
        <v>586</v>
      </c>
      <c r="D61" s="52" t="s">
        <v>587</v>
      </c>
      <c r="E61" s="6" t="s">
        <v>427</v>
      </c>
      <c r="F61" s="19">
        <v>2800000</v>
      </c>
      <c r="G61" s="24">
        <v>902.72</v>
      </c>
      <c r="H61" s="24">
        <v>0.11</v>
      </c>
      <c r="I61" s="31"/>
      <c r="J61" s="31"/>
      <c r="K61" s="35"/>
    </row>
    <row r="62" spans="2:11" x14ac:dyDescent="0.25">
      <c r="B62" s="8" t="s">
        <v>385</v>
      </c>
      <c r="C62" s="58" t="s">
        <v>386</v>
      </c>
      <c r="D62" s="52" t="s">
        <v>387</v>
      </c>
      <c r="E62" s="6" t="s">
        <v>146</v>
      </c>
      <c r="F62" s="19">
        <v>935000</v>
      </c>
      <c r="G62" s="24">
        <v>328.28</v>
      </c>
      <c r="H62" s="24">
        <v>0.04</v>
      </c>
      <c r="I62" s="31"/>
      <c r="J62" s="31"/>
      <c r="K62" s="35"/>
    </row>
    <row r="63" spans="2:11" x14ac:dyDescent="0.25">
      <c r="C63" s="56" t="s">
        <v>191</v>
      </c>
      <c r="D63" s="52"/>
      <c r="E63" s="6"/>
      <c r="F63" s="19"/>
      <c r="G63" s="25">
        <v>777737.43</v>
      </c>
      <c r="H63" s="25">
        <v>91.82</v>
      </c>
      <c r="I63" s="31"/>
      <c r="J63" s="31"/>
      <c r="K63" s="35"/>
    </row>
    <row r="64" spans="2:11" x14ac:dyDescent="0.25">
      <c r="C64" s="55"/>
      <c r="D64" s="52"/>
      <c r="E64" s="6"/>
      <c r="F64" s="19"/>
      <c r="G64" s="24"/>
      <c r="H64" s="24"/>
      <c r="I64" s="31"/>
      <c r="J64" s="31"/>
      <c r="K64" s="35"/>
    </row>
    <row r="65" spans="2:11" x14ac:dyDescent="0.25">
      <c r="C65" s="57" t="s">
        <v>1144</v>
      </c>
      <c r="D65" s="52"/>
      <c r="E65" s="6"/>
      <c r="F65" s="19"/>
      <c r="G65" s="24"/>
      <c r="H65" s="24"/>
      <c r="I65" s="31"/>
      <c r="J65" s="31"/>
      <c r="K65" s="35"/>
    </row>
    <row r="66" spans="2:11" x14ac:dyDescent="0.25">
      <c r="B66" s="8" t="s">
        <v>4272</v>
      </c>
      <c r="C66" s="58" t="s">
        <v>2661</v>
      </c>
      <c r="D66" s="52" t="s">
        <v>4273</v>
      </c>
      <c r="E66" s="6" t="s">
        <v>135</v>
      </c>
      <c r="F66" s="19">
        <v>12010584</v>
      </c>
      <c r="G66" s="24">
        <v>19606.080000000002</v>
      </c>
      <c r="H66" s="24">
        <v>2.31</v>
      </c>
      <c r="I66" s="31"/>
      <c r="J66" s="31"/>
      <c r="K66" s="35"/>
    </row>
    <row r="67" spans="2:11" x14ac:dyDescent="0.25">
      <c r="B67" s="8" t="s">
        <v>1145</v>
      </c>
      <c r="C67" s="58" t="s">
        <v>1146</v>
      </c>
      <c r="D67" s="52" t="s">
        <v>1147</v>
      </c>
      <c r="E67" s="6" t="s">
        <v>135</v>
      </c>
      <c r="F67" s="19">
        <v>3529067</v>
      </c>
      <c r="G67" s="24">
        <v>15458.73</v>
      </c>
      <c r="H67" s="24">
        <v>1.82</v>
      </c>
      <c r="I67" s="31"/>
      <c r="J67" s="31"/>
      <c r="K67" s="35"/>
    </row>
    <row r="68" spans="2:11" x14ac:dyDescent="0.25">
      <c r="B68" s="8" t="s">
        <v>1276</v>
      </c>
      <c r="C68" s="58" t="s">
        <v>1277</v>
      </c>
      <c r="D68" s="52" t="s">
        <v>1278</v>
      </c>
      <c r="E68" s="6" t="s">
        <v>135</v>
      </c>
      <c r="F68" s="19">
        <v>4054745</v>
      </c>
      <c r="G68" s="24">
        <v>13422.83</v>
      </c>
      <c r="H68" s="24">
        <v>1.58</v>
      </c>
      <c r="I68" s="31"/>
      <c r="J68" s="31"/>
      <c r="K68" s="35"/>
    </row>
    <row r="69" spans="2:11" x14ac:dyDescent="0.25">
      <c r="B69" s="8" t="s">
        <v>1273</v>
      </c>
      <c r="C69" s="58" t="s">
        <v>1274</v>
      </c>
      <c r="D69" s="52" t="s">
        <v>1275</v>
      </c>
      <c r="E69" s="6" t="s">
        <v>135</v>
      </c>
      <c r="F69" s="19">
        <v>1976000</v>
      </c>
      <c r="G69" s="24">
        <v>9354.19</v>
      </c>
      <c r="H69" s="24">
        <v>1.1000000000000001</v>
      </c>
      <c r="I69" s="31"/>
      <c r="J69" s="31"/>
      <c r="K69" s="35"/>
    </row>
    <row r="70" spans="2:11" x14ac:dyDescent="0.25">
      <c r="C70" s="56" t="s">
        <v>191</v>
      </c>
      <c r="D70" s="52"/>
      <c r="E70" s="6"/>
      <c r="F70" s="19"/>
      <c r="G70" s="25">
        <v>57841.83</v>
      </c>
      <c r="H70" s="25">
        <v>6.81</v>
      </c>
      <c r="I70" s="31"/>
      <c r="J70" s="31"/>
      <c r="K70" s="35"/>
    </row>
    <row r="71" spans="2:11" x14ac:dyDescent="0.25">
      <c r="C71" s="55"/>
      <c r="D71" s="52"/>
      <c r="E71" s="6"/>
      <c r="F71" s="19"/>
      <c r="G71" s="24"/>
      <c r="H71" s="24"/>
      <c r="I71" s="31"/>
      <c r="J71" s="31"/>
      <c r="K71" s="35"/>
    </row>
    <row r="72" spans="2:11" x14ac:dyDescent="0.25">
      <c r="C72" s="56" t="s">
        <v>3</v>
      </c>
      <c r="D72" s="52"/>
      <c r="E72" s="6"/>
      <c r="F72" s="19"/>
      <c r="G72" s="24" t="s">
        <v>2</v>
      </c>
      <c r="H72" s="24" t="s">
        <v>2</v>
      </c>
      <c r="I72" s="31"/>
      <c r="J72" s="31"/>
      <c r="K72" s="35"/>
    </row>
    <row r="73" spans="2:11" x14ac:dyDescent="0.25">
      <c r="C73" s="55"/>
      <c r="D73" s="52"/>
      <c r="E73" s="6"/>
      <c r="F73" s="19"/>
      <c r="G73" s="24"/>
      <c r="H73" s="24"/>
      <c r="I73" s="31"/>
      <c r="J73" s="31"/>
      <c r="K73" s="35"/>
    </row>
    <row r="74" spans="2:11" x14ac:dyDescent="0.25">
      <c r="C74" s="56" t="s">
        <v>4</v>
      </c>
      <c r="D74" s="52"/>
      <c r="E74" s="6"/>
      <c r="F74" s="19"/>
      <c r="G74" s="24" t="s">
        <v>2</v>
      </c>
      <c r="H74" s="24" t="s">
        <v>2</v>
      </c>
      <c r="I74" s="31"/>
      <c r="J74" s="31"/>
      <c r="K74" s="35"/>
    </row>
    <row r="75" spans="2:11" x14ac:dyDescent="0.25">
      <c r="C75" s="55"/>
      <c r="D75" s="52"/>
      <c r="E75" s="6"/>
      <c r="F75" s="19"/>
      <c r="G75" s="24"/>
      <c r="H75" s="24"/>
      <c r="I75" s="31"/>
      <c r="J75" s="31"/>
      <c r="K75" s="35"/>
    </row>
    <row r="76" spans="2:11" x14ac:dyDescent="0.25">
      <c r="C76" s="56" t="s">
        <v>5</v>
      </c>
      <c r="D76" s="52"/>
      <c r="E76" s="6"/>
      <c r="F76" s="19"/>
      <c r="G76" s="24"/>
      <c r="H76" s="24"/>
      <c r="I76" s="31"/>
      <c r="J76" s="31"/>
      <c r="K76" s="35"/>
    </row>
    <row r="77" spans="2:11" x14ac:dyDescent="0.25">
      <c r="C77" s="55"/>
      <c r="D77" s="52"/>
      <c r="E77" s="6"/>
      <c r="F77" s="19"/>
      <c r="G77" s="24"/>
      <c r="H77" s="24"/>
      <c r="I77" s="31"/>
      <c r="J77" s="31"/>
      <c r="K77" s="35"/>
    </row>
    <row r="78" spans="2:11" x14ac:dyDescent="0.25">
      <c r="C78" s="56" t="s">
        <v>6</v>
      </c>
      <c r="D78" s="52"/>
      <c r="E78" s="6"/>
      <c r="F78" s="19"/>
      <c r="G78" s="24" t="s">
        <v>2</v>
      </c>
      <c r="H78" s="24" t="s">
        <v>2</v>
      </c>
      <c r="I78" s="31"/>
      <c r="J78" s="31"/>
      <c r="K78" s="35"/>
    </row>
    <row r="79" spans="2:11" x14ac:dyDescent="0.25">
      <c r="C79" s="55"/>
      <c r="D79" s="52"/>
      <c r="E79" s="6"/>
      <c r="F79" s="19"/>
      <c r="G79" s="24"/>
      <c r="H79" s="24"/>
      <c r="I79" s="31"/>
      <c r="J79" s="31"/>
      <c r="K79" s="35"/>
    </row>
    <row r="80" spans="2:11" x14ac:dyDescent="0.25">
      <c r="C80" s="56" t="s">
        <v>7</v>
      </c>
      <c r="D80" s="52"/>
      <c r="E80" s="6"/>
      <c r="F80" s="19"/>
      <c r="G80" s="24" t="s">
        <v>2</v>
      </c>
      <c r="H80" s="24" t="s">
        <v>2</v>
      </c>
      <c r="I80" s="31"/>
      <c r="J80" s="31"/>
      <c r="K80" s="35"/>
    </row>
    <row r="81" spans="1:11" x14ac:dyDescent="0.25">
      <c r="C81" s="55"/>
      <c r="D81" s="52"/>
      <c r="E81" s="6"/>
      <c r="F81" s="19"/>
      <c r="G81" s="24"/>
      <c r="H81" s="24"/>
      <c r="I81" s="31"/>
      <c r="J81" s="31"/>
      <c r="K81" s="35"/>
    </row>
    <row r="82" spans="1:11" x14ac:dyDescent="0.25">
      <c r="C82" s="56" t="s">
        <v>8</v>
      </c>
      <c r="D82" s="52"/>
      <c r="E82" s="6"/>
      <c r="F82" s="19"/>
      <c r="G82" s="24" t="s">
        <v>2</v>
      </c>
      <c r="H82" s="24" t="s">
        <v>2</v>
      </c>
      <c r="I82" s="31"/>
      <c r="J82" s="31"/>
      <c r="K82" s="35"/>
    </row>
    <row r="83" spans="1:11" x14ac:dyDescent="0.25">
      <c r="C83" s="55"/>
      <c r="D83" s="52"/>
      <c r="E83" s="6"/>
      <c r="F83" s="19"/>
      <c r="G83" s="24"/>
      <c r="H83" s="24"/>
      <c r="I83" s="31"/>
      <c r="J83" s="31"/>
      <c r="K83" s="35"/>
    </row>
    <row r="84" spans="1:11" x14ac:dyDescent="0.25">
      <c r="C84" s="56" t="s">
        <v>9</v>
      </c>
      <c r="D84" s="52"/>
      <c r="E84" s="6"/>
      <c r="F84" s="19"/>
      <c r="G84" s="24" t="s">
        <v>2</v>
      </c>
      <c r="H84" s="24" t="s">
        <v>2</v>
      </c>
      <c r="I84" s="31"/>
      <c r="J84" s="31"/>
      <c r="K84" s="35"/>
    </row>
    <row r="85" spans="1:11" x14ac:dyDescent="0.25">
      <c r="C85" s="55"/>
      <c r="D85" s="52"/>
      <c r="E85" s="6"/>
      <c r="F85" s="19"/>
      <c r="G85" s="24"/>
      <c r="H85" s="24"/>
      <c r="I85" s="31"/>
      <c r="J85" s="31"/>
      <c r="K85" s="35"/>
    </row>
    <row r="86" spans="1:11" x14ac:dyDescent="0.25">
      <c r="C86" s="56" t="s">
        <v>10</v>
      </c>
      <c r="D86" s="52"/>
      <c r="E86" s="6"/>
      <c r="F86" s="19"/>
      <c r="G86" s="24" t="s">
        <v>2</v>
      </c>
      <c r="H86" s="24" t="s">
        <v>2</v>
      </c>
      <c r="I86" s="31"/>
      <c r="J86" s="31"/>
      <c r="K86" s="35"/>
    </row>
    <row r="87" spans="1:11" x14ac:dyDescent="0.25">
      <c r="C87" s="55"/>
      <c r="D87" s="52"/>
      <c r="E87" s="6"/>
      <c r="F87" s="19"/>
      <c r="G87" s="24"/>
      <c r="H87" s="24"/>
      <c r="I87" s="31"/>
      <c r="J87" s="31"/>
      <c r="K87" s="35"/>
    </row>
    <row r="88" spans="1:11" x14ac:dyDescent="0.25">
      <c r="C88" s="56" t="s">
        <v>11</v>
      </c>
      <c r="D88" s="52"/>
      <c r="E88" s="6"/>
      <c r="F88" s="19"/>
      <c r="G88" s="24" t="s">
        <v>2</v>
      </c>
      <c r="H88" s="24" t="s">
        <v>2</v>
      </c>
      <c r="I88" s="31"/>
      <c r="J88" s="31"/>
      <c r="K88" s="35"/>
    </row>
    <row r="89" spans="1:11" x14ac:dyDescent="0.25">
      <c r="C89" s="55"/>
      <c r="D89" s="52"/>
      <c r="E89" s="6"/>
      <c r="F89" s="19"/>
      <c r="G89" s="24"/>
      <c r="H89" s="24"/>
      <c r="I89" s="31"/>
      <c r="J89" s="31"/>
      <c r="K89" s="35"/>
    </row>
    <row r="90" spans="1:11" x14ac:dyDescent="0.25">
      <c r="A90" s="10"/>
      <c r="B90" s="28"/>
      <c r="C90" s="56" t="s">
        <v>13</v>
      </c>
      <c r="D90" s="52"/>
      <c r="E90" s="6"/>
      <c r="F90" s="19"/>
      <c r="G90" s="24"/>
      <c r="H90" s="24"/>
      <c r="I90" s="31"/>
      <c r="J90" s="31"/>
      <c r="K90" s="35"/>
    </row>
    <row r="91" spans="1:11" x14ac:dyDescent="0.25">
      <c r="A91" s="28"/>
      <c r="B91" s="28"/>
      <c r="C91" s="56" t="s">
        <v>14</v>
      </c>
      <c r="D91" s="52"/>
      <c r="E91" s="6"/>
      <c r="F91" s="19"/>
      <c r="G91" s="24" t="s">
        <v>2</v>
      </c>
      <c r="H91" s="24" t="s">
        <v>2</v>
      </c>
      <c r="I91" s="31"/>
      <c r="J91" s="31"/>
      <c r="K91" s="35"/>
    </row>
    <row r="92" spans="1:11" x14ac:dyDescent="0.25">
      <c r="A92" s="28"/>
      <c r="B92" s="28"/>
      <c r="C92" s="56"/>
      <c r="D92" s="52"/>
      <c r="E92" s="6"/>
      <c r="F92" s="19"/>
      <c r="G92" s="24"/>
      <c r="H92" s="24"/>
      <c r="I92" s="31"/>
      <c r="J92" s="31"/>
      <c r="K92" s="35"/>
    </row>
    <row r="93" spans="1:11" x14ac:dyDescent="0.25">
      <c r="A93" s="28"/>
      <c r="B93" s="28"/>
      <c r="C93" s="56" t="s">
        <v>15</v>
      </c>
      <c r="D93" s="52"/>
      <c r="E93" s="6"/>
      <c r="F93" s="19"/>
      <c r="G93" s="24" t="s">
        <v>2</v>
      </c>
      <c r="H93" s="24" t="s">
        <v>2</v>
      </c>
      <c r="I93" s="31"/>
      <c r="J93" s="31"/>
      <c r="K93" s="35"/>
    </row>
    <row r="94" spans="1:11" x14ac:dyDescent="0.25">
      <c r="A94" s="28"/>
      <c r="B94" s="28"/>
      <c r="C94" s="56"/>
      <c r="D94" s="52"/>
      <c r="E94" s="6"/>
      <c r="F94" s="19"/>
      <c r="G94" s="24"/>
      <c r="H94" s="24"/>
      <c r="I94" s="31"/>
      <c r="J94" s="31"/>
      <c r="K94" s="35"/>
    </row>
    <row r="95" spans="1:11" x14ac:dyDescent="0.25">
      <c r="C95" s="57" t="s">
        <v>16</v>
      </c>
      <c r="D95" s="52"/>
      <c r="E95" s="6"/>
      <c r="F95" s="19"/>
      <c r="G95" s="24"/>
      <c r="H95" s="24"/>
      <c r="I95" s="31"/>
      <c r="J95" s="31"/>
      <c r="K95" s="35"/>
    </row>
    <row r="96" spans="1:11" x14ac:dyDescent="0.25">
      <c r="B96" s="8" t="s">
        <v>199</v>
      </c>
      <c r="C96" s="58" t="s">
        <v>200</v>
      </c>
      <c r="D96" s="52" t="s">
        <v>201</v>
      </c>
      <c r="E96" s="6" t="s">
        <v>202</v>
      </c>
      <c r="F96" s="19">
        <v>500000</v>
      </c>
      <c r="G96" s="24">
        <v>489.76</v>
      </c>
      <c r="H96" s="24">
        <v>0.06</v>
      </c>
      <c r="I96" s="31">
        <v>5.41</v>
      </c>
      <c r="J96" s="31"/>
      <c r="K96" s="35"/>
    </row>
    <row r="97" spans="1:11" x14ac:dyDescent="0.25">
      <c r="C97" s="56" t="s">
        <v>191</v>
      </c>
      <c r="D97" s="52"/>
      <c r="E97" s="6"/>
      <c r="F97" s="19"/>
      <c r="G97" s="25">
        <v>489.76</v>
      </c>
      <c r="H97" s="25">
        <v>0.06</v>
      </c>
      <c r="I97" s="31"/>
      <c r="J97" s="31"/>
      <c r="K97" s="35"/>
    </row>
    <row r="98" spans="1:11" x14ac:dyDescent="0.25">
      <c r="C98" s="55"/>
      <c r="D98" s="52"/>
      <c r="E98" s="6"/>
      <c r="F98" s="19"/>
      <c r="G98" s="24"/>
      <c r="H98" s="24"/>
      <c r="I98" s="31"/>
      <c r="J98" s="31"/>
      <c r="K98" s="35"/>
    </row>
    <row r="99" spans="1:11" x14ac:dyDescent="0.25">
      <c r="C99" s="56" t="s">
        <v>17</v>
      </c>
      <c r="D99" s="52"/>
      <c r="E99" s="6"/>
      <c r="F99" s="19"/>
      <c r="G99" s="24" t="s">
        <v>2</v>
      </c>
      <c r="H99" s="24" t="s">
        <v>2</v>
      </c>
      <c r="I99" s="31"/>
      <c r="J99" s="31"/>
      <c r="K99" s="35"/>
    </row>
    <row r="100" spans="1:11" x14ac:dyDescent="0.25">
      <c r="C100" s="55"/>
      <c r="D100" s="52"/>
      <c r="E100" s="6"/>
      <c r="F100" s="19"/>
      <c r="G100" s="24"/>
      <c r="H100" s="24"/>
      <c r="I100" s="31"/>
      <c r="J100" s="31"/>
      <c r="K100" s="35"/>
    </row>
    <row r="101" spans="1:11" x14ac:dyDescent="0.25">
      <c r="C101" s="56" t="s">
        <v>18</v>
      </c>
      <c r="D101" s="52"/>
      <c r="E101" s="6"/>
      <c r="F101" s="19"/>
      <c r="G101" s="24" t="s">
        <v>2</v>
      </c>
      <c r="H101" s="24" t="s">
        <v>2</v>
      </c>
      <c r="I101" s="31"/>
      <c r="J101" s="31"/>
      <c r="K101" s="35"/>
    </row>
    <row r="102" spans="1:11" x14ac:dyDescent="0.25">
      <c r="C102" s="55"/>
      <c r="D102" s="52"/>
      <c r="E102" s="6"/>
      <c r="F102" s="19"/>
      <c r="G102" s="24"/>
      <c r="H102" s="24"/>
      <c r="I102" s="31"/>
      <c r="J102" s="31"/>
      <c r="K102" s="35"/>
    </row>
    <row r="103" spans="1:11" x14ac:dyDescent="0.25">
      <c r="A103" s="10"/>
      <c r="B103" s="28"/>
      <c r="C103" s="56" t="s">
        <v>19</v>
      </c>
      <c r="D103" s="52"/>
      <c r="E103" s="6"/>
      <c r="F103" s="19"/>
      <c r="G103" s="24"/>
      <c r="H103" s="24"/>
      <c r="I103" s="31"/>
      <c r="J103" s="31"/>
      <c r="K103" s="35"/>
    </row>
    <row r="104" spans="1:11" x14ac:dyDescent="0.25">
      <c r="A104" s="28"/>
      <c r="B104" s="28"/>
      <c r="C104" s="56" t="s">
        <v>20</v>
      </c>
      <c r="D104" s="52"/>
      <c r="E104" s="6"/>
      <c r="F104" s="19"/>
      <c r="G104" s="24" t="s">
        <v>2</v>
      </c>
      <c r="H104" s="24" t="s">
        <v>2</v>
      </c>
      <c r="I104" s="31"/>
      <c r="J104" s="31"/>
      <c r="K104" s="35"/>
    </row>
    <row r="105" spans="1:11" x14ac:dyDescent="0.25">
      <c r="A105" s="28"/>
      <c r="B105" s="28"/>
      <c r="C105" s="56"/>
      <c r="D105" s="52"/>
      <c r="E105" s="6"/>
      <c r="F105" s="19"/>
      <c r="G105" s="24"/>
      <c r="H105" s="24"/>
      <c r="I105" s="31"/>
      <c r="J105" s="31"/>
      <c r="K105" s="35"/>
    </row>
    <row r="106" spans="1:11" x14ac:dyDescent="0.25">
      <c r="A106" s="28"/>
      <c r="B106" s="28"/>
      <c r="C106" s="56" t="s">
        <v>21</v>
      </c>
      <c r="D106" s="52"/>
      <c r="E106" s="6"/>
      <c r="F106" s="19"/>
      <c r="G106" s="24" t="s">
        <v>2</v>
      </c>
      <c r="H106" s="24" t="s">
        <v>2</v>
      </c>
      <c r="I106" s="31"/>
      <c r="J106" s="31"/>
      <c r="K106" s="35"/>
    </row>
    <row r="107" spans="1:11" x14ac:dyDescent="0.25">
      <c r="A107" s="28"/>
      <c r="B107" s="28"/>
      <c r="C107" s="56"/>
      <c r="D107" s="52"/>
      <c r="E107" s="6"/>
      <c r="F107" s="19"/>
      <c r="G107" s="24"/>
      <c r="H107" s="24"/>
      <c r="I107" s="31"/>
      <c r="J107" s="31"/>
      <c r="K107" s="35"/>
    </row>
    <row r="108" spans="1:11" x14ac:dyDescent="0.25">
      <c r="A108" s="28"/>
      <c r="B108" s="28"/>
      <c r="C108" s="56" t="s">
        <v>22</v>
      </c>
      <c r="D108" s="52"/>
      <c r="E108" s="6"/>
      <c r="F108" s="19"/>
      <c r="G108" s="24" t="s">
        <v>2</v>
      </c>
      <c r="H108" s="24" t="s">
        <v>2</v>
      </c>
      <c r="I108" s="31"/>
      <c r="J108" s="31"/>
      <c r="K108" s="35"/>
    </row>
    <row r="109" spans="1:11" x14ac:dyDescent="0.25">
      <c r="A109" s="28"/>
      <c r="B109" s="28"/>
      <c r="C109" s="56"/>
      <c r="D109" s="52"/>
      <c r="E109" s="6"/>
      <c r="F109" s="19"/>
      <c r="G109" s="24"/>
      <c r="H109" s="24"/>
      <c r="I109" s="31"/>
      <c r="J109" s="31"/>
      <c r="K109" s="35"/>
    </row>
    <row r="110" spans="1:11" x14ac:dyDescent="0.25">
      <c r="A110" s="28"/>
      <c r="B110" s="28"/>
      <c r="C110" s="56" t="s">
        <v>23</v>
      </c>
      <c r="D110" s="52"/>
      <c r="E110" s="6"/>
      <c r="F110" s="19"/>
      <c r="G110" s="24" t="s">
        <v>2</v>
      </c>
      <c r="H110" s="24" t="s">
        <v>2</v>
      </c>
      <c r="I110" s="31"/>
      <c r="J110" s="31"/>
      <c r="K110" s="35"/>
    </row>
    <row r="111" spans="1:11" x14ac:dyDescent="0.25">
      <c r="A111" s="28"/>
      <c r="B111" s="28"/>
      <c r="C111" s="56"/>
      <c r="D111" s="52"/>
      <c r="E111" s="6"/>
      <c r="F111" s="19"/>
      <c r="G111" s="24"/>
      <c r="H111" s="24"/>
      <c r="I111" s="31"/>
      <c r="J111" s="31"/>
      <c r="K111" s="35"/>
    </row>
    <row r="112" spans="1:11" x14ac:dyDescent="0.25">
      <c r="C112" s="57" t="s">
        <v>24</v>
      </c>
      <c r="D112" s="52"/>
      <c r="E112" s="6"/>
      <c r="F112" s="19"/>
      <c r="G112" s="24"/>
      <c r="H112" s="24"/>
      <c r="I112" s="31"/>
      <c r="J112" s="31"/>
      <c r="K112" s="35"/>
    </row>
    <row r="113" spans="1:54" x14ac:dyDescent="0.25">
      <c r="B113" s="8" t="s">
        <v>203</v>
      </c>
      <c r="C113" s="58" t="s">
        <v>204</v>
      </c>
      <c r="D113" s="52"/>
      <c r="E113" s="6"/>
      <c r="F113" s="19"/>
      <c r="G113" s="24">
        <v>15185.11</v>
      </c>
      <c r="H113" s="24">
        <v>1.79</v>
      </c>
      <c r="I113" s="31"/>
      <c r="J113" s="31"/>
      <c r="K113" s="35"/>
    </row>
    <row r="114" spans="1:54" x14ac:dyDescent="0.25">
      <c r="C114" s="56" t="s">
        <v>191</v>
      </c>
      <c r="D114" s="52"/>
      <c r="E114" s="6"/>
      <c r="F114" s="19"/>
      <c r="G114" s="25">
        <v>15185.11</v>
      </c>
      <c r="H114" s="25">
        <v>1.79</v>
      </c>
      <c r="I114" s="31"/>
      <c r="J114" s="31"/>
      <c r="K114" s="35"/>
    </row>
    <row r="115" spans="1:54" x14ac:dyDescent="0.25">
      <c r="C115" s="55"/>
      <c r="D115" s="52"/>
      <c r="E115" s="6"/>
      <c r="F115" s="19"/>
      <c r="G115" s="24"/>
      <c r="H115" s="24"/>
      <c r="I115" s="31"/>
      <c r="J115" s="31"/>
      <c r="K115" s="35"/>
    </row>
    <row r="116" spans="1:54" x14ac:dyDescent="0.25">
      <c r="A116" s="10"/>
      <c r="B116" s="28"/>
      <c r="C116" s="56" t="s">
        <v>25</v>
      </c>
      <c r="D116" s="52"/>
      <c r="E116" s="6"/>
      <c r="F116" s="19"/>
      <c r="G116" s="24"/>
      <c r="H116" s="24"/>
      <c r="I116" s="31"/>
      <c r="J116" s="31"/>
      <c r="K116" s="35"/>
    </row>
    <row r="117" spans="1:54" s="2" customFormat="1" ht="13.5" x14ac:dyDescent="0.25">
      <c r="A117" s="28"/>
      <c r="B117" s="28"/>
      <c r="C117" s="55" t="s">
        <v>4578</v>
      </c>
      <c r="D117" s="52"/>
      <c r="E117" s="6"/>
      <c r="F117" s="19"/>
      <c r="G117" s="24">
        <v>5000</v>
      </c>
      <c r="H117" s="24">
        <v>0.59</v>
      </c>
      <c r="I117" s="31"/>
      <c r="J117" s="31"/>
      <c r="K117" s="35"/>
      <c r="L117" s="3"/>
      <c r="AI117" s="3"/>
      <c r="AV117" s="3"/>
      <c r="AX117" s="3"/>
      <c r="BB117" s="3"/>
    </row>
    <row r="118" spans="1:54" x14ac:dyDescent="0.25">
      <c r="B118" s="8"/>
      <c r="C118" s="58" t="s">
        <v>205</v>
      </c>
      <c r="D118" s="52"/>
      <c r="E118" s="6"/>
      <c r="F118" s="19"/>
      <c r="G118" s="24">
        <v>-8872.68</v>
      </c>
      <c r="H118" s="24">
        <v>-1.07</v>
      </c>
      <c r="I118" s="31"/>
      <c r="J118" s="31"/>
      <c r="K118" s="35"/>
    </row>
    <row r="119" spans="1:54" x14ac:dyDescent="0.25">
      <c r="C119" s="56" t="s">
        <v>191</v>
      </c>
      <c r="D119" s="52"/>
      <c r="E119" s="6"/>
      <c r="F119" s="19"/>
      <c r="G119" s="25">
        <v>-3872.68</v>
      </c>
      <c r="H119" s="25">
        <v>-0.48000000000000004</v>
      </c>
      <c r="I119" s="31"/>
      <c r="J119" s="31"/>
      <c r="K119" s="35"/>
    </row>
    <row r="120" spans="1:54" x14ac:dyDescent="0.25">
      <c r="C120" s="55"/>
      <c r="D120" s="52"/>
      <c r="E120" s="6"/>
      <c r="F120" s="19"/>
      <c r="G120" s="24"/>
      <c r="H120" s="24"/>
      <c r="I120" s="31"/>
      <c r="J120" s="31"/>
      <c r="K120" s="35"/>
    </row>
    <row r="121" spans="1:54" x14ac:dyDescent="0.25">
      <c r="C121" s="59" t="s">
        <v>206</v>
      </c>
      <c r="D121" s="53"/>
      <c r="E121" s="5"/>
      <c r="F121" s="20"/>
      <c r="G121" s="26">
        <v>847381.45</v>
      </c>
      <c r="H121" s="26">
        <v>100</v>
      </c>
      <c r="I121" s="32"/>
      <c r="J121" s="32"/>
      <c r="K121" s="36"/>
    </row>
    <row r="124" spans="1:54" x14ac:dyDescent="0.25">
      <c r="C124" s="1" t="s">
        <v>207</v>
      </c>
    </row>
    <row r="125" spans="1:54" x14ac:dyDescent="0.25">
      <c r="C125" s="37" t="s">
        <v>208</v>
      </c>
      <c r="D125" s="37"/>
      <c r="E125" s="37"/>
      <c r="F125" s="37"/>
      <c r="G125" s="37"/>
      <c r="H125" s="37"/>
      <c r="I125" s="37"/>
      <c r="J125" s="37"/>
      <c r="K125" s="37"/>
    </row>
    <row r="126" spans="1:54" x14ac:dyDescent="0.25">
      <c r="C126" s="2" t="s">
        <v>209</v>
      </c>
    </row>
    <row r="127" spans="1:54" x14ac:dyDescent="0.25">
      <c r="C127" s="2" t="s">
        <v>210</v>
      </c>
    </row>
    <row r="128" spans="1:54" ht="30" customHeight="1" x14ac:dyDescent="0.25">
      <c r="C128" s="164" t="s">
        <v>211</v>
      </c>
      <c r="D128" s="165"/>
      <c r="E128" s="165"/>
      <c r="F128" s="165"/>
      <c r="G128" s="165"/>
      <c r="H128" s="165"/>
      <c r="I128" s="165"/>
      <c r="J128" s="165"/>
      <c r="K128" s="165"/>
    </row>
    <row r="129" spans="1:256" x14ac:dyDescent="0.25">
      <c r="C129" s="2" t="s">
        <v>212</v>
      </c>
    </row>
    <row r="130" spans="1:256" x14ac:dyDescent="0.25">
      <c r="C130" s="2" t="s">
        <v>4617</v>
      </c>
    </row>
    <row r="132" spans="1:256" x14ac:dyDescent="0.25">
      <c r="C132" s="2" t="s">
        <v>5016</v>
      </c>
      <c r="E132" s="2" t="s">
        <v>2</v>
      </c>
    </row>
    <row r="134" spans="1:256" x14ac:dyDescent="0.25">
      <c r="C134" s="2" t="s">
        <v>5017</v>
      </c>
      <c r="E134" s="2" t="s">
        <v>2</v>
      </c>
    </row>
    <row r="136" spans="1:256" x14ac:dyDescent="0.25">
      <c r="C136" s="2" t="s">
        <v>5064</v>
      </c>
    </row>
    <row r="138" spans="1:256" x14ac:dyDescent="0.25">
      <c r="C138" s="2" t="s">
        <v>5065</v>
      </c>
    </row>
    <row r="139" spans="1:256" s="86" customFormat="1" ht="35.25" customHeight="1" x14ac:dyDescent="0.25">
      <c r="A139" s="82"/>
      <c r="B139" s="82"/>
      <c r="C139" s="87" t="s">
        <v>5022</v>
      </c>
      <c r="D139" s="91" t="s">
        <v>5023</v>
      </c>
      <c r="E139" s="91" t="s">
        <v>5024</v>
      </c>
      <c r="F139" s="83"/>
      <c r="G139" s="84"/>
      <c r="H139" s="84"/>
      <c r="I139" s="84"/>
      <c r="J139" s="84"/>
      <c r="K139" s="85"/>
      <c r="L139" s="85"/>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5"/>
      <c r="AJ139" s="82"/>
      <c r="AK139" s="82"/>
      <c r="AL139" s="82"/>
      <c r="AM139" s="82"/>
      <c r="AN139" s="82"/>
      <c r="AO139" s="82"/>
      <c r="AP139" s="82"/>
      <c r="AQ139" s="82"/>
      <c r="AR139" s="82"/>
      <c r="AS139" s="82"/>
      <c r="AT139" s="82"/>
      <c r="AU139" s="82"/>
      <c r="AV139" s="85"/>
      <c r="AW139" s="82"/>
      <c r="AX139" s="85"/>
      <c r="AY139" s="82"/>
      <c r="AZ139" s="82"/>
      <c r="BA139" s="82"/>
      <c r="BB139" s="85"/>
      <c r="BC139" s="82"/>
      <c r="BD139" s="82"/>
      <c r="BE139" s="82"/>
      <c r="BF139" s="82"/>
      <c r="BG139" s="82"/>
      <c r="BH139" s="82"/>
      <c r="BI139" s="82"/>
      <c r="BJ139" s="82"/>
      <c r="BK139" s="82"/>
      <c r="BL139" s="82"/>
      <c r="BM139" s="82"/>
      <c r="BN139" s="82"/>
      <c r="BO139" s="82"/>
      <c r="BP139" s="82"/>
      <c r="BQ139" s="82"/>
      <c r="BR139" s="82"/>
      <c r="BS139" s="82"/>
      <c r="BT139" s="82"/>
      <c r="BU139" s="82"/>
      <c r="BV139" s="82"/>
      <c r="BW139" s="82"/>
      <c r="BX139" s="82"/>
      <c r="BY139" s="82"/>
      <c r="BZ139" s="82"/>
      <c r="CA139" s="82"/>
      <c r="CB139" s="82"/>
      <c r="CC139" s="82"/>
      <c r="CD139" s="82"/>
      <c r="CE139" s="82"/>
      <c r="CF139" s="82"/>
      <c r="CG139" s="82"/>
      <c r="CH139" s="82"/>
      <c r="CI139" s="82"/>
      <c r="CJ139" s="82"/>
      <c r="CK139" s="82"/>
      <c r="CL139" s="82"/>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82"/>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row>
    <row r="140" spans="1:256" s="86" customFormat="1" x14ac:dyDescent="0.25">
      <c r="A140" s="82"/>
      <c r="B140" s="82"/>
      <c r="C140" s="89" t="s">
        <v>5025</v>
      </c>
      <c r="D140" s="92">
        <v>14.8544</v>
      </c>
      <c r="E140" s="92">
        <v>15.2715</v>
      </c>
      <c r="F140" s="83"/>
      <c r="G140" s="84"/>
      <c r="H140" s="84"/>
      <c r="I140" s="84"/>
      <c r="J140" s="84"/>
      <c r="K140" s="85"/>
      <c r="L140" s="85"/>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5"/>
      <c r="AJ140" s="82"/>
      <c r="AK140" s="82"/>
      <c r="AL140" s="82"/>
      <c r="AM140" s="82"/>
      <c r="AN140" s="82"/>
      <c r="AO140" s="82"/>
      <c r="AP140" s="82"/>
      <c r="AQ140" s="82"/>
      <c r="AR140" s="82"/>
      <c r="AS140" s="82"/>
      <c r="AT140" s="82"/>
      <c r="AU140" s="82"/>
      <c r="AV140" s="85"/>
      <c r="AW140" s="82"/>
      <c r="AX140" s="85"/>
      <c r="AY140" s="82"/>
      <c r="AZ140" s="82"/>
      <c r="BA140" s="82"/>
      <c r="BB140" s="85"/>
      <c r="BC140" s="82"/>
      <c r="BD140" s="82"/>
      <c r="BE140" s="82"/>
      <c r="BF140" s="82"/>
      <c r="BG140" s="82"/>
      <c r="BH140" s="82"/>
      <c r="BI140" s="82"/>
      <c r="BJ140" s="82"/>
      <c r="BK140" s="82"/>
      <c r="BL140" s="82"/>
      <c r="BM140" s="82"/>
      <c r="BN140" s="82"/>
      <c r="BO140" s="82"/>
      <c r="BP140" s="82"/>
      <c r="BQ140" s="82"/>
      <c r="BR140" s="82"/>
      <c r="BS140" s="82"/>
      <c r="BT140" s="82"/>
      <c r="BU140" s="82"/>
      <c r="BV140" s="82"/>
      <c r="BW140" s="82"/>
      <c r="BX140" s="82"/>
      <c r="BY140" s="82"/>
      <c r="BZ140" s="82"/>
      <c r="CA140" s="82"/>
      <c r="CB140" s="82"/>
      <c r="CC140" s="82"/>
      <c r="CD140" s="82"/>
      <c r="CE140" s="82"/>
      <c r="CF140" s="82"/>
      <c r="CG140" s="82"/>
      <c r="CH140" s="82"/>
      <c r="CI140" s="82"/>
      <c r="CJ140" s="82"/>
      <c r="CK140" s="82"/>
      <c r="CL140" s="82"/>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82"/>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row>
    <row r="141" spans="1:256" s="86" customFormat="1" x14ac:dyDescent="0.25">
      <c r="A141" s="82"/>
      <c r="B141" s="82"/>
      <c r="C141" s="89" t="s">
        <v>5026</v>
      </c>
      <c r="D141" s="92">
        <v>14.8546</v>
      </c>
      <c r="E141" s="92">
        <v>15.271699999999999</v>
      </c>
      <c r="F141" s="83"/>
      <c r="G141" s="84"/>
      <c r="H141" s="84"/>
      <c r="I141" s="84"/>
      <c r="J141" s="84"/>
      <c r="K141" s="85"/>
      <c r="L141" s="85"/>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5"/>
      <c r="AJ141" s="82"/>
      <c r="AK141" s="82"/>
      <c r="AL141" s="82"/>
      <c r="AM141" s="82"/>
      <c r="AN141" s="82"/>
      <c r="AO141" s="82"/>
      <c r="AP141" s="82"/>
      <c r="AQ141" s="82"/>
      <c r="AR141" s="82"/>
      <c r="AS141" s="82"/>
      <c r="AT141" s="82"/>
      <c r="AU141" s="82"/>
      <c r="AV141" s="85"/>
      <c r="AW141" s="82"/>
      <c r="AX141" s="85"/>
      <c r="AY141" s="82"/>
      <c r="AZ141" s="82"/>
      <c r="BA141" s="82"/>
      <c r="BB141" s="85"/>
      <c r="BC141" s="82"/>
      <c r="BD141" s="82"/>
      <c r="BE141" s="82"/>
      <c r="BF141" s="82"/>
      <c r="BG141" s="82"/>
      <c r="BH141" s="82"/>
      <c r="BI141" s="82"/>
      <c r="BJ141" s="82"/>
      <c r="BK141" s="82"/>
      <c r="BL141" s="82"/>
      <c r="BM141" s="82"/>
      <c r="BN141" s="82"/>
      <c r="BO141" s="82"/>
      <c r="BP141" s="82"/>
      <c r="BQ141" s="82"/>
      <c r="BR141" s="82"/>
      <c r="BS141" s="82"/>
      <c r="BT141" s="82"/>
      <c r="BU141" s="82"/>
      <c r="BV141" s="82"/>
      <c r="BW141" s="82"/>
      <c r="BX141" s="82"/>
      <c r="BY141" s="82"/>
      <c r="BZ141" s="82"/>
      <c r="CA141" s="82"/>
      <c r="CB141" s="82"/>
      <c r="CC141" s="82"/>
      <c r="CD141" s="82"/>
      <c r="CE141" s="82"/>
      <c r="CF141" s="82"/>
      <c r="CG141" s="82"/>
      <c r="CH141" s="82"/>
      <c r="CI141" s="82"/>
      <c r="CJ141" s="82"/>
      <c r="CK141" s="82"/>
      <c r="CL141" s="82"/>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82"/>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row>
    <row r="142" spans="1:256" s="86" customFormat="1" x14ac:dyDescent="0.25">
      <c r="A142" s="82"/>
      <c r="B142" s="82"/>
      <c r="C142" s="89" t="s">
        <v>5027</v>
      </c>
      <c r="D142" s="92">
        <v>15.3515</v>
      </c>
      <c r="E142" s="92">
        <v>15.794600000000001</v>
      </c>
      <c r="F142" s="83"/>
      <c r="G142" s="84"/>
      <c r="H142" s="84"/>
      <c r="I142" s="84"/>
      <c r="J142" s="84"/>
      <c r="K142" s="85"/>
      <c r="L142" s="85"/>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5"/>
      <c r="AJ142" s="82"/>
      <c r="AK142" s="82"/>
      <c r="AL142" s="82"/>
      <c r="AM142" s="82"/>
      <c r="AN142" s="82"/>
      <c r="AO142" s="82"/>
      <c r="AP142" s="82"/>
      <c r="AQ142" s="82"/>
      <c r="AR142" s="82"/>
      <c r="AS142" s="82"/>
      <c r="AT142" s="82"/>
      <c r="AU142" s="82"/>
      <c r="AV142" s="85"/>
      <c r="AW142" s="82"/>
      <c r="AX142" s="85"/>
      <c r="AY142" s="82"/>
      <c r="AZ142" s="82"/>
      <c r="BA142" s="82"/>
      <c r="BB142" s="85"/>
      <c r="BC142" s="82"/>
      <c r="BD142" s="82"/>
      <c r="BE142" s="82"/>
      <c r="BF142" s="82"/>
      <c r="BG142" s="82"/>
      <c r="BH142" s="82"/>
      <c r="BI142" s="82"/>
      <c r="BJ142" s="82"/>
      <c r="BK142" s="82"/>
      <c r="BL142" s="82"/>
      <c r="BM142" s="82"/>
      <c r="BN142" s="82"/>
      <c r="BO142" s="82"/>
      <c r="BP142" s="82"/>
      <c r="BQ142" s="82"/>
      <c r="BR142" s="82"/>
      <c r="BS142" s="82"/>
      <c r="BT142" s="82"/>
      <c r="BU142" s="82"/>
      <c r="BV142" s="82"/>
      <c r="BW142" s="82"/>
      <c r="BX142" s="82"/>
      <c r="BY142" s="82"/>
      <c r="BZ142" s="82"/>
      <c r="CA142" s="82"/>
      <c r="CB142" s="82"/>
      <c r="CC142" s="82"/>
      <c r="CD142" s="82"/>
      <c r="CE142" s="82"/>
      <c r="CF142" s="82"/>
      <c r="CG142" s="82"/>
      <c r="CH142" s="82"/>
      <c r="CI142" s="82"/>
      <c r="CJ142" s="82"/>
      <c r="CK142" s="82"/>
      <c r="CL142" s="82"/>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82"/>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row>
    <row r="143" spans="1:256" s="86" customFormat="1" x14ac:dyDescent="0.25">
      <c r="A143" s="82"/>
      <c r="B143" s="82"/>
      <c r="C143" s="89" t="s">
        <v>5028</v>
      </c>
      <c r="D143" s="92">
        <v>15.3504</v>
      </c>
      <c r="E143" s="92">
        <v>15.7935</v>
      </c>
      <c r="F143" s="83"/>
      <c r="G143" s="84"/>
      <c r="H143" s="84"/>
      <c r="I143" s="84"/>
      <c r="J143" s="84"/>
      <c r="K143" s="85"/>
      <c r="L143" s="85"/>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5"/>
      <c r="AJ143" s="82"/>
      <c r="AK143" s="82"/>
      <c r="AL143" s="82"/>
      <c r="AM143" s="82"/>
      <c r="AN143" s="82"/>
      <c r="AO143" s="82"/>
      <c r="AP143" s="82"/>
      <c r="AQ143" s="82"/>
      <c r="AR143" s="82"/>
      <c r="AS143" s="82"/>
      <c r="AT143" s="82"/>
      <c r="AU143" s="82"/>
      <c r="AV143" s="85"/>
      <c r="AW143" s="82"/>
      <c r="AX143" s="85"/>
      <c r="AY143" s="82"/>
      <c r="AZ143" s="82"/>
      <c r="BA143" s="82"/>
      <c r="BB143" s="85"/>
      <c r="BC143" s="82"/>
      <c r="BD143" s="82"/>
      <c r="BE143" s="82"/>
      <c r="BF143" s="82"/>
      <c r="BG143" s="82"/>
      <c r="BH143" s="82"/>
      <c r="BI143" s="82"/>
      <c r="BJ143" s="82"/>
      <c r="BK143" s="82"/>
      <c r="BL143" s="82"/>
      <c r="BM143" s="82"/>
      <c r="BN143" s="82"/>
      <c r="BO143" s="82"/>
      <c r="BP143" s="82"/>
      <c r="BQ143" s="82"/>
      <c r="BR143" s="82"/>
      <c r="BS143" s="82"/>
      <c r="BT143" s="82"/>
      <c r="BU143" s="82"/>
      <c r="BV143" s="82"/>
      <c r="BW143" s="82"/>
      <c r="BX143" s="82"/>
      <c r="BY143" s="82"/>
      <c r="BZ143" s="82"/>
      <c r="CA143" s="82"/>
      <c r="CB143" s="82"/>
      <c r="CC143" s="82"/>
      <c r="CD143" s="82"/>
      <c r="CE143" s="82"/>
      <c r="CF143" s="82"/>
      <c r="CG143" s="82"/>
      <c r="CH143" s="82"/>
      <c r="CI143" s="82"/>
      <c r="CJ143" s="82"/>
      <c r="CK143" s="82"/>
      <c r="CL143" s="82"/>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82"/>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row>
    <row r="144" spans="1:256" s="86" customFormat="1" ht="85.15" customHeight="1" x14ac:dyDescent="0.25">
      <c r="A144" s="82"/>
      <c r="B144" s="82"/>
      <c r="C144" s="166" t="s">
        <v>5060</v>
      </c>
      <c r="D144" s="167"/>
      <c r="E144" s="168"/>
      <c r="F144" s="83"/>
      <c r="G144" s="84"/>
      <c r="H144" s="84"/>
      <c r="I144" s="84"/>
      <c r="J144" s="84"/>
      <c r="K144" s="85"/>
      <c r="L144" s="85"/>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5"/>
      <c r="AJ144" s="82"/>
      <c r="AK144" s="82"/>
      <c r="AL144" s="82"/>
      <c r="AM144" s="82"/>
      <c r="AN144" s="82"/>
      <c r="AO144" s="82"/>
      <c r="AP144" s="82"/>
      <c r="AQ144" s="82"/>
      <c r="AR144" s="82"/>
      <c r="AS144" s="82"/>
      <c r="AT144" s="82"/>
      <c r="AU144" s="82"/>
      <c r="AV144" s="85"/>
      <c r="AW144" s="82"/>
      <c r="AX144" s="85"/>
      <c r="AY144" s="82"/>
      <c r="AZ144" s="82"/>
      <c r="BA144" s="82"/>
      <c r="BB144" s="85"/>
      <c r="BC144" s="82"/>
      <c r="BD144" s="82"/>
      <c r="BE144" s="82"/>
      <c r="BF144" s="82"/>
      <c r="BG144" s="82"/>
      <c r="BH144" s="82"/>
      <c r="BI144" s="82"/>
      <c r="BJ144" s="82"/>
      <c r="BK144" s="82"/>
      <c r="BL144" s="82"/>
      <c r="BM144" s="82"/>
      <c r="BN144" s="82"/>
      <c r="BO144" s="82"/>
      <c r="BP144" s="82"/>
      <c r="BQ144" s="82"/>
      <c r="BR144" s="82"/>
      <c r="BS144" s="82"/>
      <c r="BT144" s="82"/>
      <c r="BU144" s="82"/>
      <c r="BV144" s="82"/>
      <c r="BW144" s="82"/>
      <c r="BX144" s="82"/>
      <c r="BY144" s="82"/>
      <c r="BZ144" s="82"/>
      <c r="CA144" s="82"/>
      <c r="CB144" s="82"/>
      <c r="CC144" s="82"/>
      <c r="CD144" s="82"/>
      <c r="CE144" s="82"/>
      <c r="CF144" s="82"/>
      <c r="CG144" s="82"/>
      <c r="CH144" s="82"/>
      <c r="CI144" s="82"/>
      <c r="CJ144" s="82"/>
      <c r="CK144" s="82"/>
      <c r="CL144" s="82"/>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82"/>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row>
    <row r="146" spans="3:8" x14ac:dyDescent="0.25">
      <c r="C146" s="2" t="s">
        <v>5066</v>
      </c>
      <c r="E146" s="2" t="s">
        <v>2</v>
      </c>
    </row>
    <row r="148" spans="3:8" x14ac:dyDescent="0.25">
      <c r="C148" s="2" t="s">
        <v>5067</v>
      </c>
      <c r="E148" s="2" t="s">
        <v>2</v>
      </c>
    </row>
    <row r="150" spans="3:8" x14ac:dyDescent="0.25">
      <c r="C150" s="2" t="s">
        <v>5018</v>
      </c>
    </row>
    <row r="152" spans="3:8" s="120" customFormat="1" ht="13.5" x14ac:dyDescent="0.25">
      <c r="C152" s="136" t="s">
        <v>5134</v>
      </c>
      <c r="D152" s="136"/>
      <c r="E152" s="136"/>
      <c r="F152" s="103"/>
      <c r="G152" s="103"/>
      <c r="H152" s="137"/>
    </row>
    <row r="153" spans="3:8" s="120" customFormat="1" ht="40.5" x14ac:dyDescent="0.2">
      <c r="C153" s="121" t="s">
        <v>5128</v>
      </c>
      <c r="D153" s="121" t="s">
        <v>5129</v>
      </c>
      <c r="E153" s="121" t="s">
        <v>4573</v>
      </c>
      <c r="F153" s="121" t="s">
        <v>5135</v>
      </c>
      <c r="G153" s="121" t="s">
        <v>5136</v>
      </c>
      <c r="H153" s="151" t="s">
        <v>5137</v>
      </c>
    </row>
    <row r="154" spans="3:8" s="120" customFormat="1" ht="13.5" x14ac:dyDescent="0.2">
      <c r="C154" s="130" t="s">
        <v>5138</v>
      </c>
      <c r="D154" s="121"/>
      <c r="E154" s="121"/>
      <c r="F154" s="121"/>
      <c r="G154" s="121"/>
      <c r="H154" s="151"/>
    </row>
    <row r="155" spans="3:8" s="120" customFormat="1" ht="13.5" x14ac:dyDescent="0.25">
      <c r="C155" s="138"/>
      <c r="D155" s="138"/>
      <c r="E155" s="138"/>
      <c r="F155" s="138"/>
      <c r="G155" s="138"/>
      <c r="H155" s="137"/>
    </row>
    <row r="156" spans="3:8" s="120" customFormat="1" ht="13.5" x14ac:dyDescent="0.25">
      <c r="C156" s="103" t="s">
        <v>5139</v>
      </c>
      <c r="D156" s="103"/>
      <c r="E156" s="103"/>
      <c r="F156" s="103"/>
      <c r="G156" s="103"/>
      <c r="H156" s="137"/>
    </row>
    <row r="157" spans="3:8" s="120" customFormat="1" ht="13.5" x14ac:dyDescent="0.25">
      <c r="C157" s="134"/>
      <c r="D157" s="134"/>
      <c r="E157" s="134"/>
      <c r="F157" s="103"/>
      <c r="G157" s="103"/>
      <c r="H157" s="137"/>
    </row>
    <row r="158" spans="3:8" s="120" customFormat="1" ht="13.5" x14ac:dyDescent="0.25">
      <c r="C158" s="134" t="s">
        <v>5140</v>
      </c>
      <c r="D158" s="134"/>
      <c r="E158" s="1"/>
      <c r="F158" s="103"/>
      <c r="G158" s="103"/>
      <c r="H158" s="137"/>
    </row>
    <row r="159" spans="3:8" s="120" customFormat="1" ht="13.5" x14ac:dyDescent="0.25">
      <c r="C159" s="103" t="s">
        <v>5141</v>
      </c>
      <c r="D159" s="103"/>
      <c r="E159" s="103"/>
      <c r="F159" s="120" t="s">
        <v>5138</v>
      </c>
      <c r="G159" s="103"/>
      <c r="H159" s="137"/>
    </row>
    <row r="160" spans="3:8" s="120" customFormat="1" ht="13.5" x14ac:dyDescent="0.25">
      <c r="C160" s="103" t="s">
        <v>5142</v>
      </c>
      <c r="D160" s="103"/>
      <c r="E160" s="103"/>
      <c r="F160" s="120" t="s">
        <v>5138</v>
      </c>
      <c r="G160" s="103"/>
      <c r="H160" s="137"/>
    </row>
    <row r="161" spans="3:13" s="120" customFormat="1" ht="13.5" x14ac:dyDescent="0.25">
      <c r="C161" s="103" t="s">
        <v>5143</v>
      </c>
      <c r="D161" s="103"/>
      <c r="E161" s="103"/>
      <c r="F161" s="120" t="s">
        <v>5138</v>
      </c>
      <c r="G161" s="123"/>
      <c r="H161" s="141"/>
    </row>
    <row r="162" spans="3:13" s="120" customFormat="1" ht="13.5" x14ac:dyDescent="0.25">
      <c r="C162" s="103" t="s">
        <v>5130</v>
      </c>
      <c r="D162" s="103"/>
      <c r="E162" s="103"/>
      <c r="F162" s="120" t="s">
        <v>5138</v>
      </c>
      <c r="G162" s="123"/>
      <c r="H162" s="141"/>
    </row>
    <row r="163" spans="3:13" s="120" customFormat="1" ht="13.5" x14ac:dyDescent="0.25">
      <c r="C163" s="103" t="s">
        <v>5144</v>
      </c>
      <c r="D163" s="103"/>
      <c r="E163" s="103"/>
      <c r="F163" s="120" t="s">
        <v>5138</v>
      </c>
      <c r="G163" s="123"/>
      <c r="H163" s="141"/>
    </row>
    <row r="164" spans="3:13" s="120" customFormat="1" ht="13.5" x14ac:dyDescent="0.25">
      <c r="C164" s="103" t="s">
        <v>5145</v>
      </c>
      <c r="D164" s="103"/>
      <c r="E164" s="103"/>
      <c r="F164" s="120" t="s">
        <v>5138</v>
      </c>
      <c r="G164" s="123"/>
      <c r="H164" s="141"/>
    </row>
    <row r="165" spans="3:13" s="120" customFormat="1" ht="13.5" x14ac:dyDescent="0.25">
      <c r="C165" s="103" t="s">
        <v>5146</v>
      </c>
      <c r="D165" s="103"/>
      <c r="E165" s="103"/>
      <c r="F165" s="120" t="s">
        <v>5138</v>
      </c>
      <c r="G165" s="123"/>
      <c r="H165" s="141"/>
    </row>
    <row r="166" spans="3:13" s="120" customFormat="1" ht="13.5" x14ac:dyDescent="0.25">
      <c r="C166" s="103" t="s">
        <v>5147</v>
      </c>
      <c r="D166" s="103"/>
      <c r="E166" s="103"/>
      <c r="F166" s="120" t="s">
        <v>5138</v>
      </c>
      <c r="G166" s="123"/>
      <c r="H166" s="141"/>
    </row>
    <row r="167" spans="3:13" s="120" customFormat="1" ht="13.5" x14ac:dyDescent="0.25">
      <c r="C167" s="103" t="s">
        <v>5148</v>
      </c>
      <c r="D167" s="103"/>
      <c r="E167" s="103"/>
      <c r="F167" s="120" t="s">
        <v>5138</v>
      </c>
      <c r="G167" s="123"/>
      <c r="H167" s="141"/>
      <c r="J167" s="124"/>
      <c r="K167" s="125"/>
      <c r="L167" s="126"/>
      <c r="M167" s="126"/>
    </row>
    <row r="168" spans="3:13" s="120" customFormat="1" ht="13.5" x14ac:dyDescent="0.25">
      <c r="C168" s="127"/>
      <c r="D168" s="127"/>
      <c r="E168" s="127"/>
      <c r="F168" s="128"/>
      <c r="G168" s="123"/>
      <c r="H168" s="141"/>
    </row>
    <row r="169" spans="3:13" s="120" customFormat="1" ht="13.5" x14ac:dyDescent="0.25">
      <c r="C169" s="103"/>
      <c r="D169" s="103"/>
      <c r="E169" s="103"/>
      <c r="F169" s="128"/>
      <c r="G169" s="128"/>
      <c r="H169" s="141"/>
    </row>
    <row r="170" spans="3:13" s="120" customFormat="1" ht="13.5" x14ac:dyDescent="0.25">
      <c r="C170" s="134" t="s">
        <v>5149</v>
      </c>
      <c r="D170" s="134"/>
      <c r="E170" s="1"/>
      <c r="F170" s="103"/>
      <c r="G170" s="103"/>
      <c r="H170" s="137"/>
    </row>
    <row r="171" spans="3:13" s="120" customFormat="1" ht="40.5" x14ac:dyDescent="0.2">
      <c r="C171" s="121" t="s">
        <v>5128</v>
      </c>
      <c r="D171" s="121" t="s">
        <v>5129</v>
      </c>
      <c r="E171" s="121" t="s">
        <v>4573</v>
      </c>
      <c r="F171" s="121" t="s">
        <v>5135</v>
      </c>
      <c r="G171" s="121" t="s">
        <v>5136</v>
      </c>
      <c r="H171" s="151" t="s">
        <v>5137</v>
      </c>
    </row>
    <row r="172" spans="3:13" s="120" customFormat="1" ht="13.5" x14ac:dyDescent="0.25">
      <c r="C172" s="130" t="s">
        <v>5138</v>
      </c>
      <c r="D172" s="129"/>
      <c r="E172" s="130"/>
      <c r="F172" s="131"/>
      <c r="G172" s="131"/>
      <c r="H172" s="131"/>
    </row>
    <row r="173" spans="3:13" s="120" customFormat="1" ht="13.5" x14ac:dyDescent="0.2">
      <c r="C173" s="140"/>
      <c r="D173" s="140"/>
      <c r="E173" s="140"/>
      <c r="F173" s="140"/>
      <c r="G173" s="140"/>
      <c r="H173" s="140"/>
    </row>
    <row r="174" spans="3:13" s="120" customFormat="1" ht="13.5" x14ac:dyDescent="0.25">
      <c r="C174" s="103" t="s">
        <v>5167</v>
      </c>
      <c r="D174" s="103"/>
      <c r="E174" s="103"/>
      <c r="F174" s="103"/>
      <c r="G174" s="103"/>
      <c r="H174" s="103"/>
    </row>
    <row r="175" spans="3:13" s="120" customFormat="1" ht="13.5" x14ac:dyDescent="0.25">
      <c r="C175" s="134"/>
      <c r="D175" s="134"/>
      <c r="E175" s="134"/>
      <c r="F175" s="103"/>
      <c r="G175" s="103"/>
      <c r="H175" s="137"/>
    </row>
    <row r="176" spans="3:13" s="120" customFormat="1" ht="13.5" x14ac:dyDescent="0.25">
      <c r="C176" s="134" t="s">
        <v>5151</v>
      </c>
      <c r="D176" s="134"/>
      <c r="E176" s="1"/>
      <c r="F176" s="103"/>
      <c r="G176" s="103"/>
      <c r="H176" s="137"/>
    </row>
    <row r="177" spans="3:9" s="120" customFormat="1" ht="13.5" x14ac:dyDescent="0.25">
      <c r="C177" s="103" t="s">
        <v>5141</v>
      </c>
      <c r="D177" s="103"/>
      <c r="E177" s="103"/>
      <c r="F177" s="122" t="s">
        <v>5138</v>
      </c>
      <c r="G177" s="103"/>
      <c r="H177" s="137"/>
    </row>
    <row r="178" spans="3:9" s="120" customFormat="1" ht="13.5" x14ac:dyDescent="0.25">
      <c r="C178" s="103" t="s">
        <v>5142</v>
      </c>
      <c r="D178" s="103"/>
      <c r="E178" s="103"/>
      <c r="F178" s="122">
        <v>860</v>
      </c>
      <c r="G178" s="103"/>
      <c r="H178" s="137"/>
    </row>
    <row r="179" spans="3:9" s="120" customFormat="1" ht="13.5" x14ac:dyDescent="0.25">
      <c r="C179" s="103" t="s">
        <v>5143</v>
      </c>
      <c r="D179" s="103"/>
      <c r="E179" s="103"/>
      <c r="F179" s="122" t="s">
        <v>5138</v>
      </c>
      <c r="G179" s="123"/>
      <c r="H179" s="141"/>
    </row>
    <row r="180" spans="3:9" s="120" customFormat="1" ht="13.5" x14ac:dyDescent="0.25">
      <c r="C180" s="103" t="s">
        <v>5130</v>
      </c>
      <c r="D180" s="103"/>
      <c r="E180" s="103"/>
      <c r="F180" s="122">
        <v>860</v>
      </c>
      <c r="G180" s="123"/>
      <c r="H180" s="141"/>
    </row>
    <row r="181" spans="3:9" s="120" customFormat="1" ht="13.5" x14ac:dyDescent="0.25">
      <c r="C181" s="103" t="s">
        <v>5144</v>
      </c>
      <c r="D181" s="103"/>
      <c r="E181" s="103"/>
      <c r="F181" s="122">
        <v>0</v>
      </c>
      <c r="G181" s="123"/>
      <c r="H181" s="141"/>
    </row>
    <row r="182" spans="3:9" s="120" customFormat="1" ht="13.5" x14ac:dyDescent="0.25">
      <c r="C182" s="103" t="s">
        <v>5145</v>
      </c>
      <c r="D182" s="103"/>
      <c r="E182" s="103"/>
      <c r="F182" s="122">
        <v>820604118.9000001</v>
      </c>
      <c r="G182" s="123"/>
      <c r="H182" s="141"/>
    </row>
    <row r="183" spans="3:9" s="120" customFormat="1" ht="13.5" x14ac:dyDescent="0.25">
      <c r="C183" s="103" t="s">
        <v>5146</v>
      </c>
      <c r="D183" s="103"/>
      <c r="E183" s="103"/>
      <c r="F183" s="122">
        <v>0</v>
      </c>
      <c r="G183" s="123"/>
      <c r="H183" s="141"/>
    </row>
    <row r="184" spans="3:9" s="120" customFormat="1" ht="13.5" x14ac:dyDescent="0.25">
      <c r="C184" s="103" t="s">
        <v>5147</v>
      </c>
      <c r="D184" s="103"/>
      <c r="E184" s="103"/>
      <c r="F184" s="122">
        <v>836307000</v>
      </c>
      <c r="G184" s="123"/>
      <c r="H184" s="141"/>
    </row>
    <row r="185" spans="3:9" s="120" customFormat="1" ht="13.5" x14ac:dyDescent="0.25">
      <c r="C185" s="37" t="s">
        <v>5148</v>
      </c>
      <c r="D185" s="37"/>
      <c r="E185" s="37"/>
      <c r="F185" s="122">
        <v>15702881.099999905</v>
      </c>
      <c r="G185" s="146"/>
      <c r="H185" s="147"/>
    </row>
    <row r="186" spans="3:9" s="120" customFormat="1" ht="13.5" x14ac:dyDescent="0.25">
      <c r="C186" s="103"/>
      <c r="D186" s="103"/>
      <c r="E186" s="103"/>
      <c r="F186" s="142"/>
      <c r="G186" s="148"/>
      <c r="H186" s="137"/>
    </row>
    <row r="187" spans="3:9" s="120" customFormat="1" ht="13.5" x14ac:dyDescent="0.25">
      <c r="C187" s="134" t="s">
        <v>5152</v>
      </c>
      <c r="D187" s="134"/>
      <c r="E187" s="136"/>
      <c r="F187" s="103"/>
      <c r="G187" s="149"/>
      <c r="H187" s="137"/>
      <c r="I187" s="132"/>
    </row>
    <row r="188" spans="3:9" s="120" customFormat="1" ht="40.5" x14ac:dyDescent="0.25">
      <c r="C188" s="121" t="s">
        <v>5128</v>
      </c>
      <c r="D188" s="121" t="s">
        <v>5153</v>
      </c>
      <c r="E188" s="121" t="s">
        <v>5154</v>
      </c>
      <c r="F188" s="121" t="s">
        <v>5155</v>
      </c>
      <c r="G188" s="149"/>
      <c r="H188" s="137"/>
    </row>
    <row r="189" spans="3:9" s="120" customFormat="1" ht="13.5" x14ac:dyDescent="0.25">
      <c r="C189" s="169" t="s">
        <v>5138</v>
      </c>
      <c r="D189" s="169"/>
      <c r="E189" s="169"/>
      <c r="F189" s="169"/>
      <c r="G189" s="149"/>
      <c r="H189" s="137"/>
    </row>
    <row r="190" spans="3:9" s="120" customFormat="1" ht="13.5" x14ac:dyDescent="0.25">
      <c r="C190" s="103" t="s">
        <v>5156</v>
      </c>
      <c r="D190" s="103"/>
      <c r="E190" s="103"/>
      <c r="F190" s="103"/>
      <c r="G190" s="149"/>
      <c r="H190" s="137"/>
    </row>
    <row r="191" spans="3:9" s="120" customFormat="1" ht="13.5" x14ac:dyDescent="0.25">
      <c r="C191" s="150"/>
      <c r="D191" s="150"/>
      <c r="E191" s="150"/>
      <c r="F191" s="103"/>
      <c r="G191" s="149"/>
      <c r="H191" s="137"/>
    </row>
    <row r="192" spans="3:9" s="120" customFormat="1" ht="13.5" x14ac:dyDescent="0.25">
      <c r="C192" s="134" t="s">
        <v>5157</v>
      </c>
      <c r="D192" s="134"/>
      <c r="E192" s="1"/>
      <c r="F192" s="103"/>
      <c r="G192" s="103"/>
      <c r="H192" s="137"/>
    </row>
    <row r="193" spans="3:8" s="120" customFormat="1" ht="13.5" x14ac:dyDescent="0.25">
      <c r="C193" s="103" t="s">
        <v>5158</v>
      </c>
      <c r="D193" s="103"/>
      <c r="E193" s="103"/>
      <c r="F193" s="103" t="s">
        <v>5138</v>
      </c>
      <c r="G193" s="103"/>
      <c r="H193" s="137"/>
    </row>
    <row r="194" spans="3:8" s="120" customFormat="1" ht="13.5" x14ac:dyDescent="0.25">
      <c r="C194" s="103" t="s">
        <v>5159</v>
      </c>
      <c r="D194" s="103"/>
      <c r="E194" s="103"/>
      <c r="F194" s="103" t="s">
        <v>5138</v>
      </c>
      <c r="G194" s="103"/>
      <c r="H194" s="137"/>
    </row>
    <row r="195" spans="3:8" s="120" customFormat="1" ht="13.5" x14ac:dyDescent="0.25">
      <c r="C195" s="103" t="s">
        <v>5160</v>
      </c>
      <c r="D195" s="103"/>
      <c r="E195" s="103"/>
      <c r="F195" s="103" t="s">
        <v>5138</v>
      </c>
      <c r="G195" s="103"/>
      <c r="H195" s="137"/>
    </row>
    <row r="196" spans="3:8" s="120" customFormat="1" ht="13.5" x14ac:dyDescent="0.25">
      <c r="C196" s="127" t="s">
        <v>5161</v>
      </c>
      <c r="D196" s="127"/>
      <c r="E196" s="127"/>
      <c r="F196" s="103"/>
      <c r="G196" s="103"/>
      <c r="H196" s="137"/>
    </row>
    <row r="197" spans="3:8" s="120" customFormat="1" ht="13.5" x14ac:dyDescent="0.25">
      <c r="C197" s="127"/>
      <c r="D197" s="127"/>
      <c r="E197" s="127"/>
      <c r="F197" s="103"/>
      <c r="G197" s="103"/>
      <c r="H197" s="137"/>
    </row>
    <row r="198" spans="3:8" s="120" customFormat="1" ht="13.5" x14ac:dyDescent="0.25">
      <c r="C198" s="136" t="s">
        <v>5162</v>
      </c>
      <c r="D198" s="136"/>
      <c r="E198" s="136"/>
      <c r="F198" s="103"/>
      <c r="G198" s="149"/>
      <c r="H198" s="137"/>
    </row>
    <row r="199" spans="3:8" s="120" customFormat="1" ht="40.5" x14ac:dyDescent="0.25">
      <c r="C199" s="121" t="s">
        <v>5128</v>
      </c>
      <c r="D199" s="121" t="s">
        <v>4630</v>
      </c>
      <c r="E199" s="121" t="s">
        <v>5153</v>
      </c>
      <c r="F199" s="121" t="s">
        <v>5154</v>
      </c>
      <c r="G199" s="121" t="s">
        <v>5163</v>
      </c>
      <c r="H199" s="137"/>
    </row>
    <row r="200" spans="3:8" s="120" customFormat="1" ht="13.5" x14ac:dyDescent="0.25">
      <c r="C200" s="169" t="s">
        <v>5138</v>
      </c>
      <c r="D200" s="169"/>
      <c r="E200" s="169"/>
      <c r="F200" s="169"/>
      <c r="G200" s="169"/>
      <c r="H200" s="137"/>
    </row>
    <row r="201" spans="3:8" s="120" customFormat="1" ht="13.5" x14ac:dyDescent="0.25">
      <c r="C201" s="170" t="s">
        <v>5164</v>
      </c>
      <c r="D201" s="170"/>
      <c r="E201" s="170"/>
      <c r="F201" s="170"/>
      <c r="G201" s="170"/>
      <c r="H201" s="137"/>
    </row>
    <row r="202" spans="3:8" s="120" customFormat="1" ht="13.5" x14ac:dyDescent="0.25">
      <c r="C202" s="107"/>
      <c r="D202" s="133"/>
      <c r="E202" s="133"/>
      <c r="F202" s="133"/>
      <c r="G202" s="133"/>
      <c r="H202" s="137"/>
    </row>
    <row r="203" spans="3:8" s="120" customFormat="1" ht="13.5" x14ac:dyDescent="0.25">
      <c r="C203" s="1" t="s">
        <v>5165</v>
      </c>
      <c r="D203" s="1"/>
      <c r="E203" s="1"/>
      <c r="F203" s="103"/>
      <c r="G203" s="103"/>
      <c r="H203" s="137"/>
    </row>
    <row r="204" spans="3:8" s="120" customFormat="1" ht="13.5" x14ac:dyDescent="0.25">
      <c r="C204" s="103" t="s">
        <v>5158</v>
      </c>
      <c r="D204" s="103"/>
      <c r="E204" s="103"/>
      <c r="F204" s="103" t="s">
        <v>5138</v>
      </c>
      <c r="G204" s="103"/>
      <c r="H204" s="137"/>
    </row>
    <row r="205" spans="3:8" s="120" customFormat="1" ht="13.5" x14ac:dyDescent="0.25">
      <c r="C205" s="103" t="s">
        <v>5159</v>
      </c>
      <c r="D205" s="103"/>
      <c r="E205" s="103"/>
      <c r="F205" s="103" t="s">
        <v>5138</v>
      </c>
      <c r="G205" s="103"/>
      <c r="H205" s="137"/>
    </row>
    <row r="206" spans="3:8" s="120" customFormat="1" ht="13.5" x14ac:dyDescent="0.25">
      <c r="C206" s="103" t="s">
        <v>5160</v>
      </c>
      <c r="D206" s="103"/>
      <c r="E206" s="103"/>
      <c r="F206" s="103" t="s">
        <v>5138</v>
      </c>
      <c r="G206" s="103"/>
      <c r="H206" s="137"/>
    </row>
    <row r="207" spans="3:8" s="120" customFormat="1" ht="12.75" x14ac:dyDescent="0.2">
      <c r="H207" s="135"/>
    </row>
    <row r="208" spans="3:8" s="120" customFormat="1" ht="13.5" x14ac:dyDescent="0.25">
      <c r="C208" s="134" t="s">
        <v>5166</v>
      </c>
      <c r="H208" s="135"/>
    </row>
    <row r="209" spans="3:13" s="120" customFormat="1" ht="13.5" x14ac:dyDescent="0.25">
      <c r="C209" s="136" t="s">
        <v>5134</v>
      </c>
      <c r="D209" s="136"/>
      <c r="E209" s="136"/>
      <c r="F209" s="103"/>
      <c r="G209" s="103"/>
      <c r="H209" s="137"/>
    </row>
    <row r="210" spans="3:13" s="120" customFormat="1" ht="40.5" x14ac:dyDescent="0.2">
      <c r="C210" s="121" t="s">
        <v>5128</v>
      </c>
      <c r="D210" s="121" t="s">
        <v>5129</v>
      </c>
      <c r="E210" s="121" t="s">
        <v>4573</v>
      </c>
      <c r="F210" s="121" t="s">
        <v>5135</v>
      </c>
      <c r="G210" s="121" t="s">
        <v>5136</v>
      </c>
      <c r="H210" s="151" t="s">
        <v>5137</v>
      </c>
    </row>
    <row r="211" spans="3:13" s="120" customFormat="1" ht="13.5" x14ac:dyDescent="0.2">
      <c r="C211" s="130" t="s">
        <v>5138</v>
      </c>
      <c r="D211" s="121"/>
      <c r="E211" s="121"/>
      <c r="F211" s="121"/>
      <c r="G211" s="121"/>
      <c r="H211" s="151"/>
    </row>
    <row r="212" spans="3:13" s="120" customFormat="1" ht="13.5" x14ac:dyDescent="0.25">
      <c r="C212" s="138"/>
      <c r="D212" s="138"/>
      <c r="E212" s="138"/>
      <c r="F212" s="138"/>
      <c r="G212" s="138"/>
      <c r="H212" s="137"/>
    </row>
    <row r="213" spans="3:13" s="120" customFormat="1" ht="13.5" x14ac:dyDescent="0.25">
      <c r="C213" s="103" t="s">
        <v>5139</v>
      </c>
      <c r="D213" s="103"/>
      <c r="E213" s="103"/>
      <c r="F213" s="103"/>
      <c r="G213" s="103"/>
      <c r="H213" s="137"/>
    </row>
    <row r="214" spans="3:13" s="120" customFormat="1" ht="13.5" x14ac:dyDescent="0.25">
      <c r="C214" s="134"/>
      <c r="D214" s="134"/>
      <c r="E214" s="134"/>
      <c r="F214" s="103"/>
      <c r="G214" s="103"/>
      <c r="H214" s="137"/>
    </row>
    <row r="215" spans="3:13" s="120" customFormat="1" ht="13.5" x14ac:dyDescent="0.25">
      <c r="C215" s="134" t="s">
        <v>5140</v>
      </c>
      <c r="D215" s="134"/>
      <c r="E215" s="1"/>
      <c r="F215" s="103"/>
      <c r="G215" s="103"/>
      <c r="H215" s="137"/>
    </row>
    <row r="216" spans="3:13" s="120" customFormat="1" ht="13.5" x14ac:dyDescent="0.25">
      <c r="C216" s="103" t="s">
        <v>5141</v>
      </c>
      <c r="D216" s="103"/>
      <c r="E216" s="103"/>
      <c r="F216" s="120" t="s">
        <v>5138</v>
      </c>
      <c r="G216" s="103"/>
      <c r="H216" s="137"/>
    </row>
    <row r="217" spans="3:13" s="120" customFormat="1" ht="13.5" x14ac:dyDescent="0.25">
      <c r="C217" s="103" t="s">
        <v>5142</v>
      </c>
      <c r="D217" s="103"/>
      <c r="E217" s="103"/>
      <c r="F217" s="120" t="s">
        <v>5138</v>
      </c>
      <c r="G217" s="103"/>
      <c r="H217" s="137"/>
    </row>
    <row r="218" spans="3:13" s="120" customFormat="1" ht="13.5" x14ac:dyDescent="0.25">
      <c r="C218" s="103" t="s">
        <v>5143</v>
      </c>
      <c r="D218" s="103"/>
      <c r="E218" s="103"/>
      <c r="F218" s="120" t="s">
        <v>5138</v>
      </c>
      <c r="G218" s="123"/>
      <c r="H218" s="141"/>
    </row>
    <row r="219" spans="3:13" s="120" customFormat="1" ht="13.5" x14ac:dyDescent="0.25">
      <c r="C219" s="103" t="s">
        <v>5130</v>
      </c>
      <c r="D219" s="103"/>
      <c r="E219" s="103"/>
      <c r="F219" s="120" t="s">
        <v>5138</v>
      </c>
      <c r="G219" s="123"/>
      <c r="H219" s="141"/>
    </row>
    <row r="220" spans="3:13" s="120" customFormat="1" ht="13.5" x14ac:dyDescent="0.25">
      <c r="C220" s="103" t="s">
        <v>5144</v>
      </c>
      <c r="D220" s="103"/>
      <c r="E220" s="103"/>
      <c r="F220" s="120" t="s">
        <v>5138</v>
      </c>
      <c r="G220" s="123"/>
      <c r="H220" s="141"/>
    </row>
    <row r="221" spans="3:13" s="120" customFormat="1" ht="13.5" x14ac:dyDescent="0.25">
      <c r="C221" s="103" t="s">
        <v>5145</v>
      </c>
      <c r="D221" s="103"/>
      <c r="E221" s="103"/>
      <c r="F221" s="120" t="s">
        <v>5138</v>
      </c>
      <c r="G221" s="123"/>
      <c r="H221" s="141"/>
    </row>
    <row r="222" spans="3:13" s="120" customFormat="1" ht="13.5" x14ac:dyDescent="0.25">
      <c r="C222" s="103" t="s">
        <v>5146</v>
      </c>
      <c r="D222" s="103"/>
      <c r="E222" s="103"/>
      <c r="F222" s="120" t="s">
        <v>5138</v>
      </c>
      <c r="G222" s="123"/>
      <c r="H222" s="141"/>
    </row>
    <row r="223" spans="3:13" s="120" customFormat="1" ht="13.5" x14ac:dyDescent="0.25">
      <c r="C223" s="103" t="s">
        <v>5147</v>
      </c>
      <c r="D223" s="103"/>
      <c r="E223" s="103"/>
      <c r="F223" s="120" t="s">
        <v>5138</v>
      </c>
      <c r="G223" s="123"/>
      <c r="H223" s="141"/>
    </row>
    <row r="224" spans="3:13" s="120" customFormat="1" ht="13.5" x14ac:dyDescent="0.25">
      <c r="C224" s="103" t="s">
        <v>5148</v>
      </c>
      <c r="D224" s="103"/>
      <c r="E224" s="103"/>
      <c r="F224" s="120" t="s">
        <v>5138</v>
      </c>
      <c r="G224" s="123"/>
      <c r="H224" s="141"/>
      <c r="J224" s="124"/>
      <c r="K224" s="125"/>
      <c r="L224" s="126"/>
      <c r="M224" s="126"/>
    </row>
    <row r="225" spans="3:8" s="120" customFormat="1" ht="13.5" x14ac:dyDescent="0.25">
      <c r="C225" s="127"/>
      <c r="D225" s="127"/>
      <c r="E225" s="127"/>
      <c r="F225" s="128"/>
      <c r="G225" s="123"/>
      <c r="H225" s="141"/>
    </row>
    <row r="226" spans="3:8" s="120" customFormat="1" ht="13.5" x14ac:dyDescent="0.25">
      <c r="C226" s="103"/>
      <c r="D226" s="103"/>
      <c r="E226" s="103"/>
      <c r="F226" s="128"/>
      <c r="G226" s="128"/>
      <c r="H226" s="141"/>
    </row>
    <row r="227" spans="3:8" s="120" customFormat="1" ht="13.5" x14ac:dyDescent="0.25">
      <c r="C227" s="134" t="s">
        <v>5149</v>
      </c>
      <c r="D227" s="134"/>
      <c r="E227" s="1"/>
      <c r="F227" s="103"/>
      <c r="G227" s="103"/>
      <c r="H227" s="137"/>
    </row>
    <row r="228" spans="3:8" s="120" customFormat="1" ht="40.5" x14ac:dyDescent="0.2">
      <c r="C228" s="121" t="s">
        <v>5128</v>
      </c>
      <c r="D228" s="121" t="s">
        <v>5129</v>
      </c>
      <c r="E228" s="121" t="s">
        <v>4573</v>
      </c>
      <c r="F228" s="121" t="s">
        <v>5135</v>
      </c>
      <c r="G228" s="121" t="s">
        <v>5136</v>
      </c>
      <c r="H228" s="151" t="s">
        <v>5137</v>
      </c>
    </row>
    <row r="229" spans="3:8" s="120" customFormat="1" ht="13.5" x14ac:dyDescent="0.25">
      <c r="C229" s="130" t="s">
        <v>5138</v>
      </c>
      <c r="D229" s="129"/>
      <c r="E229" s="130"/>
      <c r="F229" s="131"/>
      <c r="G229" s="131"/>
      <c r="H229" s="131"/>
    </row>
    <row r="230" spans="3:8" s="120" customFormat="1" ht="13.5" x14ac:dyDescent="0.2">
      <c r="C230" s="140"/>
      <c r="D230" s="140"/>
      <c r="E230" s="140"/>
      <c r="F230" s="140"/>
      <c r="G230" s="140"/>
      <c r="H230" s="140"/>
    </row>
    <row r="231" spans="3:8" s="120" customFormat="1" ht="13.5" x14ac:dyDescent="0.25">
      <c r="C231" s="103" t="s">
        <v>5167</v>
      </c>
      <c r="D231" s="103"/>
      <c r="E231" s="103"/>
      <c r="F231" s="103"/>
      <c r="G231" s="103"/>
      <c r="H231" s="103"/>
    </row>
    <row r="232" spans="3:8" s="120" customFormat="1" ht="13.5" x14ac:dyDescent="0.25">
      <c r="C232" s="134"/>
      <c r="D232" s="134"/>
      <c r="E232" s="134"/>
      <c r="F232" s="103"/>
      <c r="G232" s="103"/>
      <c r="H232" s="137"/>
    </row>
    <row r="233" spans="3:8" s="120" customFormat="1" ht="13.5" x14ac:dyDescent="0.25">
      <c r="C233" s="134" t="s">
        <v>5151</v>
      </c>
      <c r="D233" s="134"/>
      <c r="E233" s="1"/>
      <c r="F233" s="103"/>
      <c r="G233" s="103"/>
      <c r="H233" s="137"/>
    </row>
    <row r="234" spans="3:8" s="120" customFormat="1" ht="13.5" x14ac:dyDescent="0.25">
      <c r="C234" s="103" t="s">
        <v>5141</v>
      </c>
      <c r="D234" s="103"/>
      <c r="E234" s="103"/>
      <c r="F234" s="122" t="s">
        <v>5138</v>
      </c>
      <c r="G234" s="103"/>
      <c r="H234" s="137"/>
    </row>
    <row r="235" spans="3:8" s="120" customFormat="1" ht="13.5" x14ac:dyDescent="0.25">
      <c r="C235" s="103" t="s">
        <v>5142</v>
      </c>
      <c r="D235" s="103"/>
      <c r="E235" s="103"/>
      <c r="F235" s="122">
        <v>860</v>
      </c>
      <c r="G235" s="103"/>
      <c r="H235" s="137"/>
    </row>
    <row r="236" spans="3:8" s="120" customFormat="1" ht="13.5" x14ac:dyDescent="0.25">
      <c r="C236" s="103" t="s">
        <v>5143</v>
      </c>
      <c r="D236" s="103"/>
      <c r="E236" s="103"/>
      <c r="F236" s="122" t="s">
        <v>5138</v>
      </c>
      <c r="G236" s="123"/>
      <c r="H236" s="141"/>
    </row>
    <row r="237" spans="3:8" s="120" customFormat="1" ht="13.5" x14ac:dyDescent="0.25">
      <c r="C237" s="103" t="s">
        <v>5130</v>
      </c>
      <c r="D237" s="103"/>
      <c r="E237" s="103"/>
      <c r="F237" s="122">
        <v>860</v>
      </c>
      <c r="G237" s="123"/>
      <c r="H237" s="141"/>
    </row>
    <row r="238" spans="3:8" s="120" customFormat="1" ht="13.5" x14ac:dyDescent="0.25">
      <c r="C238" s="103" t="s">
        <v>5144</v>
      </c>
      <c r="D238" s="103"/>
      <c r="E238" s="103"/>
      <c r="F238" s="122">
        <v>0</v>
      </c>
      <c r="G238" s="123"/>
      <c r="H238" s="141"/>
    </row>
    <row r="239" spans="3:8" s="120" customFormat="1" ht="13.5" x14ac:dyDescent="0.25">
      <c r="C239" s="103" t="s">
        <v>5145</v>
      </c>
      <c r="D239" s="103"/>
      <c r="E239" s="103"/>
      <c r="F239" s="122">
        <v>820604118.9000001</v>
      </c>
      <c r="G239" s="123"/>
      <c r="H239" s="141"/>
    </row>
    <row r="240" spans="3:8" s="120" customFormat="1" ht="13.5" x14ac:dyDescent="0.25">
      <c r="C240" s="103" t="s">
        <v>5146</v>
      </c>
      <c r="D240" s="103"/>
      <c r="E240" s="103"/>
      <c r="F240" s="122">
        <v>0</v>
      </c>
      <c r="G240" s="123"/>
      <c r="H240" s="141"/>
    </row>
    <row r="241" spans="3:9" s="120" customFormat="1" ht="13.5" x14ac:dyDescent="0.25">
      <c r="C241" s="103" t="s">
        <v>5147</v>
      </c>
      <c r="D241" s="103"/>
      <c r="E241" s="103"/>
      <c r="F241" s="122">
        <v>836307000</v>
      </c>
      <c r="G241" s="123"/>
      <c r="H241" s="141"/>
    </row>
    <row r="242" spans="3:9" s="120" customFormat="1" ht="13.5" x14ac:dyDescent="0.25">
      <c r="C242" s="37" t="s">
        <v>5148</v>
      </c>
      <c r="D242" s="37"/>
      <c r="E242" s="37"/>
      <c r="F242" s="122">
        <v>15702881.099999905</v>
      </c>
      <c r="G242" s="146"/>
      <c r="H242" s="147"/>
    </row>
    <row r="243" spans="3:9" s="120" customFormat="1" ht="13.5" x14ac:dyDescent="0.25">
      <c r="C243" s="103"/>
      <c r="D243" s="103"/>
      <c r="E243" s="103"/>
      <c r="F243" s="142"/>
      <c r="G243" s="148"/>
      <c r="H243" s="137"/>
    </row>
    <row r="244" spans="3:9" s="120" customFormat="1" ht="13.5" x14ac:dyDescent="0.25">
      <c r="C244" s="134" t="s">
        <v>5152</v>
      </c>
      <c r="D244" s="134"/>
      <c r="E244" s="136"/>
      <c r="F244" s="103"/>
      <c r="G244" s="149"/>
      <c r="H244" s="137"/>
      <c r="I244" s="132"/>
    </row>
    <row r="245" spans="3:9" s="120" customFormat="1" ht="40.5" x14ac:dyDescent="0.25">
      <c r="C245" s="121" t="s">
        <v>5128</v>
      </c>
      <c r="D245" s="121" t="s">
        <v>5153</v>
      </c>
      <c r="E245" s="121" t="s">
        <v>5154</v>
      </c>
      <c r="F245" s="121" t="s">
        <v>5155</v>
      </c>
      <c r="G245" s="149"/>
      <c r="H245" s="137"/>
    </row>
    <row r="246" spans="3:9" s="120" customFormat="1" ht="13.5" x14ac:dyDescent="0.25">
      <c r="C246" s="169" t="s">
        <v>5138</v>
      </c>
      <c r="D246" s="169"/>
      <c r="E246" s="169"/>
      <c r="F246" s="169"/>
      <c r="G246" s="149"/>
      <c r="H246" s="137"/>
    </row>
    <row r="247" spans="3:9" s="120" customFormat="1" ht="13.5" x14ac:dyDescent="0.25">
      <c r="C247" s="103" t="s">
        <v>5156</v>
      </c>
      <c r="D247" s="103"/>
      <c r="E247" s="103"/>
      <c r="F247" s="103"/>
      <c r="G247" s="149"/>
      <c r="H247" s="137"/>
    </row>
    <row r="248" spans="3:9" s="120" customFormat="1" ht="13.5" x14ac:dyDescent="0.25">
      <c r="C248" s="150"/>
      <c r="D248" s="150"/>
      <c r="E248" s="150"/>
      <c r="F248" s="103"/>
      <c r="G248" s="149"/>
      <c r="H248" s="137"/>
    </row>
    <row r="249" spans="3:9" s="120" customFormat="1" ht="13.5" x14ac:dyDescent="0.25">
      <c r="C249" s="134" t="s">
        <v>5157</v>
      </c>
      <c r="D249" s="134"/>
      <c r="E249" s="1"/>
      <c r="F249" s="103"/>
      <c r="G249" s="103"/>
      <c r="H249" s="137"/>
    </row>
    <row r="250" spans="3:9" s="120" customFormat="1" ht="13.5" x14ac:dyDescent="0.25">
      <c r="C250" s="103" t="s">
        <v>5158</v>
      </c>
      <c r="D250" s="103"/>
      <c r="E250" s="103"/>
      <c r="F250" s="103" t="s">
        <v>5138</v>
      </c>
      <c r="G250" s="103"/>
      <c r="H250" s="137"/>
    </row>
    <row r="251" spans="3:9" s="120" customFormat="1" ht="13.5" x14ac:dyDescent="0.25">
      <c r="C251" s="103" t="s">
        <v>5159</v>
      </c>
      <c r="D251" s="103"/>
      <c r="E251" s="103"/>
      <c r="F251" s="103" t="s">
        <v>5138</v>
      </c>
      <c r="G251" s="103"/>
      <c r="H251" s="137"/>
    </row>
    <row r="252" spans="3:9" s="120" customFormat="1" ht="13.5" x14ac:dyDescent="0.25">
      <c r="C252" s="103" t="s">
        <v>5160</v>
      </c>
      <c r="D252" s="103"/>
      <c r="E252" s="103"/>
      <c r="F252" s="103" t="s">
        <v>5138</v>
      </c>
      <c r="G252" s="103"/>
      <c r="H252" s="137"/>
    </row>
    <row r="253" spans="3:9" s="120" customFormat="1" ht="13.5" x14ac:dyDescent="0.25">
      <c r="C253" s="127" t="s">
        <v>5161</v>
      </c>
      <c r="D253" s="127"/>
      <c r="E253" s="127"/>
      <c r="F253" s="103"/>
      <c r="G253" s="103"/>
      <c r="H253" s="137"/>
    </row>
    <row r="254" spans="3:9" s="120" customFormat="1" ht="13.5" x14ac:dyDescent="0.25">
      <c r="C254" s="127"/>
      <c r="D254" s="127"/>
      <c r="E254" s="127"/>
      <c r="F254" s="103"/>
      <c r="G254" s="103"/>
      <c r="H254" s="137"/>
    </row>
    <row r="255" spans="3:9" s="120" customFormat="1" ht="13.5" x14ac:dyDescent="0.25">
      <c r="C255" s="136" t="s">
        <v>5162</v>
      </c>
      <c r="D255" s="136"/>
      <c r="E255" s="136"/>
      <c r="F255" s="103"/>
      <c r="G255" s="149"/>
      <c r="H255" s="137"/>
    </row>
    <row r="256" spans="3:9" s="120" customFormat="1" ht="40.5" x14ac:dyDescent="0.25">
      <c r="C256" s="121" t="s">
        <v>5128</v>
      </c>
      <c r="D256" s="121" t="s">
        <v>4630</v>
      </c>
      <c r="E256" s="121" t="s">
        <v>5153</v>
      </c>
      <c r="F256" s="121" t="s">
        <v>5154</v>
      </c>
      <c r="G256" s="121" t="s">
        <v>5163</v>
      </c>
      <c r="H256" s="137"/>
    </row>
    <row r="257" spans="3:8" s="120" customFormat="1" ht="13.5" x14ac:dyDescent="0.25">
      <c r="C257" s="169" t="s">
        <v>5138</v>
      </c>
      <c r="D257" s="169"/>
      <c r="E257" s="169"/>
      <c r="F257" s="169"/>
      <c r="G257" s="169"/>
      <c r="H257" s="137"/>
    </row>
    <row r="258" spans="3:8" s="120" customFormat="1" ht="13.5" x14ac:dyDescent="0.25">
      <c r="C258" s="170" t="s">
        <v>5164</v>
      </c>
      <c r="D258" s="170"/>
      <c r="E258" s="170"/>
      <c r="F258" s="170"/>
      <c r="G258" s="170"/>
      <c r="H258" s="137"/>
    </row>
    <row r="259" spans="3:8" s="120" customFormat="1" ht="13.5" x14ac:dyDescent="0.25">
      <c r="C259" s="107"/>
      <c r="D259" s="133"/>
      <c r="E259" s="133"/>
      <c r="F259" s="133"/>
      <c r="G259" s="133"/>
      <c r="H259" s="137"/>
    </row>
    <row r="260" spans="3:8" s="120" customFormat="1" ht="13.5" x14ac:dyDescent="0.25">
      <c r="C260" s="1" t="s">
        <v>5165</v>
      </c>
      <c r="D260" s="1"/>
      <c r="E260" s="1"/>
      <c r="F260" s="103"/>
      <c r="G260" s="103"/>
      <c r="H260" s="137"/>
    </row>
    <row r="261" spans="3:8" s="120" customFormat="1" ht="13.5" x14ac:dyDescent="0.25">
      <c r="C261" s="103" t="s">
        <v>5158</v>
      </c>
      <c r="D261" s="103"/>
      <c r="E261" s="103"/>
      <c r="F261" s="103" t="s">
        <v>5138</v>
      </c>
      <c r="G261" s="103"/>
      <c r="H261" s="137"/>
    </row>
    <row r="262" spans="3:8" s="120" customFormat="1" ht="13.5" x14ac:dyDescent="0.25">
      <c r="C262" s="103" t="s">
        <v>5159</v>
      </c>
      <c r="D262" s="103"/>
      <c r="E262" s="103"/>
      <c r="F262" s="103" t="s">
        <v>5138</v>
      </c>
      <c r="G262" s="103"/>
      <c r="H262" s="137"/>
    </row>
    <row r="263" spans="3:8" s="120" customFormat="1" ht="13.5" x14ac:dyDescent="0.25">
      <c r="C263" s="103" t="s">
        <v>5160</v>
      </c>
      <c r="D263" s="103"/>
      <c r="E263" s="103"/>
      <c r="F263" s="103" t="s">
        <v>5138</v>
      </c>
      <c r="G263" s="103"/>
      <c r="H263" s="137"/>
    </row>
    <row r="264" spans="3:8" s="120" customFormat="1" ht="12.75" x14ac:dyDescent="0.2">
      <c r="H264" s="135"/>
    </row>
    <row r="265" spans="3:8" s="120" customFormat="1" ht="13.5" x14ac:dyDescent="0.25">
      <c r="C265" s="134" t="s">
        <v>5166</v>
      </c>
      <c r="H265" s="135"/>
    </row>
    <row r="266" spans="3:8" x14ac:dyDescent="0.25">
      <c r="C266" s="2" t="s">
        <v>5019</v>
      </c>
      <c r="E266" s="2" t="s">
        <v>2</v>
      </c>
    </row>
    <row r="268" spans="3:8" x14ac:dyDescent="0.25">
      <c r="C268" s="2" t="s">
        <v>5020</v>
      </c>
      <c r="E268" s="99">
        <v>0.47252187701090403</v>
      </c>
    </row>
    <row r="270" spans="3:8" x14ac:dyDescent="0.25">
      <c r="C270" s="2" t="s">
        <v>5021</v>
      </c>
      <c r="E270" s="100" t="s">
        <v>5182</v>
      </c>
    </row>
    <row r="272" spans="3:8" x14ac:dyDescent="0.25">
      <c r="C272" s="2" t="s">
        <v>5068</v>
      </c>
      <c r="E272" s="2" t="s">
        <v>2</v>
      </c>
    </row>
    <row r="274" spans="3:5" x14ac:dyDescent="0.25">
      <c r="C274" s="2" t="s">
        <v>5183</v>
      </c>
    </row>
    <row r="276" spans="3:5" x14ac:dyDescent="0.25">
      <c r="C276" s="1" t="s">
        <v>5250</v>
      </c>
      <c r="E276" s="162" t="s">
        <v>5251</v>
      </c>
    </row>
    <row r="277" spans="3:5" x14ac:dyDescent="0.25">
      <c r="E277" s="2" t="s">
        <v>5308</v>
      </c>
    </row>
  </sheetData>
  <mergeCells count="8">
    <mergeCell ref="C128:K128"/>
    <mergeCell ref="C144:E144"/>
    <mergeCell ref="C258:G258"/>
    <mergeCell ref="C189:F189"/>
    <mergeCell ref="C200:G200"/>
    <mergeCell ref="C201:G201"/>
    <mergeCell ref="C246:F246"/>
    <mergeCell ref="C257:G257"/>
  </mergeCells>
  <hyperlinks>
    <hyperlink ref="J2" location="'Index'!A1" display="'Index'!A1" xr:uid="{6E3499B7-C244-4ABA-B20B-1D71BFC39142}"/>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10B70-E21E-4C4D-87EA-552C01286BCB}">
  <sheetPr codeName="Sheet1"/>
  <dimension ref="A1:IV132"/>
  <sheetViews>
    <sheetView showGridLines="0" zoomScale="90" zoomScaleNormal="90" workbookViewId="0">
      <pane ySplit="6" topLeftCell="A11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2913</v>
      </c>
      <c r="J2" s="38" t="s">
        <v>4568</v>
      </c>
    </row>
    <row r="3" spans="1:54" ht="16.5" x14ac:dyDescent="0.3">
      <c r="C3" s="1" t="s">
        <v>28</v>
      </c>
      <c r="D3" s="21" t="s">
        <v>4274</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45</v>
      </c>
      <c r="C11" s="58" t="s">
        <v>46</v>
      </c>
      <c r="D11" s="52" t="s">
        <v>47</v>
      </c>
      <c r="E11" s="6" t="s">
        <v>44</v>
      </c>
      <c r="F11" s="19">
        <v>505781</v>
      </c>
      <c r="G11" s="24">
        <v>4038.16</v>
      </c>
      <c r="H11" s="24">
        <v>13.36</v>
      </c>
      <c r="I11" s="31"/>
      <c r="J11" s="31"/>
      <c r="K11" s="35"/>
    </row>
    <row r="12" spans="1:54" x14ac:dyDescent="0.25">
      <c r="B12" s="8" t="s">
        <v>41</v>
      </c>
      <c r="C12" s="58" t="s">
        <v>42</v>
      </c>
      <c r="D12" s="52" t="s">
        <v>43</v>
      </c>
      <c r="E12" s="6" t="s">
        <v>44</v>
      </c>
      <c r="F12" s="19">
        <v>237913</v>
      </c>
      <c r="G12" s="24">
        <v>3274.63</v>
      </c>
      <c r="H12" s="24">
        <v>10.83</v>
      </c>
      <c r="I12" s="31"/>
      <c r="J12" s="31"/>
      <c r="K12" s="35"/>
    </row>
    <row r="13" spans="1:54" x14ac:dyDescent="0.25">
      <c r="B13" s="8" t="s">
        <v>88</v>
      </c>
      <c r="C13" s="58" t="s">
        <v>89</v>
      </c>
      <c r="D13" s="52" t="s">
        <v>90</v>
      </c>
      <c r="E13" s="6" t="s">
        <v>91</v>
      </c>
      <c r="F13" s="19">
        <v>224535</v>
      </c>
      <c r="G13" s="24">
        <v>2905.15</v>
      </c>
      <c r="H13" s="24">
        <v>9.61</v>
      </c>
      <c r="I13" s="31"/>
      <c r="J13" s="31"/>
      <c r="K13" s="35"/>
    </row>
    <row r="14" spans="1:54" x14ac:dyDescent="0.25">
      <c r="B14" s="8" t="s">
        <v>418</v>
      </c>
      <c r="C14" s="58" t="s">
        <v>419</v>
      </c>
      <c r="D14" s="52" t="s">
        <v>420</v>
      </c>
      <c r="E14" s="6" t="s">
        <v>273</v>
      </c>
      <c r="F14" s="19">
        <v>101101</v>
      </c>
      <c r="G14" s="24">
        <v>1872.44</v>
      </c>
      <c r="H14" s="24">
        <v>6.19</v>
      </c>
      <c r="I14" s="31"/>
      <c r="J14" s="31"/>
      <c r="K14" s="35"/>
    </row>
    <row r="15" spans="1:54" x14ac:dyDescent="0.25">
      <c r="B15" s="8" t="s">
        <v>51</v>
      </c>
      <c r="C15" s="58" t="s">
        <v>52</v>
      </c>
      <c r="D15" s="52" t="s">
        <v>53</v>
      </c>
      <c r="E15" s="6" t="s">
        <v>54</v>
      </c>
      <c r="F15" s="19">
        <v>38804</v>
      </c>
      <c r="G15" s="24">
        <v>1608.02</v>
      </c>
      <c r="H15" s="24">
        <v>5.32</v>
      </c>
      <c r="I15" s="31"/>
      <c r="J15" s="31"/>
      <c r="K15" s="35"/>
    </row>
    <row r="16" spans="1:54" x14ac:dyDescent="0.25">
      <c r="B16" s="8" t="s">
        <v>67</v>
      </c>
      <c r="C16" s="58" t="s">
        <v>68</v>
      </c>
      <c r="D16" s="52" t="s">
        <v>69</v>
      </c>
      <c r="E16" s="6" t="s">
        <v>44</v>
      </c>
      <c r="F16" s="19">
        <v>137841</v>
      </c>
      <c r="G16" s="24">
        <v>1415.76</v>
      </c>
      <c r="H16" s="24">
        <v>4.68</v>
      </c>
      <c r="I16" s="31"/>
      <c r="J16" s="31"/>
      <c r="K16" s="35"/>
    </row>
    <row r="17" spans="2:11" x14ac:dyDescent="0.25">
      <c r="B17" s="8" t="s">
        <v>48</v>
      </c>
      <c r="C17" s="58" t="s">
        <v>49</v>
      </c>
      <c r="D17" s="52" t="s">
        <v>50</v>
      </c>
      <c r="E17" s="6" t="s">
        <v>44</v>
      </c>
      <c r="F17" s="19">
        <v>94927</v>
      </c>
      <c r="G17" s="24">
        <v>1277.72</v>
      </c>
      <c r="H17" s="24">
        <v>4.2300000000000004</v>
      </c>
      <c r="I17" s="31"/>
      <c r="J17" s="31"/>
      <c r="K17" s="35"/>
    </row>
    <row r="18" spans="2:11" x14ac:dyDescent="0.25">
      <c r="B18" s="8" t="s">
        <v>63</v>
      </c>
      <c r="C18" s="58" t="s">
        <v>64</v>
      </c>
      <c r="D18" s="52" t="s">
        <v>65</v>
      </c>
      <c r="E18" s="6" t="s">
        <v>66</v>
      </c>
      <c r="F18" s="19">
        <v>115742</v>
      </c>
      <c r="G18" s="24">
        <v>1158.1099999999999</v>
      </c>
      <c r="H18" s="24">
        <v>3.83</v>
      </c>
      <c r="I18" s="31"/>
      <c r="J18" s="31"/>
      <c r="K18" s="35"/>
    </row>
    <row r="19" spans="2:11" x14ac:dyDescent="0.25">
      <c r="B19" s="8" t="s">
        <v>70</v>
      </c>
      <c r="C19" s="58" t="s">
        <v>71</v>
      </c>
      <c r="D19" s="52" t="s">
        <v>72</v>
      </c>
      <c r="E19" s="6" t="s">
        <v>44</v>
      </c>
      <c r="F19" s="19">
        <v>244249</v>
      </c>
      <c r="G19" s="24">
        <v>959.78</v>
      </c>
      <c r="H19" s="24">
        <v>3.18</v>
      </c>
      <c r="I19" s="31"/>
      <c r="J19" s="31"/>
      <c r="K19" s="35"/>
    </row>
    <row r="20" spans="2:11" x14ac:dyDescent="0.25">
      <c r="B20" s="8" t="s">
        <v>624</v>
      </c>
      <c r="C20" s="58" t="s">
        <v>625</v>
      </c>
      <c r="D20" s="52" t="s">
        <v>626</v>
      </c>
      <c r="E20" s="6" t="s">
        <v>301</v>
      </c>
      <c r="F20" s="19">
        <v>320152</v>
      </c>
      <c r="G20" s="24">
        <v>918.84</v>
      </c>
      <c r="H20" s="24">
        <v>3.04</v>
      </c>
      <c r="I20" s="31"/>
      <c r="J20" s="31"/>
      <c r="K20" s="35"/>
    </row>
    <row r="21" spans="2:11" x14ac:dyDescent="0.25">
      <c r="B21" s="8" t="s">
        <v>464</v>
      </c>
      <c r="C21" s="58" t="s">
        <v>465</v>
      </c>
      <c r="D21" s="52" t="s">
        <v>466</v>
      </c>
      <c r="E21" s="6" t="s">
        <v>58</v>
      </c>
      <c r="F21" s="19">
        <v>29710</v>
      </c>
      <c r="G21" s="24">
        <v>912.16</v>
      </c>
      <c r="H21" s="24">
        <v>3.02</v>
      </c>
      <c r="I21" s="31"/>
      <c r="J21" s="31"/>
      <c r="K21" s="35"/>
    </row>
    <row r="22" spans="2:11" x14ac:dyDescent="0.25">
      <c r="B22" s="8" t="s">
        <v>59</v>
      </c>
      <c r="C22" s="58" t="s">
        <v>60</v>
      </c>
      <c r="D22" s="52" t="s">
        <v>61</v>
      </c>
      <c r="E22" s="6" t="s">
        <v>62</v>
      </c>
      <c r="F22" s="19">
        <v>88839</v>
      </c>
      <c r="G22" s="24">
        <v>892.61</v>
      </c>
      <c r="H22" s="24">
        <v>2.95</v>
      </c>
      <c r="I22" s="31"/>
      <c r="J22" s="31"/>
      <c r="K22" s="35"/>
    </row>
    <row r="23" spans="2:11" x14ac:dyDescent="0.25">
      <c r="B23" s="8" t="s">
        <v>415</v>
      </c>
      <c r="C23" s="58" t="s">
        <v>416</v>
      </c>
      <c r="D23" s="52" t="s">
        <v>417</v>
      </c>
      <c r="E23" s="6" t="s">
        <v>66</v>
      </c>
      <c r="F23" s="19">
        <v>33618</v>
      </c>
      <c r="G23" s="24">
        <v>683.81</v>
      </c>
      <c r="H23" s="24">
        <v>2.2599999999999998</v>
      </c>
      <c r="I23" s="31"/>
      <c r="J23" s="31"/>
      <c r="K23" s="35"/>
    </row>
    <row r="24" spans="2:11" x14ac:dyDescent="0.25">
      <c r="B24" s="8" t="s">
        <v>428</v>
      </c>
      <c r="C24" s="58" t="s">
        <v>429</v>
      </c>
      <c r="D24" s="52" t="s">
        <v>430</v>
      </c>
      <c r="E24" s="6" t="s">
        <v>120</v>
      </c>
      <c r="F24" s="19">
        <v>35828</v>
      </c>
      <c r="G24" s="24">
        <v>667.37</v>
      </c>
      <c r="H24" s="24">
        <v>2.21</v>
      </c>
      <c r="I24" s="31"/>
      <c r="J24" s="31"/>
      <c r="K24" s="35"/>
    </row>
    <row r="25" spans="2:11" x14ac:dyDescent="0.25">
      <c r="B25" s="8" t="s">
        <v>897</v>
      </c>
      <c r="C25" s="58" t="s">
        <v>898</v>
      </c>
      <c r="D25" s="52" t="s">
        <v>899</v>
      </c>
      <c r="E25" s="6" t="s">
        <v>139</v>
      </c>
      <c r="F25" s="19">
        <v>240180</v>
      </c>
      <c r="G25" s="24">
        <v>635.64</v>
      </c>
      <c r="H25" s="24">
        <v>2.1</v>
      </c>
      <c r="I25" s="31"/>
      <c r="J25" s="31"/>
      <c r="K25" s="35"/>
    </row>
    <row r="26" spans="2:11" x14ac:dyDescent="0.25">
      <c r="B26" s="8" t="s">
        <v>298</v>
      </c>
      <c r="C26" s="58" t="s">
        <v>299</v>
      </c>
      <c r="D26" s="52" t="s">
        <v>300</v>
      </c>
      <c r="E26" s="6" t="s">
        <v>301</v>
      </c>
      <c r="F26" s="19">
        <v>29627</v>
      </c>
      <c r="G26" s="24">
        <v>627.77</v>
      </c>
      <c r="H26" s="24">
        <v>2.08</v>
      </c>
      <c r="I26" s="31"/>
      <c r="J26" s="31"/>
      <c r="K26" s="35"/>
    </row>
    <row r="27" spans="2:11" x14ac:dyDescent="0.25">
      <c r="B27" s="8" t="s">
        <v>55</v>
      </c>
      <c r="C27" s="58" t="s">
        <v>56</v>
      </c>
      <c r="D27" s="52" t="s">
        <v>57</v>
      </c>
      <c r="E27" s="6" t="s">
        <v>58</v>
      </c>
      <c r="F27" s="19">
        <v>4277</v>
      </c>
      <c r="G27" s="24">
        <v>603.9</v>
      </c>
      <c r="H27" s="24">
        <v>2</v>
      </c>
      <c r="I27" s="31"/>
      <c r="J27" s="31"/>
      <c r="K27" s="35"/>
    </row>
    <row r="28" spans="2:11" x14ac:dyDescent="0.25">
      <c r="B28" s="8" t="s">
        <v>900</v>
      </c>
      <c r="C28" s="58" t="s">
        <v>901</v>
      </c>
      <c r="D28" s="52" t="s">
        <v>902</v>
      </c>
      <c r="E28" s="6" t="s">
        <v>76</v>
      </c>
      <c r="F28" s="19">
        <v>13553</v>
      </c>
      <c r="G28" s="24">
        <v>597.04999999999995</v>
      </c>
      <c r="H28" s="24">
        <v>1.98</v>
      </c>
      <c r="I28" s="31"/>
      <c r="J28" s="31"/>
      <c r="K28" s="35"/>
    </row>
    <row r="29" spans="2:11" x14ac:dyDescent="0.25">
      <c r="B29" s="8" t="s">
        <v>1163</v>
      </c>
      <c r="C29" s="58" t="s">
        <v>1164</v>
      </c>
      <c r="D29" s="52" t="s">
        <v>1165</v>
      </c>
      <c r="E29" s="6" t="s">
        <v>259</v>
      </c>
      <c r="F29" s="19">
        <v>157671</v>
      </c>
      <c r="G29" s="24">
        <v>562.49</v>
      </c>
      <c r="H29" s="24">
        <v>1.86</v>
      </c>
      <c r="I29" s="31"/>
      <c r="J29" s="31"/>
      <c r="K29" s="35"/>
    </row>
    <row r="30" spans="2:11" x14ac:dyDescent="0.25">
      <c r="B30" s="8" t="s">
        <v>323</v>
      </c>
      <c r="C30" s="58" t="s">
        <v>324</v>
      </c>
      <c r="D30" s="52" t="s">
        <v>325</v>
      </c>
      <c r="E30" s="6" t="s">
        <v>80</v>
      </c>
      <c r="F30" s="19">
        <v>273408</v>
      </c>
      <c r="G30" s="24">
        <v>514.41999999999996</v>
      </c>
      <c r="H30" s="24">
        <v>1.7</v>
      </c>
      <c r="I30" s="31"/>
      <c r="J30" s="31"/>
      <c r="K30" s="35"/>
    </row>
    <row r="31" spans="2:11" x14ac:dyDescent="0.25">
      <c r="B31" s="8" t="s">
        <v>1166</v>
      </c>
      <c r="C31" s="58" t="s">
        <v>1167</v>
      </c>
      <c r="D31" s="52" t="s">
        <v>1168</v>
      </c>
      <c r="E31" s="6" t="s">
        <v>581</v>
      </c>
      <c r="F31" s="19">
        <v>118859</v>
      </c>
      <c r="G31" s="24">
        <v>489.88</v>
      </c>
      <c r="H31" s="24">
        <v>1.62</v>
      </c>
      <c r="I31" s="31"/>
      <c r="J31" s="31"/>
      <c r="K31" s="35"/>
    </row>
    <row r="32" spans="2:11" x14ac:dyDescent="0.25">
      <c r="B32" s="8" t="s">
        <v>329</v>
      </c>
      <c r="C32" s="58" t="s">
        <v>330</v>
      </c>
      <c r="D32" s="52" t="s">
        <v>331</v>
      </c>
      <c r="E32" s="6" t="s">
        <v>332</v>
      </c>
      <c r="F32" s="19">
        <v>24466</v>
      </c>
      <c r="G32" s="24">
        <v>442.88</v>
      </c>
      <c r="H32" s="24">
        <v>1.47</v>
      </c>
      <c r="I32" s="31"/>
      <c r="J32" s="31"/>
      <c r="K32" s="35"/>
    </row>
    <row r="33" spans="2:11" x14ac:dyDescent="0.25">
      <c r="B33" s="8" t="s">
        <v>81</v>
      </c>
      <c r="C33" s="58" t="s">
        <v>82</v>
      </c>
      <c r="D33" s="52" t="s">
        <v>83</v>
      </c>
      <c r="E33" s="6" t="s">
        <v>84</v>
      </c>
      <c r="F33" s="19">
        <v>3912</v>
      </c>
      <c r="G33" s="24">
        <v>440.88</v>
      </c>
      <c r="H33" s="24">
        <v>1.46</v>
      </c>
      <c r="I33" s="31"/>
      <c r="J33" s="31"/>
      <c r="K33" s="35"/>
    </row>
    <row r="34" spans="2:11" x14ac:dyDescent="0.25">
      <c r="B34" s="8" t="s">
        <v>1172</v>
      </c>
      <c r="C34" s="58" t="s">
        <v>1173</v>
      </c>
      <c r="D34" s="52" t="s">
        <v>1174</v>
      </c>
      <c r="E34" s="6" t="s">
        <v>259</v>
      </c>
      <c r="F34" s="19">
        <v>151230</v>
      </c>
      <c r="G34" s="24">
        <v>432.97</v>
      </c>
      <c r="H34" s="24">
        <v>1.43</v>
      </c>
      <c r="I34" s="31"/>
      <c r="J34" s="31"/>
      <c r="K34" s="35"/>
    </row>
    <row r="35" spans="2:11" x14ac:dyDescent="0.25">
      <c r="B35" s="8" t="s">
        <v>596</v>
      </c>
      <c r="C35" s="58" t="s">
        <v>597</v>
      </c>
      <c r="D35" s="52" t="s">
        <v>598</v>
      </c>
      <c r="E35" s="6" t="s">
        <v>214</v>
      </c>
      <c r="F35" s="19">
        <v>7442</v>
      </c>
      <c r="G35" s="24">
        <v>399.61</v>
      </c>
      <c r="H35" s="24">
        <v>1.32</v>
      </c>
      <c r="I35" s="31"/>
      <c r="J35" s="31"/>
      <c r="K35" s="35"/>
    </row>
    <row r="36" spans="2:11" x14ac:dyDescent="0.25">
      <c r="B36" s="8" t="s">
        <v>73</v>
      </c>
      <c r="C36" s="58" t="s">
        <v>74</v>
      </c>
      <c r="D36" s="52" t="s">
        <v>75</v>
      </c>
      <c r="E36" s="6" t="s">
        <v>76</v>
      </c>
      <c r="F36" s="19">
        <v>14962</v>
      </c>
      <c r="G36" s="24">
        <v>394.62</v>
      </c>
      <c r="H36" s="24">
        <v>1.31</v>
      </c>
      <c r="I36" s="31"/>
      <c r="J36" s="31"/>
      <c r="K36" s="35"/>
    </row>
    <row r="37" spans="2:11" x14ac:dyDescent="0.25">
      <c r="B37" s="8" t="s">
        <v>336</v>
      </c>
      <c r="C37" s="58" t="s">
        <v>337</v>
      </c>
      <c r="D37" s="52" t="s">
        <v>338</v>
      </c>
      <c r="E37" s="6" t="s">
        <v>66</v>
      </c>
      <c r="F37" s="19">
        <v>35119</v>
      </c>
      <c r="G37" s="24">
        <v>376.48</v>
      </c>
      <c r="H37" s="24">
        <v>1.25</v>
      </c>
      <c r="I37" s="31"/>
      <c r="J37" s="31"/>
      <c r="K37" s="35"/>
    </row>
    <row r="38" spans="2:11" x14ac:dyDescent="0.25">
      <c r="B38" s="8" t="s">
        <v>903</v>
      </c>
      <c r="C38" s="58" t="s">
        <v>904</v>
      </c>
      <c r="D38" s="52" t="s">
        <v>905</v>
      </c>
      <c r="E38" s="6" t="s">
        <v>139</v>
      </c>
      <c r="F38" s="19">
        <v>10971</v>
      </c>
      <c r="G38" s="24">
        <v>359.82</v>
      </c>
      <c r="H38" s="24">
        <v>1.19</v>
      </c>
      <c r="I38" s="31"/>
      <c r="J38" s="31"/>
      <c r="K38" s="35"/>
    </row>
    <row r="39" spans="2:11" x14ac:dyDescent="0.25">
      <c r="B39" s="8" t="s">
        <v>1175</v>
      </c>
      <c r="C39" s="58" t="s">
        <v>1176</v>
      </c>
      <c r="D39" s="52" t="s">
        <v>1177</v>
      </c>
      <c r="E39" s="6" t="s">
        <v>62</v>
      </c>
      <c r="F39" s="19">
        <v>18591</v>
      </c>
      <c r="G39" s="24">
        <v>331.48</v>
      </c>
      <c r="H39" s="24">
        <v>1.1000000000000001</v>
      </c>
      <c r="I39" s="31"/>
      <c r="J39" s="31"/>
      <c r="K39" s="35"/>
    </row>
    <row r="40" spans="2:11" x14ac:dyDescent="0.25">
      <c r="B40" s="8" t="s">
        <v>421</v>
      </c>
      <c r="C40" s="58" t="s">
        <v>422</v>
      </c>
      <c r="D40" s="52" t="s">
        <v>423</v>
      </c>
      <c r="E40" s="6" t="s">
        <v>66</v>
      </c>
      <c r="F40" s="19">
        <v>21136</v>
      </c>
      <c r="G40" s="24">
        <v>297</v>
      </c>
      <c r="H40" s="24">
        <v>0.98</v>
      </c>
      <c r="I40" s="31"/>
      <c r="J40" s="31"/>
      <c r="K40" s="35"/>
    </row>
    <row r="41" spans="2:11" x14ac:dyDescent="0.25">
      <c r="C41" s="56" t="s">
        <v>191</v>
      </c>
      <c r="D41" s="52"/>
      <c r="E41" s="6"/>
      <c r="F41" s="19"/>
      <c r="G41" s="25">
        <v>30091.45</v>
      </c>
      <c r="H41" s="25">
        <v>99.56</v>
      </c>
      <c r="I41" s="31"/>
      <c r="J41" s="31"/>
      <c r="K41" s="35"/>
    </row>
    <row r="42" spans="2:11" x14ac:dyDescent="0.25">
      <c r="C42" s="55"/>
      <c r="D42" s="52"/>
      <c r="E42" s="6"/>
      <c r="F42" s="19"/>
      <c r="G42" s="24"/>
      <c r="H42" s="24"/>
      <c r="I42" s="31"/>
      <c r="J42" s="31"/>
      <c r="K42" s="35"/>
    </row>
    <row r="43" spans="2:11" x14ac:dyDescent="0.25">
      <c r="C43" s="56" t="s">
        <v>3</v>
      </c>
      <c r="D43" s="52"/>
      <c r="E43" s="6"/>
      <c r="F43" s="19"/>
      <c r="G43" s="24" t="s">
        <v>2</v>
      </c>
      <c r="H43" s="24" t="s">
        <v>2</v>
      </c>
      <c r="I43" s="31"/>
      <c r="J43" s="31"/>
      <c r="K43" s="35"/>
    </row>
    <row r="44" spans="2:11" x14ac:dyDescent="0.25">
      <c r="C44" s="55"/>
      <c r="D44" s="52"/>
      <c r="E44" s="6"/>
      <c r="F44" s="19"/>
      <c r="G44" s="24"/>
      <c r="H44" s="24"/>
      <c r="I44" s="31"/>
      <c r="J44" s="31"/>
      <c r="K44" s="35"/>
    </row>
    <row r="45" spans="2:11" x14ac:dyDescent="0.25">
      <c r="C45" s="56" t="s">
        <v>4</v>
      </c>
      <c r="D45" s="52"/>
      <c r="E45" s="6"/>
      <c r="F45" s="19"/>
      <c r="G45" s="24" t="s">
        <v>2</v>
      </c>
      <c r="H45" s="24" t="s">
        <v>2</v>
      </c>
      <c r="I45" s="31"/>
      <c r="J45" s="31"/>
      <c r="K45" s="35"/>
    </row>
    <row r="46" spans="2:11" x14ac:dyDescent="0.25">
      <c r="C46" s="55"/>
      <c r="D46" s="52"/>
      <c r="E46" s="6"/>
      <c r="F46" s="19"/>
      <c r="G46" s="24"/>
      <c r="H46" s="24"/>
      <c r="I46" s="31"/>
      <c r="J46" s="31"/>
      <c r="K46" s="35"/>
    </row>
    <row r="47" spans="2:11" x14ac:dyDescent="0.25">
      <c r="C47" s="56" t="s">
        <v>5</v>
      </c>
      <c r="D47" s="52"/>
      <c r="E47" s="6"/>
      <c r="F47" s="19"/>
      <c r="G47" s="24"/>
      <c r="H47" s="24"/>
      <c r="I47" s="31"/>
      <c r="J47" s="31"/>
      <c r="K47" s="35"/>
    </row>
    <row r="48" spans="2:11" x14ac:dyDescent="0.25">
      <c r="C48" s="55"/>
      <c r="D48" s="52"/>
      <c r="E48" s="6"/>
      <c r="F48" s="19"/>
      <c r="G48" s="24"/>
      <c r="H48" s="24"/>
      <c r="I48" s="31"/>
      <c r="J48" s="31"/>
      <c r="K48" s="35"/>
    </row>
    <row r="49" spans="3:11" x14ac:dyDescent="0.25">
      <c r="C49" s="56" t="s">
        <v>6</v>
      </c>
      <c r="D49" s="52"/>
      <c r="E49" s="6"/>
      <c r="F49" s="19"/>
      <c r="G49" s="24" t="s">
        <v>2</v>
      </c>
      <c r="H49" s="24" t="s">
        <v>2</v>
      </c>
      <c r="I49" s="31"/>
      <c r="J49" s="31"/>
      <c r="K49" s="35"/>
    </row>
    <row r="50" spans="3:11" x14ac:dyDescent="0.25">
      <c r="C50" s="55"/>
      <c r="D50" s="52"/>
      <c r="E50" s="6"/>
      <c r="F50" s="19"/>
      <c r="G50" s="24"/>
      <c r="H50" s="24"/>
      <c r="I50" s="31"/>
      <c r="J50" s="31"/>
      <c r="K50" s="35"/>
    </row>
    <row r="51" spans="3:11" x14ac:dyDescent="0.25">
      <c r="C51" s="56" t="s">
        <v>7</v>
      </c>
      <c r="D51" s="52"/>
      <c r="E51" s="6"/>
      <c r="F51" s="19"/>
      <c r="G51" s="24" t="s">
        <v>2</v>
      </c>
      <c r="H51" s="24" t="s">
        <v>2</v>
      </c>
      <c r="I51" s="31"/>
      <c r="J51" s="31"/>
      <c r="K51" s="35"/>
    </row>
    <row r="52" spans="3:11" x14ac:dyDescent="0.25">
      <c r="C52" s="55"/>
      <c r="D52" s="52"/>
      <c r="E52" s="6"/>
      <c r="F52" s="19"/>
      <c r="G52" s="24"/>
      <c r="H52" s="24"/>
      <c r="I52" s="31"/>
      <c r="J52" s="31"/>
      <c r="K52" s="35"/>
    </row>
    <row r="53" spans="3:11" x14ac:dyDescent="0.25">
      <c r="C53" s="56" t="s">
        <v>8</v>
      </c>
      <c r="D53" s="52"/>
      <c r="E53" s="6"/>
      <c r="F53" s="19"/>
      <c r="G53" s="24" t="s">
        <v>2</v>
      </c>
      <c r="H53" s="24" t="s">
        <v>2</v>
      </c>
      <c r="I53" s="31"/>
      <c r="J53" s="31"/>
      <c r="K53" s="35"/>
    </row>
    <row r="54" spans="3:11" x14ac:dyDescent="0.25">
      <c r="C54" s="55"/>
      <c r="D54" s="52"/>
      <c r="E54" s="6"/>
      <c r="F54" s="19"/>
      <c r="G54" s="24"/>
      <c r="H54" s="24"/>
      <c r="I54" s="31"/>
      <c r="J54" s="31"/>
      <c r="K54" s="35"/>
    </row>
    <row r="55" spans="3:11" x14ac:dyDescent="0.25">
      <c r="C55" s="56" t="s">
        <v>9</v>
      </c>
      <c r="D55" s="52"/>
      <c r="E55" s="6"/>
      <c r="F55" s="19"/>
      <c r="G55" s="24" t="s">
        <v>2</v>
      </c>
      <c r="H55" s="24" t="s">
        <v>2</v>
      </c>
      <c r="I55" s="31"/>
      <c r="J55" s="31"/>
      <c r="K55" s="35"/>
    </row>
    <row r="56" spans="3:11" x14ac:dyDescent="0.25">
      <c r="C56" s="55"/>
      <c r="D56" s="52"/>
      <c r="E56" s="6"/>
      <c r="F56" s="19"/>
      <c r="G56" s="24"/>
      <c r="H56" s="24"/>
      <c r="I56" s="31"/>
      <c r="J56" s="31"/>
      <c r="K56" s="35"/>
    </row>
    <row r="57" spans="3:11" x14ac:dyDescent="0.25">
      <c r="C57" s="56" t="s">
        <v>10</v>
      </c>
      <c r="D57" s="52"/>
      <c r="E57" s="6"/>
      <c r="F57" s="19"/>
      <c r="G57" s="24" t="s">
        <v>2</v>
      </c>
      <c r="H57" s="24" t="s">
        <v>2</v>
      </c>
      <c r="I57" s="31"/>
      <c r="J57" s="31"/>
      <c r="K57" s="35"/>
    </row>
    <row r="58" spans="3:11" x14ac:dyDescent="0.25">
      <c r="C58" s="55"/>
      <c r="D58" s="52"/>
      <c r="E58" s="6"/>
      <c r="F58" s="19"/>
      <c r="G58" s="24"/>
      <c r="H58" s="24"/>
      <c r="I58" s="31"/>
      <c r="J58" s="31"/>
      <c r="K58" s="35"/>
    </row>
    <row r="59" spans="3:11" x14ac:dyDescent="0.25">
      <c r="C59" s="56" t="s">
        <v>11</v>
      </c>
      <c r="D59" s="52"/>
      <c r="E59" s="6"/>
      <c r="F59" s="19"/>
      <c r="G59" s="24" t="s">
        <v>2</v>
      </c>
      <c r="H59" s="24" t="s">
        <v>2</v>
      </c>
      <c r="I59" s="31"/>
      <c r="J59" s="31"/>
      <c r="K59" s="35"/>
    </row>
    <row r="60" spans="3:11" x14ac:dyDescent="0.25">
      <c r="C60" s="55"/>
      <c r="D60" s="52"/>
      <c r="E60" s="6"/>
      <c r="F60" s="19"/>
      <c r="G60" s="24"/>
      <c r="H60" s="24"/>
      <c r="I60" s="31"/>
      <c r="J60" s="31"/>
      <c r="K60" s="35"/>
    </row>
    <row r="61" spans="3:11" x14ac:dyDescent="0.25">
      <c r="C61" s="56" t="s">
        <v>13</v>
      </c>
      <c r="D61" s="52"/>
      <c r="E61" s="6"/>
      <c r="F61" s="19"/>
      <c r="G61" s="24"/>
      <c r="H61" s="24"/>
      <c r="I61" s="31"/>
      <c r="J61" s="31"/>
      <c r="K61" s="35"/>
    </row>
    <row r="62" spans="3:11" x14ac:dyDescent="0.25">
      <c r="C62" s="55"/>
      <c r="D62" s="52"/>
      <c r="E62" s="6"/>
      <c r="F62" s="19"/>
      <c r="G62" s="24"/>
      <c r="H62" s="24"/>
      <c r="I62" s="31"/>
      <c r="J62" s="31"/>
      <c r="K62" s="35"/>
    </row>
    <row r="63" spans="3:11" x14ac:dyDescent="0.25">
      <c r="C63" s="56" t="s">
        <v>14</v>
      </c>
      <c r="D63" s="52"/>
      <c r="E63" s="6"/>
      <c r="F63" s="19"/>
      <c r="G63" s="24" t="s">
        <v>2</v>
      </c>
      <c r="H63" s="24" t="s">
        <v>2</v>
      </c>
      <c r="I63" s="31"/>
      <c r="J63" s="31"/>
      <c r="K63" s="35"/>
    </row>
    <row r="64" spans="3:11" x14ac:dyDescent="0.25">
      <c r="C64" s="55"/>
      <c r="D64" s="52"/>
      <c r="E64" s="6"/>
      <c r="F64" s="19"/>
      <c r="G64" s="24"/>
      <c r="H64" s="24"/>
      <c r="I64" s="31"/>
      <c r="J64" s="31"/>
      <c r="K64" s="35"/>
    </row>
    <row r="65" spans="1:11" x14ac:dyDescent="0.25">
      <c r="C65" s="56" t="s">
        <v>15</v>
      </c>
      <c r="D65" s="52"/>
      <c r="E65" s="6"/>
      <c r="F65" s="19"/>
      <c r="G65" s="24" t="s">
        <v>2</v>
      </c>
      <c r="H65" s="24" t="s">
        <v>2</v>
      </c>
      <c r="I65" s="31"/>
      <c r="J65" s="31"/>
      <c r="K65" s="35"/>
    </row>
    <row r="66" spans="1:11" x14ac:dyDescent="0.25">
      <c r="C66" s="55"/>
      <c r="D66" s="52"/>
      <c r="E66" s="6"/>
      <c r="F66" s="19"/>
      <c r="G66" s="24"/>
      <c r="H66" s="24"/>
      <c r="I66" s="31"/>
      <c r="J66" s="31"/>
      <c r="K66" s="35"/>
    </row>
    <row r="67" spans="1:11" x14ac:dyDescent="0.25">
      <c r="C67" s="56" t="s">
        <v>16</v>
      </c>
      <c r="D67" s="52"/>
      <c r="E67" s="6"/>
      <c r="F67" s="19"/>
      <c r="G67" s="24" t="s">
        <v>2</v>
      </c>
      <c r="H67" s="24" t="s">
        <v>2</v>
      </c>
      <c r="I67" s="31"/>
      <c r="J67" s="31"/>
      <c r="K67" s="35"/>
    </row>
    <row r="68" spans="1:11" x14ac:dyDescent="0.25">
      <c r="C68" s="55"/>
      <c r="D68" s="52"/>
      <c r="E68" s="6"/>
      <c r="F68" s="19"/>
      <c r="G68" s="24"/>
      <c r="H68" s="24"/>
      <c r="I68" s="31"/>
      <c r="J68" s="31"/>
      <c r="K68" s="35"/>
    </row>
    <row r="69" spans="1:11" x14ac:dyDescent="0.25">
      <c r="C69" s="56" t="s">
        <v>17</v>
      </c>
      <c r="D69" s="52"/>
      <c r="E69" s="6"/>
      <c r="F69" s="19"/>
      <c r="G69" s="24" t="s">
        <v>2</v>
      </c>
      <c r="H69" s="24" t="s">
        <v>2</v>
      </c>
      <c r="I69" s="31"/>
      <c r="J69" s="31"/>
      <c r="K69" s="35"/>
    </row>
    <row r="70" spans="1:11" x14ac:dyDescent="0.25">
      <c r="C70" s="55"/>
      <c r="D70" s="52"/>
      <c r="E70" s="6"/>
      <c r="F70" s="19"/>
      <c r="G70" s="24"/>
      <c r="H70" s="24"/>
      <c r="I70" s="31"/>
      <c r="J70" s="31"/>
      <c r="K70" s="35"/>
    </row>
    <row r="71" spans="1:11" x14ac:dyDescent="0.25">
      <c r="C71" s="56" t="s">
        <v>18</v>
      </c>
      <c r="D71" s="52"/>
      <c r="E71" s="6"/>
      <c r="F71" s="19"/>
      <c r="G71" s="24" t="s">
        <v>2</v>
      </c>
      <c r="H71" s="24" t="s">
        <v>2</v>
      </c>
      <c r="I71" s="31"/>
      <c r="J71" s="31"/>
      <c r="K71" s="35"/>
    </row>
    <row r="72" spans="1:11" x14ac:dyDescent="0.25">
      <c r="C72" s="55"/>
      <c r="D72" s="52"/>
      <c r="E72" s="6"/>
      <c r="F72" s="19"/>
      <c r="G72" s="24"/>
      <c r="H72" s="24"/>
      <c r="I72" s="31"/>
      <c r="J72" s="31"/>
      <c r="K72" s="35"/>
    </row>
    <row r="73" spans="1:11" x14ac:dyDescent="0.25">
      <c r="A73" s="10"/>
      <c r="B73" s="28"/>
      <c r="C73" s="56" t="s">
        <v>19</v>
      </c>
      <c r="D73" s="52"/>
      <c r="E73" s="6"/>
      <c r="F73" s="19"/>
      <c r="G73" s="24"/>
      <c r="H73" s="24"/>
      <c r="I73" s="31"/>
      <c r="J73" s="31"/>
      <c r="K73" s="35"/>
    </row>
    <row r="74" spans="1:11" x14ac:dyDescent="0.25">
      <c r="A74" s="28"/>
      <c r="B74" s="28"/>
      <c r="C74" s="56" t="s">
        <v>20</v>
      </c>
      <c r="D74" s="52"/>
      <c r="E74" s="6"/>
      <c r="F74" s="19"/>
      <c r="G74" s="24" t="s">
        <v>2</v>
      </c>
      <c r="H74" s="24" t="s">
        <v>2</v>
      </c>
      <c r="I74" s="31"/>
      <c r="J74" s="31"/>
      <c r="K74" s="35"/>
    </row>
    <row r="75" spans="1:11" x14ac:dyDescent="0.25">
      <c r="A75" s="28"/>
      <c r="B75" s="28"/>
      <c r="C75" s="56"/>
      <c r="D75" s="52"/>
      <c r="E75" s="6"/>
      <c r="F75" s="19"/>
      <c r="G75" s="24"/>
      <c r="H75" s="24"/>
      <c r="I75" s="31"/>
      <c r="J75" s="31"/>
      <c r="K75" s="35"/>
    </row>
    <row r="76" spans="1:11" x14ac:dyDescent="0.25">
      <c r="A76" s="28"/>
      <c r="B76" s="28"/>
      <c r="C76" s="56" t="s">
        <v>21</v>
      </c>
      <c r="D76" s="52"/>
      <c r="E76" s="6"/>
      <c r="F76" s="19"/>
      <c r="G76" s="24" t="s">
        <v>2</v>
      </c>
      <c r="H76" s="24" t="s">
        <v>2</v>
      </c>
      <c r="I76" s="31"/>
      <c r="J76" s="31"/>
      <c r="K76" s="35"/>
    </row>
    <row r="77" spans="1:11" x14ac:dyDescent="0.25">
      <c r="A77" s="28"/>
      <c r="B77" s="28"/>
      <c r="C77" s="56"/>
      <c r="D77" s="52"/>
      <c r="E77" s="6"/>
      <c r="F77" s="19"/>
      <c r="G77" s="24"/>
      <c r="H77" s="24"/>
      <c r="I77" s="31"/>
      <c r="J77" s="31"/>
      <c r="K77" s="35"/>
    </row>
    <row r="78" spans="1:11" x14ac:dyDescent="0.25">
      <c r="A78" s="28"/>
      <c r="B78" s="28"/>
      <c r="C78" s="56" t="s">
        <v>22</v>
      </c>
      <c r="D78" s="52"/>
      <c r="E78" s="6"/>
      <c r="F78" s="19"/>
      <c r="G78" s="24" t="s">
        <v>2</v>
      </c>
      <c r="H78" s="24" t="s">
        <v>2</v>
      </c>
      <c r="I78" s="31"/>
      <c r="J78" s="31"/>
      <c r="K78" s="35"/>
    </row>
    <row r="79" spans="1:11" x14ac:dyDescent="0.25">
      <c r="A79" s="28"/>
      <c r="B79" s="28"/>
      <c r="C79" s="56"/>
      <c r="D79" s="52"/>
      <c r="E79" s="6"/>
      <c r="F79" s="19"/>
      <c r="G79" s="24"/>
      <c r="H79" s="24"/>
      <c r="I79" s="31"/>
      <c r="J79" s="31"/>
      <c r="K79" s="35"/>
    </row>
    <row r="80" spans="1:11" x14ac:dyDescent="0.25">
      <c r="A80" s="28"/>
      <c r="B80" s="28"/>
      <c r="C80" s="56" t="s">
        <v>23</v>
      </c>
      <c r="D80" s="52"/>
      <c r="E80" s="6"/>
      <c r="F80" s="19"/>
      <c r="G80" s="24" t="s">
        <v>2</v>
      </c>
      <c r="H80" s="24" t="s">
        <v>2</v>
      </c>
      <c r="I80" s="31"/>
      <c r="J80" s="31"/>
      <c r="K80" s="35"/>
    </row>
    <row r="81" spans="1:54" x14ac:dyDescent="0.25">
      <c r="A81" s="28"/>
      <c r="B81" s="28"/>
      <c r="C81" s="56"/>
      <c r="D81" s="52"/>
      <c r="E81" s="6"/>
      <c r="F81" s="19"/>
      <c r="G81" s="24"/>
      <c r="H81" s="24"/>
      <c r="I81" s="31"/>
      <c r="J81" s="31"/>
      <c r="K81" s="35"/>
    </row>
    <row r="82" spans="1:54" x14ac:dyDescent="0.25">
      <c r="C82" s="57" t="s">
        <v>24</v>
      </c>
      <c r="D82" s="52"/>
      <c r="E82" s="6"/>
      <c r="F82" s="19"/>
      <c r="G82" s="24"/>
      <c r="H82" s="24"/>
      <c r="I82" s="31"/>
      <c r="J82" s="31"/>
      <c r="K82" s="35"/>
    </row>
    <row r="83" spans="1:54" x14ac:dyDescent="0.25">
      <c r="B83" s="8" t="s">
        <v>203</v>
      </c>
      <c r="C83" s="58" t="s">
        <v>204</v>
      </c>
      <c r="D83" s="52"/>
      <c r="E83" s="6"/>
      <c r="F83" s="19"/>
      <c r="G83" s="24">
        <v>27.91</v>
      </c>
      <c r="H83" s="24">
        <v>0.09</v>
      </c>
      <c r="I83" s="31"/>
      <c r="J83" s="31"/>
      <c r="K83" s="35"/>
    </row>
    <row r="84" spans="1:54" x14ac:dyDescent="0.25">
      <c r="C84" s="56" t="s">
        <v>191</v>
      </c>
      <c r="D84" s="52"/>
      <c r="E84" s="6"/>
      <c r="F84" s="19"/>
      <c r="G84" s="25">
        <v>27.91</v>
      </c>
      <c r="H84" s="25">
        <v>0.09</v>
      </c>
      <c r="I84" s="31"/>
      <c r="J84" s="31"/>
      <c r="K84" s="35"/>
    </row>
    <row r="85" spans="1:54" x14ac:dyDescent="0.25">
      <c r="C85" s="55"/>
      <c r="D85" s="52"/>
      <c r="E85" s="6"/>
      <c r="F85" s="19"/>
      <c r="G85" s="24"/>
      <c r="H85" s="24"/>
      <c r="I85" s="31"/>
      <c r="J85" s="31"/>
      <c r="K85" s="35"/>
    </row>
    <row r="86" spans="1:54" x14ac:dyDescent="0.25">
      <c r="A86" s="10"/>
      <c r="B86" s="28"/>
      <c r="C86" s="56" t="s">
        <v>25</v>
      </c>
      <c r="D86" s="52"/>
      <c r="E86" s="6"/>
      <c r="F86" s="19"/>
      <c r="G86" s="24"/>
      <c r="H86" s="24"/>
      <c r="I86" s="31"/>
      <c r="J86" s="31"/>
      <c r="K86" s="35"/>
    </row>
    <row r="87" spans="1:54" s="2" customFormat="1" ht="13.5" x14ac:dyDescent="0.25">
      <c r="A87" s="28"/>
      <c r="B87" s="28"/>
      <c r="C87" s="55" t="s">
        <v>4578</v>
      </c>
      <c r="D87" s="52"/>
      <c r="E87" s="6"/>
      <c r="F87" s="19"/>
      <c r="G87" s="24" t="s">
        <v>2</v>
      </c>
      <c r="H87" s="24" t="s">
        <v>2</v>
      </c>
      <c r="I87" s="31"/>
      <c r="J87" s="31"/>
      <c r="K87" s="35"/>
      <c r="L87" s="3"/>
      <c r="AI87" s="3"/>
      <c r="AV87" s="3"/>
      <c r="AX87" s="3"/>
      <c r="BB87" s="3"/>
    </row>
    <row r="88" spans="1:54" x14ac:dyDescent="0.25">
      <c r="B88" s="8"/>
      <c r="C88" s="58" t="s">
        <v>205</v>
      </c>
      <c r="D88" s="52"/>
      <c r="E88" s="6"/>
      <c r="F88" s="19"/>
      <c r="G88" s="24">
        <v>107.51</v>
      </c>
      <c r="H88" s="24">
        <v>0.35</v>
      </c>
      <c r="I88" s="31"/>
      <c r="J88" s="31"/>
      <c r="K88" s="35"/>
    </row>
    <row r="89" spans="1:54" x14ac:dyDescent="0.25">
      <c r="C89" s="56" t="s">
        <v>191</v>
      </c>
      <c r="D89" s="52"/>
      <c r="E89" s="6"/>
      <c r="F89" s="19"/>
      <c r="G89" s="25">
        <v>107.51</v>
      </c>
      <c r="H89" s="25">
        <v>0.35</v>
      </c>
      <c r="I89" s="31"/>
      <c r="J89" s="31"/>
      <c r="K89" s="35"/>
    </row>
    <row r="90" spans="1:54" x14ac:dyDescent="0.25">
      <c r="C90" s="55"/>
      <c r="D90" s="52"/>
      <c r="E90" s="6"/>
      <c r="F90" s="19"/>
      <c r="G90" s="24"/>
      <c r="H90" s="24"/>
      <c r="I90" s="31"/>
      <c r="J90" s="31"/>
      <c r="K90" s="35"/>
    </row>
    <row r="91" spans="1:54" x14ac:dyDescent="0.25">
      <c r="C91" s="59" t="s">
        <v>206</v>
      </c>
      <c r="D91" s="53"/>
      <c r="E91" s="5"/>
      <c r="F91" s="20"/>
      <c r="G91" s="26">
        <v>30226.87</v>
      </c>
      <c r="H91" s="26">
        <v>100</v>
      </c>
      <c r="I91" s="32"/>
      <c r="J91" s="32"/>
      <c r="K91" s="36"/>
    </row>
    <row r="94" spans="1:54" x14ac:dyDescent="0.25">
      <c r="C94" s="1" t="s">
        <v>207</v>
      </c>
    </row>
    <row r="95" spans="1:54" x14ac:dyDescent="0.25">
      <c r="C95" s="37" t="s">
        <v>208</v>
      </c>
      <c r="D95" s="37"/>
      <c r="E95" s="37"/>
      <c r="F95" s="37"/>
      <c r="G95" s="37"/>
      <c r="H95" s="37"/>
      <c r="I95" s="37"/>
      <c r="J95" s="37"/>
      <c r="K95" s="37"/>
    </row>
    <row r="96" spans="1:54" x14ac:dyDescent="0.25">
      <c r="C96" s="2" t="s">
        <v>209</v>
      </c>
    </row>
    <row r="97" spans="1:256" x14ac:dyDescent="0.25">
      <c r="C97" s="2" t="s">
        <v>210</v>
      </c>
    </row>
    <row r="98" spans="1:256" ht="30" customHeight="1" x14ac:dyDescent="0.25">
      <c r="C98" s="164" t="s">
        <v>211</v>
      </c>
      <c r="D98" s="165"/>
      <c r="E98" s="165"/>
      <c r="F98" s="165"/>
      <c r="G98" s="165"/>
      <c r="H98" s="165"/>
      <c r="I98" s="165"/>
      <c r="J98" s="165"/>
      <c r="K98" s="165"/>
    </row>
    <row r="99" spans="1:256" x14ac:dyDescent="0.25">
      <c r="C99" s="2" t="s">
        <v>212</v>
      </c>
    </row>
    <row r="101" spans="1:256" x14ac:dyDescent="0.25">
      <c r="C101" s="2" t="s">
        <v>5016</v>
      </c>
      <c r="E101" s="2" t="s">
        <v>2</v>
      </c>
    </row>
    <row r="103" spans="1:256" x14ac:dyDescent="0.25">
      <c r="C103" s="2" t="s">
        <v>5017</v>
      </c>
      <c r="E103" s="2" t="s">
        <v>2</v>
      </c>
    </row>
    <row r="105" spans="1:256" x14ac:dyDescent="0.25">
      <c r="C105" s="2" t="s">
        <v>5064</v>
      </c>
    </row>
    <row r="107" spans="1:256" x14ac:dyDescent="0.25">
      <c r="C107" s="2" t="s">
        <v>5065</v>
      </c>
    </row>
    <row r="108" spans="1:256" s="86" customFormat="1" ht="35.25" customHeight="1" x14ac:dyDescent="0.25">
      <c r="A108" s="82"/>
      <c r="B108" s="82"/>
      <c r="C108" s="87" t="s">
        <v>5022</v>
      </c>
      <c r="D108" s="91" t="s">
        <v>5023</v>
      </c>
      <c r="E108" s="91" t="s">
        <v>5024</v>
      </c>
      <c r="F108" s="83"/>
      <c r="G108" s="84"/>
      <c r="H108" s="84"/>
      <c r="I108" s="84"/>
      <c r="J108" s="84"/>
      <c r="K108" s="85"/>
      <c r="L108" s="85"/>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5"/>
      <c r="AJ108" s="82"/>
      <c r="AK108" s="82"/>
      <c r="AL108" s="82"/>
      <c r="AM108" s="82"/>
      <c r="AN108" s="82"/>
      <c r="AO108" s="82"/>
      <c r="AP108" s="82"/>
      <c r="AQ108" s="82"/>
      <c r="AR108" s="82"/>
      <c r="AS108" s="82"/>
      <c r="AT108" s="82"/>
      <c r="AU108" s="82"/>
      <c r="AV108" s="85"/>
      <c r="AW108" s="82"/>
      <c r="AX108" s="85"/>
      <c r="AY108" s="82"/>
      <c r="AZ108" s="82"/>
      <c r="BA108" s="82"/>
      <c r="BB108" s="85"/>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row>
    <row r="109" spans="1:256" s="86" customFormat="1" x14ac:dyDescent="0.25">
      <c r="A109" s="82"/>
      <c r="B109" s="82"/>
      <c r="C109" s="89" t="s">
        <v>5025</v>
      </c>
      <c r="D109" s="92">
        <v>12.1976</v>
      </c>
      <c r="E109" s="92">
        <v>12.510199999999999</v>
      </c>
      <c r="F109" s="83"/>
      <c r="G109" s="84"/>
      <c r="H109" s="84"/>
      <c r="I109" s="84"/>
      <c r="J109" s="84"/>
      <c r="K109" s="85"/>
      <c r="L109" s="85"/>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5"/>
      <c r="AJ109" s="82"/>
      <c r="AK109" s="82"/>
      <c r="AL109" s="82"/>
      <c r="AM109" s="82"/>
      <c r="AN109" s="82"/>
      <c r="AO109" s="82"/>
      <c r="AP109" s="82"/>
      <c r="AQ109" s="82"/>
      <c r="AR109" s="82"/>
      <c r="AS109" s="82"/>
      <c r="AT109" s="82"/>
      <c r="AU109" s="82"/>
      <c r="AV109" s="85"/>
      <c r="AW109" s="82"/>
      <c r="AX109" s="85"/>
      <c r="AY109" s="82"/>
      <c r="AZ109" s="82"/>
      <c r="BA109" s="82"/>
      <c r="BB109" s="85"/>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row>
    <row r="110" spans="1:256" s="86" customFormat="1" x14ac:dyDescent="0.25">
      <c r="A110" s="82"/>
      <c r="B110" s="82"/>
      <c r="C110" s="89" t="s">
        <v>5026</v>
      </c>
      <c r="D110" s="92">
        <v>12.1976</v>
      </c>
      <c r="E110" s="92">
        <v>12.510199999999999</v>
      </c>
      <c r="F110" s="83"/>
      <c r="G110" s="84"/>
      <c r="H110" s="84"/>
      <c r="I110" s="84"/>
      <c r="J110" s="84"/>
      <c r="K110" s="85"/>
      <c r="L110" s="85"/>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5"/>
      <c r="AJ110" s="82"/>
      <c r="AK110" s="82"/>
      <c r="AL110" s="82"/>
      <c r="AM110" s="82"/>
      <c r="AN110" s="82"/>
      <c r="AO110" s="82"/>
      <c r="AP110" s="82"/>
      <c r="AQ110" s="82"/>
      <c r="AR110" s="82"/>
      <c r="AS110" s="82"/>
      <c r="AT110" s="82"/>
      <c r="AU110" s="82"/>
      <c r="AV110" s="85"/>
      <c r="AW110" s="82"/>
      <c r="AX110" s="85"/>
      <c r="AY110" s="82"/>
      <c r="AZ110" s="82"/>
      <c r="BA110" s="82"/>
      <c r="BB110" s="85"/>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82"/>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row>
    <row r="111" spans="1:256" s="86" customFormat="1" x14ac:dyDescent="0.25">
      <c r="A111" s="82"/>
      <c r="B111" s="82"/>
      <c r="C111" s="89" t="s">
        <v>5027</v>
      </c>
      <c r="D111" s="92">
        <v>12.28</v>
      </c>
      <c r="E111" s="92">
        <v>12.5966</v>
      </c>
      <c r="F111" s="83"/>
      <c r="G111" s="84"/>
      <c r="H111" s="84"/>
      <c r="I111" s="84"/>
      <c r="J111" s="84"/>
      <c r="K111" s="85"/>
      <c r="L111" s="85"/>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5"/>
      <c r="AJ111" s="82"/>
      <c r="AK111" s="82"/>
      <c r="AL111" s="82"/>
      <c r="AM111" s="82"/>
      <c r="AN111" s="82"/>
      <c r="AO111" s="82"/>
      <c r="AP111" s="82"/>
      <c r="AQ111" s="82"/>
      <c r="AR111" s="82"/>
      <c r="AS111" s="82"/>
      <c r="AT111" s="82"/>
      <c r="AU111" s="82"/>
      <c r="AV111" s="85"/>
      <c r="AW111" s="82"/>
      <c r="AX111" s="85"/>
      <c r="AY111" s="82"/>
      <c r="AZ111" s="82"/>
      <c r="BA111" s="82"/>
      <c r="BB111" s="85"/>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82"/>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row>
    <row r="112" spans="1:256" s="86" customFormat="1" x14ac:dyDescent="0.25">
      <c r="A112" s="82"/>
      <c r="B112" s="82"/>
      <c r="C112" s="89" t="s">
        <v>5028</v>
      </c>
      <c r="D112" s="92">
        <v>12.279400000000001</v>
      </c>
      <c r="E112" s="92">
        <v>12.5961</v>
      </c>
      <c r="F112" s="83"/>
      <c r="G112" s="84"/>
      <c r="H112" s="84"/>
      <c r="I112" s="84"/>
      <c r="J112" s="84"/>
      <c r="K112" s="85"/>
      <c r="L112" s="85"/>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5"/>
      <c r="AJ112" s="82"/>
      <c r="AK112" s="82"/>
      <c r="AL112" s="82"/>
      <c r="AM112" s="82"/>
      <c r="AN112" s="82"/>
      <c r="AO112" s="82"/>
      <c r="AP112" s="82"/>
      <c r="AQ112" s="82"/>
      <c r="AR112" s="82"/>
      <c r="AS112" s="82"/>
      <c r="AT112" s="82"/>
      <c r="AU112" s="82"/>
      <c r="AV112" s="85"/>
      <c r="AW112" s="82"/>
      <c r="AX112" s="85"/>
      <c r="AY112" s="82"/>
      <c r="AZ112" s="82"/>
      <c r="BA112" s="82"/>
      <c r="BB112" s="85"/>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82"/>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row>
    <row r="113" spans="1:256" s="86" customFormat="1" ht="85.15" customHeight="1" x14ac:dyDescent="0.25">
      <c r="A113" s="82"/>
      <c r="B113" s="82"/>
      <c r="C113" s="166" t="s">
        <v>5060</v>
      </c>
      <c r="D113" s="167"/>
      <c r="E113" s="168"/>
      <c r="F113" s="83"/>
      <c r="G113" s="84"/>
      <c r="H113" s="84"/>
      <c r="I113" s="84"/>
      <c r="J113" s="84"/>
      <c r="K113" s="85"/>
      <c r="L113" s="85"/>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5"/>
      <c r="AJ113" s="82"/>
      <c r="AK113" s="82"/>
      <c r="AL113" s="82"/>
      <c r="AM113" s="82"/>
      <c r="AN113" s="82"/>
      <c r="AO113" s="82"/>
      <c r="AP113" s="82"/>
      <c r="AQ113" s="82"/>
      <c r="AR113" s="82"/>
      <c r="AS113" s="82"/>
      <c r="AT113" s="82"/>
      <c r="AU113" s="82"/>
      <c r="AV113" s="85"/>
      <c r="AW113" s="82"/>
      <c r="AX113" s="85"/>
      <c r="AY113" s="82"/>
      <c r="AZ113" s="82"/>
      <c r="BA113" s="82"/>
      <c r="BB113" s="85"/>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82"/>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row>
    <row r="115" spans="1:256" x14ac:dyDescent="0.25">
      <c r="C115" s="2" t="s">
        <v>5066</v>
      </c>
      <c r="E115" s="2" t="s">
        <v>2</v>
      </c>
    </row>
    <row r="117" spans="1:256" x14ac:dyDescent="0.25">
      <c r="C117" s="2" t="s">
        <v>5067</v>
      </c>
      <c r="E117" s="2" t="s">
        <v>2</v>
      </c>
    </row>
    <row r="119" spans="1:256" x14ac:dyDescent="0.25">
      <c r="C119" s="2" t="s">
        <v>5018</v>
      </c>
      <c r="E119" s="2" t="s">
        <v>2</v>
      </c>
    </row>
    <row r="121" spans="1:256" x14ac:dyDescent="0.25">
      <c r="C121" s="2" t="s">
        <v>5019</v>
      </c>
      <c r="E121" s="2" t="s">
        <v>2</v>
      </c>
    </row>
    <row r="123" spans="1:256" x14ac:dyDescent="0.25">
      <c r="C123" s="2" t="s">
        <v>5020</v>
      </c>
      <c r="E123" s="99">
        <v>0.53680231524239141</v>
      </c>
    </row>
    <row r="125" spans="1:256" x14ac:dyDescent="0.25">
      <c r="C125" s="2" t="s">
        <v>5021</v>
      </c>
      <c r="E125" s="100" t="s">
        <v>5182</v>
      </c>
    </row>
    <row r="127" spans="1:256" x14ac:dyDescent="0.25">
      <c r="C127" s="2" t="s">
        <v>5068</v>
      </c>
      <c r="E127" s="2" t="s">
        <v>2</v>
      </c>
    </row>
    <row r="129" spans="3:5" x14ac:dyDescent="0.25">
      <c r="C129" s="2" t="s">
        <v>5183</v>
      </c>
    </row>
    <row r="131" spans="3:5" x14ac:dyDescent="0.25">
      <c r="C131" s="1" t="s">
        <v>5250</v>
      </c>
      <c r="E131" s="162" t="s">
        <v>5251</v>
      </c>
    </row>
    <row r="132" spans="3:5" x14ac:dyDescent="0.25">
      <c r="E132" s="2" t="s">
        <v>5282</v>
      </c>
    </row>
  </sheetData>
  <mergeCells count="2">
    <mergeCell ref="C98:K98"/>
    <mergeCell ref="C113:E113"/>
  </mergeCells>
  <hyperlinks>
    <hyperlink ref="J2" location="'Index'!A1" display="'Index'!A1" xr:uid="{8F852145-B768-473B-8459-3A5ACD9793D5}"/>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F24DD-B019-4400-BC27-A1EC9640F007}">
  <sheetPr codeName="Sheet1"/>
  <dimension ref="A1:IV126"/>
  <sheetViews>
    <sheetView showGridLines="0" zoomScale="90" zoomScaleNormal="90" workbookViewId="0">
      <pane ySplit="6" topLeftCell="A11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20.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4275</v>
      </c>
      <c r="J2" s="38" t="s">
        <v>4568</v>
      </c>
    </row>
    <row r="3" spans="1:54" ht="16.5" x14ac:dyDescent="0.3">
      <c r="C3" s="1" t="s">
        <v>28</v>
      </c>
      <c r="D3" s="21" t="s">
        <v>4276</v>
      </c>
      <c r="F3" s="75" t="s">
        <v>4653</v>
      </c>
      <c r="G3" s="13" t="s">
        <v>4539</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C16" s="56" t="s">
        <v>5</v>
      </c>
      <c r="D16" s="52"/>
      <c r="E16" s="6"/>
      <c r="F16" s="19"/>
      <c r="G16" s="24"/>
      <c r="H16" s="24"/>
      <c r="I16" s="31"/>
      <c r="J16" s="31"/>
      <c r="K16" s="35"/>
    </row>
    <row r="17" spans="3:11" x14ac:dyDescent="0.25">
      <c r="C17" s="55"/>
      <c r="D17" s="52"/>
      <c r="E17" s="6"/>
      <c r="F17" s="19"/>
      <c r="G17" s="24"/>
      <c r="H17" s="24"/>
      <c r="I17" s="31"/>
      <c r="J17" s="31"/>
      <c r="K17" s="35"/>
    </row>
    <row r="18" spans="3:11" x14ac:dyDescent="0.25">
      <c r="C18" s="56" t="s">
        <v>6</v>
      </c>
      <c r="D18" s="52"/>
      <c r="E18" s="6"/>
      <c r="F18" s="19"/>
      <c r="G18" s="24" t="s">
        <v>2</v>
      </c>
      <c r="H18" s="24" t="s">
        <v>2</v>
      </c>
      <c r="I18" s="31"/>
      <c r="J18" s="31"/>
      <c r="K18" s="35"/>
    </row>
    <row r="19" spans="3:11" x14ac:dyDescent="0.25">
      <c r="C19" s="55"/>
      <c r="D19" s="52"/>
      <c r="E19" s="6"/>
      <c r="F19" s="19"/>
      <c r="G19" s="24"/>
      <c r="H19" s="24"/>
      <c r="I19" s="31"/>
      <c r="J19" s="31"/>
      <c r="K19" s="35"/>
    </row>
    <row r="20" spans="3:11" x14ac:dyDescent="0.25">
      <c r="C20" s="56" t="s">
        <v>7</v>
      </c>
      <c r="D20" s="52"/>
      <c r="E20" s="6"/>
      <c r="F20" s="19"/>
      <c r="G20" s="24" t="s">
        <v>2</v>
      </c>
      <c r="H20" s="24" t="s">
        <v>2</v>
      </c>
      <c r="I20" s="31"/>
      <c r="J20" s="31"/>
      <c r="K20" s="35"/>
    </row>
    <row r="21" spans="3:11" x14ac:dyDescent="0.25">
      <c r="C21" s="55"/>
      <c r="D21" s="52"/>
      <c r="E21" s="6"/>
      <c r="F21" s="19"/>
      <c r="G21" s="24"/>
      <c r="H21" s="24"/>
      <c r="I21" s="31"/>
      <c r="J21" s="31"/>
      <c r="K21" s="35"/>
    </row>
    <row r="22" spans="3:11" x14ac:dyDescent="0.25">
      <c r="C22" s="56" t="s">
        <v>8</v>
      </c>
      <c r="D22" s="52"/>
      <c r="E22" s="6"/>
      <c r="F22" s="19"/>
      <c r="G22" s="24" t="s">
        <v>2</v>
      </c>
      <c r="H22" s="24" t="s">
        <v>2</v>
      </c>
      <c r="I22" s="31"/>
      <c r="J22" s="31"/>
      <c r="K22" s="35"/>
    </row>
    <row r="23" spans="3:11" x14ac:dyDescent="0.25">
      <c r="C23" s="55"/>
      <c r="D23" s="52"/>
      <c r="E23" s="6"/>
      <c r="F23" s="19"/>
      <c r="G23" s="24"/>
      <c r="H23" s="24"/>
      <c r="I23" s="31"/>
      <c r="J23" s="31"/>
      <c r="K23" s="35"/>
    </row>
    <row r="24" spans="3:11" x14ac:dyDescent="0.25">
      <c r="C24" s="56" t="s">
        <v>9</v>
      </c>
      <c r="D24" s="52"/>
      <c r="E24" s="6"/>
      <c r="F24" s="19"/>
      <c r="G24" s="24" t="s">
        <v>2</v>
      </c>
      <c r="H24" s="24" t="s">
        <v>2</v>
      </c>
      <c r="I24" s="31"/>
      <c r="J24" s="31"/>
      <c r="K24" s="35"/>
    </row>
    <row r="25" spans="3:11" x14ac:dyDescent="0.25">
      <c r="C25" s="55"/>
      <c r="D25" s="52"/>
      <c r="E25" s="6"/>
      <c r="F25" s="19"/>
      <c r="G25" s="24"/>
      <c r="H25" s="24"/>
      <c r="I25" s="31"/>
      <c r="J25" s="31"/>
      <c r="K25" s="35"/>
    </row>
    <row r="26" spans="3:11" x14ac:dyDescent="0.25">
      <c r="C26" s="56" t="s">
        <v>10</v>
      </c>
      <c r="D26" s="52"/>
      <c r="E26" s="6"/>
      <c r="F26" s="19"/>
      <c r="G26" s="24" t="s">
        <v>2</v>
      </c>
      <c r="H26" s="24" t="s">
        <v>2</v>
      </c>
      <c r="I26" s="31"/>
      <c r="J26" s="31"/>
      <c r="K26" s="35"/>
    </row>
    <row r="27" spans="3:11" x14ac:dyDescent="0.25">
      <c r="C27" s="55"/>
      <c r="D27" s="52"/>
      <c r="E27" s="6"/>
      <c r="F27" s="19"/>
      <c r="G27" s="24"/>
      <c r="H27" s="24"/>
      <c r="I27" s="31"/>
      <c r="J27" s="31"/>
      <c r="K27" s="35"/>
    </row>
    <row r="28" spans="3:11" x14ac:dyDescent="0.25">
      <c r="C28" s="56" t="s">
        <v>11</v>
      </c>
      <c r="D28" s="52"/>
      <c r="E28" s="6"/>
      <c r="F28" s="19"/>
      <c r="G28" s="24" t="s">
        <v>2</v>
      </c>
      <c r="H28" s="24" t="s">
        <v>2</v>
      </c>
      <c r="I28" s="31"/>
      <c r="J28" s="31"/>
      <c r="K28" s="35"/>
    </row>
    <row r="29" spans="3:11" x14ac:dyDescent="0.25">
      <c r="C29" s="55"/>
      <c r="D29" s="52"/>
      <c r="E29" s="6"/>
      <c r="F29" s="19"/>
      <c r="G29" s="24"/>
      <c r="H29" s="24"/>
      <c r="I29" s="31"/>
      <c r="J29" s="31"/>
      <c r="K29" s="35"/>
    </row>
    <row r="30" spans="3:11" x14ac:dyDescent="0.25">
      <c r="C30" s="56" t="s">
        <v>13</v>
      </c>
      <c r="D30" s="52"/>
      <c r="E30" s="6"/>
      <c r="F30" s="19"/>
      <c r="G30" s="24"/>
      <c r="H30" s="24"/>
      <c r="I30" s="31"/>
      <c r="J30" s="31"/>
      <c r="K30" s="35"/>
    </row>
    <row r="31" spans="3:11" x14ac:dyDescent="0.25">
      <c r="C31" s="55"/>
      <c r="D31" s="52"/>
      <c r="E31" s="6"/>
      <c r="F31" s="19"/>
      <c r="G31" s="24"/>
      <c r="H31" s="24"/>
      <c r="I31" s="31"/>
      <c r="J31" s="31"/>
      <c r="K31" s="35"/>
    </row>
    <row r="32" spans="3:11" x14ac:dyDescent="0.25">
      <c r="C32" s="56" t="s">
        <v>14</v>
      </c>
      <c r="D32" s="52"/>
      <c r="E32" s="6"/>
      <c r="F32" s="19"/>
      <c r="G32" s="24" t="s">
        <v>2</v>
      </c>
      <c r="H32" s="24" t="s">
        <v>2</v>
      </c>
      <c r="I32" s="31"/>
      <c r="J32" s="31"/>
      <c r="K32" s="35"/>
    </row>
    <row r="33" spans="1:11" x14ac:dyDescent="0.25">
      <c r="C33" s="55"/>
      <c r="D33" s="52"/>
      <c r="E33" s="6"/>
      <c r="F33" s="19"/>
      <c r="G33" s="24"/>
      <c r="H33" s="24"/>
      <c r="I33" s="31"/>
      <c r="J33" s="31"/>
      <c r="K33" s="35"/>
    </row>
    <row r="34" spans="1:11" x14ac:dyDescent="0.25">
      <c r="C34" s="56" t="s">
        <v>15</v>
      </c>
      <c r="D34" s="52"/>
      <c r="E34" s="6"/>
      <c r="F34" s="19"/>
      <c r="G34" s="24" t="s">
        <v>2</v>
      </c>
      <c r="H34" s="24" t="s">
        <v>2</v>
      </c>
      <c r="I34" s="31"/>
      <c r="J34" s="31"/>
      <c r="K34" s="35"/>
    </row>
    <row r="35" spans="1:11" x14ac:dyDescent="0.25">
      <c r="C35" s="55"/>
      <c r="D35" s="52"/>
      <c r="E35" s="6"/>
      <c r="F35" s="19"/>
      <c r="G35" s="24"/>
      <c r="H35" s="24"/>
      <c r="I35" s="31"/>
      <c r="J35" s="31"/>
      <c r="K35" s="35"/>
    </row>
    <row r="36" spans="1:11" x14ac:dyDescent="0.25">
      <c r="C36" s="56" t="s">
        <v>16</v>
      </c>
      <c r="D36" s="52"/>
      <c r="E36" s="6"/>
      <c r="F36" s="19"/>
      <c r="G36" s="24" t="s">
        <v>2</v>
      </c>
      <c r="H36" s="24" t="s">
        <v>2</v>
      </c>
      <c r="I36" s="31"/>
      <c r="J36" s="31"/>
      <c r="K36" s="35"/>
    </row>
    <row r="37" spans="1:11" x14ac:dyDescent="0.25">
      <c r="C37" s="55"/>
      <c r="D37" s="52"/>
      <c r="E37" s="6"/>
      <c r="F37" s="19"/>
      <c r="G37" s="24"/>
      <c r="H37" s="24"/>
      <c r="I37" s="31"/>
      <c r="J37" s="31"/>
      <c r="K37" s="35"/>
    </row>
    <row r="38" spans="1:11" x14ac:dyDescent="0.25">
      <c r="C38" s="56" t="s">
        <v>17</v>
      </c>
      <c r="D38" s="52"/>
      <c r="E38" s="6"/>
      <c r="F38" s="19"/>
      <c r="G38" s="24" t="s">
        <v>2</v>
      </c>
      <c r="H38" s="24" t="s">
        <v>2</v>
      </c>
      <c r="I38" s="31"/>
      <c r="J38" s="31"/>
      <c r="K38" s="35"/>
    </row>
    <row r="39" spans="1:11" x14ac:dyDescent="0.25">
      <c r="C39" s="55"/>
      <c r="D39" s="52"/>
      <c r="E39" s="6"/>
      <c r="F39" s="19"/>
      <c r="G39" s="24"/>
      <c r="H39" s="24"/>
      <c r="I39" s="31"/>
      <c r="J39" s="31"/>
      <c r="K39" s="35"/>
    </row>
    <row r="40" spans="1:11" x14ac:dyDescent="0.25">
      <c r="C40" s="56" t="s">
        <v>18</v>
      </c>
      <c r="D40" s="52"/>
      <c r="E40" s="6"/>
      <c r="F40" s="19"/>
      <c r="G40" s="24" t="s">
        <v>2</v>
      </c>
      <c r="H40" s="24" t="s">
        <v>2</v>
      </c>
      <c r="I40" s="31"/>
      <c r="J40" s="31"/>
      <c r="K40" s="35"/>
    </row>
    <row r="41" spans="1:11" x14ac:dyDescent="0.25">
      <c r="C41" s="55"/>
      <c r="D41" s="52"/>
      <c r="E41" s="6"/>
      <c r="F41" s="19"/>
      <c r="G41" s="24"/>
      <c r="H41" s="24"/>
      <c r="I41" s="31"/>
      <c r="J41" s="31"/>
      <c r="K41" s="35"/>
    </row>
    <row r="42" spans="1:11" x14ac:dyDescent="0.25">
      <c r="A42" s="10"/>
      <c r="B42" s="28"/>
      <c r="C42" s="56" t="s">
        <v>19</v>
      </c>
      <c r="D42" s="52"/>
      <c r="E42" s="6"/>
      <c r="F42" s="19"/>
      <c r="G42" s="24"/>
      <c r="H42" s="24"/>
      <c r="I42" s="31"/>
      <c r="J42" s="31"/>
      <c r="K42" s="35"/>
    </row>
    <row r="43" spans="1:11" x14ac:dyDescent="0.25">
      <c r="A43" s="28"/>
      <c r="B43" s="28"/>
      <c r="C43" s="56" t="s">
        <v>20</v>
      </c>
      <c r="D43" s="52"/>
      <c r="E43" s="6"/>
      <c r="F43" s="19"/>
      <c r="G43" s="24" t="s">
        <v>2</v>
      </c>
      <c r="H43" s="24" t="s">
        <v>2</v>
      </c>
      <c r="I43" s="31"/>
      <c r="J43" s="31"/>
      <c r="K43" s="35"/>
    </row>
    <row r="44" spans="1:11" x14ac:dyDescent="0.25">
      <c r="A44" s="28"/>
      <c r="B44" s="28"/>
      <c r="C44" s="56"/>
      <c r="D44" s="52"/>
      <c r="E44" s="6"/>
      <c r="F44" s="19"/>
      <c r="G44" s="24"/>
      <c r="H44" s="24"/>
      <c r="I44" s="31"/>
      <c r="J44" s="31"/>
      <c r="K44" s="35"/>
    </row>
    <row r="45" spans="1:11" x14ac:dyDescent="0.25">
      <c r="A45" s="28"/>
      <c r="B45" s="28"/>
      <c r="C45" s="56" t="s">
        <v>21</v>
      </c>
      <c r="D45" s="52"/>
      <c r="E45" s="6"/>
      <c r="F45" s="19"/>
      <c r="G45" s="24" t="s">
        <v>2</v>
      </c>
      <c r="H45" s="24" t="s">
        <v>2</v>
      </c>
      <c r="I45" s="31"/>
      <c r="J45" s="31"/>
      <c r="K45" s="35"/>
    </row>
    <row r="46" spans="1:11" x14ac:dyDescent="0.25">
      <c r="A46" s="28"/>
      <c r="B46" s="28"/>
      <c r="C46" s="56"/>
      <c r="D46" s="52"/>
      <c r="E46" s="6"/>
      <c r="F46" s="19"/>
      <c r="G46" s="24"/>
      <c r="H46" s="24"/>
      <c r="I46" s="31"/>
      <c r="J46" s="31"/>
      <c r="K46" s="35"/>
    </row>
    <row r="47" spans="1:11" x14ac:dyDescent="0.25">
      <c r="A47" s="28"/>
      <c r="B47" s="28"/>
      <c r="C47" s="56" t="s">
        <v>22</v>
      </c>
      <c r="D47" s="52"/>
      <c r="E47" s="6"/>
      <c r="F47" s="19"/>
      <c r="G47" s="24" t="s">
        <v>2</v>
      </c>
      <c r="H47" s="24" t="s">
        <v>2</v>
      </c>
      <c r="I47" s="31"/>
      <c r="J47" s="31"/>
      <c r="K47" s="35"/>
    </row>
    <row r="48" spans="1:11" x14ac:dyDescent="0.25">
      <c r="A48" s="28"/>
      <c r="B48" s="28"/>
      <c r="C48" s="56"/>
      <c r="D48" s="52"/>
      <c r="E48" s="6"/>
      <c r="F48" s="19"/>
      <c r="G48" s="24"/>
      <c r="H48" s="24"/>
      <c r="I48" s="31"/>
      <c r="J48" s="31"/>
      <c r="K48" s="35"/>
    </row>
    <row r="49" spans="1:54" x14ac:dyDescent="0.25">
      <c r="A49" s="28"/>
      <c r="B49" s="28"/>
      <c r="C49" s="56" t="s">
        <v>23</v>
      </c>
      <c r="D49" s="52"/>
      <c r="E49" s="6"/>
      <c r="F49" s="19"/>
      <c r="G49" s="24" t="s">
        <v>2</v>
      </c>
      <c r="H49" s="24" t="s">
        <v>2</v>
      </c>
      <c r="I49" s="31"/>
      <c r="J49" s="31"/>
      <c r="K49" s="35"/>
    </row>
    <row r="50" spans="1:54" x14ac:dyDescent="0.25">
      <c r="A50" s="28"/>
      <c r="B50" s="28"/>
      <c r="C50" s="56"/>
      <c r="D50" s="52"/>
      <c r="E50" s="6"/>
      <c r="F50" s="19"/>
      <c r="G50" s="24"/>
      <c r="H50" s="24"/>
      <c r="I50" s="31"/>
      <c r="J50" s="31"/>
      <c r="K50" s="35"/>
    </row>
    <row r="51" spans="1:54" x14ac:dyDescent="0.25">
      <c r="C51" s="57" t="s">
        <v>24</v>
      </c>
      <c r="D51" s="52"/>
      <c r="E51" s="6"/>
      <c r="F51" s="19"/>
      <c r="G51" s="24"/>
      <c r="H51" s="24"/>
      <c r="I51" s="31"/>
      <c r="J51" s="31"/>
      <c r="K51" s="35"/>
    </row>
    <row r="52" spans="1:54" x14ac:dyDescent="0.25">
      <c r="B52" s="8" t="s">
        <v>203</v>
      </c>
      <c r="C52" s="58" t="s">
        <v>204</v>
      </c>
      <c r="D52" s="52"/>
      <c r="E52" s="6"/>
      <c r="F52" s="19"/>
      <c r="G52" s="24">
        <v>4910.59</v>
      </c>
      <c r="H52" s="24">
        <v>99.48</v>
      </c>
      <c r="I52" s="31"/>
      <c r="J52" s="31"/>
      <c r="K52" s="35"/>
    </row>
    <row r="53" spans="1:54" x14ac:dyDescent="0.25">
      <c r="C53" s="56" t="s">
        <v>191</v>
      </c>
      <c r="D53" s="52"/>
      <c r="E53" s="6"/>
      <c r="F53" s="19"/>
      <c r="G53" s="25">
        <v>4910.59</v>
      </c>
      <c r="H53" s="25">
        <v>99.48</v>
      </c>
      <c r="I53" s="31"/>
      <c r="J53" s="31"/>
      <c r="K53" s="35"/>
    </row>
    <row r="54" spans="1:54" x14ac:dyDescent="0.25">
      <c r="C54" s="55"/>
      <c r="D54" s="52"/>
      <c r="E54" s="6"/>
      <c r="F54" s="19"/>
      <c r="G54" s="24"/>
      <c r="H54" s="24"/>
      <c r="I54" s="31"/>
      <c r="J54" s="31"/>
      <c r="K54" s="35"/>
    </row>
    <row r="55" spans="1:54" x14ac:dyDescent="0.25">
      <c r="A55" s="10"/>
      <c r="B55" s="28"/>
      <c r="C55" s="56" t="s">
        <v>25</v>
      </c>
      <c r="D55" s="52"/>
      <c r="E55" s="6"/>
      <c r="F55" s="19"/>
      <c r="G55" s="24"/>
      <c r="H55" s="24"/>
      <c r="I55" s="31"/>
      <c r="J55" s="31"/>
      <c r="K55" s="35"/>
    </row>
    <row r="56" spans="1:54" s="2" customFormat="1" ht="13.5" x14ac:dyDescent="0.25">
      <c r="A56" s="28"/>
      <c r="B56" s="28"/>
      <c r="C56" s="55" t="s">
        <v>4578</v>
      </c>
      <c r="D56" s="52"/>
      <c r="E56" s="6"/>
      <c r="F56" s="19"/>
      <c r="G56" s="24" t="s">
        <v>2</v>
      </c>
      <c r="H56" s="24" t="s">
        <v>2</v>
      </c>
      <c r="I56" s="31"/>
      <c r="J56" s="31"/>
      <c r="K56" s="35"/>
      <c r="L56" s="3"/>
      <c r="AI56" s="3"/>
      <c r="AV56" s="3"/>
      <c r="AX56" s="3"/>
      <c r="BB56" s="3"/>
    </row>
    <row r="57" spans="1:54" x14ac:dyDescent="0.25">
      <c r="B57" s="8"/>
      <c r="C57" s="58" t="s">
        <v>205</v>
      </c>
      <c r="D57" s="52"/>
      <c r="E57" s="6"/>
      <c r="F57" s="19"/>
      <c r="G57" s="24">
        <v>25.86</v>
      </c>
      <c r="H57" s="24">
        <v>0.52</v>
      </c>
      <c r="I57" s="31"/>
      <c r="J57" s="31"/>
      <c r="K57" s="35"/>
    </row>
    <row r="58" spans="1:54" x14ac:dyDescent="0.25">
      <c r="C58" s="56" t="s">
        <v>191</v>
      </c>
      <c r="D58" s="52"/>
      <c r="E58" s="6"/>
      <c r="F58" s="19"/>
      <c r="G58" s="25">
        <v>25.86</v>
      </c>
      <c r="H58" s="25">
        <v>0.52</v>
      </c>
      <c r="I58" s="31"/>
      <c r="J58" s="31"/>
      <c r="K58" s="35"/>
    </row>
    <row r="59" spans="1:54" x14ac:dyDescent="0.25">
      <c r="C59" s="55"/>
      <c r="D59" s="52"/>
      <c r="E59" s="6"/>
      <c r="F59" s="19"/>
      <c r="G59" s="24"/>
      <c r="H59" s="24"/>
      <c r="I59" s="31"/>
      <c r="J59" s="31"/>
      <c r="K59" s="35"/>
    </row>
    <row r="60" spans="1:54" x14ac:dyDescent="0.25">
      <c r="C60" s="59" t="s">
        <v>206</v>
      </c>
      <c r="D60" s="53"/>
      <c r="E60" s="5"/>
      <c r="F60" s="20"/>
      <c r="G60" s="26">
        <v>4936.45</v>
      </c>
      <c r="H60" s="26">
        <v>100</v>
      </c>
      <c r="I60" s="32"/>
      <c r="J60" s="32"/>
      <c r="K60" s="36"/>
    </row>
    <row r="63" spans="1:54" x14ac:dyDescent="0.25">
      <c r="C63" s="1" t="s">
        <v>207</v>
      </c>
    </row>
    <row r="64" spans="1:54" x14ac:dyDescent="0.25">
      <c r="C64" s="37" t="s">
        <v>208</v>
      </c>
      <c r="D64" s="37"/>
      <c r="E64" s="37"/>
      <c r="F64" s="37"/>
      <c r="G64" s="37"/>
      <c r="H64" s="37"/>
      <c r="I64" s="37"/>
      <c r="J64" s="37"/>
      <c r="K64" s="37"/>
    </row>
    <row r="65" spans="1:256" x14ac:dyDescent="0.25">
      <c r="C65" s="2" t="s">
        <v>209</v>
      </c>
    </row>
    <row r="66" spans="1:256" x14ac:dyDescent="0.25">
      <c r="C66" s="2" t="s">
        <v>210</v>
      </c>
    </row>
    <row r="67" spans="1:256" ht="30" customHeight="1" x14ac:dyDescent="0.25">
      <c r="C67" s="164" t="s">
        <v>211</v>
      </c>
      <c r="D67" s="165"/>
      <c r="E67" s="165"/>
      <c r="F67" s="165"/>
      <c r="G67" s="165"/>
      <c r="H67" s="165"/>
      <c r="I67" s="165"/>
      <c r="J67" s="165"/>
      <c r="K67" s="165"/>
    </row>
    <row r="68" spans="1:256" x14ac:dyDescent="0.25">
      <c r="C68" s="2" t="s">
        <v>212</v>
      </c>
    </row>
    <row r="69" spans="1:256" x14ac:dyDescent="0.25">
      <c r="C69" s="2" t="s">
        <v>5007</v>
      </c>
    </row>
    <row r="71" spans="1:256" x14ac:dyDescent="0.25">
      <c r="C71" s="2" t="s">
        <v>5016</v>
      </c>
      <c r="E71" s="2" t="s">
        <v>2</v>
      </c>
    </row>
    <row r="73" spans="1:256" x14ac:dyDescent="0.25">
      <c r="C73" s="2" t="s">
        <v>5017</v>
      </c>
      <c r="E73" s="2" t="s">
        <v>2</v>
      </c>
    </row>
    <row r="75" spans="1:256" x14ac:dyDescent="0.25">
      <c r="C75" s="2" t="s">
        <v>5064</v>
      </c>
    </row>
    <row r="77" spans="1:256" x14ac:dyDescent="0.25">
      <c r="C77" s="2" t="s">
        <v>5065</v>
      </c>
    </row>
    <row r="78" spans="1:256" s="86" customFormat="1" ht="35.25" customHeight="1" x14ac:dyDescent="0.25">
      <c r="A78" s="82"/>
      <c r="B78" s="82"/>
      <c r="C78" s="87" t="s">
        <v>5022</v>
      </c>
      <c r="D78" s="91" t="s">
        <v>5023</v>
      </c>
      <c r="E78" s="91" t="s">
        <v>5024</v>
      </c>
      <c r="F78" s="83"/>
      <c r="G78" s="84"/>
      <c r="H78" s="84"/>
      <c r="I78" s="84"/>
      <c r="J78" s="84"/>
      <c r="K78" s="85"/>
      <c r="L78" s="85"/>
      <c r="M78" s="82"/>
      <c r="N78" s="82"/>
      <c r="O78" s="82"/>
      <c r="P78" s="82"/>
      <c r="Q78" s="82"/>
      <c r="R78" s="82"/>
      <c r="S78" s="82"/>
      <c r="T78" s="82"/>
      <c r="U78" s="82"/>
      <c r="V78" s="82"/>
      <c r="W78" s="82"/>
      <c r="X78" s="82"/>
      <c r="Y78" s="82"/>
      <c r="Z78" s="82"/>
      <c r="AA78" s="82"/>
      <c r="AB78" s="82"/>
      <c r="AC78" s="82"/>
      <c r="AD78" s="82"/>
      <c r="AE78" s="82"/>
      <c r="AF78" s="82"/>
      <c r="AG78" s="82"/>
      <c r="AH78" s="82"/>
      <c r="AI78" s="85"/>
      <c r="AJ78" s="82"/>
      <c r="AK78" s="82"/>
      <c r="AL78" s="82"/>
      <c r="AM78" s="82"/>
      <c r="AN78" s="82"/>
      <c r="AO78" s="82"/>
      <c r="AP78" s="82"/>
      <c r="AQ78" s="82"/>
      <c r="AR78" s="82"/>
      <c r="AS78" s="82"/>
      <c r="AT78" s="82"/>
      <c r="AU78" s="82"/>
      <c r="AV78" s="85"/>
      <c r="AW78" s="82"/>
      <c r="AX78" s="85"/>
      <c r="AY78" s="82"/>
      <c r="AZ78" s="82"/>
      <c r="BA78" s="82"/>
      <c r="BB78" s="85"/>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82"/>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row>
    <row r="79" spans="1:256" s="86" customFormat="1" x14ac:dyDescent="0.25">
      <c r="A79" s="82"/>
      <c r="B79" s="82"/>
      <c r="C79" s="88" t="s">
        <v>5059</v>
      </c>
      <c r="D79" s="93">
        <v>1000</v>
      </c>
      <c r="E79" s="93">
        <v>1000</v>
      </c>
      <c r="F79" s="83"/>
      <c r="G79" s="84"/>
      <c r="H79" s="84"/>
      <c r="I79" s="84"/>
      <c r="J79" s="84"/>
      <c r="K79" s="85"/>
      <c r="L79" s="85"/>
      <c r="M79" s="82"/>
      <c r="N79" s="82"/>
      <c r="O79" s="82"/>
      <c r="P79" s="82"/>
      <c r="Q79" s="82"/>
      <c r="R79" s="82"/>
      <c r="S79" s="82"/>
      <c r="T79" s="82"/>
      <c r="U79" s="82"/>
      <c r="V79" s="82"/>
      <c r="W79" s="82"/>
      <c r="X79" s="82"/>
      <c r="Y79" s="82"/>
      <c r="Z79" s="82"/>
      <c r="AA79" s="82"/>
      <c r="AB79" s="82"/>
      <c r="AC79" s="82"/>
      <c r="AD79" s="82"/>
      <c r="AE79" s="82"/>
      <c r="AF79" s="82"/>
      <c r="AG79" s="82"/>
      <c r="AH79" s="82"/>
      <c r="AI79" s="85"/>
      <c r="AJ79" s="82"/>
      <c r="AK79" s="82"/>
      <c r="AL79" s="82"/>
      <c r="AM79" s="82"/>
      <c r="AN79" s="82"/>
      <c r="AO79" s="82"/>
      <c r="AP79" s="82"/>
      <c r="AQ79" s="82"/>
      <c r="AR79" s="82"/>
      <c r="AS79" s="82"/>
      <c r="AT79" s="82"/>
      <c r="AU79" s="82"/>
      <c r="AV79" s="85"/>
      <c r="AW79" s="82"/>
      <c r="AX79" s="85"/>
      <c r="AY79" s="82"/>
      <c r="AZ79" s="82"/>
      <c r="BA79" s="82"/>
      <c r="BB79" s="85"/>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82"/>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row>
    <row r="81" spans="1:256" x14ac:dyDescent="0.25">
      <c r="C81" s="2" t="s">
        <v>5066</v>
      </c>
    </row>
    <row r="82" spans="1:256" x14ac:dyDescent="0.25">
      <c r="C82" s="179" t="s">
        <v>5059</v>
      </c>
      <c r="D82" s="179"/>
      <c r="E82" s="179"/>
    </row>
    <row r="83" spans="1:256" s="86" customFormat="1" ht="40.5" x14ac:dyDescent="0.25">
      <c r="A83" s="82"/>
      <c r="B83" s="82"/>
      <c r="C83" s="90" t="s">
        <v>5061</v>
      </c>
      <c r="D83" s="90" t="s">
        <v>5062</v>
      </c>
      <c r="E83" s="90" t="s">
        <v>5063</v>
      </c>
      <c r="F83" s="83"/>
      <c r="G83" s="84"/>
      <c r="H83" s="84"/>
      <c r="I83" s="84"/>
      <c r="J83" s="84"/>
      <c r="K83" s="85"/>
      <c r="L83" s="85"/>
      <c r="M83" s="82"/>
      <c r="N83" s="82"/>
      <c r="O83" s="82"/>
      <c r="P83" s="82"/>
      <c r="Q83" s="82"/>
      <c r="R83" s="82"/>
      <c r="S83" s="82"/>
      <c r="T83" s="82"/>
      <c r="U83" s="82"/>
      <c r="V83" s="82"/>
      <c r="W83" s="82"/>
      <c r="X83" s="82"/>
      <c r="Y83" s="82"/>
      <c r="Z83" s="82"/>
      <c r="AA83" s="82"/>
      <c r="AB83" s="82"/>
      <c r="AC83" s="82"/>
      <c r="AD83" s="82"/>
      <c r="AE83" s="82"/>
      <c r="AF83" s="82"/>
      <c r="AG83" s="82"/>
      <c r="AH83" s="82"/>
      <c r="AI83" s="85"/>
      <c r="AJ83" s="82"/>
      <c r="AK83" s="82"/>
      <c r="AL83" s="82"/>
      <c r="AM83" s="82"/>
      <c r="AN83" s="82"/>
      <c r="AO83" s="82"/>
      <c r="AP83" s="82"/>
      <c r="AQ83" s="82"/>
      <c r="AR83" s="82"/>
      <c r="AS83" s="82"/>
      <c r="AT83" s="82"/>
      <c r="AU83" s="82"/>
      <c r="AV83" s="85"/>
      <c r="AW83" s="82"/>
      <c r="AX83" s="85"/>
      <c r="AY83" s="82"/>
      <c r="AZ83" s="82"/>
      <c r="BA83" s="82"/>
      <c r="BB83" s="85"/>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row>
    <row r="84" spans="1:256" ht="13.5" customHeight="1" x14ac:dyDescent="0.25">
      <c r="A84"/>
      <c r="B84"/>
      <c r="C84" s="96">
        <v>46174</v>
      </c>
      <c r="D84" s="97">
        <v>0.12948999999999999</v>
      </c>
      <c r="E84" s="97">
        <v>0.12948999999999999</v>
      </c>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13.5" customHeight="1" x14ac:dyDescent="0.25">
      <c r="A85"/>
      <c r="B85"/>
      <c r="C85" s="96">
        <v>46175</v>
      </c>
      <c r="D85" s="97">
        <v>0.13064999999999999</v>
      </c>
      <c r="E85" s="97">
        <v>0.13064999999999999</v>
      </c>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13.5" customHeight="1" x14ac:dyDescent="0.25">
      <c r="A86"/>
      <c r="B86"/>
      <c r="C86" s="96">
        <v>46176</v>
      </c>
      <c r="D86" s="97">
        <v>0.12931999999999999</v>
      </c>
      <c r="E86" s="97">
        <v>0.12931999999999999</v>
      </c>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13.5" customHeight="1" x14ac:dyDescent="0.25">
      <c r="A87"/>
      <c r="B87"/>
      <c r="C87" s="96">
        <v>46177</v>
      </c>
      <c r="D87" s="97">
        <v>0.12697</v>
      </c>
      <c r="E87" s="97">
        <v>0.12697</v>
      </c>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13.5" customHeight="1" x14ac:dyDescent="0.25">
      <c r="A88"/>
      <c r="B88"/>
      <c r="C88" s="96">
        <v>46178</v>
      </c>
      <c r="D88" s="97">
        <v>0.13016</v>
      </c>
      <c r="E88" s="97">
        <v>0.13016</v>
      </c>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13.5" customHeight="1" x14ac:dyDescent="0.25">
      <c r="A89"/>
      <c r="B89"/>
      <c r="C89" s="96">
        <v>46180</v>
      </c>
      <c r="D89" s="97">
        <v>0.26094000000000001</v>
      </c>
      <c r="E89" s="97">
        <v>0.26094000000000001</v>
      </c>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13.5" customHeight="1" x14ac:dyDescent="0.25">
      <c r="A90"/>
      <c r="B90"/>
      <c r="C90" s="96">
        <v>46181</v>
      </c>
      <c r="D90" s="97">
        <v>0.13122</v>
      </c>
      <c r="E90" s="97">
        <v>0.13122</v>
      </c>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13.5" customHeight="1" x14ac:dyDescent="0.25">
      <c r="A91"/>
      <c r="B91"/>
      <c r="C91" s="96">
        <v>46182</v>
      </c>
      <c r="D91" s="97">
        <v>0.13070000000000001</v>
      </c>
      <c r="E91" s="97">
        <v>0.13070000000000001</v>
      </c>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13.5" customHeight="1" x14ac:dyDescent="0.25">
      <c r="A92"/>
      <c r="B92"/>
      <c r="C92" s="96">
        <v>46183</v>
      </c>
      <c r="D92" s="97">
        <v>0.1308</v>
      </c>
      <c r="E92" s="97">
        <v>0.1308</v>
      </c>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13.5" customHeight="1" x14ac:dyDescent="0.25">
      <c r="A93"/>
      <c r="B93"/>
      <c r="C93" s="96">
        <v>46184</v>
      </c>
      <c r="D93" s="97">
        <v>0.12905</v>
      </c>
      <c r="E93" s="97">
        <v>0.12905</v>
      </c>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13.5" customHeight="1" x14ac:dyDescent="0.25">
      <c r="A94"/>
      <c r="B94"/>
      <c r="C94" s="96">
        <v>46185</v>
      </c>
      <c r="D94" s="97">
        <v>0.12869</v>
      </c>
      <c r="E94" s="97">
        <v>0.12869</v>
      </c>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13.5" customHeight="1" x14ac:dyDescent="0.25">
      <c r="A95"/>
      <c r="B95"/>
      <c r="C95" s="96">
        <v>46187</v>
      </c>
      <c r="D95" s="97">
        <v>0.25789000000000001</v>
      </c>
      <c r="E95" s="97">
        <v>0.25789000000000001</v>
      </c>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13.5" customHeight="1" x14ac:dyDescent="0.25">
      <c r="A96"/>
      <c r="B96"/>
      <c r="C96" s="96">
        <v>46188</v>
      </c>
      <c r="D96" s="97">
        <v>0.13208</v>
      </c>
      <c r="E96" s="97">
        <v>0.13208</v>
      </c>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13.5" customHeight="1" x14ac:dyDescent="0.25">
      <c r="A97"/>
      <c r="B97"/>
      <c r="C97" s="96">
        <v>46189</v>
      </c>
      <c r="D97" s="97">
        <v>0.13350000000000001</v>
      </c>
      <c r="E97" s="97">
        <v>0.13350000000000001</v>
      </c>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13.5" customHeight="1" x14ac:dyDescent="0.25">
      <c r="A98"/>
      <c r="B98"/>
      <c r="C98" s="96">
        <v>46190</v>
      </c>
      <c r="D98" s="97">
        <v>0.13084000000000001</v>
      </c>
      <c r="E98" s="97">
        <v>0.13084000000000001</v>
      </c>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13.5" customHeight="1" x14ac:dyDescent="0.25">
      <c r="A99"/>
      <c r="B99"/>
      <c r="C99" s="96">
        <v>46191</v>
      </c>
      <c r="D99" s="97">
        <v>0.12540000000000001</v>
      </c>
      <c r="E99" s="97">
        <v>0.12540000000000001</v>
      </c>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13.5" customHeight="1" x14ac:dyDescent="0.25">
      <c r="A100"/>
      <c r="B100"/>
      <c r="C100" s="96">
        <v>46192</v>
      </c>
      <c r="D100" s="97">
        <v>0.13128999999999999</v>
      </c>
      <c r="E100" s="97">
        <v>0.13128999999999999</v>
      </c>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13.5" customHeight="1" x14ac:dyDescent="0.25">
      <c r="A101"/>
      <c r="B101"/>
      <c r="C101" s="96">
        <v>46194</v>
      </c>
      <c r="D101" s="97">
        <v>0.26318000000000003</v>
      </c>
      <c r="E101" s="97">
        <v>0.26318000000000003</v>
      </c>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13.5" customHeight="1" x14ac:dyDescent="0.25">
      <c r="A102"/>
      <c r="B102"/>
      <c r="C102" s="96">
        <v>46195</v>
      </c>
      <c r="D102" s="97">
        <v>0.13313</v>
      </c>
      <c r="E102" s="97">
        <v>0.13313</v>
      </c>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13.5" customHeight="1" x14ac:dyDescent="0.25">
      <c r="A103"/>
      <c r="B103"/>
      <c r="C103" s="96">
        <v>46196</v>
      </c>
      <c r="D103" s="97">
        <v>0.13253999999999999</v>
      </c>
      <c r="E103" s="97">
        <v>0.13253999999999999</v>
      </c>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13.5" customHeight="1" x14ac:dyDescent="0.25">
      <c r="A104"/>
      <c r="B104"/>
      <c r="C104" s="96">
        <v>46197</v>
      </c>
      <c r="D104" s="97">
        <v>0.13125999999999999</v>
      </c>
      <c r="E104" s="97">
        <v>0.13125999999999999</v>
      </c>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13.5" customHeight="1" x14ac:dyDescent="0.25">
      <c r="A105"/>
      <c r="B105"/>
      <c r="C105" s="96">
        <v>46198</v>
      </c>
      <c r="D105" s="97">
        <v>0.13408999999999999</v>
      </c>
      <c r="E105" s="97">
        <v>0.13408999999999999</v>
      </c>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13.5" customHeight="1" x14ac:dyDescent="0.25">
      <c r="A106"/>
      <c r="B106"/>
      <c r="C106" s="96">
        <v>46199</v>
      </c>
      <c r="D106" s="97">
        <v>0.13442999999999999</v>
      </c>
      <c r="E106" s="97">
        <v>0.13442999999999999</v>
      </c>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13.5" customHeight="1" x14ac:dyDescent="0.25">
      <c r="A107"/>
      <c r="B107"/>
      <c r="C107" s="96">
        <v>46201</v>
      </c>
      <c r="D107" s="97">
        <v>0.26872000000000001</v>
      </c>
      <c r="E107" s="97">
        <v>0.26872000000000001</v>
      </c>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13.5" customHeight="1" x14ac:dyDescent="0.25">
      <c r="A108"/>
      <c r="B108"/>
      <c r="C108" s="96">
        <v>46202</v>
      </c>
      <c r="D108" s="97">
        <v>0.13100000000000001</v>
      </c>
      <c r="E108" s="97">
        <v>0.13100000000000001</v>
      </c>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13.5" customHeight="1" x14ac:dyDescent="0.25">
      <c r="A109"/>
      <c r="B109"/>
      <c r="C109" s="94">
        <v>46203</v>
      </c>
      <c r="D109" s="95">
        <v>0.13650000000000001</v>
      </c>
      <c r="E109" s="95">
        <v>0.13650000000000001</v>
      </c>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1" spans="1:256" x14ac:dyDescent="0.25">
      <c r="C111" s="2" t="s">
        <v>5067</v>
      </c>
      <c r="E111" s="2" t="s">
        <v>2</v>
      </c>
    </row>
    <row r="113" spans="3:5" x14ac:dyDescent="0.25">
      <c r="C113" s="2" t="s">
        <v>5018</v>
      </c>
      <c r="E113" s="2" t="s">
        <v>2</v>
      </c>
    </row>
    <row r="115" spans="3:5" x14ac:dyDescent="0.25">
      <c r="C115" s="2" t="s">
        <v>5019</v>
      </c>
      <c r="E115" s="2" t="s">
        <v>2</v>
      </c>
    </row>
    <row r="117" spans="3:5" x14ac:dyDescent="0.25">
      <c r="C117" s="2" t="s">
        <v>5020</v>
      </c>
      <c r="E117" s="99">
        <v>0</v>
      </c>
    </row>
    <row r="119" spans="3:5" x14ac:dyDescent="0.25">
      <c r="C119" s="2" t="s">
        <v>5021</v>
      </c>
      <c r="E119" s="100" t="s">
        <v>5214</v>
      </c>
    </row>
    <row r="121" spans="3:5" x14ac:dyDescent="0.25">
      <c r="C121" s="2" t="s">
        <v>5068</v>
      </c>
      <c r="E121" s="2" t="s">
        <v>2</v>
      </c>
    </row>
    <row r="123" spans="3:5" x14ac:dyDescent="0.25">
      <c r="C123" s="2" t="s">
        <v>5183</v>
      </c>
    </row>
    <row r="125" spans="3:5" x14ac:dyDescent="0.25">
      <c r="C125" s="1" t="s">
        <v>5250</v>
      </c>
      <c r="E125" s="162" t="s">
        <v>5251</v>
      </c>
    </row>
    <row r="126" spans="3:5" x14ac:dyDescent="0.25">
      <c r="E126" s="2" t="s">
        <v>5309</v>
      </c>
    </row>
  </sheetData>
  <mergeCells count="2">
    <mergeCell ref="C67:K67"/>
    <mergeCell ref="C82:E82"/>
  </mergeCells>
  <hyperlinks>
    <hyperlink ref="J2" location="'Index'!A1" display="'Index'!A1" xr:uid="{96C7BA77-E6FE-49E3-A694-276B495E8D18}"/>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9A994-02D4-4E17-822C-121D7559AD40}">
  <sheetPr codeName="Sheet1"/>
  <dimension ref="A1:IV152"/>
  <sheetViews>
    <sheetView showGridLines="0" zoomScale="90" zoomScaleNormal="90" workbookViewId="0">
      <pane ySplit="6" topLeftCell="A13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4277</v>
      </c>
      <c r="J2" s="38" t="s">
        <v>4568</v>
      </c>
    </row>
    <row r="3" spans="1:54" ht="16.5" x14ac:dyDescent="0.3">
      <c r="C3" s="1" t="s">
        <v>28</v>
      </c>
      <c r="D3" s="21" t="s">
        <v>4278</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55</v>
      </c>
      <c r="C11" s="58" t="s">
        <v>56</v>
      </c>
      <c r="D11" s="52" t="s">
        <v>57</v>
      </c>
      <c r="E11" s="6" t="s">
        <v>58</v>
      </c>
      <c r="F11" s="19">
        <v>15916</v>
      </c>
      <c r="G11" s="24">
        <v>2246.54</v>
      </c>
      <c r="H11" s="24">
        <v>2.14</v>
      </c>
      <c r="I11" s="31"/>
      <c r="J11" s="31"/>
      <c r="K11" s="35"/>
    </row>
    <row r="12" spans="1:54" x14ac:dyDescent="0.25">
      <c r="B12" s="8" t="s">
        <v>615</v>
      </c>
      <c r="C12" s="58" t="s">
        <v>616</v>
      </c>
      <c r="D12" s="52" t="s">
        <v>617</v>
      </c>
      <c r="E12" s="6" t="s">
        <v>342</v>
      </c>
      <c r="F12" s="19">
        <v>194931</v>
      </c>
      <c r="G12" s="24">
        <v>2201.2600000000002</v>
      </c>
      <c r="H12" s="24">
        <v>2.09</v>
      </c>
      <c r="I12" s="31"/>
      <c r="J12" s="31"/>
      <c r="K12" s="35"/>
    </row>
    <row r="13" spans="1:54" x14ac:dyDescent="0.25">
      <c r="B13" s="8" t="s">
        <v>897</v>
      </c>
      <c r="C13" s="58" t="s">
        <v>898</v>
      </c>
      <c r="D13" s="52" t="s">
        <v>899</v>
      </c>
      <c r="E13" s="6" t="s">
        <v>139</v>
      </c>
      <c r="F13" s="19">
        <v>822537</v>
      </c>
      <c r="G13" s="24">
        <v>2176.4299999999998</v>
      </c>
      <c r="H13" s="24">
        <v>2.0699999999999998</v>
      </c>
      <c r="I13" s="31"/>
      <c r="J13" s="31"/>
      <c r="K13" s="35"/>
    </row>
    <row r="14" spans="1:54" x14ac:dyDescent="0.25">
      <c r="B14" s="8" t="s">
        <v>596</v>
      </c>
      <c r="C14" s="58" t="s">
        <v>597</v>
      </c>
      <c r="D14" s="52" t="s">
        <v>598</v>
      </c>
      <c r="E14" s="6" t="s">
        <v>214</v>
      </c>
      <c r="F14" s="19">
        <v>40493</v>
      </c>
      <c r="G14" s="24">
        <v>2173.83</v>
      </c>
      <c r="H14" s="24">
        <v>2.0699999999999998</v>
      </c>
      <c r="I14" s="31"/>
      <c r="J14" s="31"/>
      <c r="K14" s="35"/>
    </row>
    <row r="15" spans="1:54" x14ac:dyDescent="0.25">
      <c r="B15" s="8" t="s">
        <v>1169</v>
      </c>
      <c r="C15" s="58" t="s">
        <v>1170</v>
      </c>
      <c r="D15" s="52" t="s">
        <v>1171</v>
      </c>
      <c r="E15" s="6" t="s">
        <v>62</v>
      </c>
      <c r="F15" s="19">
        <v>206926</v>
      </c>
      <c r="G15" s="24">
        <v>2156.48</v>
      </c>
      <c r="H15" s="24">
        <v>2.0499999999999998</v>
      </c>
      <c r="I15" s="31"/>
      <c r="J15" s="31"/>
      <c r="K15" s="35"/>
    </row>
    <row r="16" spans="1:54" x14ac:dyDescent="0.25">
      <c r="B16" s="8" t="s">
        <v>1178</v>
      </c>
      <c r="C16" s="58" t="s">
        <v>1179</v>
      </c>
      <c r="D16" s="52" t="s">
        <v>1180</v>
      </c>
      <c r="E16" s="6" t="s">
        <v>120</v>
      </c>
      <c r="F16" s="19">
        <v>158730</v>
      </c>
      <c r="G16" s="24">
        <v>2154.12</v>
      </c>
      <c r="H16" s="24">
        <v>2.0499999999999998</v>
      </c>
      <c r="I16" s="31"/>
      <c r="J16" s="31"/>
      <c r="K16" s="35"/>
    </row>
    <row r="17" spans="2:11" x14ac:dyDescent="0.25">
      <c r="B17" s="8" t="s">
        <v>412</v>
      </c>
      <c r="C17" s="58" t="s">
        <v>413</v>
      </c>
      <c r="D17" s="52" t="s">
        <v>414</v>
      </c>
      <c r="E17" s="6" t="s">
        <v>120</v>
      </c>
      <c r="F17" s="19">
        <v>146643</v>
      </c>
      <c r="G17" s="24">
        <v>2148.91</v>
      </c>
      <c r="H17" s="24">
        <v>2.04</v>
      </c>
      <c r="I17" s="31"/>
      <c r="J17" s="31"/>
      <c r="K17" s="35"/>
    </row>
    <row r="18" spans="2:11" x14ac:dyDescent="0.25">
      <c r="B18" s="8" t="s">
        <v>900</v>
      </c>
      <c r="C18" s="58" t="s">
        <v>901</v>
      </c>
      <c r="D18" s="52" t="s">
        <v>902</v>
      </c>
      <c r="E18" s="6" t="s">
        <v>76</v>
      </c>
      <c r="F18" s="19">
        <v>48767</v>
      </c>
      <c r="G18" s="24">
        <v>2147.6999999999998</v>
      </c>
      <c r="H18" s="24">
        <v>2.04</v>
      </c>
      <c r="I18" s="31"/>
      <c r="J18" s="31"/>
      <c r="K18" s="35"/>
    </row>
    <row r="19" spans="2:11" x14ac:dyDescent="0.25">
      <c r="B19" s="8" t="s">
        <v>934</v>
      </c>
      <c r="C19" s="58" t="s">
        <v>935</v>
      </c>
      <c r="D19" s="52" t="s">
        <v>936</v>
      </c>
      <c r="E19" s="6" t="s">
        <v>146</v>
      </c>
      <c r="F19" s="19">
        <v>152508</v>
      </c>
      <c r="G19" s="24">
        <v>2143.04</v>
      </c>
      <c r="H19" s="24">
        <v>2.04</v>
      </c>
      <c r="I19" s="31"/>
      <c r="J19" s="31"/>
      <c r="K19" s="35"/>
    </row>
    <row r="20" spans="2:11" x14ac:dyDescent="0.25">
      <c r="B20" s="8" t="s">
        <v>59</v>
      </c>
      <c r="C20" s="58" t="s">
        <v>60</v>
      </c>
      <c r="D20" s="52" t="s">
        <v>61</v>
      </c>
      <c r="E20" s="6" t="s">
        <v>62</v>
      </c>
      <c r="F20" s="19">
        <v>212783</v>
      </c>
      <c r="G20" s="24">
        <v>2137.94</v>
      </c>
      <c r="H20" s="24">
        <v>2.0299999999999998</v>
      </c>
      <c r="I20" s="31"/>
      <c r="J20" s="31"/>
      <c r="K20" s="35"/>
    </row>
    <row r="21" spans="2:11" x14ac:dyDescent="0.25">
      <c r="B21" s="8" t="s">
        <v>1010</v>
      </c>
      <c r="C21" s="58" t="s">
        <v>1011</v>
      </c>
      <c r="D21" s="52" t="s">
        <v>1012</v>
      </c>
      <c r="E21" s="6" t="s">
        <v>342</v>
      </c>
      <c r="F21" s="19">
        <v>24594</v>
      </c>
      <c r="G21" s="24">
        <v>2135.25</v>
      </c>
      <c r="H21" s="24">
        <v>2.0299999999999998</v>
      </c>
      <c r="I21" s="31"/>
      <c r="J21" s="31"/>
      <c r="K21" s="35"/>
    </row>
    <row r="22" spans="2:11" x14ac:dyDescent="0.25">
      <c r="B22" s="8" t="s">
        <v>903</v>
      </c>
      <c r="C22" s="58" t="s">
        <v>904</v>
      </c>
      <c r="D22" s="52" t="s">
        <v>905</v>
      </c>
      <c r="E22" s="6" t="s">
        <v>139</v>
      </c>
      <c r="F22" s="19">
        <v>64939</v>
      </c>
      <c r="G22" s="24">
        <v>2131.69</v>
      </c>
      <c r="H22" s="24">
        <v>2.0299999999999998</v>
      </c>
      <c r="I22" s="31"/>
      <c r="J22" s="31"/>
      <c r="K22" s="35"/>
    </row>
    <row r="23" spans="2:11" x14ac:dyDescent="0.25">
      <c r="B23" s="8" t="s">
        <v>1084</v>
      </c>
      <c r="C23" s="58" t="s">
        <v>1085</v>
      </c>
      <c r="D23" s="52" t="s">
        <v>1086</v>
      </c>
      <c r="E23" s="6" t="s">
        <v>58</v>
      </c>
      <c r="F23" s="19">
        <v>602967</v>
      </c>
      <c r="G23" s="24">
        <v>2123.65</v>
      </c>
      <c r="H23" s="24">
        <v>2.02</v>
      </c>
      <c r="I23" s="31"/>
      <c r="J23" s="31"/>
      <c r="K23" s="35"/>
    </row>
    <row r="24" spans="2:11" x14ac:dyDescent="0.25">
      <c r="B24" s="8" t="s">
        <v>45</v>
      </c>
      <c r="C24" s="58" t="s">
        <v>46</v>
      </c>
      <c r="D24" s="52" t="s">
        <v>47</v>
      </c>
      <c r="E24" s="6" t="s">
        <v>44</v>
      </c>
      <c r="F24" s="19">
        <v>265831</v>
      </c>
      <c r="G24" s="24">
        <v>2121.1999999999998</v>
      </c>
      <c r="H24" s="24">
        <v>2.02</v>
      </c>
      <c r="I24" s="31"/>
      <c r="J24" s="31"/>
      <c r="K24" s="35"/>
    </row>
    <row r="25" spans="2:11" x14ac:dyDescent="0.25">
      <c r="B25" s="8" t="s">
        <v>464</v>
      </c>
      <c r="C25" s="58" t="s">
        <v>465</v>
      </c>
      <c r="D25" s="52" t="s">
        <v>466</v>
      </c>
      <c r="E25" s="6" t="s">
        <v>58</v>
      </c>
      <c r="F25" s="19">
        <v>68806</v>
      </c>
      <c r="G25" s="24">
        <v>2111.52</v>
      </c>
      <c r="H25" s="24">
        <v>2.0099999999999998</v>
      </c>
      <c r="I25" s="31"/>
      <c r="J25" s="31"/>
      <c r="K25" s="35"/>
    </row>
    <row r="26" spans="2:11" x14ac:dyDescent="0.25">
      <c r="B26" s="8" t="s">
        <v>41</v>
      </c>
      <c r="C26" s="58" t="s">
        <v>42</v>
      </c>
      <c r="D26" s="52" t="s">
        <v>43</v>
      </c>
      <c r="E26" s="6" t="s">
        <v>44</v>
      </c>
      <c r="F26" s="19">
        <v>153507</v>
      </c>
      <c r="G26" s="24">
        <v>2111.0300000000002</v>
      </c>
      <c r="H26" s="24">
        <v>2.0099999999999998</v>
      </c>
      <c r="I26" s="31"/>
      <c r="J26" s="31"/>
      <c r="K26" s="35"/>
    </row>
    <row r="27" spans="2:11" x14ac:dyDescent="0.25">
      <c r="B27" s="8" t="s">
        <v>1175</v>
      </c>
      <c r="C27" s="58" t="s">
        <v>1176</v>
      </c>
      <c r="D27" s="52" t="s">
        <v>1177</v>
      </c>
      <c r="E27" s="6" t="s">
        <v>62</v>
      </c>
      <c r="F27" s="19">
        <v>118426</v>
      </c>
      <c r="G27" s="24">
        <v>2108.2199999999998</v>
      </c>
      <c r="H27" s="24">
        <v>2.0099999999999998</v>
      </c>
      <c r="I27" s="31"/>
      <c r="J27" s="31"/>
      <c r="K27" s="35"/>
    </row>
    <row r="28" spans="2:11" x14ac:dyDescent="0.25">
      <c r="B28" s="8" t="s">
        <v>1163</v>
      </c>
      <c r="C28" s="58" t="s">
        <v>1164</v>
      </c>
      <c r="D28" s="52" t="s">
        <v>1165</v>
      </c>
      <c r="E28" s="6" t="s">
        <v>259</v>
      </c>
      <c r="F28" s="19">
        <v>590554</v>
      </c>
      <c r="G28" s="24">
        <v>2106.21</v>
      </c>
      <c r="H28" s="24">
        <v>2</v>
      </c>
      <c r="I28" s="31"/>
      <c r="J28" s="31"/>
      <c r="K28" s="35"/>
    </row>
    <row r="29" spans="2:11" x14ac:dyDescent="0.25">
      <c r="B29" s="8" t="s">
        <v>1181</v>
      </c>
      <c r="C29" s="58" t="s">
        <v>1182</v>
      </c>
      <c r="D29" s="52" t="s">
        <v>1183</v>
      </c>
      <c r="E29" s="6" t="s">
        <v>154</v>
      </c>
      <c r="F29" s="19">
        <v>119283</v>
      </c>
      <c r="G29" s="24">
        <v>2106.1799999999998</v>
      </c>
      <c r="H29" s="24">
        <v>2</v>
      </c>
      <c r="I29" s="31"/>
      <c r="J29" s="31"/>
      <c r="K29" s="35"/>
    </row>
    <row r="30" spans="2:11" x14ac:dyDescent="0.25">
      <c r="B30" s="8" t="s">
        <v>329</v>
      </c>
      <c r="C30" s="58" t="s">
        <v>330</v>
      </c>
      <c r="D30" s="52" t="s">
        <v>331</v>
      </c>
      <c r="E30" s="6" t="s">
        <v>332</v>
      </c>
      <c r="F30" s="19">
        <v>116284</v>
      </c>
      <c r="G30" s="24">
        <v>2104.9699999999998</v>
      </c>
      <c r="H30" s="24">
        <v>2</v>
      </c>
      <c r="I30" s="31"/>
      <c r="J30" s="31"/>
      <c r="K30" s="35"/>
    </row>
    <row r="31" spans="2:11" x14ac:dyDescent="0.25">
      <c r="B31" s="8" t="s">
        <v>1066</v>
      </c>
      <c r="C31" s="58" t="s">
        <v>1067</v>
      </c>
      <c r="D31" s="52" t="s">
        <v>1068</v>
      </c>
      <c r="E31" s="6" t="s">
        <v>58</v>
      </c>
      <c r="F31" s="19">
        <v>21626</v>
      </c>
      <c r="G31" s="24">
        <v>2101.1799999999998</v>
      </c>
      <c r="H31" s="24">
        <v>2</v>
      </c>
      <c r="I31" s="31"/>
      <c r="J31" s="31"/>
      <c r="K31" s="35"/>
    </row>
    <row r="32" spans="2:11" x14ac:dyDescent="0.25">
      <c r="B32" s="8" t="s">
        <v>77</v>
      </c>
      <c r="C32" s="58" t="s">
        <v>78</v>
      </c>
      <c r="D32" s="52" t="s">
        <v>79</v>
      </c>
      <c r="E32" s="6" t="s">
        <v>80</v>
      </c>
      <c r="F32" s="19">
        <v>171262</v>
      </c>
      <c r="G32" s="24">
        <v>2100.36</v>
      </c>
      <c r="H32" s="24">
        <v>2</v>
      </c>
      <c r="I32" s="31"/>
      <c r="J32" s="31"/>
      <c r="K32" s="35"/>
    </row>
    <row r="33" spans="2:11" x14ac:dyDescent="0.25">
      <c r="B33" s="8" t="s">
        <v>1166</v>
      </c>
      <c r="C33" s="58" t="s">
        <v>1167</v>
      </c>
      <c r="D33" s="52" t="s">
        <v>1168</v>
      </c>
      <c r="E33" s="6" t="s">
        <v>581</v>
      </c>
      <c r="F33" s="19">
        <v>509871</v>
      </c>
      <c r="G33" s="24">
        <v>2099.65</v>
      </c>
      <c r="H33" s="24">
        <v>2</v>
      </c>
      <c r="I33" s="31"/>
      <c r="J33" s="31"/>
      <c r="K33" s="35"/>
    </row>
    <row r="34" spans="2:11" x14ac:dyDescent="0.25">
      <c r="B34" s="8" t="s">
        <v>602</v>
      </c>
      <c r="C34" s="58" t="s">
        <v>603</v>
      </c>
      <c r="D34" s="52" t="s">
        <v>604</v>
      </c>
      <c r="E34" s="6" t="s">
        <v>605</v>
      </c>
      <c r="F34" s="19">
        <v>477323</v>
      </c>
      <c r="G34" s="24">
        <v>2095.69</v>
      </c>
      <c r="H34" s="24">
        <v>1.99</v>
      </c>
      <c r="I34" s="31"/>
      <c r="J34" s="31"/>
      <c r="K34" s="35"/>
    </row>
    <row r="35" spans="2:11" x14ac:dyDescent="0.25">
      <c r="B35" s="8" t="s">
        <v>428</v>
      </c>
      <c r="C35" s="58" t="s">
        <v>429</v>
      </c>
      <c r="D35" s="52" t="s">
        <v>430</v>
      </c>
      <c r="E35" s="6" t="s">
        <v>120</v>
      </c>
      <c r="F35" s="19">
        <v>112493</v>
      </c>
      <c r="G35" s="24">
        <v>2095.1799999999998</v>
      </c>
      <c r="H35" s="24">
        <v>1.99</v>
      </c>
      <c r="I35" s="31"/>
      <c r="J35" s="31"/>
      <c r="K35" s="35"/>
    </row>
    <row r="36" spans="2:11" x14ac:dyDescent="0.25">
      <c r="B36" s="8" t="s">
        <v>67</v>
      </c>
      <c r="C36" s="58" t="s">
        <v>68</v>
      </c>
      <c r="D36" s="52" t="s">
        <v>69</v>
      </c>
      <c r="E36" s="6" t="s">
        <v>44</v>
      </c>
      <c r="F36" s="19">
        <v>203806</v>
      </c>
      <c r="G36" s="24">
        <v>2092.88</v>
      </c>
      <c r="H36" s="24">
        <v>1.99</v>
      </c>
      <c r="I36" s="31"/>
      <c r="J36" s="31"/>
      <c r="K36" s="35"/>
    </row>
    <row r="37" spans="2:11" x14ac:dyDescent="0.25">
      <c r="B37" s="8" t="s">
        <v>1093</v>
      </c>
      <c r="C37" s="58" t="s">
        <v>1094</v>
      </c>
      <c r="D37" s="52" t="s">
        <v>1095</v>
      </c>
      <c r="E37" s="6" t="s">
        <v>84</v>
      </c>
      <c r="F37" s="19">
        <v>67412</v>
      </c>
      <c r="G37" s="24">
        <v>2089.77</v>
      </c>
      <c r="H37" s="24">
        <v>1.99</v>
      </c>
      <c r="I37" s="31"/>
      <c r="J37" s="31"/>
      <c r="K37" s="35"/>
    </row>
    <row r="38" spans="2:11" x14ac:dyDescent="0.25">
      <c r="B38" s="8" t="s">
        <v>51</v>
      </c>
      <c r="C38" s="58" t="s">
        <v>52</v>
      </c>
      <c r="D38" s="52" t="s">
        <v>53</v>
      </c>
      <c r="E38" s="6" t="s">
        <v>54</v>
      </c>
      <c r="F38" s="19">
        <v>50424</v>
      </c>
      <c r="G38" s="24">
        <v>2089.27</v>
      </c>
      <c r="H38" s="24">
        <v>1.99</v>
      </c>
      <c r="I38" s="31"/>
      <c r="J38" s="31"/>
      <c r="K38" s="35"/>
    </row>
    <row r="39" spans="2:11" x14ac:dyDescent="0.25">
      <c r="B39" s="8" t="s">
        <v>1184</v>
      </c>
      <c r="C39" s="58" t="s">
        <v>1185</v>
      </c>
      <c r="D39" s="52" t="s">
        <v>1186</v>
      </c>
      <c r="E39" s="6" t="s">
        <v>62</v>
      </c>
      <c r="F39" s="19">
        <v>882728</v>
      </c>
      <c r="G39" s="24">
        <v>2087.12</v>
      </c>
      <c r="H39" s="24">
        <v>1.99</v>
      </c>
      <c r="I39" s="31"/>
      <c r="J39" s="31"/>
      <c r="K39" s="35"/>
    </row>
    <row r="40" spans="2:11" x14ac:dyDescent="0.25">
      <c r="B40" s="8" t="s">
        <v>221</v>
      </c>
      <c r="C40" s="58" t="s">
        <v>222</v>
      </c>
      <c r="D40" s="52" t="s">
        <v>223</v>
      </c>
      <c r="E40" s="6" t="s">
        <v>224</v>
      </c>
      <c r="F40" s="19">
        <v>68690</v>
      </c>
      <c r="G40" s="24">
        <v>2085.4299999999998</v>
      </c>
      <c r="H40" s="24">
        <v>1.98</v>
      </c>
      <c r="I40" s="31"/>
      <c r="J40" s="31"/>
      <c r="K40" s="35"/>
    </row>
    <row r="41" spans="2:11" x14ac:dyDescent="0.25">
      <c r="B41" s="8" t="s">
        <v>323</v>
      </c>
      <c r="C41" s="58" t="s">
        <v>324</v>
      </c>
      <c r="D41" s="52" t="s">
        <v>325</v>
      </c>
      <c r="E41" s="6" t="s">
        <v>80</v>
      </c>
      <c r="F41" s="19">
        <v>1108842</v>
      </c>
      <c r="G41" s="24">
        <v>2085.29</v>
      </c>
      <c r="H41" s="24">
        <v>1.98</v>
      </c>
      <c r="I41" s="31"/>
      <c r="J41" s="31"/>
      <c r="K41" s="35"/>
    </row>
    <row r="42" spans="2:11" x14ac:dyDescent="0.25">
      <c r="B42" s="8" t="s">
        <v>624</v>
      </c>
      <c r="C42" s="58" t="s">
        <v>625</v>
      </c>
      <c r="D42" s="52" t="s">
        <v>626</v>
      </c>
      <c r="E42" s="6" t="s">
        <v>301</v>
      </c>
      <c r="F42" s="19">
        <v>726218</v>
      </c>
      <c r="G42" s="24">
        <v>2083.88</v>
      </c>
      <c r="H42" s="24">
        <v>1.98</v>
      </c>
      <c r="I42" s="31"/>
      <c r="J42" s="31"/>
      <c r="K42" s="35"/>
    </row>
    <row r="43" spans="2:11" x14ac:dyDescent="0.25">
      <c r="B43" s="8" t="s">
        <v>73</v>
      </c>
      <c r="C43" s="58" t="s">
        <v>74</v>
      </c>
      <c r="D43" s="52" t="s">
        <v>75</v>
      </c>
      <c r="E43" s="6" t="s">
        <v>76</v>
      </c>
      <c r="F43" s="19">
        <v>79047</v>
      </c>
      <c r="G43" s="24">
        <v>2083.44</v>
      </c>
      <c r="H43" s="24">
        <v>1.98</v>
      </c>
      <c r="I43" s="31"/>
      <c r="J43" s="31"/>
      <c r="K43" s="35"/>
    </row>
    <row r="44" spans="2:11" x14ac:dyDescent="0.25">
      <c r="B44" s="8" t="s">
        <v>418</v>
      </c>
      <c r="C44" s="58" t="s">
        <v>419</v>
      </c>
      <c r="D44" s="52" t="s">
        <v>420</v>
      </c>
      <c r="E44" s="6" t="s">
        <v>273</v>
      </c>
      <c r="F44" s="19">
        <v>112320</v>
      </c>
      <c r="G44" s="24">
        <v>2080.17</v>
      </c>
      <c r="H44" s="24">
        <v>1.98</v>
      </c>
      <c r="I44" s="31"/>
      <c r="J44" s="31"/>
      <c r="K44" s="35"/>
    </row>
    <row r="45" spans="2:11" x14ac:dyDescent="0.25">
      <c r="B45" s="8" t="s">
        <v>88</v>
      </c>
      <c r="C45" s="58" t="s">
        <v>89</v>
      </c>
      <c r="D45" s="52" t="s">
        <v>90</v>
      </c>
      <c r="E45" s="6" t="s">
        <v>91</v>
      </c>
      <c r="F45" s="19">
        <v>160519</v>
      </c>
      <c r="G45" s="24">
        <v>2076.96</v>
      </c>
      <c r="H45" s="24">
        <v>1.98</v>
      </c>
      <c r="I45" s="31"/>
      <c r="J45" s="31"/>
      <c r="K45" s="35"/>
    </row>
    <row r="46" spans="2:11" x14ac:dyDescent="0.25">
      <c r="B46" s="8" t="s">
        <v>81</v>
      </c>
      <c r="C46" s="58" t="s">
        <v>82</v>
      </c>
      <c r="D46" s="52" t="s">
        <v>83</v>
      </c>
      <c r="E46" s="6" t="s">
        <v>84</v>
      </c>
      <c r="F46" s="19">
        <v>18448</v>
      </c>
      <c r="G46" s="24">
        <v>2075.9499999999998</v>
      </c>
      <c r="H46" s="24">
        <v>1.98</v>
      </c>
      <c r="I46" s="31"/>
      <c r="J46" s="31"/>
      <c r="K46" s="35"/>
    </row>
    <row r="47" spans="2:11" x14ac:dyDescent="0.25">
      <c r="B47" s="8" t="s">
        <v>1172</v>
      </c>
      <c r="C47" s="58" t="s">
        <v>1173</v>
      </c>
      <c r="D47" s="52" t="s">
        <v>1174</v>
      </c>
      <c r="E47" s="6" t="s">
        <v>259</v>
      </c>
      <c r="F47" s="19">
        <v>724845</v>
      </c>
      <c r="G47" s="24">
        <v>2075.23</v>
      </c>
      <c r="H47" s="24">
        <v>1.97</v>
      </c>
      <c r="I47" s="31"/>
      <c r="J47" s="31"/>
      <c r="K47" s="35"/>
    </row>
    <row r="48" spans="2:11" x14ac:dyDescent="0.25">
      <c r="B48" s="8" t="s">
        <v>298</v>
      </c>
      <c r="C48" s="58" t="s">
        <v>299</v>
      </c>
      <c r="D48" s="52" t="s">
        <v>300</v>
      </c>
      <c r="E48" s="6" t="s">
        <v>301</v>
      </c>
      <c r="F48" s="19">
        <v>97719</v>
      </c>
      <c r="G48" s="24">
        <v>2069.88</v>
      </c>
      <c r="H48" s="24">
        <v>1.97</v>
      </c>
      <c r="I48" s="31"/>
      <c r="J48" s="31"/>
      <c r="K48" s="35"/>
    </row>
    <row r="49" spans="2:11" x14ac:dyDescent="0.25">
      <c r="B49" s="8" t="s">
        <v>437</v>
      </c>
      <c r="C49" s="58" t="s">
        <v>438</v>
      </c>
      <c r="D49" s="52" t="s">
        <v>439</v>
      </c>
      <c r="E49" s="6" t="s">
        <v>215</v>
      </c>
      <c r="F49" s="19">
        <v>215910</v>
      </c>
      <c r="G49" s="24">
        <v>2065.4</v>
      </c>
      <c r="H49" s="24">
        <v>1.97</v>
      </c>
      <c r="I49" s="31"/>
      <c r="J49" s="31"/>
      <c r="K49" s="35"/>
    </row>
    <row r="50" spans="2:11" x14ac:dyDescent="0.25">
      <c r="B50" s="8" t="s">
        <v>1187</v>
      </c>
      <c r="C50" s="58" t="s">
        <v>1188</v>
      </c>
      <c r="D50" s="52" t="s">
        <v>1189</v>
      </c>
      <c r="E50" s="6" t="s">
        <v>536</v>
      </c>
      <c r="F50" s="19">
        <v>192020</v>
      </c>
      <c r="G50" s="24">
        <v>2065.37</v>
      </c>
      <c r="H50" s="24">
        <v>1.97</v>
      </c>
      <c r="I50" s="31"/>
      <c r="J50" s="31"/>
      <c r="K50" s="35"/>
    </row>
    <row r="51" spans="2:11" x14ac:dyDescent="0.25">
      <c r="B51" s="8" t="s">
        <v>424</v>
      </c>
      <c r="C51" s="58" t="s">
        <v>425</v>
      </c>
      <c r="D51" s="52" t="s">
        <v>426</v>
      </c>
      <c r="E51" s="6" t="s">
        <v>427</v>
      </c>
      <c r="F51" s="19">
        <v>878572</v>
      </c>
      <c r="G51" s="24">
        <v>2063.77</v>
      </c>
      <c r="H51" s="24">
        <v>1.96</v>
      </c>
      <c r="I51" s="31"/>
      <c r="J51" s="31"/>
      <c r="K51" s="35"/>
    </row>
    <row r="52" spans="2:11" x14ac:dyDescent="0.25">
      <c r="B52" s="8" t="s">
        <v>391</v>
      </c>
      <c r="C52" s="58" t="s">
        <v>392</v>
      </c>
      <c r="D52" s="52" t="s">
        <v>393</v>
      </c>
      <c r="E52" s="6" t="s">
        <v>66</v>
      </c>
      <c r="F52" s="19">
        <v>1208491</v>
      </c>
      <c r="G52" s="24">
        <v>2059.15</v>
      </c>
      <c r="H52" s="24">
        <v>1.96</v>
      </c>
      <c r="I52" s="31"/>
      <c r="J52" s="31"/>
      <c r="K52" s="35"/>
    </row>
    <row r="53" spans="2:11" x14ac:dyDescent="0.25">
      <c r="B53" s="8" t="s">
        <v>247</v>
      </c>
      <c r="C53" s="58" t="s">
        <v>248</v>
      </c>
      <c r="D53" s="52" t="s">
        <v>249</v>
      </c>
      <c r="E53" s="6" t="s">
        <v>154</v>
      </c>
      <c r="F53" s="19">
        <v>356328</v>
      </c>
      <c r="G53" s="24">
        <v>2051.91</v>
      </c>
      <c r="H53" s="24">
        <v>1.95</v>
      </c>
      <c r="I53" s="31"/>
      <c r="J53" s="31"/>
      <c r="K53" s="35"/>
    </row>
    <row r="54" spans="2:11" x14ac:dyDescent="0.25">
      <c r="B54" s="8" t="s">
        <v>48</v>
      </c>
      <c r="C54" s="58" t="s">
        <v>49</v>
      </c>
      <c r="D54" s="52" t="s">
        <v>50</v>
      </c>
      <c r="E54" s="6" t="s">
        <v>44</v>
      </c>
      <c r="F54" s="19">
        <v>152299</v>
      </c>
      <c r="G54" s="24">
        <v>2049.4899999999998</v>
      </c>
      <c r="H54" s="24">
        <v>1.95</v>
      </c>
      <c r="I54" s="31"/>
      <c r="J54" s="31"/>
      <c r="K54" s="35"/>
    </row>
    <row r="55" spans="2:11" x14ac:dyDescent="0.25">
      <c r="B55" s="8" t="s">
        <v>70</v>
      </c>
      <c r="C55" s="58" t="s">
        <v>71</v>
      </c>
      <c r="D55" s="52" t="s">
        <v>72</v>
      </c>
      <c r="E55" s="6" t="s">
        <v>44</v>
      </c>
      <c r="F55" s="19">
        <v>519417</v>
      </c>
      <c r="G55" s="24">
        <v>2037.41</v>
      </c>
      <c r="H55" s="24">
        <v>1.94</v>
      </c>
      <c r="I55" s="31"/>
      <c r="J55" s="31"/>
      <c r="K55" s="35"/>
    </row>
    <row r="56" spans="2:11" x14ac:dyDescent="0.25">
      <c r="B56" s="8" t="s">
        <v>415</v>
      </c>
      <c r="C56" s="58" t="s">
        <v>416</v>
      </c>
      <c r="D56" s="52" t="s">
        <v>417</v>
      </c>
      <c r="E56" s="6" t="s">
        <v>66</v>
      </c>
      <c r="F56" s="19">
        <v>99980</v>
      </c>
      <c r="G56" s="24">
        <v>2031.09</v>
      </c>
      <c r="H56" s="24">
        <v>1.93</v>
      </c>
      <c r="I56" s="31"/>
      <c r="J56" s="31"/>
      <c r="K56" s="35"/>
    </row>
    <row r="57" spans="2:11" x14ac:dyDescent="0.25">
      <c r="B57" s="8" t="s">
        <v>336</v>
      </c>
      <c r="C57" s="58" t="s">
        <v>337</v>
      </c>
      <c r="D57" s="52" t="s">
        <v>338</v>
      </c>
      <c r="E57" s="6" t="s">
        <v>66</v>
      </c>
      <c r="F57" s="19">
        <v>189297</v>
      </c>
      <c r="G57" s="24">
        <v>2028.89</v>
      </c>
      <c r="H57" s="24">
        <v>1.93</v>
      </c>
      <c r="I57" s="31"/>
      <c r="J57" s="31"/>
      <c r="K57" s="35"/>
    </row>
    <row r="58" spans="2:11" x14ac:dyDescent="0.25">
      <c r="B58" s="8" t="s">
        <v>421</v>
      </c>
      <c r="C58" s="58" t="s">
        <v>422</v>
      </c>
      <c r="D58" s="52" t="s">
        <v>423</v>
      </c>
      <c r="E58" s="6" t="s">
        <v>66</v>
      </c>
      <c r="F58" s="19">
        <v>144265</v>
      </c>
      <c r="G58" s="24">
        <v>2026.49</v>
      </c>
      <c r="H58" s="24">
        <v>1.93</v>
      </c>
      <c r="I58" s="31"/>
      <c r="J58" s="31"/>
      <c r="K58" s="35"/>
    </row>
    <row r="59" spans="2:11" x14ac:dyDescent="0.25">
      <c r="B59" s="8" t="s">
        <v>63</v>
      </c>
      <c r="C59" s="58" t="s">
        <v>64</v>
      </c>
      <c r="D59" s="52" t="s">
        <v>65</v>
      </c>
      <c r="E59" s="6" t="s">
        <v>66</v>
      </c>
      <c r="F59" s="19">
        <v>199562</v>
      </c>
      <c r="G59" s="24">
        <v>1996.42</v>
      </c>
      <c r="H59" s="24">
        <v>1.9</v>
      </c>
      <c r="I59" s="31"/>
      <c r="J59" s="31"/>
      <c r="K59" s="35"/>
    </row>
    <row r="60" spans="2:11" x14ac:dyDescent="0.25">
      <c r="B60" s="8" t="s">
        <v>906</v>
      </c>
      <c r="C60" s="58" t="s">
        <v>907</v>
      </c>
      <c r="D60" s="52" t="s">
        <v>908</v>
      </c>
      <c r="E60" s="6" t="s">
        <v>58</v>
      </c>
      <c r="F60" s="19">
        <v>27847</v>
      </c>
      <c r="G60" s="24">
        <v>1969.76</v>
      </c>
      <c r="H60" s="24">
        <v>1.87</v>
      </c>
      <c r="I60" s="31"/>
      <c r="J60" s="31"/>
      <c r="K60" s="35"/>
    </row>
    <row r="61" spans="2:11" x14ac:dyDescent="0.25">
      <c r="C61" s="56" t="s">
        <v>191</v>
      </c>
      <c r="D61" s="52"/>
      <c r="E61" s="6"/>
      <c r="F61" s="19"/>
      <c r="G61" s="25">
        <v>104858.65</v>
      </c>
      <c r="H61" s="25">
        <v>99.75</v>
      </c>
      <c r="I61" s="31"/>
      <c r="J61" s="31"/>
      <c r="K61" s="35"/>
    </row>
    <row r="62" spans="2:11" x14ac:dyDescent="0.25">
      <c r="C62" s="55"/>
      <c r="D62" s="52"/>
      <c r="E62" s="6"/>
      <c r="F62" s="19"/>
      <c r="G62" s="24"/>
      <c r="H62" s="24"/>
      <c r="I62" s="31"/>
      <c r="J62" s="31"/>
      <c r="K62" s="35"/>
    </row>
    <row r="63" spans="2:11" x14ac:dyDescent="0.25">
      <c r="C63" s="56" t="s">
        <v>3</v>
      </c>
      <c r="D63" s="52"/>
      <c r="E63" s="6"/>
      <c r="F63" s="19"/>
      <c r="G63" s="24" t="s">
        <v>2</v>
      </c>
      <c r="H63" s="24" t="s">
        <v>2</v>
      </c>
      <c r="I63" s="31"/>
      <c r="J63" s="31"/>
      <c r="K63" s="35"/>
    </row>
    <row r="64" spans="2:11" x14ac:dyDescent="0.25">
      <c r="C64" s="55"/>
      <c r="D64" s="52"/>
      <c r="E64" s="6"/>
      <c r="F64" s="19"/>
      <c r="G64" s="24"/>
      <c r="H64" s="24"/>
      <c r="I64" s="31"/>
      <c r="J64" s="31"/>
      <c r="K64" s="35"/>
    </row>
    <row r="65" spans="3:11" x14ac:dyDescent="0.25">
      <c r="C65" s="56" t="s">
        <v>4</v>
      </c>
      <c r="D65" s="52"/>
      <c r="E65" s="6"/>
      <c r="F65" s="19"/>
      <c r="G65" s="24" t="s">
        <v>2</v>
      </c>
      <c r="H65" s="24" t="s">
        <v>2</v>
      </c>
      <c r="I65" s="31"/>
      <c r="J65" s="31"/>
      <c r="K65" s="35"/>
    </row>
    <row r="66" spans="3:11" x14ac:dyDescent="0.25">
      <c r="C66" s="55"/>
      <c r="D66" s="52"/>
      <c r="E66" s="6"/>
      <c r="F66" s="19"/>
      <c r="G66" s="24"/>
      <c r="H66" s="24"/>
      <c r="I66" s="31"/>
      <c r="J66" s="31"/>
      <c r="K66" s="35"/>
    </row>
    <row r="67" spans="3:11" x14ac:dyDescent="0.25">
      <c r="C67" s="56" t="s">
        <v>5</v>
      </c>
      <c r="D67" s="52"/>
      <c r="E67" s="6"/>
      <c r="F67" s="19"/>
      <c r="G67" s="24"/>
      <c r="H67" s="24"/>
      <c r="I67" s="31"/>
      <c r="J67" s="31"/>
      <c r="K67" s="35"/>
    </row>
    <row r="68" spans="3:11" x14ac:dyDescent="0.25">
      <c r="C68" s="55"/>
      <c r="D68" s="52"/>
      <c r="E68" s="6"/>
      <c r="F68" s="19"/>
      <c r="G68" s="24"/>
      <c r="H68" s="24"/>
      <c r="I68" s="31"/>
      <c r="J68" s="31"/>
      <c r="K68" s="35"/>
    </row>
    <row r="69" spans="3:11" x14ac:dyDescent="0.25">
      <c r="C69" s="56" t="s">
        <v>6</v>
      </c>
      <c r="D69" s="52"/>
      <c r="E69" s="6"/>
      <c r="F69" s="19"/>
      <c r="G69" s="24" t="s">
        <v>2</v>
      </c>
      <c r="H69" s="24" t="s">
        <v>2</v>
      </c>
      <c r="I69" s="31"/>
      <c r="J69" s="31"/>
      <c r="K69" s="35"/>
    </row>
    <row r="70" spans="3:11" x14ac:dyDescent="0.25">
      <c r="C70" s="55"/>
      <c r="D70" s="52"/>
      <c r="E70" s="6"/>
      <c r="F70" s="19"/>
      <c r="G70" s="24"/>
      <c r="H70" s="24"/>
      <c r="I70" s="31"/>
      <c r="J70" s="31"/>
      <c r="K70" s="35"/>
    </row>
    <row r="71" spans="3:11" x14ac:dyDescent="0.25">
      <c r="C71" s="56" t="s">
        <v>7</v>
      </c>
      <c r="D71" s="52"/>
      <c r="E71" s="6"/>
      <c r="F71" s="19"/>
      <c r="G71" s="24" t="s">
        <v>2</v>
      </c>
      <c r="H71" s="24" t="s">
        <v>2</v>
      </c>
      <c r="I71" s="31"/>
      <c r="J71" s="31"/>
      <c r="K71" s="35"/>
    </row>
    <row r="72" spans="3:11" x14ac:dyDescent="0.25">
      <c r="C72" s="55"/>
      <c r="D72" s="52"/>
      <c r="E72" s="6"/>
      <c r="F72" s="19"/>
      <c r="G72" s="24"/>
      <c r="H72" s="24"/>
      <c r="I72" s="31"/>
      <c r="J72" s="31"/>
      <c r="K72" s="35"/>
    </row>
    <row r="73" spans="3:11" x14ac:dyDescent="0.25">
      <c r="C73" s="56" t="s">
        <v>8</v>
      </c>
      <c r="D73" s="52"/>
      <c r="E73" s="6"/>
      <c r="F73" s="19"/>
      <c r="G73" s="24" t="s">
        <v>2</v>
      </c>
      <c r="H73" s="24" t="s">
        <v>2</v>
      </c>
      <c r="I73" s="31"/>
      <c r="J73" s="31"/>
      <c r="K73" s="35"/>
    </row>
    <row r="74" spans="3:11" x14ac:dyDescent="0.25">
      <c r="C74" s="55"/>
      <c r="D74" s="52"/>
      <c r="E74" s="6"/>
      <c r="F74" s="19"/>
      <c r="G74" s="24"/>
      <c r="H74" s="24"/>
      <c r="I74" s="31"/>
      <c r="J74" s="31"/>
      <c r="K74" s="35"/>
    </row>
    <row r="75" spans="3:11" x14ac:dyDescent="0.25">
      <c r="C75" s="56" t="s">
        <v>9</v>
      </c>
      <c r="D75" s="52"/>
      <c r="E75" s="6"/>
      <c r="F75" s="19"/>
      <c r="G75" s="24" t="s">
        <v>2</v>
      </c>
      <c r="H75" s="24" t="s">
        <v>2</v>
      </c>
      <c r="I75" s="31"/>
      <c r="J75" s="31"/>
      <c r="K75" s="35"/>
    </row>
    <row r="76" spans="3:11" x14ac:dyDescent="0.25">
      <c r="C76" s="55"/>
      <c r="D76" s="52"/>
      <c r="E76" s="6"/>
      <c r="F76" s="19"/>
      <c r="G76" s="24"/>
      <c r="H76" s="24"/>
      <c r="I76" s="31"/>
      <c r="J76" s="31"/>
      <c r="K76" s="35"/>
    </row>
    <row r="77" spans="3:11" x14ac:dyDescent="0.25">
      <c r="C77" s="56" t="s">
        <v>10</v>
      </c>
      <c r="D77" s="52"/>
      <c r="E77" s="6"/>
      <c r="F77" s="19"/>
      <c r="G77" s="24" t="s">
        <v>2</v>
      </c>
      <c r="H77" s="24" t="s">
        <v>2</v>
      </c>
      <c r="I77" s="31"/>
      <c r="J77" s="31"/>
      <c r="K77" s="35"/>
    </row>
    <row r="78" spans="3:11" x14ac:dyDescent="0.25">
      <c r="C78" s="55"/>
      <c r="D78" s="52"/>
      <c r="E78" s="6"/>
      <c r="F78" s="19"/>
      <c r="G78" s="24"/>
      <c r="H78" s="24"/>
      <c r="I78" s="31"/>
      <c r="J78" s="31"/>
      <c r="K78" s="35"/>
    </row>
    <row r="79" spans="3:11" x14ac:dyDescent="0.25">
      <c r="C79" s="56" t="s">
        <v>11</v>
      </c>
      <c r="D79" s="52"/>
      <c r="E79" s="6"/>
      <c r="F79" s="19"/>
      <c r="G79" s="24" t="s">
        <v>2</v>
      </c>
      <c r="H79" s="24" t="s">
        <v>2</v>
      </c>
      <c r="I79" s="31"/>
      <c r="J79" s="31"/>
      <c r="K79" s="35"/>
    </row>
    <row r="80" spans="3:11" x14ac:dyDescent="0.25">
      <c r="C80" s="55"/>
      <c r="D80" s="52"/>
      <c r="E80" s="6"/>
      <c r="F80" s="19"/>
      <c r="G80" s="24"/>
      <c r="H80" s="24"/>
      <c r="I80" s="31"/>
      <c r="J80" s="31"/>
      <c r="K80" s="35"/>
    </row>
    <row r="81" spans="1:11" x14ac:dyDescent="0.25">
      <c r="C81" s="56" t="s">
        <v>13</v>
      </c>
      <c r="D81" s="52"/>
      <c r="E81" s="6"/>
      <c r="F81" s="19"/>
      <c r="G81" s="24"/>
      <c r="H81" s="24"/>
      <c r="I81" s="31"/>
      <c r="J81" s="31"/>
      <c r="K81" s="35"/>
    </row>
    <row r="82" spans="1:11" x14ac:dyDescent="0.25">
      <c r="C82" s="55"/>
      <c r="D82" s="52"/>
      <c r="E82" s="6"/>
      <c r="F82" s="19"/>
      <c r="G82" s="24"/>
      <c r="H82" s="24"/>
      <c r="I82" s="31"/>
      <c r="J82" s="31"/>
      <c r="K82" s="35"/>
    </row>
    <row r="83" spans="1:11" x14ac:dyDescent="0.25">
      <c r="C83" s="56" t="s">
        <v>14</v>
      </c>
      <c r="D83" s="52"/>
      <c r="E83" s="6"/>
      <c r="F83" s="19"/>
      <c r="G83" s="24" t="s">
        <v>2</v>
      </c>
      <c r="H83" s="24" t="s">
        <v>2</v>
      </c>
      <c r="I83" s="31"/>
      <c r="J83" s="31"/>
      <c r="K83" s="35"/>
    </row>
    <row r="84" spans="1:11" x14ac:dyDescent="0.25">
      <c r="C84" s="55"/>
      <c r="D84" s="52"/>
      <c r="E84" s="6"/>
      <c r="F84" s="19"/>
      <c r="G84" s="24"/>
      <c r="H84" s="24"/>
      <c r="I84" s="31"/>
      <c r="J84" s="31"/>
      <c r="K84" s="35"/>
    </row>
    <row r="85" spans="1:11" x14ac:dyDescent="0.25">
      <c r="C85" s="56" t="s">
        <v>15</v>
      </c>
      <c r="D85" s="52"/>
      <c r="E85" s="6"/>
      <c r="F85" s="19"/>
      <c r="G85" s="24" t="s">
        <v>2</v>
      </c>
      <c r="H85" s="24" t="s">
        <v>2</v>
      </c>
      <c r="I85" s="31"/>
      <c r="J85" s="31"/>
      <c r="K85" s="35"/>
    </row>
    <row r="86" spans="1:11" x14ac:dyDescent="0.25">
      <c r="C86" s="55"/>
      <c r="D86" s="52"/>
      <c r="E86" s="6"/>
      <c r="F86" s="19"/>
      <c r="G86" s="24"/>
      <c r="H86" s="24"/>
      <c r="I86" s="31"/>
      <c r="J86" s="31"/>
      <c r="K86" s="35"/>
    </row>
    <row r="87" spans="1:11" x14ac:dyDescent="0.25">
      <c r="C87" s="56" t="s">
        <v>16</v>
      </c>
      <c r="D87" s="52"/>
      <c r="E87" s="6"/>
      <c r="F87" s="19"/>
      <c r="G87" s="24" t="s">
        <v>2</v>
      </c>
      <c r="H87" s="24" t="s">
        <v>2</v>
      </c>
      <c r="I87" s="31"/>
      <c r="J87" s="31"/>
      <c r="K87" s="35"/>
    </row>
    <row r="88" spans="1:11" x14ac:dyDescent="0.25">
      <c r="C88" s="55"/>
      <c r="D88" s="52"/>
      <c r="E88" s="6"/>
      <c r="F88" s="19"/>
      <c r="G88" s="24"/>
      <c r="H88" s="24"/>
      <c r="I88" s="31"/>
      <c r="J88" s="31"/>
      <c r="K88" s="35"/>
    </row>
    <row r="89" spans="1:11" x14ac:dyDescent="0.25">
      <c r="C89" s="56" t="s">
        <v>17</v>
      </c>
      <c r="D89" s="52"/>
      <c r="E89" s="6"/>
      <c r="F89" s="19"/>
      <c r="G89" s="24" t="s">
        <v>2</v>
      </c>
      <c r="H89" s="24" t="s">
        <v>2</v>
      </c>
      <c r="I89" s="31"/>
      <c r="J89" s="31"/>
      <c r="K89" s="35"/>
    </row>
    <row r="90" spans="1:11" x14ac:dyDescent="0.25">
      <c r="C90" s="55"/>
      <c r="D90" s="52"/>
      <c r="E90" s="6"/>
      <c r="F90" s="19"/>
      <c r="G90" s="24"/>
      <c r="H90" s="24"/>
      <c r="I90" s="31"/>
      <c r="J90" s="31"/>
      <c r="K90" s="35"/>
    </row>
    <row r="91" spans="1:11" x14ac:dyDescent="0.25">
      <c r="C91" s="56" t="s">
        <v>18</v>
      </c>
      <c r="D91" s="52"/>
      <c r="E91" s="6"/>
      <c r="F91" s="19"/>
      <c r="G91" s="24" t="s">
        <v>2</v>
      </c>
      <c r="H91" s="24" t="s">
        <v>2</v>
      </c>
      <c r="I91" s="31"/>
      <c r="J91" s="31"/>
      <c r="K91" s="35"/>
    </row>
    <row r="92" spans="1:11" x14ac:dyDescent="0.25">
      <c r="C92" s="55"/>
      <c r="D92" s="52"/>
      <c r="E92" s="6"/>
      <c r="F92" s="19"/>
      <c r="G92" s="24"/>
      <c r="H92" s="24"/>
      <c r="I92" s="31"/>
      <c r="J92" s="31"/>
      <c r="K92" s="35"/>
    </row>
    <row r="93" spans="1:11" x14ac:dyDescent="0.25">
      <c r="A93" s="10"/>
      <c r="B93" s="28"/>
      <c r="C93" s="56" t="s">
        <v>19</v>
      </c>
      <c r="D93" s="52"/>
      <c r="E93" s="6"/>
      <c r="F93" s="19"/>
      <c r="G93" s="24"/>
      <c r="H93" s="24"/>
      <c r="I93" s="31"/>
      <c r="J93" s="31"/>
      <c r="K93" s="35"/>
    </row>
    <row r="94" spans="1:11" x14ac:dyDescent="0.25">
      <c r="A94" s="28"/>
      <c r="B94" s="28"/>
      <c r="C94" s="56" t="s">
        <v>20</v>
      </c>
      <c r="D94" s="52"/>
      <c r="E94" s="6"/>
      <c r="F94" s="19"/>
      <c r="G94" s="24" t="s">
        <v>2</v>
      </c>
      <c r="H94" s="24" t="s">
        <v>2</v>
      </c>
      <c r="I94" s="31"/>
      <c r="J94" s="31"/>
      <c r="K94" s="35"/>
    </row>
    <row r="95" spans="1:11" x14ac:dyDescent="0.25">
      <c r="A95" s="28"/>
      <c r="B95" s="28"/>
      <c r="C95" s="56"/>
      <c r="D95" s="52"/>
      <c r="E95" s="6"/>
      <c r="F95" s="19"/>
      <c r="G95" s="24"/>
      <c r="H95" s="24"/>
      <c r="I95" s="31"/>
      <c r="J95" s="31"/>
      <c r="K95" s="35"/>
    </row>
    <row r="96" spans="1:11" x14ac:dyDescent="0.25">
      <c r="A96" s="28"/>
      <c r="B96" s="28"/>
      <c r="C96" s="56" t="s">
        <v>21</v>
      </c>
      <c r="D96" s="52"/>
      <c r="E96" s="6"/>
      <c r="F96" s="19"/>
      <c r="G96" s="24" t="s">
        <v>2</v>
      </c>
      <c r="H96" s="24" t="s">
        <v>2</v>
      </c>
      <c r="I96" s="31"/>
      <c r="J96" s="31"/>
      <c r="K96" s="35"/>
    </row>
    <row r="97" spans="1:54" x14ac:dyDescent="0.25">
      <c r="A97" s="28"/>
      <c r="B97" s="28"/>
      <c r="C97" s="56"/>
      <c r="D97" s="52"/>
      <c r="E97" s="6"/>
      <c r="F97" s="19"/>
      <c r="G97" s="24"/>
      <c r="H97" s="24"/>
      <c r="I97" s="31"/>
      <c r="J97" s="31"/>
      <c r="K97" s="35"/>
    </row>
    <row r="98" spans="1:54" x14ac:dyDescent="0.25">
      <c r="A98" s="28"/>
      <c r="B98" s="28"/>
      <c r="C98" s="56" t="s">
        <v>22</v>
      </c>
      <c r="D98" s="52"/>
      <c r="E98" s="6"/>
      <c r="F98" s="19"/>
      <c r="G98" s="24" t="s">
        <v>2</v>
      </c>
      <c r="H98" s="24" t="s">
        <v>2</v>
      </c>
      <c r="I98" s="31"/>
      <c r="J98" s="31"/>
      <c r="K98" s="35"/>
    </row>
    <row r="99" spans="1:54" x14ac:dyDescent="0.25">
      <c r="A99" s="28"/>
      <c r="B99" s="28"/>
      <c r="C99" s="56"/>
      <c r="D99" s="52"/>
      <c r="E99" s="6"/>
      <c r="F99" s="19"/>
      <c r="G99" s="24"/>
      <c r="H99" s="24"/>
      <c r="I99" s="31"/>
      <c r="J99" s="31"/>
      <c r="K99" s="35"/>
    </row>
    <row r="100" spans="1:54" x14ac:dyDescent="0.25">
      <c r="A100" s="28"/>
      <c r="B100" s="28"/>
      <c r="C100" s="56" t="s">
        <v>23</v>
      </c>
      <c r="D100" s="52"/>
      <c r="E100" s="6"/>
      <c r="F100" s="19"/>
      <c r="G100" s="24" t="s">
        <v>2</v>
      </c>
      <c r="H100" s="24" t="s">
        <v>2</v>
      </c>
      <c r="I100" s="31"/>
      <c r="J100" s="31"/>
      <c r="K100" s="35"/>
    </row>
    <row r="101" spans="1:54" x14ac:dyDescent="0.25">
      <c r="A101" s="28"/>
      <c r="B101" s="28"/>
      <c r="C101" s="56"/>
      <c r="D101" s="52"/>
      <c r="E101" s="6"/>
      <c r="F101" s="19"/>
      <c r="G101" s="24"/>
      <c r="H101" s="24"/>
      <c r="I101" s="31"/>
      <c r="J101" s="31"/>
      <c r="K101" s="35"/>
    </row>
    <row r="102" spans="1:54" x14ac:dyDescent="0.25">
      <c r="C102" s="57" t="s">
        <v>24</v>
      </c>
      <c r="D102" s="52"/>
      <c r="E102" s="6"/>
      <c r="F102" s="19"/>
      <c r="G102" s="24"/>
      <c r="H102" s="24"/>
      <c r="I102" s="31"/>
      <c r="J102" s="31"/>
      <c r="K102" s="35"/>
    </row>
    <row r="103" spans="1:54" x14ac:dyDescent="0.25">
      <c r="B103" s="8" t="s">
        <v>203</v>
      </c>
      <c r="C103" s="58" t="s">
        <v>204</v>
      </c>
      <c r="D103" s="52"/>
      <c r="E103" s="6"/>
      <c r="F103" s="19"/>
      <c r="G103" s="24">
        <v>188.79</v>
      </c>
      <c r="H103" s="24">
        <v>0.18</v>
      </c>
      <c r="I103" s="31"/>
      <c r="J103" s="31"/>
      <c r="K103" s="35"/>
    </row>
    <row r="104" spans="1:54" x14ac:dyDescent="0.25">
      <c r="C104" s="56" t="s">
        <v>191</v>
      </c>
      <c r="D104" s="52"/>
      <c r="E104" s="6"/>
      <c r="F104" s="19"/>
      <c r="G104" s="25">
        <v>188.79</v>
      </c>
      <c r="H104" s="25">
        <v>0.18</v>
      </c>
      <c r="I104" s="31"/>
      <c r="J104" s="31"/>
      <c r="K104" s="35"/>
    </row>
    <row r="105" spans="1:54" x14ac:dyDescent="0.25">
      <c r="C105" s="55"/>
      <c r="D105" s="52"/>
      <c r="E105" s="6"/>
      <c r="F105" s="19"/>
      <c r="G105" s="24"/>
      <c r="H105" s="24"/>
      <c r="I105" s="31"/>
      <c r="J105" s="31"/>
      <c r="K105" s="35"/>
    </row>
    <row r="106" spans="1:54" x14ac:dyDescent="0.25">
      <c r="A106" s="10"/>
      <c r="B106" s="28"/>
      <c r="C106" s="56" t="s">
        <v>25</v>
      </c>
      <c r="D106" s="52"/>
      <c r="E106" s="6"/>
      <c r="F106" s="19"/>
      <c r="G106" s="24"/>
      <c r="H106" s="24"/>
      <c r="I106" s="31"/>
      <c r="J106" s="31"/>
      <c r="K106" s="35"/>
    </row>
    <row r="107" spans="1:54" s="2" customFormat="1" ht="13.5" x14ac:dyDescent="0.25">
      <c r="A107" s="28"/>
      <c r="B107" s="28"/>
      <c r="C107" s="55" t="s">
        <v>4578</v>
      </c>
      <c r="D107" s="52"/>
      <c r="E107" s="6"/>
      <c r="F107" s="19"/>
      <c r="G107" s="24" t="s">
        <v>2</v>
      </c>
      <c r="H107" s="24" t="s">
        <v>2</v>
      </c>
      <c r="I107" s="31"/>
      <c r="J107" s="31"/>
      <c r="K107" s="35"/>
      <c r="L107" s="3"/>
      <c r="AI107" s="3"/>
      <c r="AV107" s="3"/>
      <c r="AX107" s="3"/>
      <c r="BB107" s="3"/>
    </row>
    <row r="108" spans="1:54" x14ac:dyDescent="0.25">
      <c r="B108" s="8"/>
      <c r="C108" s="58" t="s">
        <v>205</v>
      </c>
      <c r="D108" s="52"/>
      <c r="E108" s="6"/>
      <c r="F108" s="19"/>
      <c r="G108" s="24">
        <v>39.1</v>
      </c>
      <c r="H108" s="24">
        <v>7.0000000000000007E-2</v>
      </c>
      <c r="I108" s="31"/>
      <c r="J108" s="31"/>
      <c r="K108" s="35"/>
    </row>
    <row r="109" spans="1:54" x14ac:dyDescent="0.25">
      <c r="C109" s="56" t="s">
        <v>191</v>
      </c>
      <c r="D109" s="52"/>
      <c r="E109" s="6"/>
      <c r="F109" s="19"/>
      <c r="G109" s="25">
        <v>39.1</v>
      </c>
      <c r="H109" s="25">
        <v>7.0000000000000007E-2</v>
      </c>
      <c r="I109" s="31"/>
      <c r="J109" s="31"/>
      <c r="K109" s="35"/>
    </row>
    <row r="110" spans="1:54" x14ac:dyDescent="0.25">
      <c r="C110" s="55"/>
      <c r="D110" s="52"/>
      <c r="E110" s="6"/>
      <c r="F110" s="19"/>
      <c r="G110" s="24"/>
      <c r="H110" s="24"/>
      <c r="I110" s="31"/>
      <c r="J110" s="31"/>
      <c r="K110" s="35"/>
    </row>
    <row r="111" spans="1:54" x14ac:dyDescent="0.25">
      <c r="C111" s="59" t="s">
        <v>206</v>
      </c>
      <c r="D111" s="53"/>
      <c r="E111" s="5"/>
      <c r="F111" s="20"/>
      <c r="G111" s="26">
        <v>105086.54</v>
      </c>
      <c r="H111" s="26">
        <v>100</v>
      </c>
      <c r="I111" s="32"/>
      <c r="J111" s="32"/>
      <c r="K111" s="36"/>
    </row>
    <row r="114" spans="1:256" x14ac:dyDescent="0.25">
      <c r="C114" s="1" t="s">
        <v>207</v>
      </c>
    </row>
    <row r="115" spans="1:256" x14ac:dyDescent="0.25">
      <c r="C115" s="37" t="s">
        <v>208</v>
      </c>
      <c r="D115" s="37"/>
      <c r="E115" s="37"/>
      <c r="F115" s="37"/>
      <c r="G115" s="37"/>
      <c r="H115" s="37"/>
      <c r="I115" s="37"/>
      <c r="J115" s="37"/>
      <c r="K115" s="37"/>
    </row>
    <row r="116" spans="1:256" x14ac:dyDescent="0.25">
      <c r="C116" s="2" t="s">
        <v>209</v>
      </c>
    </row>
    <row r="117" spans="1:256" x14ac:dyDescent="0.25">
      <c r="C117" s="2" t="s">
        <v>210</v>
      </c>
    </row>
    <row r="118" spans="1:256" ht="30" customHeight="1" x14ac:dyDescent="0.25">
      <c r="C118" s="164" t="s">
        <v>211</v>
      </c>
      <c r="D118" s="165"/>
      <c r="E118" s="165"/>
      <c r="F118" s="165"/>
      <c r="G118" s="165"/>
      <c r="H118" s="165"/>
      <c r="I118" s="165"/>
      <c r="J118" s="165"/>
      <c r="K118" s="165"/>
    </row>
    <row r="119" spans="1:256" x14ac:dyDescent="0.25">
      <c r="C119" s="2" t="s">
        <v>212</v>
      </c>
    </row>
    <row r="121" spans="1:256" x14ac:dyDescent="0.25">
      <c r="C121" s="2" t="s">
        <v>5016</v>
      </c>
      <c r="E121" s="2" t="s">
        <v>2</v>
      </c>
    </row>
    <row r="123" spans="1:256" x14ac:dyDescent="0.25">
      <c r="C123" s="2" t="s">
        <v>5017</v>
      </c>
      <c r="E123" s="2" t="s">
        <v>2</v>
      </c>
    </row>
    <row r="125" spans="1:256" x14ac:dyDescent="0.25">
      <c r="C125" s="2" t="s">
        <v>5064</v>
      </c>
    </row>
    <row r="127" spans="1:256" x14ac:dyDescent="0.25">
      <c r="C127" s="2" t="s">
        <v>5065</v>
      </c>
    </row>
    <row r="128" spans="1:256" s="86" customFormat="1" ht="35.25" customHeight="1" x14ac:dyDescent="0.25">
      <c r="A128" s="82"/>
      <c r="B128" s="82"/>
      <c r="C128" s="87" t="s">
        <v>5022</v>
      </c>
      <c r="D128" s="91" t="s">
        <v>5023</v>
      </c>
      <c r="E128" s="91" t="s">
        <v>5024</v>
      </c>
      <c r="F128" s="83"/>
      <c r="G128" s="84"/>
      <c r="H128" s="84"/>
      <c r="I128" s="84"/>
      <c r="J128" s="84"/>
      <c r="K128" s="85"/>
      <c r="L128" s="85"/>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5"/>
      <c r="AJ128" s="82"/>
      <c r="AK128" s="82"/>
      <c r="AL128" s="82"/>
      <c r="AM128" s="82"/>
      <c r="AN128" s="82"/>
      <c r="AO128" s="82"/>
      <c r="AP128" s="82"/>
      <c r="AQ128" s="82"/>
      <c r="AR128" s="82"/>
      <c r="AS128" s="82"/>
      <c r="AT128" s="82"/>
      <c r="AU128" s="82"/>
      <c r="AV128" s="85"/>
      <c r="AW128" s="82"/>
      <c r="AX128" s="85"/>
      <c r="AY128" s="82"/>
      <c r="AZ128" s="82"/>
      <c r="BA128" s="82"/>
      <c r="BB128" s="85"/>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82"/>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row>
    <row r="129" spans="1:256" s="86" customFormat="1" x14ac:dyDescent="0.25">
      <c r="A129" s="82"/>
      <c r="B129" s="82"/>
      <c r="C129" s="89" t="s">
        <v>5025</v>
      </c>
      <c r="D129" s="92">
        <v>11.9282</v>
      </c>
      <c r="E129" s="92">
        <v>11.932600000000001</v>
      </c>
      <c r="F129" s="83"/>
      <c r="G129" s="84"/>
      <c r="H129" s="84"/>
      <c r="I129" s="84"/>
      <c r="J129" s="84"/>
      <c r="K129" s="85"/>
      <c r="L129" s="85"/>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5"/>
      <c r="AJ129" s="82"/>
      <c r="AK129" s="82"/>
      <c r="AL129" s="82"/>
      <c r="AM129" s="82"/>
      <c r="AN129" s="82"/>
      <c r="AO129" s="82"/>
      <c r="AP129" s="82"/>
      <c r="AQ129" s="82"/>
      <c r="AR129" s="82"/>
      <c r="AS129" s="82"/>
      <c r="AT129" s="82"/>
      <c r="AU129" s="82"/>
      <c r="AV129" s="85"/>
      <c r="AW129" s="82"/>
      <c r="AX129" s="85"/>
      <c r="AY129" s="82"/>
      <c r="AZ129" s="82"/>
      <c r="BA129" s="82"/>
      <c r="BB129" s="85"/>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82"/>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row>
    <row r="130" spans="1:256" s="86" customFormat="1" x14ac:dyDescent="0.25">
      <c r="A130" s="82"/>
      <c r="B130" s="82"/>
      <c r="C130" s="89" t="s">
        <v>5026</v>
      </c>
      <c r="D130" s="92">
        <v>11.9283</v>
      </c>
      <c r="E130" s="92">
        <v>11.932700000000001</v>
      </c>
      <c r="F130" s="83"/>
      <c r="G130" s="84"/>
      <c r="H130" s="84"/>
      <c r="I130" s="84"/>
      <c r="J130" s="84"/>
      <c r="K130" s="85"/>
      <c r="L130" s="85"/>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5"/>
      <c r="AJ130" s="82"/>
      <c r="AK130" s="82"/>
      <c r="AL130" s="82"/>
      <c r="AM130" s="82"/>
      <c r="AN130" s="82"/>
      <c r="AO130" s="82"/>
      <c r="AP130" s="82"/>
      <c r="AQ130" s="82"/>
      <c r="AR130" s="82"/>
      <c r="AS130" s="82"/>
      <c r="AT130" s="82"/>
      <c r="AU130" s="82"/>
      <c r="AV130" s="85"/>
      <c r="AW130" s="82"/>
      <c r="AX130" s="85"/>
      <c r="AY130" s="82"/>
      <c r="AZ130" s="82"/>
      <c r="BA130" s="82"/>
      <c r="BB130" s="85"/>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82"/>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row>
    <row r="131" spans="1:256" s="86" customFormat="1" x14ac:dyDescent="0.25">
      <c r="A131" s="82"/>
      <c r="B131" s="82"/>
      <c r="C131" s="89" t="s">
        <v>5027</v>
      </c>
      <c r="D131" s="92">
        <v>12.0649</v>
      </c>
      <c r="E131" s="92">
        <v>12.0741</v>
      </c>
      <c r="F131" s="83"/>
      <c r="G131" s="84"/>
      <c r="H131" s="84"/>
      <c r="I131" s="84"/>
      <c r="J131" s="84"/>
      <c r="K131" s="85"/>
      <c r="L131" s="85"/>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5"/>
      <c r="AJ131" s="82"/>
      <c r="AK131" s="82"/>
      <c r="AL131" s="82"/>
      <c r="AM131" s="82"/>
      <c r="AN131" s="82"/>
      <c r="AO131" s="82"/>
      <c r="AP131" s="82"/>
      <c r="AQ131" s="82"/>
      <c r="AR131" s="82"/>
      <c r="AS131" s="82"/>
      <c r="AT131" s="82"/>
      <c r="AU131" s="82"/>
      <c r="AV131" s="85"/>
      <c r="AW131" s="82"/>
      <c r="AX131" s="85"/>
      <c r="AY131" s="82"/>
      <c r="AZ131" s="82"/>
      <c r="BA131" s="82"/>
      <c r="BB131" s="85"/>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82"/>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row>
    <row r="132" spans="1:256" s="86" customFormat="1" x14ac:dyDescent="0.25">
      <c r="A132" s="82"/>
      <c r="B132" s="82"/>
      <c r="C132" s="89" t="s">
        <v>5028</v>
      </c>
      <c r="D132" s="92">
        <v>12.0657</v>
      </c>
      <c r="E132" s="92">
        <v>12.0749</v>
      </c>
      <c r="F132" s="83"/>
      <c r="G132" s="84"/>
      <c r="H132" s="84"/>
      <c r="I132" s="84"/>
      <c r="J132" s="84"/>
      <c r="K132" s="85"/>
      <c r="L132" s="85"/>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5"/>
      <c r="AJ132" s="82"/>
      <c r="AK132" s="82"/>
      <c r="AL132" s="82"/>
      <c r="AM132" s="82"/>
      <c r="AN132" s="82"/>
      <c r="AO132" s="82"/>
      <c r="AP132" s="82"/>
      <c r="AQ132" s="82"/>
      <c r="AR132" s="82"/>
      <c r="AS132" s="82"/>
      <c r="AT132" s="82"/>
      <c r="AU132" s="82"/>
      <c r="AV132" s="85"/>
      <c r="AW132" s="82"/>
      <c r="AX132" s="85"/>
      <c r="AY132" s="82"/>
      <c r="AZ132" s="82"/>
      <c r="BA132" s="82"/>
      <c r="BB132" s="85"/>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82"/>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row>
    <row r="133" spans="1:256" s="86" customFormat="1" ht="85.15" customHeight="1" x14ac:dyDescent="0.25">
      <c r="A133" s="82"/>
      <c r="B133" s="82"/>
      <c r="C133" s="166" t="s">
        <v>5060</v>
      </c>
      <c r="D133" s="167"/>
      <c r="E133" s="168"/>
      <c r="F133" s="83"/>
      <c r="G133" s="84"/>
      <c r="H133" s="84"/>
      <c r="I133" s="84"/>
      <c r="J133" s="84"/>
      <c r="K133" s="85"/>
      <c r="L133" s="85"/>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5"/>
      <c r="AJ133" s="82"/>
      <c r="AK133" s="82"/>
      <c r="AL133" s="82"/>
      <c r="AM133" s="82"/>
      <c r="AN133" s="82"/>
      <c r="AO133" s="82"/>
      <c r="AP133" s="82"/>
      <c r="AQ133" s="82"/>
      <c r="AR133" s="82"/>
      <c r="AS133" s="82"/>
      <c r="AT133" s="82"/>
      <c r="AU133" s="82"/>
      <c r="AV133" s="85"/>
      <c r="AW133" s="82"/>
      <c r="AX133" s="85"/>
      <c r="AY133" s="82"/>
      <c r="AZ133" s="82"/>
      <c r="BA133" s="82"/>
      <c r="BB133" s="85"/>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82"/>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row>
    <row r="135" spans="1:256" x14ac:dyDescent="0.25">
      <c r="C135" s="2" t="s">
        <v>5066</v>
      </c>
      <c r="E135" s="2" t="s">
        <v>2</v>
      </c>
    </row>
    <row r="137" spans="1:256" x14ac:dyDescent="0.25">
      <c r="C137" s="2" t="s">
        <v>5067</v>
      </c>
      <c r="E137" s="2" t="s">
        <v>2</v>
      </c>
    </row>
    <row r="139" spans="1:256" x14ac:dyDescent="0.25">
      <c r="C139" s="2" t="s">
        <v>5018</v>
      </c>
      <c r="E139" s="2" t="s">
        <v>2</v>
      </c>
    </row>
    <row r="141" spans="1:256" x14ac:dyDescent="0.25">
      <c r="C141" s="2" t="s">
        <v>5019</v>
      </c>
      <c r="E141" s="2" t="s">
        <v>2</v>
      </c>
    </row>
    <row r="143" spans="1:256" x14ac:dyDescent="0.25">
      <c r="C143" s="2" t="s">
        <v>5020</v>
      </c>
      <c r="E143" s="99">
        <v>0.32581206757888143</v>
      </c>
    </row>
    <row r="145" spans="3:5" x14ac:dyDescent="0.25">
      <c r="C145" s="2" t="s">
        <v>5021</v>
      </c>
      <c r="E145" s="100" t="s">
        <v>5182</v>
      </c>
    </row>
    <row r="147" spans="3:5" x14ac:dyDescent="0.25">
      <c r="C147" s="2" t="s">
        <v>5068</v>
      </c>
      <c r="E147" s="2" t="s">
        <v>2</v>
      </c>
    </row>
    <row r="149" spans="3:5" x14ac:dyDescent="0.25">
      <c r="C149" s="2" t="s">
        <v>5183</v>
      </c>
    </row>
    <row r="151" spans="3:5" x14ac:dyDescent="0.25">
      <c r="C151" s="1" t="s">
        <v>5250</v>
      </c>
      <c r="E151" s="162" t="s">
        <v>5251</v>
      </c>
    </row>
    <row r="152" spans="3:5" x14ac:dyDescent="0.25">
      <c r="E152" s="2" t="s">
        <v>5310</v>
      </c>
    </row>
  </sheetData>
  <mergeCells count="2">
    <mergeCell ref="C118:K118"/>
    <mergeCell ref="C133:E133"/>
  </mergeCells>
  <hyperlinks>
    <hyperlink ref="J2" location="'Index'!A1" display="'Index'!A1" xr:uid="{3087C876-659B-4F0F-9674-7D2639F5ED92}"/>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9C51E-5232-4AD4-BB3A-6E972A5AA3E1}">
  <sheetPr codeName="Sheet1"/>
  <dimension ref="A1:IV137"/>
  <sheetViews>
    <sheetView showGridLines="0" zoomScale="90" zoomScaleNormal="90" workbookViewId="0">
      <pane ySplit="6" topLeftCell="A12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4279</v>
      </c>
      <c r="J2" s="38" t="s">
        <v>4568</v>
      </c>
    </row>
    <row r="3" spans="1:54" ht="16.5" x14ac:dyDescent="0.3">
      <c r="C3" s="1" t="s">
        <v>28</v>
      </c>
      <c r="D3" s="21" t="s">
        <v>4280</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88</v>
      </c>
      <c r="C11" s="58" t="s">
        <v>89</v>
      </c>
      <c r="D11" s="52" t="s">
        <v>90</v>
      </c>
      <c r="E11" s="6" t="s">
        <v>91</v>
      </c>
      <c r="F11" s="19">
        <v>5295000</v>
      </c>
      <c r="G11" s="24">
        <v>68512.009999999995</v>
      </c>
      <c r="H11" s="24">
        <v>7.86</v>
      </c>
      <c r="I11" s="31"/>
      <c r="J11" s="31"/>
      <c r="K11" s="35"/>
    </row>
    <row r="12" spans="1:54" x14ac:dyDescent="0.25">
      <c r="B12" s="8" t="s">
        <v>434</v>
      </c>
      <c r="C12" s="58" t="s">
        <v>435</v>
      </c>
      <c r="D12" s="52" t="s">
        <v>436</v>
      </c>
      <c r="E12" s="6" t="s">
        <v>381</v>
      </c>
      <c r="F12" s="19">
        <v>37434819</v>
      </c>
      <c r="G12" s="24">
        <v>64934.44</v>
      </c>
      <c r="H12" s="24">
        <v>7.45</v>
      </c>
      <c r="I12" s="31"/>
      <c r="J12" s="31"/>
      <c r="K12" s="35"/>
    </row>
    <row r="13" spans="1:54" x14ac:dyDescent="0.25">
      <c r="B13" s="8" t="s">
        <v>379</v>
      </c>
      <c r="C13" s="58" t="s">
        <v>4957</v>
      </c>
      <c r="D13" s="52" t="s">
        <v>380</v>
      </c>
      <c r="E13" s="6" t="s">
        <v>381</v>
      </c>
      <c r="F13" s="19">
        <v>18798534</v>
      </c>
      <c r="G13" s="24">
        <v>61480.61</v>
      </c>
      <c r="H13" s="24">
        <v>7.06</v>
      </c>
      <c r="I13" s="31"/>
      <c r="J13" s="31"/>
      <c r="K13" s="35"/>
    </row>
    <row r="14" spans="1:54" x14ac:dyDescent="0.25">
      <c r="B14" s="8" t="s">
        <v>424</v>
      </c>
      <c r="C14" s="58" t="s">
        <v>425</v>
      </c>
      <c r="D14" s="52" t="s">
        <v>426</v>
      </c>
      <c r="E14" s="6" t="s">
        <v>427</v>
      </c>
      <c r="F14" s="19">
        <v>24310276</v>
      </c>
      <c r="G14" s="24">
        <v>57104.84</v>
      </c>
      <c r="H14" s="24">
        <v>6.55</v>
      </c>
      <c r="I14" s="31"/>
      <c r="J14" s="31"/>
      <c r="K14" s="35"/>
    </row>
    <row r="15" spans="1:54" x14ac:dyDescent="0.25">
      <c r="B15" s="8" t="s">
        <v>2275</v>
      </c>
      <c r="C15" s="58" t="s">
        <v>2276</v>
      </c>
      <c r="D15" s="52" t="s">
        <v>2277</v>
      </c>
      <c r="E15" s="6" t="s">
        <v>54</v>
      </c>
      <c r="F15" s="19">
        <v>4005515</v>
      </c>
      <c r="G15" s="24">
        <v>54879.56</v>
      </c>
      <c r="H15" s="24">
        <v>6.3</v>
      </c>
      <c r="I15" s="31"/>
      <c r="J15" s="31"/>
      <c r="K15" s="35"/>
    </row>
    <row r="16" spans="1:54" x14ac:dyDescent="0.25">
      <c r="B16" s="8" t="s">
        <v>110</v>
      </c>
      <c r="C16" s="58" t="s">
        <v>111</v>
      </c>
      <c r="D16" s="52" t="s">
        <v>112</v>
      </c>
      <c r="E16" s="6" t="s">
        <v>99</v>
      </c>
      <c r="F16" s="19">
        <v>883474</v>
      </c>
      <c r="G16" s="24">
        <v>45582.84</v>
      </c>
      <c r="H16" s="24">
        <v>5.23</v>
      </c>
      <c r="I16" s="31"/>
      <c r="J16" s="31"/>
      <c r="K16" s="35"/>
    </row>
    <row r="17" spans="2:11" x14ac:dyDescent="0.25">
      <c r="B17" s="8" t="s">
        <v>1163</v>
      </c>
      <c r="C17" s="58" t="s">
        <v>1164</v>
      </c>
      <c r="D17" s="52" t="s">
        <v>1165</v>
      </c>
      <c r="E17" s="6" t="s">
        <v>259</v>
      </c>
      <c r="F17" s="19">
        <v>11245170</v>
      </c>
      <c r="G17" s="24">
        <v>40105.9</v>
      </c>
      <c r="H17" s="24">
        <v>4.5999999999999996</v>
      </c>
      <c r="I17" s="31"/>
      <c r="J17" s="31"/>
      <c r="K17" s="35"/>
    </row>
    <row r="18" spans="2:11" x14ac:dyDescent="0.25">
      <c r="B18" s="8" t="s">
        <v>1078</v>
      </c>
      <c r="C18" s="58" t="s">
        <v>1079</v>
      </c>
      <c r="D18" s="52" t="s">
        <v>1080</v>
      </c>
      <c r="E18" s="6" t="s">
        <v>381</v>
      </c>
      <c r="F18" s="19">
        <v>13219320</v>
      </c>
      <c r="G18" s="24">
        <v>37119.85</v>
      </c>
      <c r="H18" s="24">
        <v>4.26</v>
      </c>
      <c r="I18" s="31"/>
      <c r="J18" s="31"/>
      <c r="K18" s="35"/>
    </row>
    <row r="19" spans="2:11" x14ac:dyDescent="0.25">
      <c r="B19" s="8" t="s">
        <v>2236</v>
      </c>
      <c r="C19" s="58" t="s">
        <v>2237</v>
      </c>
      <c r="D19" s="52" t="s">
        <v>2238</v>
      </c>
      <c r="E19" s="6" t="s">
        <v>91</v>
      </c>
      <c r="F19" s="19">
        <v>12163692</v>
      </c>
      <c r="G19" s="24">
        <v>36922.89</v>
      </c>
      <c r="H19" s="24">
        <v>4.24</v>
      </c>
      <c r="I19" s="31"/>
      <c r="J19" s="31"/>
      <c r="K19" s="35"/>
    </row>
    <row r="20" spans="2:11" x14ac:dyDescent="0.25">
      <c r="B20" s="8" t="s">
        <v>289</v>
      </c>
      <c r="C20" s="58" t="s">
        <v>290</v>
      </c>
      <c r="D20" s="52" t="s">
        <v>291</v>
      </c>
      <c r="E20" s="6" t="s">
        <v>259</v>
      </c>
      <c r="F20" s="19">
        <v>6076446</v>
      </c>
      <c r="G20" s="24">
        <v>35434.79</v>
      </c>
      <c r="H20" s="24">
        <v>4.07</v>
      </c>
      <c r="I20" s="31"/>
      <c r="J20" s="31"/>
      <c r="K20" s="35"/>
    </row>
    <row r="21" spans="2:11" x14ac:dyDescent="0.25">
      <c r="B21" s="8" t="s">
        <v>4097</v>
      </c>
      <c r="C21" s="58" t="s">
        <v>4098</v>
      </c>
      <c r="D21" s="52" t="s">
        <v>4099</v>
      </c>
      <c r="E21" s="6" t="s">
        <v>106</v>
      </c>
      <c r="F21" s="19">
        <v>6524614</v>
      </c>
      <c r="G21" s="24">
        <v>33712.68</v>
      </c>
      <c r="H21" s="24">
        <v>3.87</v>
      </c>
      <c r="I21" s="31"/>
      <c r="J21" s="31"/>
      <c r="K21" s="35"/>
    </row>
    <row r="22" spans="2:11" x14ac:dyDescent="0.25">
      <c r="B22" s="8" t="s">
        <v>256</v>
      </c>
      <c r="C22" s="58" t="s">
        <v>257</v>
      </c>
      <c r="D22" s="52" t="s">
        <v>258</v>
      </c>
      <c r="E22" s="6" t="s">
        <v>259</v>
      </c>
      <c r="F22" s="19">
        <v>2285360</v>
      </c>
      <c r="G22" s="24">
        <v>32335.56</v>
      </c>
      <c r="H22" s="24">
        <v>3.71</v>
      </c>
      <c r="I22" s="31"/>
      <c r="J22" s="31"/>
      <c r="K22" s="35"/>
    </row>
    <row r="23" spans="2:11" x14ac:dyDescent="0.25">
      <c r="B23" s="8" t="s">
        <v>147</v>
      </c>
      <c r="C23" s="58" t="s">
        <v>148</v>
      </c>
      <c r="D23" s="52" t="s">
        <v>149</v>
      </c>
      <c r="E23" s="6" t="s">
        <v>150</v>
      </c>
      <c r="F23" s="19">
        <v>76240</v>
      </c>
      <c r="G23" s="24">
        <v>30293.96</v>
      </c>
      <c r="H23" s="24">
        <v>3.48</v>
      </c>
      <c r="I23" s="31"/>
      <c r="J23" s="31"/>
      <c r="K23" s="35"/>
    </row>
    <row r="24" spans="2:11" x14ac:dyDescent="0.25">
      <c r="B24" s="8" t="s">
        <v>1072</v>
      </c>
      <c r="C24" s="58" t="s">
        <v>1073</v>
      </c>
      <c r="D24" s="52" t="s">
        <v>1074</v>
      </c>
      <c r="E24" s="6" t="s">
        <v>91</v>
      </c>
      <c r="F24" s="19">
        <v>17647288</v>
      </c>
      <c r="G24" s="24">
        <v>24596.79</v>
      </c>
      <c r="H24" s="24">
        <v>2.82</v>
      </c>
      <c r="I24" s="31"/>
      <c r="J24" s="31"/>
      <c r="K24" s="35"/>
    </row>
    <row r="25" spans="2:11" x14ac:dyDescent="0.25">
      <c r="B25" s="8" t="s">
        <v>4281</v>
      </c>
      <c r="C25" s="58" t="s">
        <v>4282</v>
      </c>
      <c r="D25" s="52" t="s">
        <v>4283</v>
      </c>
      <c r="E25" s="6" t="s">
        <v>91</v>
      </c>
      <c r="F25" s="19">
        <v>4547684</v>
      </c>
      <c r="G25" s="24">
        <v>23352.36</v>
      </c>
      <c r="H25" s="24">
        <v>2.68</v>
      </c>
      <c r="I25" s="31"/>
      <c r="J25" s="31"/>
      <c r="K25" s="35"/>
    </row>
    <row r="26" spans="2:11" x14ac:dyDescent="0.25">
      <c r="B26" s="8" t="s">
        <v>1090</v>
      </c>
      <c r="C26" s="58" t="s">
        <v>1091</v>
      </c>
      <c r="D26" s="52" t="s">
        <v>1092</v>
      </c>
      <c r="E26" s="6" t="s">
        <v>259</v>
      </c>
      <c r="F26" s="19">
        <v>12114574</v>
      </c>
      <c r="G26" s="24">
        <v>20450.61</v>
      </c>
      <c r="H26" s="24">
        <v>2.35</v>
      </c>
      <c r="I26" s="31"/>
      <c r="J26" s="31"/>
      <c r="K26" s="35"/>
    </row>
    <row r="27" spans="2:11" x14ac:dyDescent="0.25">
      <c r="B27" s="8" t="s">
        <v>2725</v>
      </c>
      <c r="C27" s="58" t="s">
        <v>2726</v>
      </c>
      <c r="D27" s="52" t="s">
        <v>2727</v>
      </c>
      <c r="E27" s="6" t="s">
        <v>381</v>
      </c>
      <c r="F27" s="19">
        <v>11183665</v>
      </c>
      <c r="G27" s="24">
        <v>18428.439999999999</v>
      </c>
      <c r="H27" s="24">
        <v>2.12</v>
      </c>
      <c r="I27" s="31"/>
      <c r="J27" s="31"/>
      <c r="K27" s="35"/>
    </row>
    <row r="28" spans="2:11" x14ac:dyDescent="0.25">
      <c r="B28" s="8" t="s">
        <v>2231</v>
      </c>
      <c r="C28" s="58" t="s">
        <v>735</v>
      </c>
      <c r="D28" s="52" t="s">
        <v>2232</v>
      </c>
      <c r="E28" s="6" t="s">
        <v>62</v>
      </c>
      <c r="F28" s="19">
        <v>4257426</v>
      </c>
      <c r="G28" s="24">
        <v>18064.259999999998</v>
      </c>
      <c r="H28" s="24">
        <v>2.0699999999999998</v>
      </c>
      <c r="I28" s="31"/>
      <c r="J28" s="31"/>
      <c r="K28" s="35"/>
    </row>
    <row r="29" spans="2:11" x14ac:dyDescent="0.25">
      <c r="B29" s="8" t="s">
        <v>1908</v>
      </c>
      <c r="C29" s="58" t="s">
        <v>1909</v>
      </c>
      <c r="D29" s="52" t="s">
        <v>1910</v>
      </c>
      <c r="E29" s="6" t="s">
        <v>106</v>
      </c>
      <c r="F29" s="19">
        <v>2796573</v>
      </c>
      <c r="G29" s="24">
        <v>17154.18</v>
      </c>
      <c r="H29" s="24">
        <v>1.97</v>
      </c>
      <c r="I29" s="31"/>
      <c r="J29" s="31"/>
      <c r="K29" s="35"/>
    </row>
    <row r="30" spans="2:11" x14ac:dyDescent="0.25">
      <c r="B30" s="8" t="s">
        <v>2361</v>
      </c>
      <c r="C30" s="58" t="s">
        <v>732</v>
      </c>
      <c r="D30" s="52" t="s">
        <v>2362</v>
      </c>
      <c r="E30" s="6" t="s">
        <v>62</v>
      </c>
      <c r="F30" s="19">
        <v>4325000</v>
      </c>
      <c r="G30" s="24">
        <v>15734.35</v>
      </c>
      <c r="H30" s="24">
        <v>1.81</v>
      </c>
      <c r="I30" s="31"/>
      <c r="J30" s="31"/>
      <c r="K30" s="35"/>
    </row>
    <row r="31" spans="2:11" x14ac:dyDescent="0.25">
      <c r="B31" s="8" t="s">
        <v>1192</v>
      </c>
      <c r="C31" s="58" t="s">
        <v>1193</v>
      </c>
      <c r="D31" s="52" t="s">
        <v>1194</v>
      </c>
      <c r="E31" s="6" t="s">
        <v>99</v>
      </c>
      <c r="F31" s="19">
        <v>2400993</v>
      </c>
      <c r="G31" s="24">
        <v>14808.12</v>
      </c>
      <c r="H31" s="24">
        <v>1.7</v>
      </c>
      <c r="I31" s="31"/>
      <c r="J31" s="31"/>
      <c r="K31" s="35"/>
    </row>
    <row r="32" spans="2:11" x14ac:dyDescent="0.25">
      <c r="B32" s="8" t="s">
        <v>2486</v>
      </c>
      <c r="C32" s="58" t="s">
        <v>2487</v>
      </c>
      <c r="D32" s="52" t="s">
        <v>2488</v>
      </c>
      <c r="E32" s="6" t="s">
        <v>131</v>
      </c>
      <c r="F32" s="19">
        <v>452514</v>
      </c>
      <c r="G32" s="24">
        <v>13708.01</v>
      </c>
      <c r="H32" s="24">
        <v>1.57</v>
      </c>
      <c r="I32" s="31"/>
      <c r="J32" s="31"/>
      <c r="K32" s="35"/>
    </row>
    <row r="33" spans="2:11" x14ac:dyDescent="0.25">
      <c r="B33" s="8" t="s">
        <v>1069</v>
      </c>
      <c r="C33" s="58" t="s">
        <v>1070</v>
      </c>
      <c r="D33" s="52" t="s">
        <v>1071</v>
      </c>
      <c r="E33" s="6" t="s">
        <v>259</v>
      </c>
      <c r="F33" s="19">
        <v>15745621</v>
      </c>
      <c r="G33" s="24">
        <v>12805.91</v>
      </c>
      <c r="H33" s="24">
        <v>1.47</v>
      </c>
      <c r="I33" s="31"/>
      <c r="J33" s="31"/>
      <c r="K33" s="35"/>
    </row>
    <row r="34" spans="2:11" x14ac:dyDescent="0.25">
      <c r="B34" s="8" t="s">
        <v>96</v>
      </c>
      <c r="C34" s="58" t="s">
        <v>97</v>
      </c>
      <c r="D34" s="52" t="s">
        <v>98</v>
      </c>
      <c r="E34" s="6" t="s">
        <v>99</v>
      </c>
      <c r="F34" s="19">
        <v>334518</v>
      </c>
      <c r="G34" s="24">
        <v>12042.31</v>
      </c>
      <c r="H34" s="24">
        <v>1.38</v>
      </c>
      <c r="I34" s="31"/>
      <c r="J34" s="31"/>
      <c r="K34" s="35"/>
    </row>
    <row r="35" spans="2:11" x14ac:dyDescent="0.25">
      <c r="B35" s="8" t="s">
        <v>4284</v>
      </c>
      <c r="C35" s="58" t="s">
        <v>4285</v>
      </c>
      <c r="D35" s="52" t="s">
        <v>4286</v>
      </c>
      <c r="E35" s="6" t="s">
        <v>106</v>
      </c>
      <c r="F35" s="19">
        <v>1385733</v>
      </c>
      <c r="G35" s="24">
        <v>10537.81</v>
      </c>
      <c r="H35" s="24">
        <v>1.21</v>
      </c>
      <c r="I35" s="31"/>
      <c r="J35" s="31"/>
      <c r="K35" s="35"/>
    </row>
    <row r="36" spans="2:11" x14ac:dyDescent="0.25">
      <c r="B36" s="8" t="s">
        <v>221</v>
      </c>
      <c r="C36" s="58" t="s">
        <v>222</v>
      </c>
      <c r="D36" s="52" t="s">
        <v>223</v>
      </c>
      <c r="E36" s="6" t="s">
        <v>224</v>
      </c>
      <c r="F36" s="19">
        <v>329576</v>
      </c>
      <c r="G36" s="24">
        <v>10005.93</v>
      </c>
      <c r="H36" s="24">
        <v>1.1499999999999999</v>
      </c>
      <c r="I36" s="31"/>
      <c r="J36" s="31"/>
      <c r="K36" s="35"/>
    </row>
    <row r="37" spans="2:11" x14ac:dyDescent="0.25">
      <c r="B37" s="8" t="s">
        <v>2787</v>
      </c>
      <c r="C37" s="58" t="s">
        <v>2788</v>
      </c>
      <c r="D37" s="52" t="s">
        <v>2789</v>
      </c>
      <c r="E37" s="6" t="s">
        <v>95</v>
      </c>
      <c r="F37" s="19">
        <v>4378853</v>
      </c>
      <c r="G37" s="24">
        <v>8671.8799999999992</v>
      </c>
      <c r="H37" s="24">
        <v>1</v>
      </c>
      <c r="I37" s="31"/>
      <c r="J37" s="31"/>
      <c r="K37" s="35"/>
    </row>
    <row r="38" spans="2:11" x14ac:dyDescent="0.25">
      <c r="B38" s="8" t="s">
        <v>1172</v>
      </c>
      <c r="C38" s="58" t="s">
        <v>1173</v>
      </c>
      <c r="D38" s="52" t="s">
        <v>1174</v>
      </c>
      <c r="E38" s="6" t="s">
        <v>259</v>
      </c>
      <c r="F38" s="19">
        <v>3010964</v>
      </c>
      <c r="G38" s="24">
        <v>8620.39</v>
      </c>
      <c r="H38" s="24">
        <v>0.99</v>
      </c>
      <c r="I38" s="31"/>
      <c r="J38" s="31"/>
      <c r="K38" s="35"/>
    </row>
    <row r="39" spans="2:11" x14ac:dyDescent="0.25">
      <c r="B39" s="8" t="s">
        <v>1118</v>
      </c>
      <c r="C39" s="58" t="s">
        <v>1119</v>
      </c>
      <c r="D39" s="52" t="s">
        <v>1120</v>
      </c>
      <c r="E39" s="6" t="s">
        <v>173</v>
      </c>
      <c r="F39" s="19">
        <v>5704650</v>
      </c>
      <c r="G39" s="24">
        <v>7138.23</v>
      </c>
      <c r="H39" s="24">
        <v>0.82</v>
      </c>
      <c r="I39" s="31"/>
      <c r="J39" s="31"/>
      <c r="K39" s="35"/>
    </row>
    <row r="40" spans="2:11" x14ac:dyDescent="0.25">
      <c r="B40" s="8" t="s">
        <v>3932</v>
      </c>
      <c r="C40" s="58" t="s">
        <v>3933</v>
      </c>
      <c r="D40" s="52" t="s">
        <v>3934</v>
      </c>
      <c r="E40" s="6" t="s">
        <v>54</v>
      </c>
      <c r="F40" s="19">
        <v>900000</v>
      </c>
      <c r="G40" s="24">
        <v>4693.5</v>
      </c>
      <c r="H40" s="24">
        <v>0.54</v>
      </c>
      <c r="I40" s="31"/>
      <c r="J40" s="31"/>
      <c r="K40" s="35"/>
    </row>
    <row r="41" spans="2:11" x14ac:dyDescent="0.25">
      <c r="B41" s="8" t="s">
        <v>4287</v>
      </c>
      <c r="C41" s="58" t="s">
        <v>4288</v>
      </c>
      <c r="D41" s="52" t="s">
        <v>4289</v>
      </c>
      <c r="E41" s="6" t="s">
        <v>106</v>
      </c>
      <c r="F41" s="19">
        <v>200000</v>
      </c>
      <c r="G41" s="24">
        <v>3916.8</v>
      </c>
      <c r="H41" s="24">
        <v>0.45</v>
      </c>
      <c r="I41" s="31"/>
      <c r="J41" s="31"/>
      <c r="K41" s="35"/>
    </row>
    <row r="42" spans="2:11" x14ac:dyDescent="0.25">
      <c r="B42" s="8" t="s">
        <v>585</v>
      </c>
      <c r="C42" s="58" t="s">
        <v>586</v>
      </c>
      <c r="D42" s="52" t="s">
        <v>587</v>
      </c>
      <c r="E42" s="6" t="s">
        <v>427</v>
      </c>
      <c r="F42" s="19">
        <v>6882619</v>
      </c>
      <c r="G42" s="24">
        <v>2218.96</v>
      </c>
      <c r="H42" s="24">
        <v>0.25</v>
      </c>
      <c r="I42" s="31"/>
      <c r="J42" s="31"/>
      <c r="K42" s="35"/>
    </row>
    <row r="43" spans="2:11" x14ac:dyDescent="0.25">
      <c r="B43" s="8" t="s">
        <v>2182</v>
      </c>
      <c r="C43" s="58" t="s">
        <v>2183</v>
      </c>
      <c r="D43" s="52" t="s">
        <v>2184</v>
      </c>
      <c r="E43" s="6" t="s">
        <v>427</v>
      </c>
      <c r="F43" s="19">
        <v>121912</v>
      </c>
      <c r="G43" s="24">
        <v>508.31</v>
      </c>
      <c r="H43" s="24">
        <v>0.06</v>
      </c>
      <c r="I43" s="31"/>
      <c r="J43" s="31"/>
      <c r="K43" s="35"/>
    </row>
    <row r="44" spans="2:11" x14ac:dyDescent="0.25">
      <c r="B44" s="8" t="s">
        <v>2185</v>
      </c>
      <c r="C44" s="58" t="s">
        <v>2186</v>
      </c>
      <c r="D44" s="52" t="s">
        <v>2187</v>
      </c>
      <c r="E44" s="6" t="s">
        <v>106</v>
      </c>
      <c r="F44" s="19">
        <v>96602</v>
      </c>
      <c r="G44" s="24">
        <v>242.18</v>
      </c>
      <c r="H44" s="24">
        <v>0.03</v>
      </c>
      <c r="I44" s="31"/>
      <c r="J44" s="31"/>
      <c r="K44" s="35"/>
    </row>
    <row r="45" spans="2:11" x14ac:dyDescent="0.25">
      <c r="C45" s="56" t="s">
        <v>191</v>
      </c>
      <c r="D45" s="52"/>
      <c r="E45" s="6"/>
      <c r="F45" s="19"/>
      <c r="G45" s="25">
        <v>846119.26</v>
      </c>
      <c r="H45" s="25">
        <v>97.12</v>
      </c>
      <c r="I45" s="31"/>
      <c r="J45" s="31"/>
      <c r="K45" s="35"/>
    </row>
    <row r="46" spans="2:11" x14ac:dyDescent="0.25">
      <c r="C46" s="55"/>
      <c r="D46" s="52"/>
      <c r="E46" s="6"/>
      <c r="F46" s="19"/>
      <c r="G46" s="24"/>
      <c r="H46" s="24"/>
      <c r="I46" s="31"/>
      <c r="J46" s="31"/>
      <c r="K46" s="35"/>
    </row>
    <row r="47" spans="2:11" x14ac:dyDescent="0.25">
      <c r="C47" s="56" t="s">
        <v>3</v>
      </c>
      <c r="D47" s="52"/>
      <c r="E47" s="6"/>
      <c r="F47" s="19"/>
      <c r="G47" s="24" t="s">
        <v>2</v>
      </c>
      <c r="H47" s="24" t="s">
        <v>2</v>
      </c>
      <c r="I47" s="31"/>
      <c r="J47" s="31"/>
      <c r="K47" s="35"/>
    </row>
    <row r="48" spans="2:11" x14ac:dyDescent="0.25">
      <c r="C48" s="55"/>
      <c r="D48" s="52"/>
      <c r="E48" s="6"/>
      <c r="F48" s="19"/>
      <c r="G48" s="24"/>
      <c r="H48" s="24"/>
      <c r="I48" s="31"/>
      <c r="J48" s="31"/>
      <c r="K48" s="35"/>
    </row>
    <row r="49" spans="3:11" x14ac:dyDescent="0.25">
      <c r="C49" s="56" t="s">
        <v>4</v>
      </c>
      <c r="D49" s="52"/>
      <c r="E49" s="6"/>
      <c r="F49" s="19"/>
      <c r="G49" s="24" t="s">
        <v>2</v>
      </c>
      <c r="H49" s="24" t="s">
        <v>2</v>
      </c>
      <c r="I49" s="31"/>
      <c r="J49" s="31"/>
      <c r="K49" s="35"/>
    </row>
    <row r="50" spans="3:11" x14ac:dyDescent="0.25">
      <c r="C50" s="55"/>
      <c r="D50" s="52"/>
      <c r="E50" s="6"/>
      <c r="F50" s="19"/>
      <c r="G50" s="24"/>
      <c r="H50" s="24"/>
      <c r="I50" s="31"/>
      <c r="J50" s="31"/>
      <c r="K50" s="35"/>
    </row>
    <row r="51" spans="3:11" x14ac:dyDescent="0.25">
      <c r="C51" s="56" t="s">
        <v>5</v>
      </c>
      <c r="D51" s="52"/>
      <c r="E51" s="6"/>
      <c r="F51" s="19"/>
      <c r="G51" s="24"/>
      <c r="H51" s="24"/>
      <c r="I51" s="31"/>
      <c r="J51" s="31"/>
      <c r="K51" s="35"/>
    </row>
    <row r="52" spans="3:11" x14ac:dyDescent="0.25">
      <c r="C52" s="55"/>
      <c r="D52" s="52"/>
      <c r="E52" s="6"/>
      <c r="F52" s="19"/>
      <c r="G52" s="24"/>
      <c r="H52" s="24"/>
      <c r="I52" s="31"/>
      <c r="J52" s="31"/>
      <c r="K52" s="35"/>
    </row>
    <row r="53" spans="3:11" x14ac:dyDescent="0.25">
      <c r="C53" s="56" t="s">
        <v>6</v>
      </c>
      <c r="D53" s="52"/>
      <c r="E53" s="6"/>
      <c r="F53" s="19"/>
      <c r="G53" s="24" t="s">
        <v>2</v>
      </c>
      <c r="H53" s="24" t="s">
        <v>2</v>
      </c>
      <c r="I53" s="31"/>
      <c r="J53" s="31"/>
      <c r="K53" s="35"/>
    </row>
    <row r="54" spans="3:11" x14ac:dyDescent="0.25">
      <c r="C54" s="55"/>
      <c r="D54" s="52"/>
      <c r="E54" s="6"/>
      <c r="F54" s="19"/>
      <c r="G54" s="24"/>
      <c r="H54" s="24"/>
      <c r="I54" s="31"/>
      <c r="J54" s="31"/>
      <c r="K54" s="35"/>
    </row>
    <row r="55" spans="3:11" x14ac:dyDescent="0.25">
      <c r="C55" s="56" t="s">
        <v>7</v>
      </c>
      <c r="D55" s="52"/>
      <c r="E55" s="6"/>
      <c r="F55" s="19"/>
      <c r="G55" s="24" t="s">
        <v>2</v>
      </c>
      <c r="H55" s="24" t="s">
        <v>2</v>
      </c>
      <c r="I55" s="31"/>
      <c r="J55" s="31"/>
      <c r="K55" s="35"/>
    </row>
    <row r="56" spans="3:11" x14ac:dyDescent="0.25">
      <c r="C56" s="55"/>
      <c r="D56" s="52"/>
      <c r="E56" s="6"/>
      <c r="F56" s="19"/>
      <c r="G56" s="24"/>
      <c r="H56" s="24"/>
      <c r="I56" s="31"/>
      <c r="J56" s="31"/>
      <c r="K56" s="35"/>
    </row>
    <row r="57" spans="3:11" x14ac:dyDescent="0.25">
      <c r="C57" s="56" t="s">
        <v>8</v>
      </c>
      <c r="D57" s="52"/>
      <c r="E57" s="6"/>
      <c r="F57" s="19"/>
      <c r="G57" s="24" t="s">
        <v>2</v>
      </c>
      <c r="H57" s="24" t="s">
        <v>2</v>
      </c>
      <c r="I57" s="31"/>
      <c r="J57" s="31"/>
      <c r="K57" s="35"/>
    </row>
    <row r="58" spans="3:11" x14ac:dyDescent="0.25">
      <c r="C58" s="55"/>
      <c r="D58" s="52"/>
      <c r="E58" s="6"/>
      <c r="F58" s="19"/>
      <c r="G58" s="24"/>
      <c r="H58" s="24"/>
      <c r="I58" s="31"/>
      <c r="J58" s="31"/>
      <c r="K58" s="35"/>
    </row>
    <row r="59" spans="3:11" x14ac:dyDescent="0.25">
      <c r="C59" s="56" t="s">
        <v>9</v>
      </c>
      <c r="D59" s="52"/>
      <c r="E59" s="6"/>
      <c r="F59" s="19"/>
      <c r="G59" s="24" t="s">
        <v>2</v>
      </c>
      <c r="H59" s="24" t="s">
        <v>2</v>
      </c>
      <c r="I59" s="31"/>
      <c r="J59" s="31"/>
      <c r="K59" s="35"/>
    </row>
    <row r="60" spans="3:11" x14ac:dyDescent="0.25">
      <c r="C60" s="55"/>
      <c r="D60" s="52"/>
      <c r="E60" s="6"/>
      <c r="F60" s="19"/>
      <c r="G60" s="24"/>
      <c r="H60" s="24"/>
      <c r="I60" s="31"/>
      <c r="J60" s="31"/>
      <c r="K60" s="35"/>
    </row>
    <row r="61" spans="3:11" x14ac:dyDescent="0.25">
      <c r="C61" s="56" t="s">
        <v>10</v>
      </c>
      <c r="D61" s="52"/>
      <c r="E61" s="6"/>
      <c r="F61" s="19"/>
      <c r="G61" s="24" t="s">
        <v>2</v>
      </c>
      <c r="H61" s="24" t="s">
        <v>2</v>
      </c>
      <c r="I61" s="31"/>
      <c r="J61" s="31"/>
      <c r="K61" s="35"/>
    </row>
    <row r="62" spans="3:11" x14ac:dyDescent="0.25">
      <c r="C62" s="55"/>
      <c r="D62" s="52"/>
      <c r="E62" s="6"/>
      <c r="F62" s="19"/>
      <c r="G62" s="24"/>
      <c r="H62" s="24"/>
      <c r="I62" s="31"/>
      <c r="J62" s="31"/>
      <c r="K62" s="35"/>
    </row>
    <row r="63" spans="3:11" x14ac:dyDescent="0.25">
      <c r="C63" s="56" t="s">
        <v>11</v>
      </c>
      <c r="D63" s="52"/>
      <c r="E63" s="6"/>
      <c r="F63" s="19"/>
      <c r="G63" s="24" t="s">
        <v>2</v>
      </c>
      <c r="H63" s="24" t="s">
        <v>2</v>
      </c>
      <c r="I63" s="31"/>
      <c r="J63" s="31"/>
      <c r="K63" s="35"/>
    </row>
    <row r="64" spans="3:11" x14ac:dyDescent="0.25">
      <c r="C64" s="55"/>
      <c r="D64" s="52"/>
      <c r="E64" s="6"/>
      <c r="F64" s="19"/>
      <c r="G64" s="24"/>
      <c r="H64" s="24"/>
      <c r="I64" s="31"/>
      <c r="J64" s="31"/>
      <c r="K64" s="35"/>
    </row>
    <row r="65" spans="1:11" x14ac:dyDescent="0.25">
      <c r="A65" s="10"/>
      <c r="B65" s="28"/>
      <c r="C65" s="56" t="s">
        <v>13</v>
      </c>
      <c r="D65" s="52"/>
      <c r="E65" s="6"/>
      <c r="F65" s="19"/>
      <c r="G65" s="24"/>
      <c r="H65" s="24"/>
      <c r="I65" s="31"/>
      <c r="J65" s="31"/>
      <c r="K65" s="35"/>
    </row>
    <row r="66" spans="1:11" x14ac:dyDescent="0.25">
      <c r="A66" s="28"/>
      <c r="B66" s="28"/>
      <c r="C66" s="56" t="s">
        <v>14</v>
      </c>
      <c r="D66" s="52"/>
      <c r="E66" s="6"/>
      <c r="F66" s="19"/>
      <c r="G66" s="24" t="s">
        <v>2</v>
      </c>
      <c r="H66" s="24" t="s">
        <v>2</v>
      </c>
      <c r="I66" s="31"/>
      <c r="J66" s="31"/>
      <c r="K66" s="35"/>
    </row>
    <row r="67" spans="1:11" x14ac:dyDescent="0.25">
      <c r="A67" s="28"/>
      <c r="B67" s="28"/>
      <c r="C67" s="56"/>
      <c r="D67" s="52"/>
      <c r="E67" s="6"/>
      <c r="F67" s="19"/>
      <c r="G67" s="24"/>
      <c r="H67" s="24"/>
      <c r="I67" s="31"/>
      <c r="J67" s="31"/>
      <c r="K67" s="35"/>
    </row>
    <row r="68" spans="1:11" x14ac:dyDescent="0.25">
      <c r="A68" s="28"/>
      <c r="B68" s="28"/>
      <c r="C68" s="56" t="s">
        <v>15</v>
      </c>
      <c r="D68" s="52"/>
      <c r="E68" s="6"/>
      <c r="F68" s="19"/>
      <c r="G68" s="24" t="s">
        <v>2</v>
      </c>
      <c r="H68" s="24" t="s">
        <v>2</v>
      </c>
      <c r="I68" s="31"/>
      <c r="J68" s="31"/>
      <c r="K68" s="35"/>
    </row>
    <row r="69" spans="1:11" x14ac:dyDescent="0.25">
      <c r="A69" s="28"/>
      <c r="B69" s="28"/>
      <c r="C69" s="56"/>
      <c r="D69" s="52"/>
      <c r="E69" s="6"/>
      <c r="F69" s="19"/>
      <c r="G69" s="24"/>
      <c r="H69" s="24"/>
      <c r="I69" s="31"/>
      <c r="J69" s="31"/>
      <c r="K69" s="35"/>
    </row>
    <row r="70" spans="1:11" x14ac:dyDescent="0.25">
      <c r="C70" s="57" t="s">
        <v>16</v>
      </c>
      <c r="D70" s="52"/>
      <c r="E70" s="6"/>
      <c r="F70" s="19"/>
      <c r="G70" s="24"/>
      <c r="H70" s="24"/>
      <c r="I70" s="31"/>
      <c r="J70" s="31"/>
      <c r="K70" s="35"/>
    </row>
    <row r="71" spans="1:11" x14ac:dyDescent="0.25">
      <c r="B71" s="8" t="s">
        <v>199</v>
      </c>
      <c r="C71" s="58" t="s">
        <v>200</v>
      </c>
      <c r="D71" s="52" t="s">
        <v>201</v>
      </c>
      <c r="E71" s="6" t="s">
        <v>202</v>
      </c>
      <c r="F71" s="19">
        <v>500000</v>
      </c>
      <c r="G71" s="24">
        <v>489.76</v>
      </c>
      <c r="H71" s="24">
        <v>0.06</v>
      </c>
      <c r="I71" s="31">
        <v>5.41</v>
      </c>
      <c r="J71" s="31"/>
      <c r="K71" s="35"/>
    </row>
    <row r="72" spans="1:11" x14ac:dyDescent="0.25">
      <c r="C72" s="56" t="s">
        <v>191</v>
      </c>
      <c r="D72" s="52"/>
      <c r="E72" s="6"/>
      <c r="F72" s="19"/>
      <c r="G72" s="25">
        <v>489.76</v>
      </c>
      <c r="H72" s="25">
        <v>0.06</v>
      </c>
      <c r="I72" s="31"/>
      <c r="J72" s="31"/>
      <c r="K72" s="35"/>
    </row>
    <row r="73" spans="1:11" x14ac:dyDescent="0.25">
      <c r="C73" s="55"/>
      <c r="D73" s="52"/>
      <c r="E73" s="6"/>
      <c r="F73" s="19"/>
      <c r="G73" s="24"/>
      <c r="H73" s="24"/>
      <c r="I73" s="31"/>
      <c r="J73" s="31"/>
      <c r="K73" s="35"/>
    </row>
    <row r="74" spans="1:11" x14ac:dyDescent="0.25">
      <c r="C74" s="56" t="s">
        <v>17</v>
      </c>
      <c r="D74" s="52"/>
      <c r="E74" s="6"/>
      <c r="F74" s="19"/>
      <c r="G74" s="24" t="s">
        <v>2</v>
      </c>
      <c r="H74" s="24" t="s">
        <v>2</v>
      </c>
      <c r="I74" s="31"/>
      <c r="J74" s="31"/>
      <c r="K74" s="35"/>
    </row>
    <row r="75" spans="1:11" x14ac:dyDescent="0.25">
      <c r="C75" s="55"/>
      <c r="D75" s="52"/>
      <c r="E75" s="6"/>
      <c r="F75" s="19"/>
      <c r="G75" s="24"/>
      <c r="H75" s="24"/>
      <c r="I75" s="31"/>
      <c r="J75" s="31"/>
      <c r="K75" s="35"/>
    </row>
    <row r="76" spans="1:11" x14ac:dyDescent="0.25">
      <c r="C76" s="56" t="s">
        <v>18</v>
      </c>
      <c r="D76" s="52"/>
      <c r="E76" s="6"/>
      <c r="F76" s="19"/>
      <c r="G76" s="24" t="s">
        <v>2</v>
      </c>
      <c r="H76" s="24" t="s">
        <v>2</v>
      </c>
      <c r="I76" s="31"/>
      <c r="J76" s="31"/>
      <c r="K76" s="35"/>
    </row>
    <row r="77" spans="1:11" x14ac:dyDescent="0.25">
      <c r="C77" s="55"/>
      <c r="D77" s="52"/>
      <c r="E77" s="6"/>
      <c r="F77" s="19"/>
      <c r="G77" s="24"/>
      <c r="H77" s="24"/>
      <c r="I77" s="31"/>
      <c r="J77" s="31"/>
      <c r="K77" s="35"/>
    </row>
    <row r="78" spans="1:11" x14ac:dyDescent="0.25">
      <c r="A78" s="10"/>
      <c r="B78" s="28"/>
      <c r="C78" s="56" t="s">
        <v>19</v>
      </c>
      <c r="D78" s="52"/>
      <c r="E78" s="6"/>
      <c r="F78" s="19"/>
      <c r="G78" s="24"/>
      <c r="H78" s="24"/>
      <c r="I78" s="31"/>
      <c r="J78" s="31"/>
      <c r="K78" s="35"/>
    </row>
    <row r="79" spans="1:11" x14ac:dyDescent="0.25">
      <c r="A79" s="28"/>
      <c r="B79" s="28"/>
      <c r="C79" s="56" t="s">
        <v>20</v>
      </c>
      <c r="D79" s="52"/>
      <c r="E79" s="6"/>
      <c r="F79" s="19"/>
      <c r="G79" s="24" t="s">
        <v>2</v>
      </c>
      <c r="H79" s="24" t="s">
        <v>2</v>
      </c>
      <c r="I79" s="31"/>
      <c r="J79" s="31"/>
      <c r="K79" s="35"/>
    </row>
    <row r="80" spans="1:11" x14ac:dyDescent="0.25">
      <c r="A80" s="28"/>
      <c r="B80" s="28"/>
      <c r="C80" s="56"/>
      <c r="D80" s="52"/>
      <c r="E80" s="6"/>
      <c r="F80" s="19"/>
      <c r="G80" s="24"/>
      <c r="H80" s="24"/>
      <c r="I80" s="31"/>
      <c r="J80" s="31"/>
      <c r="K80" s="35"/>
    </row>
    <row r="81" spans="1:54" x14ac:dyDescent="0.25">
      <c r="A81" s="28"/>
      <c r="B81" s="28"/>
      <c r="C81" s="56" t="s">
        <v>21</v>
      </c>
      <c r="D81" s="52"/>
      <c r="E81" s="6"/>
      <c r="F81" s="19"/>
      <c r="G81" s="24" t="s">
        <v>2</v>
      </c>
      <c r="H81" s="24" t="s">
        <v>2</v>
      </c>
      <c r="I81" s="31"/>
      <c r="J81" s="31"/>
      <c r="K81" s="35"/>
    </row>
    <row r="82" spans="1:54" x14ac:dyDescent="0.25">
      <c r="A82" s="28"/>
      <c r="B82" s="28"/>
      <c r="C82" s="56"/>
      <c r="D82" s="52"/>
      <c r="E82" s="6"/>
      <c r="F82" s="19"/>
      <c r="G82" s="24"/>
      <c r="H82" s="24"/>
      <c r="I82" s="31"/>
      <c r="J82" s="31"/>
      <c r="K82" s="35"/>
    </row>
    <row r="83" spans="1:54" x14ac:dyDescent="0.25">
      <c r="A83" s="28"/>
      <c r="B83" s="28"/>
      <c r="C83" s="56" t="s">
        <v>22</v>
      </c>
      <c r="D83" s="52"/>
      <c r="E83" s="6"/>
      <c r="F83" s="19"/>
      <c r="G83" s="24" t="s">
        <v>2</v>
      </c>
      <c r="H83" s="24" t="s">
        <v>2</v>
      </c>
      <c r="I83" s="31"/>
      <c r="J83" s="31"/>
      <c r="K83" s="35"/>
    </row>
    <row r="84" spans="1:54" x14ac:dyDescent="0.25">
      <c r="A84" s="28"/>
      <c r="B84" s="28"/>
      <c r="C84" s="56"/>
      <c r="D84" s="52"/>
      <c r="E84" s="6"/>
      <c r="F84" s="19"/>
      <c r="G84" s="24"/>
      <c r="H84" s="24"/>
      <c r="I84" s="31"/>
      <c r="J84" s="31"/>
      <c r="K84" s="35"/>
    </row>
    <row r="85" spans="1:54" x14ac:dyDescent="0.25">
      <c r="A85" s="28"/>
      <c r="B85" s="28"/>
      <c r="C85" s="56" t="s">
        <v>23</v>
      </c>
      <c r="D85" s="52"/>
      <c r="E85" s="6"/>
      <c r="F85" s="19"/>
      <c r="G85" s="24" t="s">
        <v>2</v>
      </c>
      <c r="H85" s="24" t="s">
        <v>2</v>
      </c>
      <c r="I85" s="31"/>
      <c r="J85" s="31"/>
      <c r="K85" s="35"/>
    </row>
    <row r="86" spans="1:54" x14ac:dyDescent="0.25">
      <c r="A86" s="28"/>
      <c r="B86" s="28"/>
      <c r="C86" s="56"/>
      <c r="D86" s="52"/>
      <c r="E86" s="6"/>
      <c r="F86" s="19"/>
      <c r="G86" s="24"/>
      <c r="H86" s="24"/>
      <c r="I86" s="31"/>
      <c r="J86" s="31"/>
      <c r="K86" s="35"/>
    </row>
    <row r="87" spans="1:54" x14ac:dyDescent="0.25">
      <c r="C87" s="57" t="s">
        <v>24</v>
      </c>
      <c r="D87" s="52"/>
      <c r="E87" s="6"/>
      <c r="F87" s="19"/>
      <c r="G87" s="24"/>
      <c r="H87" s="24"/>
      <c r="I87" s="31"/>
      <c r="J87" s="31"/>
      <c r="K87" s="35"/>
    </row>
    <row r="88" spans="1:54" x14ac:dyDescent="0.25">
      <c r="B88" s="8" t="s">
        <v>203</v>
      </c>
      <c r="C88" s="58" t="s">
        <v>204</v>
      </c>
      <c r="D88" s="52"/>
      <c r="E88" s="6"/>
      <c r="F88" s="19"/>
      <c r="G88" s="24">
        <v>25467.47</v>
      </c>
      <c r="H88" s="24">
        <v>2.92</v>
      </c>
      <c r="I88" s="31"/>
      <c r="J88" s="31"/>
      <c r="K88" s="35"/>
    </row>
    <row r="89" spans="1:54" x14ac:dyDescent="0.25">
      <c r="C89" s="56" t="s">
        <v>191</v>
      </c>
      <c r="D89" s="52"/>
      <c r="E89" s="6"/>
      <c r="F89" s="19"/>
      <c r="G89" s="25">
        <v>25467.47</v>
      </c>
      <c r="H89" s="25">
        <v>2.92</v>
      </c>
      <c r="I89" s="31"/>
      <c r="J89" s="31"/>
      <c r="K89" s="35"/>
    </row>
    <row r="90" spans="1:54" x14ac:dyDescent="0.25">
      <c r="C90" s="55"/>
      <c r="D90" s="52"/>
      <c r="E90" s="6"/>
      <c r="F90" s="19"/>
      <c r="G90" s="24"/>
      <c r="H90" s="24"/>
      <c r="I90" s="31"/>
      <c r="J90" s="31"/>
      <c r="K90" s="35"/>
    </row>
    <row r="91" spans="1:54" x14ac:dyDescent="0.25">
      <c r="A91" s="10"/>
      <c r="B91" s="28"/>
      <c r="C91" s="56" t="s">
        <v>25</v>
      </c>
      <c r="D91" s="52"/>
      <c r="E91" s="6"/>
      <c r="F91" s="19"/>
      <c r="G91" s="24"/>
      <c r="H91" s="24"/>
      <c r="I91" s="31"/>
      <c r="J91" s="31"/>
      <c r="K91" s="35"/>
    </row>
    <row r="92" spans="1:54" s="2" customFormat="1" ht="13.5" x14ac:dyDescent="0.25">
      <c r="A92" s="28"/>
      <c r="B92" s="28"/>
      <c r="C92" s="55" t="s">
        <v>4578</v>
      </c>
      <c r="D92" s="52"/>
      <c r="E92" s="6"/>
      <c r="F92" s="19"/>
      <c r="G92" s="24" t="s">
        <v>2</v>
      </c>
      <c r="H92" s="24" t="s">
        <v>2</v>
      </c>
      <c r="I92" s="31"/>
      <c r="J92" s="31"/>
      <c r="K92" s="35"/>
      <c r="L92" s="3"/>
      <c r="AI92" s="3"/>
      <c r="AV92" s="3"/>
      <c r="AX92" s="3"/>
      <c r="BB92" s="3"/>
    </row>
    <row r="93" spans="1:54" x14ac:dyDescent="0.25">
      <c r="B93" s="8"/>
      <c r="C93" s="58" t="s">
        <v>205</v>
      </c>
      <c r="D93" s="52"/>
      <c r="E93" s="6"/>
      <c r="F93" s="19"/>
      <c r="G93" s="24">
        <v>-875.78</v>
      </c>
      <c r="H93" s="24">
        <v>-0.1</v>
      </c>
      <c r="I93" s="31"/>
      <c r="J93" s="31"/>
      <c r="K93" s="35"/>
    </row>
    <row r="94" spans="1:54" x14ac:dyDescent="0.25">
      <c r="C94" s="56" t="s">
        <v>191</v>
      </c>
      <c r="D94" s="52"/>
      <c r="E94" s="6"/>
      <c r="F94" s="19"/>
      <c r="G94" s="25">
        <v>-875.78</v>
      </c>
      <c r="H94" s="25">
        <v>-0.1</v>
      </c>
      <c r="I94" s="31"/>
      <c r="J94" s="31"/>
      <c r="K94" s="35"/>
    </row>
    <row r="95" spans="1:54" x14ac:dyDescent="0.25">
      <c r="C95" s="55"/>
      <c r="D95" s="52"/>
      <c r="E95" s="6"/>
      <c r="F95" s="19"/>
      <c r="G95" s="24"/>
      <c r="H95" s="24"/>
      <c r="I95" s="31"/>
      <c r="J95" s="31"/>
      <c r="K95" s="35"/>
    </row>
    <row r="96" spans="1:54" x14ac:dyDescent="0.25">
      <c r="C96" s="59" t="s">
        <v>206</v>
      </c>
      <c r="D96" s="53"/>
      <c r="E96" s="5"/>
      <c r="F96" s="20"/>
      <c r="G96" s="26">
        <v>871200.71</v>
      </c>
      <c r="H96" s="26">
        <v>100.00000000000001</v>
      </c>
      <c r="I96" s="32"/>
      <c r="J96" s="32"/>
      <c r="K96" s="36"/>
    </row>
    <row r="99" spans="3:11" x14ac:dyDescent="0.25">
      <c r="C99" s="1" t="s">
        <v>207</v>
      </c>
    </row>
    <row r="100" spans="3:11" x14ac:dyDescent="0.25">
      <c r="C100" s="37" t="s">
        <v>208</v>
      </c>
      <c r="D100" s="37"/>
      <c r="E100" s="37"/>
      <c r="F100" s="37"/>
      <c r="G100" s="37"/>
      <c r="H100" s="37"/>
      <c r="I100" s="37"/>
      <c r="J100" s="37"/>
      <c r="K100" s="37"/>
    </row>
    <row r="101" spans="3:11" x14ac:dyDescent="0.25">
      <c r="C101" s="2" t="s">
        <v>209</v>
      </c>
    </row>
    <row r="102" spans="3:11" x14ac:dyDescent="0.25">
      <c r="C102" s="2" t="s">
        <v>210</v>
      </c>
    </row>
    <row r="103" spans="3:11" ht="30" customHeight="1" x14ac:dyDescent="0.25">
      <c r="C103" s="164" t="s">
        <v>211</v>
      </c>
      <c r="D103" s="165"/>
      <c r="E103" s="165"/>
      <c r="F103" s="165"/>
      <c r="G103" s="165"/>
      <c r="H103" s="165"/>
      <c r="I103" s="165"/>
      <c r="J103" s="165"/>
      <c r="K103" s="165"/>
    </row>
    <row r="104" spans="3:11" x14ac:dyDescent="0.25">
      <c r="C104" s="2" t="s">
        <v>212</v>
      </c>
    </row>
    <row r="106" spans="3:11" x14ac:dyDescent="0.25">
      <c r="C106" s="2" t="s">
        <v>5016</v>
      </c>
      <c r="E106" s="2" t="s">
        <v>2</v>
      </c>
    </row>
    <row r="108" spans="3:11" x14ac:dyDescent="0.25">
      <c r="C108" s="2" t="s">
        <v>5017</v>
      </c>
      <c r="E108" s="2" t="s">
        <v>2</v>
      </c>
    </row>
    <row r="110" spans="3:11" x14ac:dyDescent="0.25">
      <c r="C110" s="2" t="s">
        <v>5064</v>
      </c>
    </row>
    <row r="112" spans="3:11" x14ac:dyDescent="0.25">
      <c r="C112" s="2" t="s">
        <v>5065</v>
      </c>
    </row>
    <row r="113" spans="1:256" s="86" customFormat="1" ht="35.25" customHeight="1" x14ac:dyDescent="0.25">
      <c r="A113" s="82"/>
      <c r="B113" s="82"/>
      <c r="C113" s="87" t="s">
        <v>5022</v>
      </c>
      <c r="D113" s="91" t="s">
        <v>5023</v>
      </c>
      <c r="E113" s="91" t="s">
        <v>5024</v>
      </c>
      <c r="F113" s="83"/>
      <c r="G113" s="84"/>
      <c r="H113" s="84"/>
      <c r="I113" s="84"/>
      <c r="J113" s="84"/>
      <c r="K113" s="85"/>
      <c r="L113" s="85"/>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5"/>
      <c r="AJ113" s="82"/>
      <c r="AK113" s="82"/>
      <c r="AL113" s="82"/>
      <c r="AM113" s="82"/>
      <c r="AN113" s="82"/>
      <c r="AO113" s="82"/>
      <c r="AP113" s="82"/>
      <c r="AQ113" s="82"/>
      <c r="AR113" s="82"/>
      <c r="AS113" s="82"/>
      <c r="AT113" s="82"/>
      <c r="AU113" s="82"/>
      <c r="AV113" s="85"/>
      <c r="AW113" s="82"/>
      <c r="AX113" s="85"/>
      <c r="AY113" s="82"/>
      <c r="AZ113" s="82"/>
      <c r="BA113" s="82"/>
      <c r="BB113" s="85"/>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82"/>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row>
    <row r="114" spans="1:256" s="86" customFormat="1" x14ac:dyDescent="0.25">
      <c r="A114" s="82"/>
      <c r="B114" s="82"/>
      <c r="C114" s="89" t="s">
        <v>5025</v>
      </c>
      <c r="D114" s="92">
        <v>11.3207</v>
      </c>
      <c r="E114" s="92">
        <v>11.1317</v>
      </c>
      <c r="F114" s="83"/>
      <c r="G114" s="84"/>
      <c r="H114" s="84"/>
      <c r="I114" s="84"/>
      <c r="J114" s="84"/>
      <c r="K114" s="85"/>
      <c r="L114" s="85"/>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5"/>
      <c r="AJ114" s="82"/>
      <c r="AK114" s="82"/>
      <c r="AL114" s="82"/>
      <c r="AM114" s="82"/>
      <c r="AN114" s="82"/>
      <c r="AO114" s="82"/>
      <c r="AP114" s="82"/>
      <c r="AQ114" s="82"/>
      <c r="AR114" s="82"/>
      <c r="AS114" s="82"/>
      <c r="AT114" s="82"/>
      <c r="AU114" s="82"/>
      <c r="AV114" s="85"/>
      <c r="AW114" s="82"/>
      <c r="AX114" s="85"/>
      <c r="AY114" s="82"/>
      <c r="AZ114" s="82"/>
      <c r="BA114" s="82"/>
      <c r="BB114" s="85"/>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82"/>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row>
    <row r="115" spans="1:256" s="86" customFormat="1" x14ac:dyDescent="0.25">
      <c r="A115" s="82"/>
      <c r="B115" s="82"/>
      <c r="C115" s="89" t="s">
        <v>5026</v>
      </c>
      <c r="D115" s="92">
        <v>11.320399999999999</v>
      </c>
      <c r="E115" s="92">
        <v>11.131399999999999</v>
      </c>
      <c r="F115" s="83"/>
      <c r="G115" s="84"/>
      <c r="H115" s="84"/>
      <c r="I115" s="84"/>
      <c r="J115" s="84"/>
      <c r="K115" s="85"/>
      <c r="L115" s="85"/>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5"/>
      <c r="AJ115" s="82"/>
      <c r="AK115" s="82"/>
      <c r="AL115" s="82"/>
      <c r="AM115" s="82"/>
      <c r="AN115" s="82"/>
      <c r="AO115" s="82"/>
      <c r="AP115" s="82"/>
      <c r="AQ115" s="82"/>
      <c r="AR115" s="82"/>
      <c r="AS115" s="82"/>
      <c r="AT115" s="82"/>
      <c r="AU115" s="82"/>
      <c r="AV115" s="85"/>
      <c r="AW115" s="82"/>
      <c r="AX115" s="85"/>
      <c r="AY115" s="82"/>
      <c r="AZ115" s="82"/>
      <c r="BA115" s="82"/>
      <c r="BB115" s="85"/>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82"/>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row>
    <row r="116" spans="1:256" s="86" customFormat="1" x14ac:dyDescent="0.25">
      <c r="A116" s="82"/>
      <c r="B116" s="82"/>
      <c r="C116" s="89" t="s">
        <v>5027</v>
      </c>
      <c r="D116" s="92">
        <v>11.601000000000001</v>
      </c>
      <c r="E116" s="92">
        <v>11.4163</v>
      </c>
      <c r="F116" s="83"/>
      <c r="G116" s="84"/>
      <c r="H116" s="84"/>
      <c r="I116" s="84"/>
      <c r="J116" s="84"/>
      <c r="K116" s="85"/>
      <c r="L116" s="85"/>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5"/>
      <c r="AJ116" s="82"/>
      <c r="AK116" s="82"/>
      <c r="AL116" s="82"/>
      <c r="AM116" s="82"/>
      <c r="AN116" s="82"/>
      <c r="AO116" s="82"/>
      <c r="AP116" s="82"/>
      <c r="AQ116" s="82"/>
      <c r="AR116" s="82"/>
      <c r="AS116" s="82"/>
      <c r="AT116" s="82"/>
      <c r="AU116" s="82"/>
      <c r="AV116" s="85"/>
      <c r="AW116" s="82"/>
      <c r="AX116" s="85"/>
      <c r="AY116" s="82"/>
      <c r="AZ116" s="82"/>
      <c r="BA116" s="82"/>
      <c r="BB116" s="85"/>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82"/>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row>
    <row r="117" spans="1:256" s="86" customFormat="1" x14ac:dyDescent="0.25">
      <c r="A117" s="82"/>
      <c r="B117" s="82"/>
      <c r="C117" s="89" t="s">
        <v>5028</v>
      </c>
      <c r="D117" s="92">
        <v>11.6012</v>
      </c>
      <c r="E117" s="92">
        <v>11.416600000000001</v>
      </c>
      <c r="F117" s="83"/>
      <c r="G117" s="84"/>
      <c r="H117" s="84"/>
      <c r="I117" s="84"/>
      <c r="J117" s="84"/>
      <c r="K117" s="85"/>
      <c r="L117" s="85"/>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5"/>
      <c r="AJ117" s="82"/>
      <c r="AK117" s="82"/>
      <c r="AL117" s="82"/>
      <c r="AM117" s="82"/>
      <c r="AN117" s="82"/>
      <c r="AO117" s="82"/>
      <c r="AP117" s="82"/>
      <c r="AQ117" s="82"/>
      <c r="AR117" s="82"/>
      <c r="AS117" s="82"/>
      <c r="AT117" s="82"/>
      <c r="AU117" s="82"/>
      <c r="AV117" s="85"/>
      <c r="AW117" s="82"/>
      <c r="AX117" s="85"/>
      <c r="AY117" s="82"/>
      <c r="AZ117" s="82"/>
      <c r="BA117" s="82"/>
      <c r="BB117" s="85"/>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82"/>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row>
    <row r="118" spans="1:256" s="86" customFormat="1" ht="85.15" customHeight="1" x14ac:dyDescent="0.25">
      <c r="A118" s="82"/>
      <c r="B118" s="82"/>
      <c r="C118" s="166" t="s">
        <v>5060</v>
      </c>
      <c r="D118" s="167"/>
      <c r="E118" s="168"/>
      <c r="F118" s="83"/>
      <c r="G118" s="84"/>
      <c r="H118" s="84"/>
      <c r="I118" s="84"/>
      <c r="J118" s="84"/>
      <c r="K118" s="85"/>
      <c r="L118" s="85"/>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5"/>
      <c r="AJ118" s="82"/>
      <c r="AK118" s="82"/>
      <c r="AL118" s="82"/>
      <c r="AM118" s="82"/>
      <c r="AN118" s="82"/>
      <c r="AO118" s="82"/>
      <c r="AP118" s="82"/>
      <c r="AQ118" s="82"/>
      <c r="AR118" s="82"/>
      <c r="AS118" s="82"/>
      <c r="AT118" s="82"/>
      <c r="AU118" s="82"/>
      <c r="AV118" s="85"/>
      <c r="AW118" s="82"/>
      <c r="AX118" s="85"/>
      <c r="AY118" s="82"/>
      <c r="AZ118" s="82"/>
      <c r="BA118" s="82"/>
      <c r="BB118" s="85"/>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82"/>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row>
    <row r="120" spans="1:256" x14ac:dyDescent="0.25">
      <c r="C120" s="2" t="s">
        <v>5066</v>
      </c>
      <c r="E120" s="2" t="s">
        <v>2</v>
      </c>
    </row>
    <row r="122" spans="1:256" x14ac:dyDescent="0.25">
      <c r="C122" s="2" t="s">
        <v>5067</v>
      </c>
      <c r="E122" s="2" t="s">
        <v>2</v>
      </c>
    </row>
    <row r="124" spans="1:256" x14ac:dyDescent="0.25">
      <c r="C124" s="2" t="s">
        <v>5018</v>
      </c>
      <c r="E124" s="2" t="s">
        <v>2</v>
      </c>
    </row>
    <row r="126" spans="1:256" x14ac:dyDescent="0.25">
      <c r="C126" s="2" t="s">
        <v>5019</v>
      </c>
      <c r="E126" s="2" t="s">
        <v>2</v>
      </c>
    </row>
    <row r="128" spans="1:256" x14ac:dyDescent="0.25">
      <c r="C128" s="2" t="s">
        <v>5020</v>
      </c>
      <c r="E128" s="99">
        <v>0.2735070809228537</v>
      </c>
    </row>
    <row r="130" spans="3:5" x14ac:dyDescent="0.25">
      <c r="C130" s="2" t="s">
        <v>5021</v>
      </c>
      <c r="E130" s="100" t="s">
        <v>5182</v>
      </c>
    </row>
    <row r="132" spans="3:5" x14ac:dyDescent="0.25">
      <c r="C132" s="2" t="s">
        <v>5068</v>
      </c>
      <c r="E132" s="2" t="s">
        <v>2</v>
      </c>
    </row>
    <row r="134" spans="3:5" x14ac:dyDescent="0.25">
      <c r="C134" s="2" t="s">
        <v>5183</v>
      </c>
    </row>
    <row r="136" spans="3:5" x14ac:dyDescent="0.25">
      <c r="C136" s="1" t="s">
        <v>5250</v>
      </c>
      <c r="E136" s="162" t="s">
        <v>5251</v>
      </c>
    </row>
    <row r="137" spans="3:5" x14ac:dyDescent="0.25">
      <c r="E137" s="2" t="s">
        <v>5311</v>
      </c>
    </row>
  </sheetData>
  <mergeCells count="2">
    <mergeCell ref="C103:K103"/>
    <mergeCell ref="C118:E118"/>
  </mergeCells>
  <hyperlinks>
    <hyperlink ref="J2" location="'Index'!A1" display="'Index'!A1" xr:uid="{0BFB514D-C3A9-4DBC-BDEB-6CA0953C54D0}"/>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1F8FB-B178-455A-83C8-9599664A1673}">
  <sheetPr codeName="Sheet1"/>
  <dimension ref="A1:IV133"/>
  <sheetViews>
    <sheetView showGridLines="0" zoomScale="90" zoomScaleNormal="90" workbookViewId="0">
      <pane ySplit="6" topLeftCell="A11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4290</v>
      </c>
      <c r="J2" s="38" t="s">
        <v>4568</v>
      </c>
    </row>
    <row r="3" spans="1:54" ht="16.5" x14ac:dyDescent="0.3">
      <c r="C3" s="1" t="s">
        <v>28</v>
      </c>
      <c r="D3" s="21" t="s">
        <v>4291</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A8" s="10"/>
      <c r="B8" s="28"/>
      <c r="C8" s="56" t="s">
        <v>0</v>
      </c>
      <c r="D8" s="52"/>
      <c r="E8" s="6"/>
      <c r="F8" s="19"/>
      <c r="G8" s="24"/>
      <c r="H8" s="24"/>
      <c r="I8" s="31"/>
      <c r="J8" s="31"/>
      <c r="K8" s="35"/>
    </row>
    <row r="9" spans="1:54" x14ac:dyDescent="0.25">
      <c r="C9" s="57" t="s">
        <v>1</v>
      </c>
      <c r="D9" s="52"/>
      <c r="E9" s="6"/>
      <c r="F9" s="19"/>
      <c r="G9" s="24"/>
      <c r="H9" s="24"/>
      <c r="I9" s="31"/>
      <c r="J9" s="31"/>
      <c r="K9" s="35"/>
    </row>
    <row r="10" spans="1:54" x14ac:dyDescent="0.25">
      <c r="C10" s="57" t="s">
        <v>40</v>
      </c>
      <c r="D10" s="52"/>
      <c r="E10" s="6"/>
      <c r="F10" s="19"/>
      <c r="G10" s="24"/>
      <c r="H10" s="24"/>
      <c r="I10" s="31"/>
      <c r="J10" s="31"/>
      <c r="K10" s="35"/>
    </row>
    <row r="11" spans="1:54" x14ac:dyDescent="0.25">
      <c r="B11" s="8" t="s">
        <v>464</v>
      </c>
      <c r="C11" s="58" t="s">
        <v>465</v>
      </c>
      <c r="D11" s="52" t="s">
        <v>466</v>
      </c>
      <c r="E11" s="6" t="s">
        <v>58</v>
      </c>
      <c r="F11" s="19">
        <v>2700000</v>
      </c>
      <c r="G11" s="24">
        <v>82857.600000000006</v>
      </c>
      <c r="H11" s="24">
        <v>15.4</v>
      </c>
      <c r="I11" s="31"/>
      <c r="J11" s="31"/>
      <c r="K11" s="35"/>
    </row>
    <row r="12" spans="1:54" x14ac:dyDescent="0.25">
      <c r="B12" s="8" t="s">
        <v>55</v>
      </c>
      <c r="C12" s="58" t="s">
        <v>56</v>
      </c>
      <c r="D12" s="52" t="s">
        <v>57</v>
      </c>
      <c r="E12" s="6" t="s">
        <v>58</v>
      </c>
      <c r="F12" s="19">
        <v>270000</v>
      </c>
      <c r="G12" s="24">
        <v>38110.5</v>
      </c>
      <c r="H12" s="24">
        <v>7.08</v>
      </c>
      <c r="I12" s="31"/>
      <c r="J12" s="31"/>
      <c r="K12" s="35"/>
    </row>
    <row r="13" spans="1:54" x14ac:dyDescent="0.25">
      <c r="B13" s="8" t="s">
        <v>906</v>
      </c>
      <c r="C13" s="58" t="s">
        <v>907</v>
      </c>
      <c r="D13" s="52" t="s">
        <v>908</v>
      </c>
      <c r="E13" s="6" t="s">
        <v>58</v>
      </c>
      <c r="F13" s="19">
        <v>520000</v>
      </c>
      <c r="G13" s="24">
        <v>36782.199999999997</v>
      </c>
      <c r="H13" s="24">
        <v>6.84</v>
      </c>
      <c r="I13" s="31"/>
      <c r="J13" s="31"/>
      <c r="K13" s="35"/>
    </row>
    <row r="14" spans="1:54" x14ac:dyDescent="0.25">
      <c r="B14" s="8" t="s">
        <v>85</v>
      </c>
      <c r="C14" s="58" t="s">
        <v>86</v>
      </c>
      <c r="D14" s="52" t="s">
        <v>87</v>
      </c>
      <c r="E14" s="6" t="s">
        <v>58</v>
      </c>
      <c r="F14" s="19">
        <v>800000</v>
      </c>
      <c r="G14" s="24">
        <v>27684.799999999999</v>
      </c>
      <c r="H14" s="24">
        <v>5.15</v>
      </c>
      <c r="I14" s="31"/>
      <c r="J14" s="31"/>
      <c r="K14" s="35"/>
    </row>
    <row r="15" spans="1:54" x14ac:dyDescent="0.25">
      <c r="B15" s="8" t="s">
        <v>218</v>
      </c>
      <c r="C15" s="58" t="s">
        <v>219</v>
      </c>
      <c r="D15" s="52" t="s">
        <v>220</v>
      </c>
      <c r="E15" s="6" t="s">
        <v>131</v>
      </c>
      <c r="F15" s="19">
        <v>1200000</v>
      </c>
      <c r="G15" s="24">
        <v>25729.200000000001</v>
      </c>
      <c r="H15" s="24">
        <v>4.78</v>
      </c>
      <c r="I15" s="31"/>
      <c r="J15" s="31"/>
      <c r="K15" s="35"/>
    </row>
    <row r="16" spans="1:54" x14ac:dyDescent="0.25">
      <c r="B16" s="8" t="s">
        <v>305</v>
      </c>
      <c r="C16" s="58" t="s">
        <v>306</v>
      </c>
      <c r="D16" s="52" t="s">
        <v>307</v>
      </c>
      <c r="E16" s="6" t="s">
        <v>131</v>
      </c>
      <c r="F16" s="19">
        <v>16000000</v>
      </c>
      <c r="G16" s="24">
        <v>23697.599999999999</v>
      </c>
      <c r="H16" s="24">
        <v>4.4000000000000004</v>
      </c>
      <c r="I16" s="31"/>
      <c r="J16" s="31"/>
      <c r="K16" s="35"/>
    </row>
    <row r="17" spans="2:11" x14ac:dyDescent="0.25">
      <c r="B17" s="8" t="s">
        <v>140</v>
      </c>
      <c r="C17" s="58" t="s">
        <v>141</v>
      </c>
      <c r="D17" s="52" t="s">
        <v>142</v>
      </c>
      <c r="E17" s="6" t="s">
        <v>131</v>
      </c>
      <c r="F17" s="19">
        <v>3500000</v>
      </c>
      <c r="G17" s="24">
        <v>21696.5</v>
      </c>
      <c r="H17" s="24">
        <v>4.03</v>
      </c>
      <c r="I17" s="31"/>
      <c r="J17" s="31"/>
      <c r="K17" s="35"/>
    </row>
    <row r="18" spans="2:11" x14ac:dyDescent="0.25">
      <c r="B18" s="8" t="s">
        <v>2740</v>
      </c>
      <c r="C18" s="58" t="s">
        <v>2741</v>
      </c>
      <c r="D18" s="52" t="s">
        <v>2742</v>
      </c>
      <c r="E18" s="6" t="s">
        <v>58</v>
      </c>
      <c r="F18" s="19">
        <v>1500000</v>
      </c>
      <c r="G18" s="24">
        <v>17108.25</v>
      </c>
      <c r="H18" s="24">
        <v>3.18</v>
      </c>
      <c r="I18" s="31"/>
      <c r="J18" s="31"/>
      <c r="K18" s="35"/>
    </row>
    <row r="19" spans="2:11" x14ac:dyDescent="0.25">
      <c r="B19" s="8" t="s">
        <v>225</v>
      </c>
      <c r="C19" s="58" t="s">
        <v>226</v>
      </c>
      <c r="D19" s="52" t="s">
        <v>227</v>
      </c>
      <c r="E19" s="6" t="s">
        <v>228</v>
      </c>
      <c r="F19" s="19">
        <v>4000000</v>
      </c>
      <c r="G19" s="24">
        <v>16918</v>
      </c>
      <c r="H19" s="24">
        <v>3.14</v>
      </c>
      <c r="I19" s="31"/>
      <c r="J19" s="31"/>
      <c r="K19" s="35"/>
    </row>
    <row r="20" spans="2:11" x14ac:dyDescent="0.25">
      <c r="B20" s="8" t="s">
        <v>2760</v>
      </c>
      <c r="C20" s="58" t="s">
        <v>2761</v>
      </c>
      <c r="D20" s="52" t="s">
        <v>2762</v>
      </c>
      <c r="E20" s="6" t="s">
        <v>131</v>
      </c>
      <c r="F20" s="19">
        <v>520000</v>
      </c>
      <c r="G20" s="24">
        <v>16620.240000000002</v>
      </c>
      <c r="H20" s="24">
        <v>3.09</v>
      </c>
      <c r="I20" s="31"/>
      <c r="J20" s="31"/>
      <c r="K20" s="35"/>
    </row>
    <row r="21" spans="2:11" x14ac:dyDescent="0.25">
      <c r="B21" s="8" t="s">
        <v>3956</v>
      </c>
      <c r="C21" s="58" t="s">
        <v>3957</v>
      </c>
      <c r="D21" s="52" t="s">
        <v>3958</v>
      </c>
      <c r="E21" s="6" t="s">
        <v>131</v>
      </c>
      <c r="F21" s="19">
        <v>1320000</v>
      </c>
      <c r="G21" s="24">
        <v>16358.76</v>
      </c>
      <c r="H21" s="24">
        <v>3.04</v>
      </c>
      <c r="I21" s="31"/>
      <c r="J21" s="31"/>
      <c r="K21" s="35"/>
    </row>
    <row r="22" spans="2:11" x14ac:dyDescent="0.25">
      <c r="B22" s="8" t="s">
        <v>2757</v>
      </c>
      <c r="C22" s="58" t="s">
        <v>2758</v>
      </c>
      <c r="D22" s="52" t="s">
        <v>2759</v>
      </c>
      <c r="E22" s="6" t="s">
        <v>106</v>
      </c>
      <c r="F22" s="19">
        <v>1000000</v>
      </c>
      <c r="G22" s="24">
        <v>15378</v>
      </c>
      <c r="H22" s="24">
        <v>2.86</v>
      </c>
      <c r="I22" s="31"/>
      <c r="J22" s="31"/>
      <c r="K22" s="35"/>
    </row>
    <row r="23" spans="2:11" x14ac:dyDescent="0.25">
      <c r="B23" s="8" t="s">
        <v>283</v>
      </c>
      <c r="C23" s="58" t="s">
        <v>284</v>
      </c>
      <c r="D23" s="52" t="s">
        <v>285</v>
      </c>
      <c r="E23" s="6" t="s">
        <v>131</v>
      </c>
      <c r="F23" s="19">
        <v>564685</v>
      </c>
      <c r="G23" s="24">
        <v>14489.82</v>
      </c>
      <c r="H23" s="24">
        <v>2.69</v>
      </c>
      <c r="I23" s="31"/>
      <c r="J23" s="31"/>
      <c r="K23" s="35"/>
    </row>
    <row r="24" spans="2:11" x14ac:dyDescent="0.25">
      <c r="B24" s="8" t="s">
        <v>2281</v>
      </c>
      <c r="C24" s="58" t="s">
        <v>2282</v>
      </c>
      <c r="D24" s="52" t="s">
        <v>2283</v>
      </c>
      <c r="E24" s="6" t="s">
        <v>131</v>
      </c>
      <c r="F24" s="19">
        <v>500000</v>
      </c>
      <c r="G24" s="24">
        <v>14475.5</v>
      </c>
      <c r="H24" s="24">
        <v>2.69</v>
      </c>
      <c r="I24" s="31"/>
      <c r="J24" s="31"/>
      <c r="K24" s="35"/>
    </row>
    <row r="25" spans="2:11" x14ac:dyDescent="0.25">
      <c r="B25" s="8" t="s">
        <v>2428</v>
      </c>
      <c r="C25" s="58" t="s">
        <v>2429</v>
      </c>
      <c r="D25" s="52" t="s">
        <v>2430</v>
      </c>
      <c r="E25" s="6" t="s">
        <v>131</v>
      </c>
      <c r="F25" s="19">
        <v>1320000</v>
      </c>
      <c r="G25" s="24">
        <v>14358.96</v>
      </c>
      <c r="H25" s="24">
        <v>2.67</v>
      </c>
      <c r="I25" s="31"/>
      <c r="J25" s="31"/>
      <c r="K25" s="35"/>
    </row>
    <row r="26" spans="2:11" x14ac:dyDescent="0.25">
      <c r="B26" s="8" t="s">
        <v>544</v>
      </c>
      <c r="C26" s="58" t="s">
        <v>545</v>
      </c>
      <c r="D26" s="52" t="s">
        <v>546</v>
      </c>
      <c r="E26" s="6" t="s">
        <v>58</v>
      </c>
      <c r="F26" s="19">
        <v>700000</v>
      </c>
      <c r="G26" s="24">
        <v>13338.5</v>
      </c>
      <c r="H26" s="24">
        <v>2.48</v>
      </c>
      <c r="I26" s="31"/>
      <c r="J26" s="31"/>
      <c r="K26" s="35"/>
    </row>
    <row r="27" spans="2:11" x14ac:dyDescent="0.25">
      <c r="B27" s="8" t="s">
        <v>128</v>
      </c>
      <c r="C27" s="58" t="s">
        <v>129</v>
      </c>
      <c r="D27" s="52" t="s">
        <v>130</v>
      </c>
      <c r="E27" s="6" t="s">
        <v>131</v>
      </c>
      <c r="F27" s="19">
        <v>300000</v>
      </c>
      <c r="G27" s="24">
        <v>12569.1</v>
      </c>
      <c r="H27" s="24">
        <v>2.34</v>
      </c>
      <c r="I27" s="31"/>
      <c r="J27" s="31"/>
      <c r="K27" s="35"/>
    </row>
    <row r="28" spans="2:11" x14ac:dyDescent="0.25">
      <c r="B28" s="8" t="s">
        <v>3995</v>
      </c>
      <c r="C28" s="58" t="s">
        <v>3996</v>
      </c>
      <c r="D28" s="52" t="s">
        <v>3997</v>
      </c>
      <c r="E28" s="6" t="s">
        <v>131</v>
      </c>
      <c r="F28" s="19">
        <v>1800000</v>
      </c>
      <c r="G28" s="24">
        <v>12542.4</v>
      </c>
      <c r="H28" s="24">
        <v>2.33</v>
      </c>
      <c r="I28" s="31"/>
      <c r="J28" s="31"/>
      <c r="K28" s="35"/>
    </row>
    <row r="29" spans="2:11" x14ac:dyDescent="0.25">
      <c r="B29" s="8" t="s">
        <v>103</v>
      </c>
      <c r="C29" s="58" t="s">
        <v>104</v>
      </c>
      <c r="D29" s="52" t="s">
        <v>105</v>
      </c>
      <c r="E29" s="6" t="s">
        <v>106</v>
      </c>
      <c r="F29" s="19">
        <v>350000</v>
      </c>
      <c r="G29" s="24">
        <v>12199.95</v>
      </c>
      <c r="H29" s="24">
        <v>2.27</v>
      </c>
      <c r="I29" s="31"/>
      <c r="J29" s="31"/>
      <c r="K29" s="35"/>
    </row>
    <row r="30" spans="2:11" x14ac:dyDescent="0.25">
      <c r="B30" s="8" t="s">
        <v>2746</v>
      </c>
      <c r="C30" s="58" t="s">
        <v>2747</v>
      </c>
      <c r="D30" s="52" t="s">
        <v>2748</v>
      </c>
      <c r="E30" s="6" t="s">
        <v>131</v>
      </c>
      <c r="F30" s="19">
        <v>5000000</v>
      </c>
      <c r="G30" s="24">
        <v>11928.5</v>
      </c>
      <c r="H30" s="24">
        <v>2.2200000000000002</v>
      </c>
      <c r="I30" s="31"/>
      <c r="J30" s="31"/>
      <c r="K30" s="35"/>
    </row>
    <row r="31" spans="2:11" x14ac:dyDescent="0.25">
      <c r="B31" s="8" t="s">
        <v>553</v>
      </c>
      <c r="C31" s="58" t="s">
        <v>554</v>
      </c>
      <c r="D31" s="52" t="s">
        <v>555</v>
      </c>
      <c r="E31" s="6" t="s">
        <v>131</v>
      </c>
      <c r="F31" s="19">
        <v>2000000</v>
      </c>
      <c r="G31" s="24">
        <v>11848</v>
      </c>
      <c r="H31" s="24">
        <v>2.2000000000000002</v>
      </c>
      <c r="I31" s="31"/>
      <c r="J31" s="31"/>
      <c r="K31" s="35"/>
    </row>
    <row r="32" spans="2:11" x14ac:dyDescent="0.25">
      <c r="B32" s="8" t="s">
        <v>3582</v>
      </c>
      <c r="C32" s="58" t="s">
        <v>3583</v>
      </c>
      <c r="D32" s="52" t="s">
        <v>3584</v>
      </c>
      <c r="E32" s="6" t="s">
        <v>131</v>
      </c>
      <c r="F32" s="19">
        <v>120000</v>
      </c>
      <c r="G32" s="24">
        <v>11352</v>
      </c>
      <c r="H32" s="24">
        <v>2.11</v>
      </c>
      <c r="I32" s="31"/>
      <c r="J32" s="31"/>
      <c r="K32" s="35"/>
    </row>
    <row r="33" spans="2:11" x14ac:dyDescent="0.25">
      <c r="B33" s="8" t="s">
        <v>510</v>
      </c>
      <c r="C33" s="58" t="s">
        <v>511</v>
      </c>
      <c r="D33" s="52" t="s">
        <v>512</v>
      </c>
      <c r="E33" s="6" t="s">
        <v>131</v>
      </c>
      <c r="F33" s="19">
        <v>27857</v>
      </c>
      <c r="G33" s="24">
        <v>11114.94</v>
      </c>
      <c r="H33" s="24">
        <v>2.0699999999999998</v>
      </c>
      <c r="I33" s="31"/>
      <c r="J33" s="31"/>
      <c r="K33" s="35"/>
    </row>
    <row r="34" spans="2:11" x14ac:dyDescent="0.25">
      <c r="B34" s="8" t="s">
        <v>1905</v>
      </c>
      <c r="C34" s="58" t="s">
        <v>1906</v>
      </c>
      <c r="D34" s="52" t="s">
        <v>1907</v>
      </c>
      <c r="E34" s="6" t="s">
        <v>106</v>
      </c>
      <c r="F34" s="19">
        <v>200000</v>
      </c>
      <c r="G34" s="24">
        <v>10325</v>
      </c>
      <c r="H34" s="24">
        <v>1.92</v>
      </c>
      <c r="I34" s="31"/>
      <c r="J34" s="31"/>
      <c r="K34" s="35"/>
    </row>
    <row r="35" spans="2:11" x14ac:dyDescent="0.25">
      <c r="B35" s="8" t="s">
        <v>286</v>
      </c>
      <c r="C35" s="58" t="s">
        <v>287</v>
      </c>
      <c r="D35" s="52" t="s">
        <v>288</v>
      </c>
      <c r="E35" s="6" t="s">
        <v>131</v>
      </c>
      <c r="F35" s="19">
        <v>1000000</v>
      </c>
      <c r="G35" s="24">
        <v>9341.5</v>
      </c>
      <c r="H35" s="24">
        <v>1.74</v>
      </c>
      <c r="I35" s="31"/>
      <c r="J35" s="31"/>
      <c r="K35" s="35"/>
    </row>
    <row r="36" spans="2:11" x14ac:dyDescent="0.25">
      <c r="B36" s="8" t="s">
        <v>3576</v>
      </c>
      <c r="C36" s="58" t="s">
        <v>3577</v>
      </c>
      <c r="D36" s="52" t="s">
        <v>3578</v>
      </c>
      <c r="E36" s="6" t="s">
        <v>131</v>
      </c>
      <c r="F36" s="19">
        <v>1800000</v>
      </c>
      <c r="G36" s="24">
        <v>8086.5</v>
      </c>
      <c r="H36" s="24">
        <v>1.5</v>
      </c>
      <c r="I36" s="31"/>
      <c r="J36" s="31"/>
      <c r="K36" s="35"/>
    </row>
    <row r="37" spans="2:11" x14ac:dyDescent="0.25">
      <c r="B37" s="8" t="s">
        <v>3712</v>
      </c>
      <c r="C37" s="58" t="s">
        <v>3713</v>
      </c>
      <c r="D37" s="52" t="s">
        <v>3714</v>
      </c>
      <c r="E37" s="6" t="s">
        <v>131</v>
      </c>
      <c r="F37" s="19">
        <v>300000</v>
      </c>
      <c r="G37" s="24">
        <v>8020.8</v>
      </c>
      <c r="H37" s="24">
        <v>1.49</v>
      </c>
      <c r="I37" s="31"/>
      <c r="J37" s="31"/>
      <c r="K37" s="35"/>
    </row>
    <row r="38" spans="2:11" x14ac:dyDescent="0.25">
      <c r="B38" s="8" t="s">
        <v>3128</v>
      </c>
      <c r="C38" s="58" t="s">
        <v>3129</v>
      </c>
      <c r="D38" s="52" t="s">
        <v>3130</v>
      </c>
      <c r="E38" s="6" t="s">
        <v>131</v>
      </c>
      <c r="F38" s="19">
        <v>800000</v>
      </c>
      <c r="G38" s="24">
        <v>6801.6</v>
      </c>
      <c r="H38" s="24">
        <v>1.26</v>
      </c>
      <c r="I38" s="31"/>
      <c r="J38" s="31"/>
      <c r="K38" s="35"/>
    </row>
    <row r="39" spans="2:11" x14ac:dyDescent="0.25">
      <c r="B39" s="8" t="s">
        <v>461</v>
      </c>
      <c r="C39" s="58" t="s">
        <v>462</v>
      </c>
      <c r="D39" s="52" t="s">
        <v>463</v>
      </c>
      <c r="E39" s="6" t="s">
        <v>131</v>
      </c>
      <c r="F39" s="19">
        <v>200000</v>
      </c>
      <c r="G39" s="24">
        <v>2714.8</v>
      </c>
      <c r="H39" s="24">
        <v>0.5</v>
      </c>
      <c r="I39" s="31"/>
      <c r="J39" s="31"/>
      <c r="K39" s="35"/>
    </row>
    <row r="40" spans="2:11" x14ac:dyDescent="0.25">
      <c r="B40" s="8" t="s">
        <v>4292</v>
      </c>
      <c r="C40" s="58" t="s">
        <v>4293</v>
      </c>
      <c r="D40" s="52" t="s">
        <v>4294</v>
      </c>
      <c r="E40" s="6" t="s">
        <v>131</v>
      </c>
      <c r="F40" s="19">
        <v>360000</v>
      </c>
      <c r="G40" s="24">
        <v>2381.4</v>
      </c>
      <c r="H40" s="24">
        <v>0.44</v>
      </c>
      <c r="I40" s="31"/>
      <c r="J40" s="31"/>
      <c r="K40" s="35"/>
    </row>
    <row r="41" spans="2:11" x14ac:dyDescent="0.25">
      <c r="C41" s="56" t="s">
        <v>191</v>
      </c>
      <c r="D41" s="52"/>
      <c r="E41" s="6"/>
      <c r="F41" s="19"/>
      <c r="G41" s="25">
        <v>526830.92000000004</v>
      </c>
      <c r="H41" s="25">
        <v>97.91</v>
      </c>
      <c r="I41" s="31"/>
      <c r="J41" s="31"/>
      <c r="K41" s="35"/>
    </row>
    <row r="42" spans="2:11" x14ac:dyDescent="0.25">
      <c r="C42" s="55"/>
      <c r="D42" s="52"/>
      <c r="E42" s="6"/>
      <c r="F42" s="19"/>
      <c r="G42" s="24"/>
      <c r="H42" s="24"/>
      <c r="I42" s="31"/>
      <c r="J42" s="31"/>
      <c r="K42" s="35"/>
    </row>
    <row r="43" spans="2:11" x14ac:dyDescent="0.25">
      <c r="C43" s="56" t="s">
        <v>3</v>
      </c>
      <c r="D43" s="52"/>
      <c r="E43" s="6"/>
      <c r="F43" s="19"/>
      <c r="G43" s="24" t="s">
        <v>2</v>
      </c>
      <c r="H43" s="24" t="s">
        <v>2</v>
      </c>
      <c r="I43" s="31"/>
      <c r="J43" s="31"/>
      <c r="K43" s="35"/>
    </row>
    <row r="44" spans="2:11" x14ac:dyDescent="0.25">
      <c r="C44" s="55"/>
      <c r="D44" s="52"/>
      <c r="E44" s="6"/>
      <c r="F44" s="19"/>
      <c r="G44" s="24"/>
      <c r="H44" s="24"/>
      <c r="I44" s="31"/>
      <c r="J44" s="31"/>
      <c r="K44" s="35"/>
    </row>
    <row r="45" spans="2:11" x14ac:dyDescent="0.25">
      <c r="C45" s="56" t="s">
        <v>4</v>
      </c>
      <c r="D45" s="52"/>
      <c r="E45" s="6"/>
      <c r="F45" s="19"/>
      <c r="G45" s="24" t="s">
        <v>2</v>
      </c>
      <c r="H45" s="24" t="s">
        <v>2</v>
      </c>
      <c r="I45" s="31"/>
      <c r="J45" s="31"/>
      <c r="K45" s="35"/>
    </row>
    <row r="46" spans="2:11" x14ac:dyDescent="0.25">
      <c r="C46" s="55"/>
      <c r="D46" s="52"/>
      <c r="E46" s="6"/>
      <c r="F46" s="19"/>
      <c r="G46" s="24"/>
      <c r="H46" s="24"/>
      <c r="I46" s="31"/>
      <c r="J46" s="31"/>
      <c r="K46" s="35"/>
    </row>
    <row r="47" spans="2:11" x14ac:dyDescent="0.25">
      <c r="C47" s="56" t="s">
        <v>5</v>
      </c>
      <c r="D47" s="52"/>
      <c r="E47" s="6"/>
      <c r="F47" s="19"/>
      <c r="G47" s="24"/>
      <c r="H47" s="24"/>
      <c r="I47" s="31"/>
      <c r="J47" s="31"/>
      <c r="K47" s="35"/>
    </row>
    <row r="48" spans="2:11" x14ac:dyDescent="0.25">
      <c r="C48" s="55"/>
      <c r="D48" s="52"/>
      <c r="E48" s="6"/>
      <c r="F48" s="19"/>
      <c r="G48" s="24"/>
      <c r="H48" s="24"/>
      <c r="I48" s="31"/>
      <c r="J48" s="31"/>
      <c r="K48" s="35"/>
    </row>
    <row r="49" spans="1:11" x14ac:dyDescent="0.25">
      <c r="C49" s="56" t="s">
        <v>6</v>
      </c>
      <c r="D49" s="52"/>
      <c r="E49" s="6"/>
      <c r="F49" s="19"/>
      <c r="G49" s="24" t="s">
        <v>2</v>
      </c>
      <c r="H49" s="24" t="s">
        <v>2</v>
      </c>
      <c r="I49" s="31"/>
      <c r="J49" s="31"/>
      <c r="K49" s="35"/>
    </row>
    <row r="50" spans="1:11" x14ac:dyDescent="0.25">
      <c r="C50" s="55"/>
      <c r="D50" s="52"/>
      <c r="E50" s="6"/>
      <c r="F50" s="19"/>
      <c r="G50" s="24"/>
      <c r="H50" s="24"/>
      <c r="I50" s="31"/>
      <c r="J50" s="31"/>
      <c r="K50" s="35"/>
    </row>
    <row r="51" spans="1:11" x14ac:dyDescent="0.25">
      <c r="C51" s="56" t="s">
        <v>7</v>
      </c>
      <c r="D51" s="52"/>
      <c r="E51" s="6"/>
      <c r="F51" s="19"/>
      <c r="G51" s="24" t="s">
        <v>2</v>
      </c>
      <c r="H51" s="24" t="s">
        <v>2</v>
      </c>
      <c r="I51" s="31"/>
      <c r="J51" s="31"/>
      <c r="K51" s="35"/>
    </row>
    <row r="52" spans="1:11" x14ac:dyDescent="0.25">
      <c r="C52" s="55"/>
      <c r="D52" s="52"/>
      <c r="E52" s="6"/>
      <c r="F52" s="19"/>
      <c r="G52" s="24"/>
      <c r="H52" s="24"/>
      <c r="I52" s="31"/>
      <c r="J52" s="31"/>
      <c r="K52" s="35"/>
    </row>
    <row r="53" spans="1:11" x14ac:dyDescent="0.25">
      <c r="C53" s="56" t="s">
        <v>8</v>
      </c>
      <c r="D53" s="52"/>
      <c r="E53" s="6"/>
      <c r="F53" s="19"/>
      <c r="G53" s="24" t="s">
        <v>2</v>
      </c>
      <c r="H53" s="24" t="s">
        <v>2</v>
      </c>
      <c r="I53" s="31"/>
      <c r="J53" s="31"/>
      <c r="K53" s="35"/>
    </row>
    <row r="54" spans="1:11" x14ac:dyDescent="0.25">
      <c r="C54" s="55"/>
      <c r="D54" s="52"/>
      <c r="E54" s="6"/>
      <c r="F54" s="19"/>
      <c r="G54" s="24"/>
      <c r="H54" s="24"/>
      <c r="I54" s="31"/>
      <c r="J54" s="31"/>
      <c r="K54" s="35"/>
    </row>
    <row r="55" spans="1:11" x14ac:dyDescent="0.25">
      <c r="C55" s="56" t="s">
        <v>9</v>
      </c>
      <c r="D55" s="52"/>
      <c r="E55" s="6"/>
      <c r="F55" s="19"/>
      <c r="G55" s="24" t="s">
        <v>2</v>
      </c>
      <c r="H55" s="24" t="s">
        <v>2</v>
      </c>
      <c r="I55" s="31"/>
      <c r="J55" s="31"/>
      <c r="K55" s="35"/>
    </row>
    <row r="56" spans="1:11" x14ac:dyDescent="0.25">
      <c r="C56" s="55"/>
      <c r="D56" s="52"/>
      <c r="E56" s="6"/>
      <c r="F56" s="19"/>
      <c r="G56" s="24"/>
      <c r="H56" s="24"/>
      <c r="I56" s="31"/>
      <c r="J56" s="31"/>
      <c r="K56" s="35"/>
    </row>
    <row r="57" spans="1:11" x14ac:dyDescent="0.25">
      <c r="C57" s="56" t="s">
        <v>10</v>
      </c>
      <c r="D57" s="52"/>
      <c r="E57" s="6"/>
      <c r="F57" s="19"/>
      <c r="G57" s="24" t="s">
        <v>2</v>
      </c>
      <c r="H57" s="24" t="s">
        <v>2</v>
      </c>
      <c r="I57" s="31"/>
      <c r="J57" s="31"/>
      <c r="K57" s="35"/>
    </row>
    <row r="58" spans="1:11" x14ac:dyDescent="0.25">
      <c r="C58" s="55"/>
      <c r="D58" s="52"/>
      <c r="E58" s="6"/>
      <c r="F58" s="19"/>
      <c r="G58" s="24"/>
      <c r="H58" s="24"/>
      <c r="I58" s="31"/>
      <c r="J58" s="31"/>
      <c r="K58" s="35"/>
    </row>
    <row r="59" spans="1:11" x14ac:dyDescent="0.25">
      <c r="C59" s="56" t="s">
        <v>11</v>
      </c>
      <c r="D59" s="52"/>
      <c r="E59" s="6"/>
      <c r="F59" s="19"/>
      <c r="G59" s="24" t="s">
        <v>2</v>
      </c>
      <c r="H59" s="24" t="s">
        <v>2</v>
      </c>
      <c r="I59" s="31"/>
      <c r="J59" s="31"/>
      <c r="K59" s="35"/>
    </row>
    <row r="60" spans="1:11" x14ac:dyDescent="0.25">
      <c r="C60" s="55"/>
      <c r="D60" s="52"/>
      <c r="E60" s="6"/>
      <c r="F60" s="19"/>
      <c r="G60" s="24"/>
      <c r="H60" s="24"/>
      <c r="I60" s="31"/>
      <c r="J60" s="31"/>
      <c r="K60" s="35"/>
    </row>
    <row r="61" spans="1:11" x14ac:dyDescent="0.25">
      <c r="A61" s="10"/>
      <c r="B61" s="28"/>
      <c r="C61" s="56" t="s">
        <v>13</v>
      </c>
      <c r="D61" s="52"/>
      <c r="E61" s="6"/>
      <c r="F61" s="19"/>
      <c r="G61" s="24"/>
      <c r="H61" s="24"/>
      <c r="I61" s="31"/>
      <c r="J61" s="31"/>
      <c r="K61" s="35"/>
    </row>
    <row r="62" spans="1:11" x14ac:dyDescent="0.25">
      <c r="A62" s="28"/>
      <c r="B62" s="28"/>
      <c r="C62" s="56" t="s">
        <v>14</v>
      </c>
      <c r="D62" s="52"/>
      <c r="E62" s="6"/>
      <c r="F62" s="19"/>
      <c r="G62" s="24" t="s">
        <v>2</v>
      </c>
      <c r="H62" s="24" t="s">
        <v>2</v>
      </c>
      <c r="I62" s="31"/>
      <c r="J62" s="31"/>
      <c r="K62" s="35"/>
    </row>
    <row r="63" spans="1:11" x14ac:dyDescent="0.25">
      <c r="A63" s="28"/>
      <c r="B63" s="28"/>
      <c r="C63" s="56"/>
      <c r="D63" s="52"/>
      <c r="E63" s="6"/>
      <c r="F63" s="19"/>
      <c r="G63" s="24"/>
      <c r="H63" s="24"/>
      <c r="I63" s="31"/>
      <c r="J63" s="31"/>
      <c r="K63" s="35"/>
    </row>
    <row r="64" spans="1:11" x14ac:dyDescent="0.25">
      <c r="A64" s="28"/>
      <c r="B64" s="28"/>
      <c r="C64" s="56" t="s">
        <v>15</v>
      </c>
      <c r="D64" s="52"/>
      <c r="E64" s="6"/>
      <c r="F64" s="19"/>
      <c r="G64" s="24" t="s">
        <v>2</v>
      </c>
      <c r="H64" s="24" t="s">
        <v>2</v>
      </c>
      <c r="I64" s="31"/>
      <c r="J64" s="31"/>
      <c r="K64" s="35"/>
    </row>
    <row r="65" spans="1:11" x14ac:dyDescent="0.25">
      <c r="A65" s="28"/>
      <c r="B65" s="28"/>
      <c r="C65" s="56"/>
      <c r="D65" s="52"/>
      <c r="E65" s="6"/>
      <c r="F65" s="19"/>
      <c r="G65" s="24"/>
      <c r="H65" s="24"/>
      <c r="I65" s="31"/>
      <c r="J65" s="31"/>
      <c r="K65" s="35"/>
    </row>
    <row r="66" spans="1:11" x14ac:dyDescent="0.25">
      <c r="C66" s="57" t="s">
        <v>16</v>
      </c>
      <c r="D66" s="52"/>
      <c r="E66" s="6"/>
      <c r="F66" s="19"/>
      <c r="G66" s="24"/>
      <c r="H66" s="24"/>
      <c r="I66" s="31"/>
      <c r="J66" s="31"/>
      <c r="K66" s="35"/>
    </row>
    <row r="67" spans="1:11" x14ac:dyDescent="0.25">
      <c r="B67" s="8" t="s">
        <v>199</v>
      </c>
      <c r="C67" s="58" t="s">
        <v>200</v>
      </c>
      <c r="D67" s="52" t="s">
        <v>201</v>
      </c>
      <c r="E67" s="6" t="s">
        <v>202</v>
      </c>
      <c r="F67" s="19">
        <v>500000</v>
      </c>
      <c r="G67" s="24">
        <v>489.76</v>
      </c>
      <c r="H67" s="24">
        <v>0.09</v>
      </c>
      <c r="I67" s="31">
        <v>5.41</v>
      </c>
      <c r="J67" s="31"/>
      <c r="K67" s="35"/>
    </row>
    <row r="68" spans="1:11" x14ac:dyDescent="0.25">
      <c r="C68" s="56" t="s">
        <v>191</v>
      </c>
      <c r="D68" s="52"/>
      <c r="E68" s="6"/>
      <c r="F68" s="19"/>
      <c r="G68" s="25">
        <v>489.76</v>
      </c>
      <c r="H68" s="25">
        <v>0.09</v>
      </c>
      <c r="I68" s="31"/>
      <c r="J68" s="31"/>
      <c r="K68" s="35"/>
    </row>
    <row r="69" spans="1:11" x14ac:dyDescent="0.25">
      <c r="C69" s="55"/>
      <c r="D69" s="52"/>
      <c r="E69" s="6"/>
      <c r="F69" s="19"/>
      <c r="G69" s="24"/>
      <c r="H69" s="24"/>
      <c r="I69" s="31"/>
      <c r="J69" s="31"/>
      <c r="K69" s="35"/>
    </row>
    <row r="70" spans="1:11" x14ac:dyDescent="0.25">
      <c r="C70" s="56" t="s">
        <v>17</v>
      </c>
      <c r="D70" s="52"/>
      <c r="E70" s="6"/>
      <c r="F70" s="19"/>
      <c r="G70" s="24" t="s">
        <v>2</v>
      </c>
      <c r="H70" s="24" t="s">
        <v>2</v>
      </c>
      <c r="I70" s="31"/>
      <c r="J70" s="31"/>
      <c r="K70" s="35"/>
    </row>
    <row r="71" spans="1:11" x14ac:dyDescent="0.25">
      <c r="C71" s="55"/>
      <c r="D71" s="52"/>
      <c r="E71" s="6"/>
      <c r="F71" s="19"/>
      <c r="G71" s="24"/>
      <c r="H71" s="24"/>
      <c r="I71" s="31"/>
      <c r="J71" s="31"/>
      <c r="K71" s="35"/>
    </row>
    <row r="72" spans="1:11" x14ac:dyDescent="0.25">
      <c r="C72" s="56" t="s">
        <v>18</v>
      </c>
      <c r="D72" s="52"/>
      <c r="E72" s="6"/>
      <c r="F72" s="19"/>
      <c r="G72" s="24" t="s">
        <v>2</v>
      </c>
      <c r="H72" s="24" t="s">
        <v>2</v>
      </c>
      <c r="I72" s="31"/>
      <c r="J72" s="31"/>
      <c r="K72" s="35"/>
    </row>
    <row r="73" spans="1:11" x14ac:dyDescent="0.25">
      <c r="C73" s="55"/>
      <c r="D73" s="52"/>
      <c r="E73" s="6"/>
      <c r="F73" s="19"/>
      <c r="G73" s="24"/>
      <c r="H73" s="24"/>
      <c r="I73" s="31"/>
      <c r="J73" s="31"/>
      <c r="K73" s="35"/>
    </row>
    <row r="74" spans="1:11" x14ac:dyDescent="0.25">
      <c r="A74" s="10"/>
      <c r="B74" s="28"/>
      <c r="C74" s="56" t="s">
        <v>19</v>
      </c>
      <c r="D74" s="52"/>
      <c r="E74" s="6"/>
      <c r="F74" s="19"/>
      <c r="G74" s="24"/>
      <c r="H74" s="24"/>
      <c r="I74" s="31"/>
      <c r="J74" s="31"/>
      <c r="K74" s="35"/>
    </row>
    <row r="75" spans="1:11" x14ac:dyDescent="0.25">
      <c r="A75" s="28"/>
      <c r="B75" s="28"/>
      <c r="C75" s="56" t="s">
        <v>20</v>
      </c>
      <c r="D75" s="52"/>
      <c r="E75" s="6"/>
      <c r="F75" s="19"/>
      <c r="G75" s="24" t="s">
        <v>2</v>
      </c>
      <c r="H75" s="24" t="s">
        <v>2</v>
      </c>
      <c r="I75" s="31"/>
      <c r="J75" s="31"/>
      <c r="K75" s="35"/>
    </row>
    <row r="76" spans="1:11" x14ac:dyDescent="0.25">
      <c r="A76" s="28"/>
      <c r="B76" s="28"/>
      <c r="C76" s="56"/>
      <c r="D76" s="52"/>
      <c r="E76" s="6"/>
      <c r="F76" s="19"/>
      <c r="G76" s="24"/>
      <c r="H76" s="24"/>
      <c r="I76" s="31"/>
      <c r="J76" s="31"/>
      <c r="K76" s="35"/>
    </row>
    <row r="77" spans="1:11" x14ac:dyDescent="0.25">
      <c r="A77" s="28"/>
      <c r="B77" s="28"/>
      <c r="C77" s="56" t="s">
        <v>21</v>
      </c>
      <c r="D77" s="52"/>
      <c r="E77" s="6"/>
      <c r="F77" s="19"/>
      <c r="G77" s="24" t="s">
        <v>2</v>
      </c>
      <c r="H77" s="24" t="s">
        <v>2</v>
      </c>
      <c r="I77" s="31"/>
      <c r="J77" s="31"/>
      <c r="K77" s="35"/>
    </row>
    <row r="78" spans="1:11" x14ac:dyDescent="0.25">
      <c r="A78" s="28"/>
      <c r="B78" s="28"/>
      <c r="C78" s="56"/>
      <c r="D78" s="52"/>
      <c r="E78" s="6"/>
      <c r="F78" s="19"/>
      <c r="G78" s="24"/>
      <c r="H78" s="24"/>
      <c r="I78" s="31"/>
      <c r="J78" s="31"/>
      <c r="K78" s="35"/>
    </row>
    <row r="79" spans="1:11" x14ac:dyDescent="0.25">
      <c r="A79" s="28"/>
      <c r="B79" s="28"/>
      <c r="C79" s="56" t="s">
        <v>22</v>
      </c>
      <c r="D79" s="52"/>
      <c r="E79" s="6"/>
      <c r="F79" s="19"/>
      <c r="G79" s="24" t="s">
        <v>2</v>
      </c>
      <c r="H79" s="24" t="s">
        <v>2</v>
      </c>
      <c r="I79" s="31"/>
      <c r="J79" s="31"/>
      <c r="K79" s="35"/>
    </row>
    <row r="80" spans="1:11" x14ac:dyDescent="0.25">
      <c r="A80" s="28"/>
      <c r="B80" s="28"/>
      <c r="C80" s="56"/>
      <c r="D80" s="52"/>
      <c r="E80" s="6"/>
      <c r="F80" s="19"/>
      <c r="G80" s="24"/>
      <c r="H80" s="24"/>
      <c r="I80" s="31"/>
      <c r="J80" s="31"/>
      <c r="K80" s="35"/>
    </row>
    <row r="81" spans="1:54" x14ac:dyDescent="0.25">
      <c r="A81" s="28"/>
      <c r="B81" s="28"/>
      <c r="C81" s="56" t="s">
        <v>23</v>
      </c>
      <c r="D81" s="52"/>
      <c r="E81" s="6"/>
      <c r="F81" s="19"/>
      <c r="G81" s="24" t="s">
        <v>2</v>
      </c>
      <c r="H81" s="24" t="s">
        <v>2</v>
      </c>
      <c r="I81" s="31"/>
      <c r="J81" s="31"/>
      <c r="K81" s="35"/>
    </row>
    <row r="82" spans="1:54" x14ac:dyDescent="0.25">
      <c r="A82" s="28"/>
      <c r="B82" s="28"/>
      <c r="C82" s="56"/>
      <c r="D82" s="52"/>
      <c r="E82" s="6"/>
      <c r="F82" s="19"/>
      <c r="G82" s="24"/>
      <c r="H82" s="24"/>
      <c r="I82" s="31"/>
      <c r="J82" s="31"/>
      <c r="K82" s="35"/>
    </row>
    <row r="83" spans="1:54" x14ac:dyDescent="0.25">
      <c r="C83" s="57" t="s">
        <v>24</v>
      </c>
      <c r="D83" s="52"/>
      <c r="E83" s="6"/>
      <c r="F83" s="19"/>
      <c r="G83" s="24"/>
      <c r="H83" s="24"/>
      <c r="I83" s="31"/>
      <c r="J83" s="31"/>
      <c r="K83" s="35"/>
    </row>
    <row r="84" spans="1:54" x14ac:dyDescent="0.25">
      <c r="B84" s="8" t="s">
        <v>203</v>
      </c>
      <c r="C84" s="58" t="s">
        <v>204</v>
      </c>
      <c r="D84" s="52"/>
      <c r="E84" s="6"/>
      <c r="F84" s="19"/>
      <c r="G84" s="24">
        <v>12717.41</v>
      </c>
      <c r="H84" s="24">
        <v>2.36</v>
      </c>
      <c r="I84" s="31"/>
      <c r="J84" s="31"/>
      <c r="K84" s="35"/>
    </row>
    <row r="85" spans="1:54" x14ac:dyDescent="0.25">
      <c r="C85" s="56" t="s">
        <v>191</v>
      </c>
      <c r="D85" s="52"/>
      <c r="E85" s="6"/>
      <c r="F85" s="19"/>
      <c r="G85" s="25">
        <v>12717.41</v>
      </c>
      <c r="H85" s="25">
        <v>2.36</v>
      </c>
      <c r="I85" s="31"/>
      <c r="J85" s="31"/>
      <c r="K85" s="35"/>
    </row>
    <row r="86" spans="1:54" x14ac:dyDescent="0.25">
      <c r="C86" s="55"/>
      <c r="D86" s="52"/>
      <c r="E86" s="6"/>
      <c r="F86" s="19"/>
      <c r="G86" s="24"/>
      <c r="H86" s="24"/>
      <c r="I86" s="31"/>
      <c r="J86" s="31"/>
      <c r="K86" s="35"/>
    </row>
    <row r="87" spans="1:54" x14ac:dyDescent="0.25">
      <c r="A87" s="10"/>
      <c r="B87" s="28"/>
      <c r="C87" s="56" t="s">
        <v>25</v>
      </c>
      <c r="D87" s="52"/>
      <c r="E87" s="6"/>
      <c r="F87" s="19"/>
      <c r="G87" s="24"/>
      <c r="H87" s="24"/>
      <c r="I87" s="31"/>
      <c r="J87" s="31"/>
      <c r="K87" s="35"/>
    </row>
    <row r="88" spans="1:54" s="2" customFormat="1" ht="13.5" x14ac:dyDescent="0.25">
      <c r="A88" s="28"/>
      <c r="B88" s="28"/>
      <c r="C88" s="55" t="s">
        <v>4578</v>
      </c>
      <c r="D88" s="52"/>
      <c r="E88" s="6"/>
      <c r="F88" s="19"/>
      <c r="G88" s="24" t="s">
        <v>2</v>
      </c>
      <c r="H88" s="24" t="s">
        <v>2</v>
      </c>
      <c r="I88" s="31"/>
      <c r="J88" s="31"/>
      <c r="K88" s="35"/>
      <c r="L88" s="3"/>
      <c r="AI88" s="3"/>
      <c r="AV88" s="3"/>
      <c r="AX88" s="3"/>
      <c r="BB88" s="3"/>
    </row>
    <row r="89" spans="1:54" x14ac:dyDescent="0.25">
      <c r="B89" s="8"/>
      <c r="C89" s="58" t="s">
        <v>205</v>
      </c>
      <c r="D89" s="52"/>
      <c r="E89" s="6"/>
      <c r="F89" s="19"/>
      <c r="G89" s="24">
        <v>-2029.47</v>
      </c>
      <c r="H89" s="24">
        <v>-0.36</v>
      </c>
      <c r="I89" s="31"/>
      <c r="J89" s="31"/>
      <c r="K89" s="35"/>
    </row>
    <row r="90" spans="1:54" x14ac:dyDescent="0.25">
      <c r="C90" s="56" t="s">
        <v>191</v>
      </c>
      <c r="D90" s="52"/>
      <c r="E90" s="6"/>
      <c r="F90" s="19"/>
      <c r="G90" s="25">
        <v>-2029.47</v>
      </c>
      <c r="H90" s="25">
        <v>-0.36</v>
      </c>
      <c r="I90" s="31"/>
      <c r="J90" s="31"/>
      <c r="K90" s="35"/>
    </row>
    <row r="91" spans="1:54" x14ac:dyDescent="0.25">
      <c r="C91" s="55"/>
      <c r="D91" s="52"/>
      <c r="E91" s="6"/>
      <c r="F91" s="19"/>
      <c r="G91" s="24"/>
      <c r="H91" s="24"/>
      <c r="I91" s="31"/>
      <c r="J91" s="31"/>
      <c r="K91" s="35"/>
    </row>
    <row r="92" spans="1:54" x14ac:dyDescent="0.25">
      <c r="C92" s="59" t="s">
        <v>206</v>
      </c>
      <c r="D92" s="53"/>
      <c r="E92" s="5"/>
      <c r="F92" s="20"/>
      <c r="G92" s="26">
        <v>538008.62</v>
      </c>
      <c r="H92" s="26">
        <v>100</v>
      </c>
      <c r="I92" s="32"/>
      <c r="J92" s="32"/>
      <c r="K92" s="36"/>
    </row>
    <row r="95" spans="1:54" x14ac:dyDescent="0.25">
      <c r="C95" s="1" t="s">
        <v>207</v>
      </c>
    </row>
    <row r="96" spans="1:54" x14ac:dyDescent="0.25">
      <c r="C96" s="37" t="s">
        <v>208</v>
      </c>
      <c r="D96" s="37"/>
      <c r="E96" s="37"/>
      <c r="F96" s="37"/>
      <c r="G96" s="37"/>
      <c r="H96" s="37"/>
      <c r="I96" s="37"/>
      <c r="J96" s="37"/>
      <c r="K96" s="37"/>
    </row>
    <row r="97" spans="1:256" x14ac:dyDescent="0.25">
      <c r="C97" s="2" t="s">
        <v>209</v>
      </c>
    </row>
    <row r="98" spans="1:256" x14ac:dyDescent="0.25">
      <c r="C98" s="2" t="s">
        <v>210</v>
      </c>
    </row>
    <row r="99" spans="1:256" ht="30" customHeight="1" x14ac:dyDescent="0.25">
      <c r="C99" s="164" t="s">
        <v>211</v>
      </c>
      <c r="D99" s="165"/>
      <c r="E99" s="165"/>
      <c r="F99" s="165"/>
      <c r="G99" s="165"/>
      <c r="H99" s="165"/>
      <c r="I99" s="165"/>
      <c r="J99" s="165"/>
      <c r="K99" s="165"/>
    </row>
    <row r="100" spans="1:256" x14ac:dyDescent="0.25">
      <c r="C100" s="2" t="s">
        <v>212</v>
      </c>
    </row>
    <row r="102" spans="1:256" x14ac:dyDescent="0.25">
      <c r="C102" s="2" t="s">
        <v>5016</v>
      </c>
      <c r="E102" s="2" t="s">
        <v>2</v>
      </c>
    </row>
    <row r="104" spans="1:256" x14ac:dyDescent="0.25">
      <c r="C104" s="2" t="s">
        <v>5017</v>
      </c>
      <c r="E104" s="2" t="s">
        <v>2</v>
      </c>
    </row>
    <row r="106" spans="1:256" x14ac:dyDescent="0.25">
      <c r="C106" s="2" t="s">
        <v>5064</v>
      </c>
    </row>
    <row r="108" spans="1:256" x14ac:dyDescent="0.25">
      <c r="C108" s="2" t="s">
        <v>5065</v>
      </c>
    </row>
    <row r="109" spans="1:256" s="86" customFormat="1" ht="35.25" customHeight="1" x14ac:dyDescent="0.25">
      <c r="A109" s="82"/>
      <c r="B109" s="82"/>
      <c r="C109" s="87" t="s">
        <v>5022</v>
      </c>
      <c r="D109" s="91" t="s">
        <v>5023</v>
      </c>
      <c r="E109" s="91" t="s">
        <v>5024</v>
      </c>
      <c r="F109" s="83"/>
      <c r="G109" s="84"/>
      <c r="H109" s="84"/>
      <c r="I109" s="84"/>
      <c r="J109" s="84"/>
      <c r="K109" s="85"/>
      <c r="L109" s="85"/>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5"/>
      <c r="AJ109" s="82"/>
      <c r="AK109" s="82"/>
      <c r="AL109" s="82"/>
      <c r="AM109" s="82"/>
      <c r="AN109" s="82"/>
      <c r="AO109" s="82"/>
      <c r="AP109" s="82"/>
      <c r="AQ109" s="82"/>
      <c r="AR109" s="82"/>
      <c r="AS109" s="82"/>
      <c r="AT109" s="82"/>
      <c r="AU109" s="82"/>
      <c r="AV109" s="85"/>
      <c r="AW109" s="82"/>
      <c r="AX109" s="85"/>
      <c r="AY109" s="82"/>
      <c r="AZ109" s="82"/>
      <c r="BA109" s="82"/>
      <c r="BB109" s="85"/>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row>
    <row r="110" spans="1:256" s="86" customFormat="1" x14ac:dyDescent="0.25">
      <c r="A110" s="82"/>
      <c r="B110" s="82"/>
      <c r="C110" s="89" t="s">
        <v>5025</v>
      </c>
      <c r="D110" s="92">
        <v>11.577999999999999</v>
      </c>
      <c r="E110" s="92">
        <v>12.055199999999999</v>
      </c>
      <c r="F110" s="83"/>
      <c r="G110" s="84"/>
      <c r="H110" s="84"/>
      <c r="I110" s="84"/>
      <c r="J110" s="84"/>
      <c r="K110" s="85"/>
      <c r="L110" s="85"/>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5"/>
      <c r="AJ110" s="82"/>
      <c r="AK110" s="82"/>
      <c r="AL110" s="82"/>
      <c r="AM110" s="82"/>
      <c r="AN110" s="82"/>
      <c r="AO110" s="82"/>
      <c r="AP110" s="82"/>
      <c r="AQ110" s="82"/>
      <c r="AR110" s="82"/>
      <c r="AS110" s="82"/>
      <c r="AT110" s="82"/>
      <c r="AU110" s="82"/>
      <c r="AV110" s="85"/>
      <c r="AW110" s="82"/>
      <c r="AX110" s="85"/>
      <c r="AY110" s="82"/>
      <c r="AZ110" s="82"/>
      <c r="BA110" s="82"/>
      <c r="BB110" s="85"/>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82"/>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row>
    <row r="111" spans="1:256" s="86" customFormat="1" x14ac:dyDescent="0.25">
      <c r="A111" s="82"/>
      <c r="B111" s="82"/>
      <c r="C111" s="89" t="s">
        <v>5026</v>
      </c>
      <c r="D111" s="92">
        <v>11.5778</v>
      </c>
      <c r="E111" s="92">
        <v>12.055</v>
      </c>
      <c r="F111" s="83"/>
      <c r="G111" s="84"/>
      <c r="H111" s="84"/>
      <c r="I111" s="84"/>
      <c r="J111" s="84"/>
      <c r="K111" s="85"/>
      <c r="L111" s="85"/>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5"/>
      <c r="AJ111" s="82"/>
      <c r="AK111" s="82"/>
      <c r="AL111" s="82"/>
      <c r="AM111" s="82"/>
      <c r="AN111" s="82"/>
      <c r="AO111" s="82"/>
      <c r="AP111" s="82"/>
      <c r="AQ111" s="82"/>
      <c r="AR111" s="82"/>
      <c r="AS111" s="82"/>
      <c r="AT111" s="82"/>
      <c r="AU111" s="82"/>
      <c r="AV111" s="85"/>
      <c r="AW111" s="82"/>
      <c r="AX111" s="85"/>
      <c r="AY111" s="82"/>
      <c r="AZ111" s="82"/>
      <c r="BA111" s="82"/>
      <c r="BB111" s="85"/>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82"/>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row>
    <row r="112" spans="1:256" s="86" customFormat="1" x14ac:dyDescent="0.25">
      <c r="A112" s="82"/>
      <c r="B112" s="82"/>
      <c r="C112" s="89" t="s">
        <v>5027</v>
      </c>
      <c r="D112" s="92">
        <v>11.837999999999999</v>
      </c>
      <c r="E112" s="92">
        <v>12.336399999999999</v>
      </c>
      <c r="F112" s="83"/>
      <c r="G112" s="84"/>
      <c r="H112" s="84"/>
      <c r="I112" s="84"/>
      <c r="J112" s="84"/>
      <c r="K112" s="85"/>
      <c r="L112" s="85"/>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5"/>
      <c r="AJ112" s="82"/>
      <c r="AK112" s="82"/>
      <c r="AL112" s="82"/>
      <c r="AM112" s="82"/>
      <c r="AN112" s="82"/>
      <c r="AO112" s="82"/>
      <c r="AP112" s="82"/>
      <c r="AQ112" s="82"/>
      <c r="AR112" s="82"/>
      <c r="AS112" s="82"/>
      <c r="AT112" s="82"/>
      <c r="AU112" s="82"/>
      <c r="AV112" s="85"/>
      <c r="AW112" s="82"/>
      <c r="AX112" s="85"/>
      <c r="AY112" s="82"/>
      <c r="AZ112" s="82"/>
      <c r="BA112" s="82"/>
      <c r="BB112" s="85"/>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82"/>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row>
    <row r="113" spans="1:256" s="86" customFormat="1" x14ac:dyDescent="0.25">
      <c r="A113" s="82"/>
      <c r="B113" s="82"/>
      <c r="C113" s="89" t="s">
        <v>5028</v>
      </c>
      <c r="D113" s="92">
        <v>11.8384</v>
      </c>
      <c r="E113" s="92">
        <v>12.3367</v>
      </c>
      <c r="F113" s="83"/>
      <c r="G113" s="84"/>
      <c r="H113" s="84"/>
      <c r="I113" s="84"/>
      <c r="J113" s="84"/>
      <c r="K113" s="85"/>
      <c r="L113" s="85"/>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5"/>
      <c r="AJ113" s="82"/>
      <c r="AK113" s="82"/>
      <c r="AL113" s="82"/>
      <c r="AM113" s="82"/>
      <c r="AN113" s="82"/>
      <c r="AO113" s="82"/>
      <c r="AP113" s="82"/>
      <c r="AQ113" s="82"/>
      <c r="AR113" s="82"/>
      <c r="AS113" s="82"/>
      <c r="AT113" s="82"/>
      <c r="AU113" s="82"/>
      <c r="AV113" s="85"/>
      <c r="AW113" s="82"/>
      <c r="AX113" s="85"/>
      <c r="AY113" s="82"/>
      <c r="AZ113" s="82"/>
      <c r="BA113" s="82"/>
      <c r="BB113" s="85"/>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82"/>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row>
    <row r="114" spans="1:256" s="86" customFormat="1" ht="85.15" customHeight="1" x14ac:dyDescent="0.25">
      <c r="A114" s="82"/>
      <c r="B114" s="82"/>
      <c r="C114" s="166" t="s">
        <v>5060</v>
      </c>
      <c r="D114" s="167"/>
      <c r="E114" s="168"/>
      <c r="F114" s="83"/>
      <c r="G114" s="84"/>
      <c r="H114" s="84"/>
      <c r="I114" s="84"/>
      <c r="J114" s="84"/>
      <c r="K114" s="85"/>
      <c r="L114" s="85"/>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5"/>
      <c r="AJ114" s="82"/>
      <c r="AK114" s="82"/>
      <c r="AL114" s="82"/>
      <c r="AM114" s="82"/>
      <c r="AN114" s="82"/>
      <c r="AO114" s="82"/>
      <c r="AP114" s="82"/>
      <c r="AQ114" s="82"/>
      <c r="AR114" s="82"/>
      <c r="AS114" s="82"/>
      <c r="AT114" s="82"/>
      <c r="AU114" s="82"/>
      <c r="AV114" s="85"/>
      <c r="AW114" s="82"/>
      <c r="AX114" s="85"/>
      <c r="AY114" s="82"/>
      <c r="AZ114" s="82"/>
      <c r="BA114" s="82"/>
      <c r="BB114" s="85"/>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82"/>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row>
    <row r="116" spans="1:256" x14ac:dyDescent="0.25">
      <c r="C116" s="2" t="s">
        <v>5066</v>
      </c>
      <c r="E116" s="2" t="s">
        <v>2</v>
      </c>
    </row>
    <row r="118" spans="1:256" x14ac:dyDescent="0.25">
      <c r="C118" s="2" t="s">
        <v>5067</v>
      </c>
      <c r="E118" s="2" t="s">
        <v>2</v>
      </c>
    </row>
    <row r="120" spans="1:256" x14ac:dyDescent="0.25">
      <c r="C120" s="2" t="s">
        <v>5018</v>
      </c>
      <c r="E120" s="2" t="s">
        <v>2</v>
      </c>
    </row>
    <row r="122" spans="1:256" x14ac:dyDescent="0.25">
      <c r="C122" s="2" t="s">
        <v>5019</v>
      </c>
      <c r="E122" s="2" t="s">
        <v>2</v>
      </c>
    </row>
    <row r="124" spans="1:256" x14ac:dyDescent="0.25">
      <c r="C124" s="2" t="s">
        <v>5020</v>
      </c>
      <c r="E124" s="99">
        <v>0.45894867855047033</v>
      </c>
    </row>
    <row r="126" spans="1:256" x14ac:dyDescent="0.25">
      <c r="C126" s="2" t="s">
        <v>5021</v>
      </c>
      <c r="E126" s="100" t="s">
        <v>5182</v>
      </c>
    </row>
    <row r="128" spans="1:256" x14ac:dyDescent="0.25">
      <c r="C128" s="2" t="s">
        <v>5068</v>
      </c>
      <c r="E128" s="2" t="s">
        <v>2</v>
      </c>
    </row>
    <row r="130" spans="3:5" x14ac:dyDescent="0.25">
      <c r="C130" s="2" t="s">
        <v>5183</v>
      </c>
    </row>
    <row r="132" spans="3:5" x14ac:dyDescent="0.25">
      <c r="C132" s="1" t="s">
        <v>5250</v>
      </c>
      <c r="E132" s="162" t="s">
        <v>5251</v>
      </c>
    </row>
    <row r="133" spans="3:5" x14ac:dyDescent="0.25">
      <c r="E133" s="2" t="s">
        <v>5312</v>
      </c>
    </row>
  </sheetData>
  <mergeCells count="2">
    <mergeCell ref="C99:K99"/>
    <mergeCell ref="C114:E114"/>
  </mergeCells>
  <hyperlinks>
    <hyperlink ref="J2" location="'Index'!A1" display="'Index'!A1" xr:uid="{7F1FAF0F-3D28-47A2-816D-E0CF1A31FD3F}"/>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19A8F-2E6E-42D6-8C09-1103E4F4161B}">
  <sheetPr codeName="Sheet1"/>
  <dimension ref="A1:IV102"/>
  <sheetViews>
    <sheetView showGridLines="0" zoomScale="90" zoomScaleNormal="90" workbookViewId="0">
      <pane ySplit="6" topLeftCell="A8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5" width="18.2851562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4295</v>
      </c>
      <c r="J2" s="38" t="s">
        <v>4568</v>
      </c>
    </row>
    <row r="3" spans="1:54" ht="16.5" x14ac:dyDescent="0.3">
      <c r="C3" s="1" t="s">
        <v>28</v>
      </c>
      <c r="D3" s="21" t="s">
        <v>2340</v>
      </c>
      <c r="F3" s="75" t="s">
        <v>4653</v>
      </c>
      <c r="G3" s="13" t="s">
        <v>4654</v>
      </c>
    </row>
    <row r="4" spans="1:54" ht="15.75" x14ac:dyDescent="0.3">
      <c r="C4" s="1" t="s">
        <v>30</v>
      </c>
      <c r="D4" s="22">
        <v>46203</v>
      </c>
    </row>
    <row r="5" spans="1:54" x14ac:dyDescent="0.25">
      <c r="C5" s="1"/>
    </row>
    <row r="6" spans="1:54" ht="27" x14ac:dyDescent="0.25">
      <c r="C6" s="54" t="s">
        <v>31</v>
      </c>
      <c r="D6" s="50" t="s">
        <v>32</v>
      </c>
      <c r="E6" s="9" t="s">
        <v>33</v>
      </c>
      <c r="F6" s="17" t="s">
        <v>34</v>
      </c>
      <c r="G6" s="14" t="s">
        <v>35</v>
      </c>
      <c r="H6" s="14" t="s">
        <v>36</v>
      </c>
      <c r="I6" s="29" t="s">
        <v>37</v>
      </c>
      <c r="J6" s="29" t="s">
        <v>38</v>
      </c>
      <c r="K6" s="33" t="s">
        <v>39</v>
      </c>
    </row>
    <row r="7" spans="1:54" x14ac:dyDescent="0.25">
      <c r="C7" s="55"/>
      <c r="D7" s="51"/>
      <c r="E7" s="4"/>
      <c r="F7" s="18"/>
      <c r="G7" s="23"/>
      <c r="H7" s="23"/>
      <c r="I7" s="30"/>
      <c r="J7" s="30"/>
      <c r="K7" s="34"/>
    </row>
    <row r="8" spans="1:54" x14ac:dyDescent="0.25">
      <c r="C8" s="56" t="s">
        <v>0</v>
      </c>
      <c r="D8" s="52"/>
      <c r="E8" s="6"/>
      <c r="F8" s="19"/>
      <c r="G8" s="24"/>
      <c r="H8" s="24"/>
      <c r="I8" s="31"/>
      <c r="J8" s="31"/>
      <c r="K8" s="35"/>
    </row>
    <row r="9" spans="1:54" x14ac:dyDescent="0.25">
      <c r="C9" s="55"/>
      <c r="D9" s="52"/>
      <c r="E9" s="6"/>
      <c r="F9" s="19"/>
      <c r="G9" s="24"/>
      <c r="H9" s="24"/>
      <c r="I9" s="31"/>
      <c r="J9" s="31"/>
      <c r="K9" s="35"/>
    </row>
    <row r="10" spans="1:54" x14ac:dyDescent="0.25">
      <c r="C10" s="56" t="s">
        <v>1</v>
      </c>
      <c r="D10" s="52"/>
      <c r="E10" s="6"/>
      <c r="F10" s="19"/>
      <c r="G10" s="24" t="s">
        <v>2</v>
      </c>
      <c r="H10" s="24" t="s">
        <v>2</v>
      </c>
      <c r="I10" s="31"/>
      <c r="J10" s="31"/>
      <c r="K10" s="35"/>
    </row>
    <row r="11" spans="1:54" x14ac:dyDescent="0.25">
      <c r="C11" s="55"/>
      <c r="D11" s="52"/>
      <c r="E11" s="6"/>
      <c r="F11" s="19"/>
      <c r="G11" s="24"/>
      <c r="H11" s="24"/>
      <c r="I11" s="31"/>
      <c r="J11" s="31"/>
      <c r="K11" s="35"/>
    </row>
    <row r="12" spans="1:54" x14ac:dyDescent="0.25">
      <c r="C12" s="56" t="s">
        <v>3</v>
      </c>
      <c r="D12" s="52"/>
      <c r="E12" s="6"/>
      <c r="F12" s="19"/>
      <c r="G12" s="24" t="s">
        <v>2</v>
      </c>
      <c r="H12" s="24" t="s">
        <v>2</v>
      </c>
      <c r="I12" s="31"/>
      <c r="J12" s="31"/>
      <c r="K12" s="35"/>
    </row>
    <row r="13" spans="1:54" x14ac:dyDescent="0.25">
      <c r="C13" s="55"/>
      <c r="D13" s="52"/>
      <c r="E13" s="6"/>
      <c r="F13" s="19"/>
      <c r="G13" s="24"/>
      <c r="H13" s="24"/>
      <c r="I13" s="31"/>
      <c r="J13" s="31"/>
      <c r="K13" s="35"/>
    </row>
    <row r="14" spans="1:54" x14ac:dyDescent="0.25">
      <c r="C14" s="56" t="s">
        <v>4</v>
      </c>
      <c r="D14" s="52"/>
      <c r="E14" s="6"/>
      <c r="F14" s="19"/>
      <c r="G14" s="24" t="s">
        <v>2</v>
      </c>
      <c r="H14" s="24" t="s">
        <v>2</v>
      </c>
      <c r="I14" s="31"/>
      <c r="J14" s="31"/>
      <c r="K14" s="35"/>
    </row>
    <row r="15" spans="1:54" x14ac:dyDescent="0.25">
      <c r="C15" s="55"/>
      <c r="D15" s="52"/>
      <c r="E15" s="6"/>
      <c r="F15" s="19"/>
      <c r="G15" s="24"/>
      <c r="H15" s="24"/>
      <c r="I15" s="31"/>
      <c r="J15" s="31"/>
      <c r="K15" s="35"/>
    </row>
    <row r="16" spans="1:54" x14ac:dyDescent="0.25">
      <c r="C16" s="56" t="s">
        <v>5</v>
      </c>
      <c r="D16" s="52"/>
      <c r="E16" s="6"/>
      <c r="F16" s="19"/>
      <c r="G16" s="24"/>
      <c r="H16" s="24"/>
      <c r="I16" s="31"/>
      <c r="J16" s="31"/>
      <c r="K16" s="35"/>
    </row>
    <row r="17" spans="3:11" x14ac:dyDescent="0.25">
      <c r="C17" s="55"/>
      <c r="D17" s="52"/>
      <c r="E17" s="6"/>
      <c r="F17" s="19"/>
      <c r="G17" s="24"/>
      <c r="H17" s="24"/>
      <c r="I17" s="31"/>
      <c r="J17" s="31"/>
      <c r="K17" s="35"/>
    </row>
    <row r="18" spans="3:11" x14ac:dyDescent="0.25">
      <c r="C18" s="56" t="s">
        <v>6</v>
      </c>
      <c r="D18" s="52"/>
      <c r="E18" s="6"/>
      <c r="F18" s="19"/>
      <c r="G18" s="24" t="s">
        <v>2</v>
      </c>
      <c r="H18" s="24" t="s">
        <v>2</v>
      </c>
      <c r="I18" s="31"/>
      <c r="J18" s="31"/>
      <c r="K18" s="35"/>
    </row>
    <row r="19" spans="3:11" x14ac:dyDescent="0.25">
      <c r="C19" s="55"/>
      <c r="D19" s="52"/>
      <c r="E19" s="6"/>
      <c r="F19" s="19"/>
      <c r="G19" s="24"/>
      <c r="H19" s="24"/>
      <c r="I19" s="31"/>
      <c r="J19" s="31"/>
      <c r="K19" s="35"/>
    </row>
    <row r="20" spans="3:11" x14ac:dyDescent="0.25">
      <c r="C20" s="56" t="s">
        <v>7</v>
      </c>
      <c r="D20" s="52"/>
      <c r="E20" s="6"/>
      <c r="F20" s="19"/>
      <c r="G20" s="24" t="s">
        <v>2</v>
      </c>
      <c r="H20" s="24" t="s">
        <v>2</v>
      </c>
      <c r="I20" s="31"/>
      <c r="J20" s="31"/>
      <c r="K20" s="35"/>
    </row>
    <row r="21" spans="3:11" x14ac:dyDescent="0.25">
      <c r="C21" s="55"/>
      <c r="D21" s="52"/>
      <c r="E21" s="6"/>
      <c r="F21" s="19"/>
      <c r="G21" s="24"/>
      <c r="H21" s="24"/>
      <c r="I21" s="31"/>
      <c r="J21" s="31"/>
      <c r="K21" s="35"/>
    </row>
    <row r="22" spans="3:11" x14ac:dyDescent="0.25">
      <c r="C22" s="56" t="s">
        <v>8</v>
      </c>
      <c r="D22" s="52"/>
      <c r="E22" s="6"/>
      <c r="F22" s="19"/>
      <c r="G22" s="24" t="s">
        <v>2</v>
      </c>
      <c r="H22" s="24" t="s">
        <v>2</v>
      </c>
      <c r="I22" s="31"/>
      <c r="J22" s="31"/>
      <c r="K22" s="35"/>
    </row>
    <row r="23" spans="3:11" x14ac:dyDescent="0.25">
      <c r="C23" s="55"/>
      <c r="D23" s="52"/>
      <c r="E23" s="6"/>
      <c r="F23" s="19"/>
      <c r="G23" s="24"/>
      <c r="H23" s="24"/>
      <c r="I23" s="31"/>
      <c r="J23" s="31"/>
      <c r="K23" s="35"/>
    </row>
    <row r="24" spans="3:11" x14ac:dyDescent="0.25">
      <c r="C24" s="56" t="s">
        <v>9</v>
      </c>
      <c r="D24" s="52"/>
      <c r="E24" s="6"/>
      <c r="F24" s="19"/>
      <c r="G24" s="24" t="s">
        <v>2</v>
      </c>
      <c r="H24" s="24" t="s">
        <v>2</v>
      </c>
      <c r="I24" s="31"/>
      <c r="J24" s="31"/>
      <c r="K24" s="35"/>
    </row>
    <row r="25" spans="3:11" x14ac:dyDescent="0.25">
      <c r="C25" s="55"/>
      <c r="D25" s="52"/>
      <c r="E25" s="6"/>
      <c r="F25" s="19"/>
      <c r="G25" s="24"/>
      <c r="H25" s="24"/>
      <c r="I25" s="31"/>
      <c r="J25" s="31"/>
      <c r="K25" s="35"/>
    </row>
    <row r="26" spans="3:11" x14ac:dyDescent="0.25">
      <c r="C26" s="56" t="s">
        <v>10</v>
      </c>
      <c r="D26" s="52"/>
      <c r="E26" s="6"/>
      <c r="F26" s="19"/>
      <c r="G26" s="24" t="s">
        <v>2</v>
      </c>
      <c r="H26" s="24" t="s">
        <v>2</v>
      </c>
      <c r="I26" s="31"/>
      <c r="J26" s="31"/>
      <c r="K26" s="35"/>
    </row>
    <row r="27" spans="3:11" x14ac:dyDescent="0.25">
      <c r="C27" s="55"/>
      <c r="D27" s="52"/>
      <c r="E27" s="6"/>
      <c r="F27" s="19"/>
      <c r="G27" s="24"/>
      <c r="H27" s="24"/>
      <c r="I27" s="31"/>
      <c r="J27" s="31"/>
      <c r="K27" s="35"/>
    </row>
    <row r="28" spans="3:11" x14ac:dyDescent="0.25">
      <c r="C28" s="56" t="s">
        <v>11</v>
      </c>
      <c r="D28" s="52"/>
      <c r="E28" s="6"/>
      <c r="F28" s="19"/>
      <c r="G28" s="24" t="s">
        <v>2</v>
      </c>
      <c r="H28" s="24" t="s">
        <v>2</v>
      </c>
      <c r="I28" s="31"/>
      <c r="J28" s="31"/>
      <c r="K28" s="35"/>
    </row>
    <row r="29" spans="3:11" x14ac:dyDescent="0.25">
      <c r="C29" s="55"/>
      <c r="D29" s="52"/>
      <c r="E29" s="6"/>
      <c r="F29" s="19"/>
      <c r="G29" s="24"/>
      <c r="H29" s="24"/>
      <c r="I29" s="31"/>
      <c r="J29" s="31"/>
      <c r="K29" s="35"/>
    </row>
    <row r="30" spans="3:11" x14ac:dyDescent="0.25">
      <c r="C30" s="56" t="s">
        <v>13</v>
      </c>
      <c r="D30" s="52"/>
      <c r="E30" s="6"/>
      <c r="F30" s="19"/>
      <c r="G30" s="24"/>
      <c r="H30" s="24"/>
      <c r="I30" s="31"/>
      <c r="J30" s="31"/>
      <c r="K30" s="35"/>
    </row>
    <row r="31" spans="3:11" x14ac:dyDescent="0.25">
      <c r="C31" s="55"/>
      <c r="D31" s="52"/>
      <c r="E31" s="6"/>
      <c r="F31" s="19"/>
      <c r="G31" s="24"/>
      <c r="H31" s="24"/>
      <c r="I31" s="31"/>
      <c r="J31" s="31"/>
      <c r="K31" s="35"/>
    </row>
    <row r="32" spans="3:11" x14ac:dyDescent="0.25">
      <c r="C32" s="56" t="s">
        <v>14</v>
      </c>
      <c r="D32" s="52"/>
      <c r="E32" s="6"/>
      <c r="F32" s="19"/>
      <c r="G32" s="24" t="s">
        <v>2</v>
      </c>
      <c r="H32" s="24" t="s">
        <v>2</v>
      </c>
      <c r="I32" s="31"/>
      <c r="J32" s="31"/>
      <c r="K32" s="35"/>
    </row>
    <row r="33" spans="1:11" x14ac:dyDescent="0.25">
      <c r="C33" s="55"/>
      <c r="D33" s="52"/>
      <c r="E33" s="6"/>
      <c r="F33" s="19"/>
      <c r="G33" s="24"/>
      <c r="H33" s="24"/>
      <c r="I33" s="31"/>
      <c r="J33" s="31"/>
      <c r="K33" s="35"/>
    </row>
    <row r="34" spans="1:11" x14ac:dyDescent="0.25">
      <c r="C34" s="56" t="s">
        <v>15</v>
      </c>
      <c r="D34" s="52"/>
      <c r="E34" s="6"/>
      <c r="F34" s="19"/>
      <c r="G34" s="24" t="s">
        <v>2</v>
      </c>
      <c r="H34" s="24" t="s">
        <v>2</v>
      </c>
      <c r="I34" s="31"/>
      <c r="J34" s="31"/>
      <c r="K34" s="35"/>
    </row>
    <row r="35" spans="1:11" x14ac:dyDescent="0.25">
      <c r="C35" s="55"/>
      <c r="D35" s="52"/>
      <c r="E35" s="6"/>
      <c r="F35" s="19"/>
      <c r="G35" s="24"/>
      <c r="H35" s="24"/>
      <c r="I35" s="31"/>
      <c r="J35" s="31"/>
      <c r="K35" s="35"/>
    </row>
    <row r="36" spans="1:11" x14ac:dyDescent="0.25">
      <c r="C36" s="56" t="s">
        <v>16</v>
      </c>
      <c r="D36" s="52"/>
      <c r="E36" s="6"/>
      <c r="F36" s="19"/>
      <c r="G36" s="24" t="s">
        <v>2</v>
      </c>
      <c r="H36" s="24" t="s">
        <v>2</v>
      </c>
      <c r="I36" s="31"/>
      <c r="J36" s="31"/>
      <c r="K36" s="35"/>
    </row>
    <row r="37" spans="1:11" x14ac:dyDescent="0.25">
      <c r="C37" s="55"/>
      <c r="D37" s="52"/>
      <c r="E37" s="6"/>
      <c r="F37" s="19"/>
      <c r="G37" s="24"/>
      <c r="H37" s="24"/>
      <c r="I37" s="31"/>
      <c r="J37" s="31"/>
      <c r="K37" s="35"/>
    </row>
    <row r="38" spans="1:11" x14ac:dyDescent="0.25">
      <c r="C38" s="56" t="s">
        <v>17</v>
      </c>
      <c r="D38" s="52"/>
      <c r="E38" s="6"/>
      <c r="F38" s="19"/>
      <c r="G38" s="24" t="s">
        <v>2</v>
      </c>
      <c r="H38" s="24" t="s">
        <v>2</v>
      </c>
      <c r="I38" s="31"/>
      <c r="J38" s="31"/>
      <c r="K38" s="35"/>
    </row>
    <row r="39" spans="1:11" x14ac:dyDescent="0.25">
      <c r="C39" s="55"/>
      <c r="D39" s="52"/>
      <c r="E39" s="6"/>
      <c r="F39" s="19"/>
      <c r="G39" s="24"/>
      <c r="H39" s="24"/>
      <c r="I39" s="31"/>
      <c r="J39" s="31"/>
      <c r="K39" s="35"/>
    </row>
    <row r="40" spans="1:11" x14ac:dyDescent="0.25">
      <c r="C40" s="56" t="s">
        <v>18</v>
      </c>
      <c r="D40" s="52"/>
      <c r="E40" s="6"/>
      <c r="F40" s="19"/>
      <c r="G40" s="24" t="s">
        <v>2</v>
      </c>
      <c r="H40" s="24" t="s">
        <v>2</v>
      </c>
      <c r="I40" s="31"/>
      <c r="J40" s="31"/>
      <c r="K40" s="35"/>
    </row>
    <row r="41" spans="1:11" x14ac:dyDescent="0.25">
      <c r="C41" s="55"/>
      <c r="D41" s="52"/>
      <c r="E41" s="6"/>
      <c r="F41" s="19"/>
      <c r="G41" s="24"/>
      <c r="H41" s="24"/>
      <c r="I41" s="31"/>
      <c r="J41" s="31"/>
      <c r="K41" s="35"/>
    </row>
    <row r="42" spans="1:11" x14ac:dyDescent="0.25">
      <c r="A42" s="10"/>
      <c r="B42" s="28"/>
      <c r="C42" s="56" t="s">
        <v>19</v>
      </c>
      <c r="D42" s="52"/>
      <c r="E42" s="6"/>
      <c r="F42" s="19"/>
      <c r="G42" s="24"/>
      <c r="H42" s="24"/>
      <c r="I42" s="31"/>
      <c r="J42" s="31"/>
      <c r="K42" s="35"/>
    </row>
    <row r="43" spans="1:11" x14ac:dyDescent="0.25">
      <c r="C43" s="57" t="s">
        <v>4296</v>
      </c>
      <c r="D43" s="52"/>
      <c r="E43" s="6"/>
      <c r="F43" s="19"/>
      <c r="G43" s="24"/>
      <c r="H43" s="24"/>
      <c r="I43" s="31"/>
      <c r="J43" s="31"/>
      <c r="K43" s="35"/>
    </row>
    <row r="44" spans="1:11" x14ac:dyDescent="0.25">
      <c r="B44" s="8" t="s">
        <v>4297</v>
      </c>
      <c r="C44" s="58" t="s">
        <v>4296</v>
      </c>
      <c r="D44" s="52" t="s">
        <v>4298</v>
      </c>
      <c r="E44" s="6" t="s">
        <v>4296</v>
      </c>
      <c r="F44" s="19">
        <v>249894.6287</v>
      </c>
      <c r="G44" s="24">
        <v>562575.28</v>
      </c>
      <c r="H44" s="24">
        <v>97.99</v>
      </c>
      <c r="I44" s="31"/>
      <c r="J44" s="31"/>
      <c r="K44" s="35"/>
    </row>
    <row r="45" spans="1:11" x14ac:dyDescent="0.25">
      <c r="C45" s="56" t="s">
        <v>191</v>
      </c>
      <c r="D45" s="52"/>
      <c r="E45" s="6"/>
      <c r="F45" s="19"/>
      <c r="G45" s="25">
        <v>562575.28</v>
      </c>
      <c r="H45" s="25">
        <v>97.99</v>
      </c>
      <c r="I45" s="31"/>
      <c r="J45" s="31"/>
      <c r="K45" s="35"/>
    </row>
    <row r="46" spans="1:11" x14ac:dyDescent="0.25">
      <c r="C46" s="55"/>
      <c r="D46" s="52"/>
      <c r="E46" s="6"/>
      <c r="F46" s="19"/>
      <c r="G46" s="24"/>
      <c r="H46" s="24"/>
      <c r="I46" s="31"/>
      <c r="J46" s="31"/>
      <c r="K46" s="35"/>
    </row>
    <row r="47" spans="1:11" x14ac:dyDescent="0.25">
      <c r="C47" s="56" t="s">
        <v>20</v>
      </c>
      <c r="D47" s="52"/>
      <c r="E47" s="6"/>
      <c r="F47" s="19"/>
      <c r="G47" s="24" t="s">
        <v>2</v>
      </c>
      <c r="H47" s="24" t="s">
        <v>2</v>
      </c>
      <c r="I47" s="31"/>
      <c r="J47" s="31"/>
      <c r="K47" s="35"/>
    </row>
    <row r="48" spans="1:11" x14ac:dyDescent="0.25">
      <c r="C48" s="55"/>
      <c r="D48" s="52"/>
      <c r="E48" s="6"/>
      <c r="F48" s="19"/>
      <c r="G48" s="24"/>
      <c r="H48" s="24"/>
      <c r="I48" s="31"/>
      <c r="J48" s="31"/>
      <c r="K48" s="35"/>
    </row>
    <row r="49" spans="1:54" x14ac:dyDescent="0.25">
      <c r="C49" s="56" t="s">
        <v>21</v>
      </c>
      <c r="D49" s="52"/>
      <c r="E49" s="6"/>
      <c r="F49" s="19"/>
      <c r="G49" s="24" t="s">
        <v>2</v>
      </c>
      <c r="H49" s="24" t="s">
        <v>2</v>
      </c>
      <c r="I49" s="31"/>
      <c r="J49" s="31"/>
      <c r="K49" s="35"/>
    </row>
    <row r="50" spans="1:54" x14ac:dyDescent="0.25">
      <c r="C50" s="55"/>
      <c r="D50" s="52"/>
      <c r="E50" s="6"/>
      <c r="F50" s="19"/>
      <c r="G50" s="24"/>
      <c r="H50" s="24"/>
      <c r="I50" s="31"/>
      <c r="J50" s="31"/>
      <c r="K50" s="35"/>
    </row>
    <row r="51" spans="1:54" x14ac:dyDescent="0.25">
      <c r="C51" s="56" t="s">
        <v>22</v>
      </c>
      <c r="D51" s="52"/>
      <c r="E51" s="6"/>
      <c r="F51" s="19"/>
      <c r="G51" s="24" t="s">
        <v>2</v>
      </c>
      <c r="H51" s="24" t="s">
        <v>2</v>
      </c>
      <c r="I51" s="31"/>
      <c r="J51" s="31"/>
      <c r="K51" s="35"/>
    </row>
    <row r="52" spans="1:54" x14ac:dyDescent="0.25">
      <c r="C52" s="55"/>
      <c r="D52" s="52"/>
      <c r="E52" s="6"/>
      <c r="F52" s="19"/>
      <c r="G52" s="24"/>
      <c r="H52" s="24"/>
      <c r="I52" s="31"/>
      <c r="J52" s="31"/>
      <c r="K52" s="35"/>
    </row>
    <row r="53" spans="1:54" x14ac:dyDescent="0.25">
      <c r="C53" s="56" t="s">
        <v>23</v>
      </c>
      <c r="D53" s="52"/>
      <c r="E53" s="6"/>
      <c r="F53" s="19"/>
      <c r="G53" s="24" t="s">
        <v>2</v>
      </c>
      <c r="H53" s="24" t="s">
        <v>2</v>
      </c>
      <c r="I53" s="31"/>
      <c r="J53" s="31"/>
      <c r="K53" s="35"/>
    </row>
    <row r="54" spans="1:54" x14ac:dyDescent="0.25">
      <c r="C54" s="55"/>
      <c r="D54" s="52"/>
      <c r="E54" s="6"/>
      <c r="F54" s="19"/>
      <c r="G54" s="24"/>
      <c r="H54" s="24"/>
      <c r="I54" s="31"/>
      <c r="J54" s="31"/>
      <c r="K54" s="35"/>
    </row>
    <row r="55" spans="1:54" x14ac:dyDescent="0.25">
      <c r="C55" s="57" t="s">
        <v>24</v>
      </c>
      <c r="D55" s="52"/>
      <c r="E55" s="6"/>
      <c r="F55" s="19"/>
      <c r="G55" s="24"/>
      <c r="H55" s="24"/>
      <c r="I55" s="31"/>
      <c r="J55" s="31"/>
      <c r="K55" s="35"/>
    </row>
    <row r="56" spans="1:54" x14ac:dyDescent="0.25">
      <c r="B56" s="8" t="s">
        <v>203</v>
      </c>
      <c r="C56" s="58" t="s">
        <v>204</v>
      </c>
      <c r="D56" s="52"/>
      <c r="E56" s="6"/>
      <c r="F56" s="19"/>
      <c r="G56" s="24">
        <v>64.819999999999993</v>
      </c>
      <c r="H56" s="24">
        <v>0.01</v>
      </c>
      <c r="I56" s="31"/>
      <c r="J56" s="31"/>
      <c r="K56" s="35"/>
    </row>
    <row r="57" spans="1:54" x14ac:dyDescent="0.25">
      <c r="C57" s="56" t="s">
        <v>191</v>
      </c>
      <c r="D57" s="52"/>
      <c r="E57" s="6"/>
      <c r="F57" s="19"/>
      <c r="G57" s="25">
        <v>64.819999999999993</v>
      </c>
      <c r="H57" s="25">
        <v>0.01</v>
      </c>
      <c r="I57" s="31"/>
      <c r="J57" s="31"/>
      <c r="K57" s="35"/>
    </row>
    <row r="58" spans="1:54" x14ac:dyDescent="0.25">
      <c r="C58" s="55"/>
      <c r="D58" s="52"/>
      <c r="E58" s="6"/>
      <c r="F58" s="19"/>
      <c r="G58" s="24"/>
      <c r="H58" s="24"/>
      <c r="I58" s="31"/>
      <c r="J58" s="31"/>
      <c r="K58" s="35"/>
    </row>
    <row r="59" spans="1:54" x14ac:dyDescent="0.25">
      <c r="A59" s="10"/>
      <c r="B59" s="28"/>
      <c r="C59" s="56" t="s">
        <v>25</v>
      </c>
      <c r="D59" s="52"/>
      <c r="E59" s="6"/>
      <c r="F59" s="19"/>
      <c r="G59" s="24"/>
      <c r="H59" s="24"/>
      <c r="I59" s="31"/>
      <c r="J59" s="31"/>
      <c r="K59" s="35"/>
    </row>
    <row r="60" spans="1:54" s="2" customFormat="1" ht="13.5" x14ac:dyDescent="0.25">
      <c r="A60" s="28"/>
      <c r="B60" s="28"/>
      <c r="C60" s="55" t="s">
        <v>4578</v>
      </c>
      <c r="D60" s="52"/>
      <c r="E60" s="6"/>
      <c r="F60" s="19"/>
      <c r="G60" s="24" t="s">
        <v>2</v>
      </c>
      <c r="H60" s="24" t="s">
        <v>2</v>
      </c>
      <c r="I60" s="31"/>
      <c r="J60" s="31"/>
      <c r="K60" s="35"/>
      <c r="L60" s="3"/>
      <c r="AI60" s="3"/>
      <c r="AV60" s="3"/>
      <c r="AX60" s="3"/>
      <c r="BB60" s="3"/>
    </row>
    <row r="61" spans="1:54" x14ac:dyDescent="0.25">
      <c r="B61" s="8"/>
      <c r="C61" s="58" t="s">
        <v>205</v>
      </c>
      <c r="D61" s="52"/>
      <c r="E61" s="6"/>
      <c r="F61" s="19"/>
      <c r="G61" s="24">
        <v>11460.42</v>
      </c>
      <c r="H61" s="24">
        <v>2</v>
      </c>
      <c r="I61" s="31"/>
      <c r="J61" s="31"/>
      <c r="K61" s="35"/>
    </row>
    <row r="62" spans="1:54" x14ac:dyDescent="0.25">
      <c r="C62" s="56" t="s">
        <v>191</v>
      </c>
      <c r="D62" s="52"/>
      <c r="E62" s="6"/>
      <c r="F62" s="19"/>
      <c r="G62" s="25">
        <v>11460.42</v>
      </c>
      <c r="H62" s="25">
        <v>2</v>
      </c>
      <c r="I62" s="31"/>
      <c r="J62" s="31"/>
      <c r="K62" s="35"/>
    </row>
    <row r="63" spans="1:54" x14ac:dyDescent="0.25">
      <c r="C63" s="55"/>
      <c r="D63" s="52"/>
      <c r="E63" s="6"/>
      <c r="F63" s="19"/>
      <c r="G63" s="24"/>
      <c r="H63" s="24"/>
      <c r="I63" s="31"/>
      <c r="J63" s="31"/>
      <c r="K63" s="35"/>
    </row>
    <row r="64" spans="1:54" x14ac:dyDescent="0.25">
      <c r="C64" s="59" t="s">
        <v>206</v>
      </c>
      <c r="D64" s="53"/>
      <c r="E64" s="5"/>
      <c r="F64" s="20"/>
      <c r="G64" s="26">
        <v>574100.52</v>
      </c>
      <c r="H64" s="26">
        <v>100</v>
      </c>
      <c r="I64" s="32"/>
      <c r="J64" s="32"/>
      <c r="K64" s="36"/>
    </row>
    <row r="67" spans="3:11" x14ac:dyDescent="0.25">
      <c r="C67" s="1" t="s">
        <v>207</v>
      </c>
    </row>
    <row r="68" spans="3:11" x14ac:dyDescent="0.25">
      <c r="C68" s="37" t="s">
        <v>208</v>
      </c>
      <c r="D68" s="37"/>
      <c r="E68" s="37"/>
      <c r="F68" s="37"/>
      <c r="G68" s="37"/>
      <c r="H68" s="37"/>
      <c r="I68" s="37"/>
      <c r="J68" s="37"/>
      <c r="K68" s="37"/>
    </row>
    <row r="69" spans="3:11" x14ac:dyDescent="0.25">
      <c r="C69" s="2" t="s">
        <v>209</v>
      </c>
    </row>
    <row r="70" spans="3:11" x14ac:dyDescent="0.25">
      <c r="C70" s="2" t="s">
        <v>210</v>
      </c>
    </row>
    <row r="71" spans="3:11" ht="30" customHeight="1" x14ac:dyDescent="0.25">
      <c r="C71" s="164" t="s">
        <v>211</v>
      </c>
      <c r="D71" s="165"/>
      <c r="E71" s="165"/>
      <c r="F71" s="165"/>
      <c r="G71" s="165"/>
      <c r="H71" s="165"/>
      <c r="I71" s="165"/>
      <c r="J71" s="165"/>
      <c r="K71" s="165"/>
    </row>
    <row r="72" spans="3:11" x14ac:dyDescent="0.25">
      <c r="C72" s="2" t="s">
        <v>212</v>
      </c>
    </row>
    <row r="73" spans="3:11" x14ac:dyDescent="0.25">
      <c r="C73" s="2" t="s">
        <v>4618</v>
      </c>
    </row>
    <row r="75" spans="3:11" x14ac:dyDescent="0.25">
      <c r="C75" s="2" t="s">
        <v>5016</v>
      </c>
      <c r="E75" s="2" t="s">
        <v>2</v>
      </c>
    </row>
    <row r="77" spans="3:11" x14ac:dyDescent="0.25">
      <c r="C77" s="2" t="s">
        <v>5017</v>
      </c>
      <c r="E77" s="2" t="s">
        <v>2</v>
      </c>
    </row>
    <row r="79" spans="3:11" x14ac:dyDescent="0.25">
      <c r="C79" s="2" t="s">
        <v>5064</v>
      </c>
    </row>
    <row r="81" spans="1:256" x14ac:dyDescent="0.25">
      <c r="C81" s="2" t="s">
        <v>5065</v>
      </c>
    </row>
    <row r="82" spans="1:256" s="86" customFormat="1" ht="35.25" customHeight="1" x14ac:dyDescent="0.25">
      <c r="A82" s="82"/>
      <c r="B82" s="82"/>
      <c r="C82" s="87" t="s">
        <v>5022</v>
      </c>
      <c r="D82" s="91" t="s">
        <v>5023</v>
      </c>
      <c r="E82" s="91" t="s">
        <v>5024</v>
      </c>
      <c r="F82" s="83"/>
      <c r="G82" s="84"/>
      <c r="H82" s="84"/>
      <c r="I82" s="84"/>
      <c r="J82" s="84"/>
      <c r="K82" s="85"/>
      <c r="L82" s="85"/>
      <c r="M82" s="82"/>
      <c r="N82" s="82"/>
      <c r="O82" s="82"/>
      <c r="P82" s="82"/>
      <c r="Q82" s="82"/>
      <c r="R82" s="82"/>
      <c r="S82" s="82"/>
      <c r="T82" s="82"/>
      <c r="U82" s="82"/>
      <c r="V82" s="82"/>
      <c r="W82" s="82"/>
      <c r="X82" s="82"/>
      <c r="Y82" s="82"/>
      <c r="Z82" s="82"/>
      <c r="AA82" s="82"/>
      <c r="AB82" s="82"/>
      <c r="AC82" s="82"/>
      <c r="AD82" s="82"/>
      <c r="AE82" s="82"/>
      <c r="AF82" s="82"/>
      <c r="AG82" s="82"/>
      <c r="AH82" s="82"/>
      <c r="AI82" s="85"/>
      <c r="AJ82" s="82"/>
      <c r="AK82" s="82"/>
      <c r="AL82" s="82"/>
      <c r="AM82" s="82"/>
      <c r="AN82" s="82"/>
      <c r="AO82" s="82"/>
      <c r="AP82" s="82"/>
      <c r="AQ82" s="82"/>
      <c r="AR82" s="82"/>
      <c r="AS82" s="82"/>
      <c r="AT82" s="82"/>
      <c r="AU82" s="82"/>
      <c r="AV82" s="85"/>
      <c r="AW82" s="82"/>
      <c r="AX82" s="85"/>
      <c r="AY82" s="82"/>
      <c r="AZ82" s="82"/>
      <c r="BA82" s="82"/>
      <c r="BB82" s="85"/>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row>
    <row r="83" spans="1:256" s="86" customFormat="1" x14ac:dyDescent="0.25">
      <c r="A83" s="82"/>
      <c r="B83" s="82"/>
      <c r="C83" s="88" t="s">
        <v>5059</v>
      </c>
      <c r="D83" s="93">
        <v>255.4607</v>
      </c>
      <c r="E83" s="93">
        <v>218.9042</v>
      </c>
      <c r="F83" s="83"/>
      <c r="G83" s="84"/>
      <c r="H83" s="84"/>
      <c r="I83" s="84"/>
      <c r="J83" s="84"/>
      <c r="K83" s="85"/>
      <c r="L83" s="85"/>
      <c r="M83" s="82"/>
      <c r="N83" s="82"/>
      <c r="O83" s="82"/>
      <c r="P83" s="82"/>
      <c r="Q83" s="82"/>
      <c r="R83" s="82"/>
      <c r="S83" s="82"/>
      <c r="T83" s="82"/>
      <c r="U83" s="82"/>
      <c r="V83" s="82"/>
      <c r="W83" s="82"/>
      <c r="X83" s="82"/>
      <c r="Y83" s="82"/>
      <c r="Z83" s="82"/>
      <c r="AA83" s="82"/>
      <c r="AB83" s="82"/>
      <c r="AC83" s="82"/>
      <c r="AD83" s="82"/>
      <c r="AE83" s="82"/>
      <c r="AF83" s="82"/>
      <c r="AG83" s="82"/>
      <c r="AH83" s="82"/>
      <c r="AI83" s="85"/>
      <c r="AJ83" s="82"/>
      <c r="AK83" s="82"/>
      <c r="AL83" s="82"/>
      <c r="AM83" s="82"/>
      <c r="AN83" s="82"/>
      <c r="AO83" s="82"/>
      <c r="AP83" s="82"/>
      <c r="AQ83" s="82"/>
      <c r="AR83" s="82"/>
      <c r="AS83" s="82"/>
      <c r="AT83" s="82"/>
      <c r="AU83" s="82"/>
      <c r="AV83" s="85"/>
      <c r="AW83" s="82"/>
      <c r="AX83" s="85"/>
      <c r="AY83" s="82"/>
      <c r="AZ83" s="82"/>
      <c r="BA83" s="82"/>
      <c r="BB83" s="85"/>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row>
    <row r="85" spans="1:256" x14ac:dyDescent="0.25">
      <c r="C85" s="2" t="s">
        <v>5066</v>
      </c>
      <c r="E85" s="2" t="s">
        <v>2</v>
      </c>
    </row>
    <row r="87" spans="1:256" x14ac:dyDescent="0.25">
      <c r="C87" s="2" t="s">
        <v>5067</v>
      </c>
      <c r="E87" s="2" t="s">
        <v>2</v>
      </c>
    </row>
    <row r="89" spans="1:256" x14ac:dyDescent="0.25">
      <c r="C89" s="2" t="s">
        <v>5018</v>
      </c>
      <c r="E89" s="2" t="s">
        <v>2</v>
      </c>
    </row>
    <row r="91" spans="1:256" x14ac:dyDescent="0.25">
      <c r="C91" s="2" t="s">
        <v>5019</v>
      </c>
      <c r="E91" s="2" t="s">
        <v>2</v>
      </c>
    </row>
    <row r="93" spans="1:256" x14ac:dyDescent="0.25">
      <c r="C93" s="2" t="s">
        <v>5020</v>
      </c>
      <c r="E93" s="99">
        <v>0.32178836056496929</v>
      </c>
    </row>
    <row r="95" spans="1:256" x14ac:dyDescent="0.25">
      <c r="C95" s="2" t="s">
        <v>5021</v>
      </c>
      <c r="E95" s="100" t="s">
        <v>5182</v>
      </c>
    </row>
    <row r="97" spans="3:5" x14ac:dyDescent="0.25">
      <c r="C97" s="2" t="s">
        <v>5068</v>
      </c>
      <c r="E97" s="2" t="s">
        <v>2</v>
      </c>
    </row>
    <row r="99" spans="3:5" x14ac:dyDescent="0.25">
      <c r="C99" s="2" t="s">
        <v>5183</v>
      </c>
    </row>
    <row r="101" spans="3:5" x14ac:dyDescent="0.25">
      <c r="C101" s="1" t="s">
        <v>5250</v>
      </c>
      <c r="E101" s="162" t="s">
        <v>5251</v>
      </c>
    </row>
    <row r="102" spans="3:5" x14ac:dyDescent="0.25">
      <c r="E102" s="2" t="s">
        <v>5313</v>
      </c>
    </row>
  </sheetData>
  <mergeCells count="1">
    <mergeCell ref="C71:K71"/>
  </mergeCells>
  <hyperlinks>
    <hyperlink ref="J2" location="'Index'!A1" display="'Index'!A1" xr:uid="{AADB7532-70B0-4BD9-A75A-E32887ACA495}"/>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125</vt:i4>
      </vt:variant>
      <vt:variant>
        <vt:lpstr>Named Ranges</vt:lpstr>
      </vt:variant>
      <vt:variant>
        <vt:i4>6975</vt:i4>
      </vt:variant>
    </vt:vector>
  </HeadingPairs>
  <TitlesOfParts>
    <vt:vector size="7100"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SBFS</vt:lpstr>
      <vt:lpstr>SETFNN50</vt:lpstr>
      <vt:lpstr>SETFNIFBK</vt:lpstr>
      <vt:lpstr>SETFBSE100</vt:lpstr>
      <vt:lpstr>SESF</vt:lpstr>
      <vt:lpstr>SETFNIF50</vt:lpstr>
      <vt:lpstr>SETF10GILT</vt:lpstr>
      <vt:lpstr>SLTAF-IV</vt:lpstr>
      <vt:lpstr>SLTAF-V</vt:lpstr>
      <vt:lpstr>SLTAF-VI</vt:lpstr>
      <vt:lpstr>SETFSN50</vt:lpstr>
      <vt:lpstr>SBIETFQLTY</vt:lpstr>
      <vt:lpstr>SCBF</vt:lpstr>
      <vt:lpstr>SEMVF</vt:lpstr>
      <vt:lpstr>SFMP- Series 1</vt:lpstr>
      <vt:lpstr>SFMP- Series 6</vt:lpstr>
      <vt:lpstr>SFMP- Series 34</vt:lpstr>
      <vt:lpstr>SMCBF-IP</vt:lpstr>
      <vt:lpstr>SFRDF</vt:lpstr>
      <vt:lpstr>SBIETFIT</vt:lpstr>
      <vt:lpstr>SBIETFPB</vt:lpstr>
      <vt:lpstr>SRBF-AP</vt:lpstr>
      <vt:lpstr>SRBF-AHP</vt:lpstr>
      <vt:lpstr>SRBF-CHP</vt:lpstr>
      <vt:lpstr>SRBF-CP</vt:lpstr>
      <vt:lpstr>SIA-US EQUITY FOF</vt:lpstr>
      <vt:lpstr>SNN50</vt:lpstr>
      <vt:lpstr>SFMP- Series 44</vt:lpstr>
      <vt:lpstr>SFMP- Series 45</vt:lpstr>
      <vt:lpstr>SBIETFCON</vt:lpstr>
      <vt:lpstr>SFMP- Series 46</vt:lpstr>
      <vt:lpstr>SBAF</vt:lpstr>
      <vt:lpstr>SFMP- Series 49</vt:lpstr>
      <vt:lpstr>SFMP- Series 50</vt:lpstr>
      <vt:lpstr>SFMP- Series 51</vt:lpstr>
      <vt:lpstr>SFMP- Series 52</vt:lpstr>
      <vt:lpstr>SFMP- Series 53</vt:lpstr>
      <vt:lpstr>SFMP- Series 54</vt:lpstr>
      <vt:lpstr>SFMP- Series 55</vt:lpstr>
      <vt:lpstr>SFMP- Series 57</vt:lpstr>
      <vt:lpstr>SFMP- Series 58</vt:lpstr>
      <vt:lpstr>SCPSE</vt:lpstr>
      <vt:lpstr>SFMP- Series 59</vt:lpstr>
      <vt:lpstr>SFMP- Series 60</vt:lpstr>
      <vt:lpstr>SMCF</vt:lpstr>
      <vt:lpstr>SFMP- Series 61</vt:lpstr>
      <vt:lpstr>SFMP- Series 67</vt:lpstr>
      <vt:lpstr>SNM150IF</vt:lpstr>
      <vt:lpstr>SNS250IF</vt:lpstr>
      <vt:lpstr>SCIGI-JUN 2036</vt:lpstr>
      <vt:lpstr>SCIGI-APR 2029</vt:lpstr>
      <vt:lpstr>SCISI-SEP 2027</vt:lpstr>
      <vt:lpstr>SLDF</vt:lpstr>
      <vt:lpstr>SDYF</vt:lpstr>
      <vt:lpstr>SBI-BSE-SENSEX-IF</vt:lpstr>
      <vt:lpstr>LIQUIDSBI</vt:lpstr>
      <vt:lpstr>SN50EWIF</vt:lpstr>
      <vt:lpstr>SEOF</vt:lpstr>
      <vt:lpstr>SBI-AOF</vt:lpstr>
      <vt:lpstr>SETFSILVER</vt:lpstr>
      <vt:lpstr>SETFSILVER-FOF</vt:lpstr>
      <vt:lpstr>SN50EW-ETF</vt:lpstr>
      <vt:lpstr>SIOF</vt:lpstr>
      <vt:lpstr>SN500IF</vt:lpstr>
      <vt:lpstr>SNICIF</vt:lpstr>
      <vt:lpstr>SQF</vt:lpstr>
      <vt:lpstr>SNBIF</vt:lpstr>
      <vt:lpstr>SNITIF</vt:lpstr>
      <vt:lpstr>SBI BSE PSU Bank ETF</vt:lpstr>
      <vt:lpstr>SBI BSE PSU Bank Index Fund</vt:lpstr>
      <vt:lpstr>SIPAAFOF</vt:lpstr>
      <vt:lpstr>SBI Nifty200 Quality 30</vt:lpstr>
      <vt:lpstr>SBI Nifty200 Mom 30</vt:lpstr>
      <vt:lpstr>SBI Nifty100 Low Vol 30</vt:lpstr>
      <vt:lpstr>SBILIQETF</vt:lpstr>
      <vt:lpstr>SDAAAFOF</vt:lpstr>
      <vt:lpstr>SQLF</vt:lpstr>
      <vt:lpstr>SNM150M50ETF</vt:lpstr>
      <vt:lpstr>SNM150ETF</vt:lpstr>
      <vt:lpstr>SCRIBXFS3-6M</vt:lpstr>
      <vt:lpstr>CRIBXFS9-12M</vt:lpstr>
      <vt:lpstr>Nifty200Value30</vt:lpstr>
      <vt:lpstr>NiftySmallCap250</vt:lpstr>
      <vt:lpstr>CRIIBX10-90GiltSDL29</vt:lpstr>
      <vt:lpstr>G-Sec Jul2031</vt:lpstr>
      <vt:lpstr>SBIRIOS</vt:lpstr>
      <vt:lpstr>'CRIBXFS9-12M'!Print_Area</vt:lpstr>
      <vt:lpstr>'CRIIBX10-90GiltSDL29'!Print_Area</vt:lpstr>
      <vt:lpstr>'G-Sec Jul2031'!Print_Area</vt:lpstr>
      <vt:lpstr>LIQUIDSBI!Print_Area</vt:lpstr>
      <vt:lpstr>Nifty200Value30!Print_Area</vt:lpstr>
      <vt:lpstr>NiftySmallCap250!Print_Area</vt:lpstr>
      <vt:lpstr>SAOF!Print_Area</vt:lpstr>
      <vt:lpstr>SBAF!Print_Area</vt:lpstr>
      <vt:lpstr>SBFS!Print_Area</vt:lpstr>
      <vt:lpstr>'SBI BSE PSU Bank ETF'!Print_Area</vt:lpstr>
      <vt:lpstr>'SBI BSE PSU Bank Index Fund'!Print_Area</vt:lpstr>
      <vt:lpstr>'SBI Nifty100 Low Vol 30'!Print_Area</vt:lpstr>
      <vt:lpstr>'SBI Nifty200 Mom 30'!Print_Area</vt:lpstr>
      <vt:lpstr>'SBI Nifty200 Quality 30'!Print_Area</vt:lpstr>
      <vt:lpstr>'SBI-AOF'!Print_Area</vt:lpstr>
      <vt:lpstr>'SBI-BSE-SENSEX-IF'!Print_Area</vt:lpstr>
      <vt:lpstr>SBIETFCON!Print_Area</vt:lpstr>
      <vt:lpstr>SBIETFIT!Print_Area</vt:lpstr>
      <vt:lpstr>SBIETFPB!Print_Area</vt:lpstr>
      <vt:lpstr>SBIETFQLTY!Print_Area</vt:lpstr>
      <vt:lpstr>SBILIQETF!Print_Area</vt:lpstr>
      <vt:lpstr>SBIRIOS!Print_Area</vt:lpstr>
      <vt:lpstr>SBISENSEX!Print_Area</vt:lpstr>
      <vt:lpstr>SBLUECHIP!Print_Area</vt:lpstr>
      <vt:lpstr>SBPF!Print_Area</vt:lpstr>
      <vt:lpstr>SCBF!Print_Area</vt:lpstr>
      <vt:lpstr>SCF!Print_Area</vt:lpstr>
      <vt:lpstr>SCHF!Print_Area</vt:lpstr>
      <vt:lpstr>'SCIGI-APR 2029'!Print_Area</vt:lpstr>
      <vt:lpstr>'SCIGI-JUN 2036'!Print_Area</vt:lpstr>
      <vt:lpstr>'SCISI-SEP 2027'!Print_Area</vt:lpstr>
      <vt:lpstr>SCOF!Print_Area</vt:lpstr>
      <vt:lpstr>SCPSE!Print_Area</vt:lpstr>
      <vt:lpstr>SCRF!Print_Area</vt:lpstr>
      <vt:lpstr>'SCRIBXFS3-6M'!Print_Area</vt:lpstr>
      <vt:lpstr>SDAAAFOF!Print_Area</vt:lpstr>
      <vt:lpstr>SDBF!Print_Area</vt:lpstr>
      <vt:lpstr>SDYF!Print_Area</vt:lpstr>
      <vt:lpstr>SEHF!Print_Area</vt:lpstr>
      <vt:lpstr>SEMVF!Print_Area</vt:lpstr>
      <vt:lpstr>SEOF!Print_Area</vt:lpstr>
      <vt:lpstr>SESF!Print_Area</vt:lpstr>
      <vt:lpstr>SETF10GILT!Print_Area</vt:lpstr>
      <vt:lpstr>SETFBSE100!Print_Area</vt:lpstr>
      <vt:lpstr>SETFGOLD!Print_Area</vt:lpstr>
      <vt:lpstr>SETFNIF50!Print_Area</vt:lpstr>
      <vt:lpstr>SETFNIFBK!Print_Area</vt:lpstr>
      <vt:lpstr>SETFNN50!Print_Area</vt:lpstr>
      <vt:lpstr>SETFSILVER!Print_Area</vt:lpstr>
      <vt:lpstr>'SETFSILVER-FOF'!Print_Area</vt:lpstr>
      <vt:lpstr>SETFSN50!Print_Area</vt:lpstr>
      <vt:lpstr>SFEF!Print_Area</vt:lpstr>
      <vt:lpstr>SFLEXI!Print_Area</vt:lpstr>
      <vt:lpstr>'SFMP- Series 1'!Print_Area</vt:lpstr>
      <vt:lpstr>'SFMP- Series 34'!Print_Area</vt:lpstr>
      <vt:lpstr>'SFMP- Series 44'!Print_Area</vt:lpstr>
      <vt:lpstr>'SFMP- Series 45'!Print_Area</vt:lpstr>
      <vt:lpstr>'SFMP- Series 46'!Print_Area</vt:lpstr>
      <vt:lpstr>'SFMP- Series 49'!Print_Area</vt:lpstr>
      <vt:lpstr>'SFMP- Series 50'!Print_Area</vt:lpstr>
      <vt:lpstr>'SFMP- Series 51'!Print_Area</vt:lpstr>
      <vt:lpstr>'SFMP- Series 52'!Print_Area</vt:lpstr>
      <vt:lpstr>'SFMP- Series 53'!Print_Area</vt:lpstr>
      <vt:lpstr>'SFMP- Series 54'!Print_Area</vt:lpstr>
      <vt:lpstr>'SFMP- Series 55'!Print_Area</vt:lpstr>
      <vt:lpstr>'SFMP- Series 57'!Print_Area</vt:lpstr>
      <vt:lpstr>'SFMP- Series 58'!Print_Area</vt:lpstr>
      <vt:lpstr>'SFMP- Series 59'!Print_Area</vt:lpstr>
      <vt:lpstr>'SFMP- Series 6'!Print_Area</vt:lpstr>
      <vt:lpstr>'SFMP- Series 60'!Print_Area</vt:lpstr>
      <vt:lpstr>'SFMP- Series 61'!Print_Area</vt:lpstr>
      <vt:lpstr>'SFMP- Series 67'!Print_Area</vt:lpstr>
      <vt:lpstr>SFRDF!Print_Area</vt:lpstr>
      <vt:lpstr>SGF!Print_Area</vt:lpstr>
      <vt:lpstr>SHOF!Print_Area</vt:lpstr>
      <vt:lpstr>'SIA-US EQUITY FOF'!Print_Area</vt:lpstr>
      <vt:lpstr>SIF!Print_Area</vt:lpstr>
      <vt:lpstr>SIOF!Print_Area</vt:lpstr>
      <vt:lpstr>SIPAAFOF!Print_Area</vt:lpstr>
      <vt:lpstr>SLDF!Print_Area</vt:lpstr>
      <vt:lpstr>SLF!Print_Area</vt:lpstr>
      <vt:lpstr>SLMF!Print_Area</vt:lpstr>
      <vt:lpstr>'SLTAF-IV'!Print_Area</vt:lpstr>
      <vt:lpstr>'SLTAF-V'!Print_Area</vt:lpstr>
      <vt:lpstr>'SLTAF-VI'!Print_Area</vt:lpstr>
      <vt:lpstr>SLTEF!Print_Area</vt:lpstr>
      <vt:lpstr>SMAAF!Print_Area</vt:lpstr>
      <vt:lpstr>'SMCBF-IP'!Print_Area</vt:lpstr>
      <vt:lpstr>'SMCBF-SP'!Print_Area</vt:lpstr>
      <vt:lpstr>SMCF!Print_Area</vt:lpstr>
      <vt:lpstr>SMCMF!Print_Area</vt:lpstr>
      <vt:lpstr>SMCOMMA!Print_Area</vt:lpstr>
      <vt:lpstr>SMEEF!Print_Area</vt:lpstr>
      <vt:lpstr>SMGF!Print_Area</vt:lpstr>
      <vt:lpstr>SMGLF!Print_Area</vt:lpstr>
      <vt:lpstr>SMIDCAP!Print_Area</vt:lpstr>
      <vt:lpstr>SMIF!Print_Area</vt:lpstr>
      <vt:lpstr>SMLDF!Print_Area</vt:lpstr>
      <vt:lpstr>SMMDF!Print_Area</vt:lpstr>
      <vt:lpstr>SMUSD!Print_Area</vt:lpstr>
      <vt:lpstr>SN500IF!Print_Area</vt:lpstr>
      <vt:lpstr>'SN50EW-ETF'!Print_Area</vt:lpstr>
      <vt:lpstr>SN50EWIF!Print_Area</vt:lpstr>
      <vt:lpstr>SNBIF!Print_Area</vt:lpstr>
      <vt:lpstr>SNICIF!Print_Area</vt:lpstr>
      <vt:lpstr>SNIF!Print_Area</vt:lpstr>
      <vt:lpstr>SNITIF!Print_Area</vt:lpstr>
      <vt:lpstr>SNM150ETF!Print_Area</vt:lpstr>
      <vt:lpstr>SNM150IF!Print_Area</vt:lpstr>
      <vt:lpstr>SNM150M50ETF!Print_Area</vt:lpstr>
      <vt:lpstr>'SNN50'!Print_Area</vt:lpstr>
      <vt:lpstr>SNS250IF!Print_Area</vt:lpstr>
      <vt:lpstr>SOF!Print_Area</vt:lpstr>
      <vt:lpstr>SPSU!Print_Area</vt:lpstr>
      <vt:lpstr>SQF!Print_Area</vt:lpstr>
      <vt:lpstr>SQLF!Print_Area</vt:lpstr>
      <vt:lpstr>'SRBF-AHP'!Print_Area</vt:lpstr>
      <vt:lpstr>'SRBF-AP'!Print_Area</vt:lpstr>
      <vt:lpstr>'SRBF-CHP'!Print_Area</vt:lpstr>
      <vt:lpstr>'SRBF-CP'!Print_Area</vt:lpstr>
      <vt:lpstr>SSCF!Print_Area</vt:lpstr>
      <vt:lpstr>SSF!Print_Area</vt:lpstr>
      <vt:lpstr>SSTDF!Print_Area</vt:lpstr>
      <vt:lpstr>STOF!Print_Area</vt:lpstr>
      <vt:lpstr>XDO_?AUM?</vt:lpstr>
      <vt:lpstr>XDO_?CLASS_3?</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XDO_?CLASS_3?125?</vt:lpstr>
      <vt:lpstr>XDO_?CLASS_3?126?</vt:lpstr>
      <vt:lpstr>XDO_?CLASS_3?127?</vt:lpstr>
      <vt:lpstr>XDO_?CLASS_3?128?</vt:lpstr>
      <vt:lpstr>XDO_?CLASS_3?129?</vt:lpstr>
      <vt:lpstr>XDO_?CLASS_3?13?</vt:lpstr>
      <vt:lpstr>XDO_?CLASS_3?130?</vt:lpstr>
      <vt:lpstr>XDO_?CLASS_3?131?</vt:lpstr>
      <vt:lpstr>XDO_?CLASS_3?132?</vt:lpstr>
      <vt:lpstr>XDO_?CLASS_3?15?</vt:lpstr>
      <vt:lpstr>XDO_?CLASS_3?16?</vt:lpstr>
      <vt:lpstr>XDO_?CLASS_3?17?</vt:lpstr>
      <vt:lpstr>XDO_?CLASS_3?18?</vt:lpstr>
      <vt:lpstr>XDO_?CLASS_3?19?</vt:lpstr>
      <vt:lpstr>XDO_?CLASS_3?20?</vt:lpstr>
      <vt:lpstr>XDO_?CLASS_3?21?</vt:lpstr>
      <vt:lpstr>XDO_?CLASS_3?22?</vt:lpstr>
      <vt:lpstr>XDO_?CLASS_3?23?</vt:lpstr>
      <vt:lpstr>XDO_?CLASS_3?24?</vt:lpstr>
      <vt:lpstr>XDO_?CLASS_3?25?</vt:lpstr>
      <vt:lpstr>XDO_?CLASS_3?26?</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XDO_?CLASS_4?</vt:lpstr>
      <vt:lpstr>XDO_?CS_1?</vt:lpstr>
      <vt:lpstr>XDO_?CS_2?</vt:lpstr>
      <vt:lpstr>XDO_?FINAL_ISIN?</vt:lpstr>
      <vt:lpstr>XDO_?FINAL_ISIN?10?</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vt:lpstr>
      <vt:lpstr>XDO_?FINAL_ISIN?530?</vt:lpstr>
      <vt:lpstr>XDO_?FINAL_ISIN?531?</vt:lpstr>
      <vt:lpstr>XDO_?FINAL_ISIN?532?</vt:lpstr>
      <vt:lpstr>XDO_?FINAL_ISIN?533?</vt:lpstr>
      <vt:lpstr>XDO_?FINAL_ISIN?534?</vt:lpstr>
      <vt:lpstr>XDO_?FINAL_ISIN?535?</vt:lpstr>
      <vt:lpstr>XDO_?FINAL_ISIN?536?</vt:lpstr>
      <vt:lpstr>XDO_?FINAL_ISIN?537?</vt:lpstr>
      <vt:lpstr>XDO_?FINAL_ISIN?538?</vt:lpstr>
      <vt:lpstr>XDO_?FINAL_ISIN?539?</vt:lpstr>
      <vt:lpstr>XDO_?FINAL_ISIN?54?</vt:lpstr>
      <vt:lpstr>XDO_?FINAL_ISIN?540?</vt:lpstr>
      <vt:lpstr>XDO_?FINAL_ISIN?541?</vt:lpstr>
      <vt:lpstr>XDO_?FINAL_ISIN?542?</vt:lpstr>
      <vt:lpstr>XDO_?FINAL_ISIN?543?</vt:lpstr>
      <vt:lpstr>XDO_?FINAL_ISIN?544?</vt:lpstr>
      <vt:lpstr>XDO_?FINAL_ISIN?545?</vt:lpstr>
      <vt:lpstr>XDO_?FINAL_ISIN?546?</vt:lpstr>
      <vt:lpstr>XDO_?FINAL_ISIN?547?</vt:lpstr>
      <vt:lpstr>XDO_?FINAL_ISIN?548?</vt:lpstr>
      <vt:lpstr>XDO_?FINAL_ISIN?549?</vt:lpstr>
      <vt:lpstr>XDO_?FINAL_ISIN?550?</vt:lpstr>
      <vt:lpstr>XDO_?FINAL_ISIN?551?</vt:lpstr>
      <vt:lpstr>XDO_?FINAL_ISIN?552?</vt:lpstr>
      <vt:lpstr>XDO_?FINAL_ISIN?553?</vt:lpstr>
      <vt:lpstr>XDO_?FINAL_ISIN?554?</vt:lpstr>
      <vt:lpstr>XDO_?FINAL_ISIN?555?</vt:lpstr>
      <vt:lpstr>XDO_?FINAL_ISIN?556?</vt:lpstr>
      <vt:lpstr>XDO_?FINAL_ISIN?557?</vt:lpstr>
      <vt:lpstr>XDO_?FINAL_ISIN?558?</vt:lpstr>
      <vt:lpstr>XDO_?FINAL_ISIN?559?</vt:lpstr>
      <vt:lpstr>XDO_?FINAL_ISIN?560?</vt:lpstr>
      <vt:lpstr>XDO_?FINAL_ISIN?561?</vt:lpstr>
      <vt:lpstr>XDO_?FINAL_ISIN?562?</vt:lpstr>
      <vt:lpstr>XDO_?FINAL_ISIN?563?</vt:lpstr>
      <vt:lpstr>XDO_?FINAL_ISIN?564?</vt:lpstr>
      <vt:lpstr>XDO_?FINAL_ISIN?565?</vt:lpstr>
      <vt:lpstr>XDO_?FINAL_ISIN?566?</vt:lpstr>
      <vt:lpstr>XDO_?FINAL_ISIN?567?</vt:lpstr>
      <vt:lpstr>XDO_?FINAL_ISIN?568?</vt:lpstr>
      <vt:lpstr>XDO_?FINAL_ISIN?569?</vt:lpstr>
      <vt:lpstr>XDO_?FINAL_ISIN?57?</vt:lpstr>
      <vt:lpstr>XDO_?FINAL_ISIN?570?</vt:lpstr>
      <vt:lpstr>XDO_?FINAL_ISIN?571?</vt:lpstr>
      <vt:lpstr>XDO_?FINAL_ISIN?572?</vt:lpstr>
      <vt:lpstr>XDO_?FINAL_ISIN?573?</vt:lpstr>
      <vt:lpstr>XDO_?FINAL_ISIN?574?</vt:lpstr>
      <vt:lpstr>XDO_?FINAL_ISIN?575?</vt:lpstr>
      <vt:lpstr>XDO_?FINAL_ISIN?576?</vt:lpstr>
      <vt:lpstr>XDO_?FINAL_ISIN?577?</vt:lpstr>
      <vt:lpstr>XDO_?FINAL_ISIN?578?</vt:lpstr>
      <vt:lpstr>XDO_?FINAL_ISIN?579?</vt:lpstr>
      <vt:lpstr>XDO_?FINAL_ISIN?58?</vt:lpstr>
      <vt:lpstr>XDO_?FINAL_ISIN?580?</vt:lpstr>
      <vt:lpstr>XDO_?FINAL_ISIN?581?</vt:lpstr>
      <vt:lpstr>XDO_?FINAL_ISIN?582?</vt:lpstr>
      <vt:lpstr>XDO_?FINAL_ISIN?583?</vt:lpstr>
      <vt:lpstr>XDO_?FINAL_ISIN?584?</vt:lpstr>
      <vt:lpstr>XDO_?FINAL_ISIN?585?</vt:lpstr>
      <vt:lpstr>XDO_?FINAL_ISIN?586?</vt:lpstr>
      <vt:lpstr>XDO_?FINAL_ISIN?587?</vt:lpstr>
      <vt:lpstr>XDO_?FINAL_ISIN?588?</vt:lpstr>
      <vt:lpstr>XDO_?FINAL_ISIN?589?</vt:lpstr>
      <vt:lpstr>XDO_?FINAL_ISIN?59?</vt:lpstr>
      <vt:lpstr>XDO_?FINAL_ISIN?590?</vt:lpstr>
      <vt:lpstr>XDO_?FINAL_ISIN?591?</vt:lpstr>
      <vt:lpstr>XDO_?FINAL_ISIN?592?</vt:lpstr>
      <vt:lpstr>XDO_?FINAL_ISIN?593?</vt:lpstr>
      <vt:lpstr>XDO_?FINAL_ISIN?594?</vt:lpstr>
      <vt:lpstr>XDO_?FINAL_ISIN?595?</vt:lpstr>
      <vt:lpstr>XDO_?FINAL_ISIN?596?</vt:lpstr>
      <vt:lpstr>XDO_?FINAL_ISIN?597?</vt:lpstr>
      <vt:lpstr>XDO_?FINAL_ISIN?598?</vt:lpstr>
      <vt:lpstr>XDO_?FINAL_ISIN?599?</vt:lpstr>
      <vt:lpstr>XDO_?FINAL_ISIN?60?</vt:lpstr>
      <vt:lpstr>XDO_?FINAL_ISIN?600?</vt:lpstr>
      <vt:lpstr>XDO_?FINAL_ISIN?601?</vt:lpstr>
      <vt:lpstr>XDO_?FINAL_ISIN?602?</vt:lpstr>
      <vt:lpstr>XDO_?FINAL_ISIN?603?</vt:lpstr>
      <vt:lpstr>XDO_?FINAL_ISIN?604?</vt:lpstr>
      <vt:lpstr>XDO_?FINAL_ISIN?605?</vt:lpstr>
      <vt:lpstr>XDO_?FINAL_ISIN?606?</vt:lpstr>
      <vt:lpstr>XDO_?FINAL_ISIN?607?</vt:lpstr>
      <vt:lpstr>XDO_?FINAL_ISIN?608?</vt:lpstr>
      <vt:lpstr>XDO_?FINAL_ISIN?609?</vt:lpstr>
      <vt:lpstr>XDO_?FINAL_ISIN?61?</vt:lpstr>
      <vt:lpstr>XDO_?FINAL_ISIN?610?</vt:lpstr>
      <vt:lpstr>XDO_?FINAL_ISIN?611?</vt:lpstr>
      <vt:lpstr>XDO_?FINAL_ISIN?612?</vt:lpstr>
      <vt:lpstr>XDO_?FINAL_ISIN?613?</vt:lpstr>
      <vt:lpstr>XDO_?FINAL_ISIN?614?</vt:lpstr>
      <vt:lpstr>XDO_?FINAL_ISIN?615?</vt:lpstr>
      <vt:lpstr>XDO_?FINAL_ISIN?616?</vt:lpstr>
      <vt:lpstr>XDO_?FINAL_ISIN?617?</vt:lpstr>
      <vt:lpstr>XDO_?FINAL_ISIN?618?</vt:lpstr>
      <vt:lpstr>XDO_?FINAL_ISIN?619?</vt:lpstr>
      <vt:lpstr>XDO_?FINAL_ISIN?62?</vt:lpstr>
      <vt:lpstr>XDO_?FINAL_ISIN?620?</vt:lpstr>
      <vt:lpstr>XDO_?FINAL_ISIN?621?</vt:lpstr>
      <vt:lpstr>XDO_?FINAL_ISIN?622?</vt:lpstr>
      <vt:lpstr>XDO_?FINAL_ISIN?623?</vt:lpstr>
      <vt:lpstr>XDO_?FINAL_ISIN?624?</vt:lpstr>
      <vt:lpstr>XDO_?FINAL_ISIN?625?</vt:lpstr>
      <vt:lpstr>XDO_?FINAL_ISIN?626?</vt:lpstr>
      <vt:lpstr>XDO_?FINAL_ISIN?627?</vt:lpstr>
      <vt:lpstr>XDO_?FINAL_ISIN?63?</vt:lpstr>
      <vt:lpstr>XDO_?FINAL_ISIN?64?</vt:lpstr>
      <vt:lpstr>XDO_?FINAL_ISIN?65?</vt:lpstr>
      <vt:lpstr>XDO_?FINAL_ISIN?66?</vt:lpstr>
      <vt:lpstr>XDO_?FINAL_ISIN?67?</vt:lpstr>
      <vt:lpstr>XDO_?FINAL_ISIN?68?</vt:lpstr>
      <vt:lpstr>XDO_?FINAL_ISIN?69?</vt:lpstr>
      <vt:lpstr>XDO_?FINAL_ISIN?70?</vt:lpstr>
      <vt:lpstr>XDO_?FINAL_ISIN?71?</vt:lpstr>
      <vt:lpstr>XDO_?FINAL_ISIN?72?</vt:lpstr>
      <vt:lpstr>XDO_?FINAL_ISIN?73?</vt:lpstr>
      <vt:lpstr>XDO_?FINAL_ISIN?74?</vt:lpstr>
      <vt:lpstr>XDO_?FINAL_ISIN?75?</vt:lpstr>
      <vt:lpstr>XDO_?FINAL_ISIN?76?</vt:lpstr>
      <vt:lpstr>XDO_?FINAL_ISIN?77?</vt:lpstr>
      <vt:lpstr>XDO_?FINAL_ISIN?78?</vt:lpstr>
      <vt:lpstr>XDO_?FINAL_ISIN?79?</vt:lpstr>
      <vt:lpstr>XDO_?FINAL_ISIN?80?</vt:lpstr>
      <vt:lpstr>XDO_?FINAL_ISIN?81?</vt:lpstr>
      <vt:lpstr>XDO_?FINAL_ISIN?82?</vt:lpstr>
      <vt:lpstr>XDO_?FINAL_ISIN?83?</vt:lpstr>
      <vt:lpstr>XDO_?FINAL_ISIN?84?</vt:lpstr>
      <vt:lpstr>XDO_?FINAL_ISIN?85?</vt:lpstr>
      <vt:lpstr>XDO_?FINAL_ISIN?86?</vt:lpstr>
      <vt:lpstr>XDO_?FINAL_ISIN?87?</vt:lpstr>
      <vt:lpstr>XDO_?FINAL_ISIN?88?</vt:lpstr>
      <vt:lpstr>XDO_?FINAL_ISIN?89?</vt:lpstr>
      <vt:lpstr>XDO_?FINAL_ISIN?9?</vt:lpstr>
      <vt:lpstr>XDO_?FINAL_ISIN?90?</vt:lpstr>
      <vt:lpstr>XDO_?FINAL_ISIN?91?</vt:lpstr>
      <vt:lpstr>XDO_?FINAL_ISIN?92?</vt:lpstr>
      <vt:lpstr>XDO_?FINAL_ISIN?93?</vt:lpstr>
      <vt:lpstr>XDO_?FINAL_ISIN?94?</vt:lpstr>
      <vt:lpstr>XDO_?FINAL_ISIN?95?</vt:lpstr>
      <vt:lpstr>XDO_?FINAL_ISIN?96?</vt:lpstr>
      <vt:lpstr>XDO_?FINAL_ISIN?97?</vt:lpstr>
      <vt:lpstr>XDO_?FINAL_ISIN?98?</vt:lpstr>
      <vt:lpstr>XDO_?FINAL_ISIN?99?</vt:lpstr>
      <vt:lpstr>XDO_?FINAL_MV?</vt:lpstr>
      <vt:lpstr>XDO_?FINAL_MV?10?</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vt:lpstr>
      <vt:lpstr>XDO_?FINAL_MV?530?</vt:lpstr>
      <vt:lpstr>XDO_?FINAL_MV?531?</vt:lpstr>
      <vt:lpstr>XDO_?FINAL_MV?532?</vt:lpstr>
      <vt:lpstr>XDO_?FINAL_MV?533?</vt:lpstr>
      <vt:lpstr>XDO_?FINAL_MV?534?</vt:lpstr>
      <vt:lpstr>XDO_?FINAL_MV?535?</vt:lpstr>
      <vt:lpstr>XDO_?FINAL_MV?536?</vt:lpstr>
      <vt:lpstr>XDO_?FINAL_MV?537?</vt:lpstr>
      <vt:lpstr>XDO_?FINAL_MV?538?</vt:lpstr>
      <vt:lpstr>XDO_?FINAL_MV?539?</vt:lpstr>
      <vt:lpstr>XDO_?FINAL_MV?54?</vt:lpstr>
      <vt:lpstr>XDO_?FINAL_MV?540?</vt:lpstr>
      <vt:lpstr>XDO_?FINAL_MV?541?</vt:lpstr>
      <vt:lpstr>XDO_?FINAL_MV?542?</vt:lpstr>
      <vt:lpstr>XDO_?FINAL_MV?543?</vt:lpstr>
      <vt:lpstr>XDO_?FINAL_MV?544?</vt:lpstr>
      <vt:lpstr>XDO_?FINAL_MV?545?</vt:lpstr>
      <vt:lpstr>XDO_?FINAL_MV?546?</vt:lpstr>
      <vt:lpstr>XDO_?FINAL_MV?547?</vt:lpstr>
      <vt:lpstr>XDO_?FINAL_MV?548?</vt:lpstr>
      <vt:lpstr>XDO_?FINAL_MV?549?</vt:lpstr>
      <vt:lpstr>XDO_?FINAL_MV?550?</vt:lpstr>
      <vt:lpstr>XDO_?FINAL_MV?551?</vt:lpstr>
      <vt:lpstr>XDO_?FINAL_MV?552?</vt:lpstr>
      <vt:lpstr>XDO_?FINAL_MV?553?</vt:lpstr>
      <vt:lpstr>XDO_?FINAL_MV?554?</vt:lpstr>
      <vt:lpstr>XDO_?FINAL_MV?555?</vt:lpstr>
      <vt:lpstr>XDO_?FINAL_MV?556?</vt:lpstr>
      <vt:lpstr>XDO_?FINAL_MV?557?</vt:lpstr>
      <vt:lpstr>XDO_?FINAL_MV?558?</vt:lpstr>
      <vt:lpstr>XDO_?FINAL_MV?559?</vt:lpstr>
      <vt:lpstr>XDO_?FINAL_MV?560?</vt:lpstr>
      <vt:lpstr>XDO_?FINAL_MV?561?</vt:lpstr>
      <vt:lpstr>XDO_?FINAL_MV?562?</vt:lpstr>
      <vt:lpstr>XDO_?FINAL_MV?563?</vt:lpstr>
      <vt:lpstr>XDO_?FINAL_MV?564?</vt:lpstr>
      <vt:lpstr>XDO_?FINAL_MV?565?</vt:lpstr>
      <vt:lpstr>XDO_?FINAL_MV?566?</vt:lpstr>
      <vt:lpstr>XDO_?FINAL_MV?567?</vt:lpstr>
      <vt:lpstr>XDO_?FINAL_MV?568?</vt:lpstr>
      <vt:lpstr>XDO_?FINAL_MV?569?</vt:lpstr>
      <vt:lpstr>XDO_?FINAL_MV?57?</vt:lpstr>
      <vt:lpstr>XDO_?FINAL_MV?570?</vt:lpstr>
      <vt:lpstr>XDO_?FINAL_MV?571?</vt:lpstr>
      <vt:lpstr>XDO_?FINAL_MV?572?</vt:lpstr>
      <vt:lpstr>XDO_?FINAL_MV?573?</vt:lpstr>
      <vt:lpstr>XDO_?FINAL_MV?574?</vt:lpstr>
      <vt:lpstr>XDO_?FINAL_MV?575?</vt:lpstr>
      <vt:lpstr>XDO_?FINAL_MV?576?</vt:lpstr>
      <vt:lpstr>XDO_?FINAL_MV?577?</vt:lpstr>
      <vt:lpstr>XDO_?FINAL_MV?578?</vt:lpstr>
      <vt:lpstr>XDO_?FINAL_MV?579?</vt:lpstr>
      <vt:lpstr>XDO_?FINAL_MV?58?</vt:lpstr>
      <vt:lpstr>XDO_?FINAL_MV?580?</vt:lpstr>
      <vt:lpstr>XDO_?FINAL_MV?581?</vt:lpstr>
      <vt:lpstr>XDO_?FINAL_MV?582?</vt:lpstr>
      <vt:lpstr>XDO_?FINAL_MV?583?</vt:lpstr>
      <vt:lpstr>XDO_?FINAL_MV?584?</vt:lpstr>
      <vt:lpstr>XDO_?FINAL_MV?585?</vt:lpstr>
      <vt:lpstr>XDO_?FINAL_MV?586?</vt:lpstr>
      <vt:lpstr>XDO_?FINAL_MV?587?</vt:lpstr>
      <vt:lpstr>XDO_?FINAL_MV?588?</vt:lpstr>
      <vt:lpstr>XDO_?FINAL_MV?589?</vt:lpstr>
      <vt:lpstr>XDO_?FINAL_MV?59?</vt:lpstr>
      <vt:lpstr>XDO_?FINAL_MV?590?</vt:lpstr>
      <vt:lpstr>XDO_?FINAL_MV?591?</vt:lpstr>
      <vt:lpstr>XDO_?FINAL_MV?592?</vt:lpstr>
      <vt:lpstr>XDO_?FINAL_MV?593?</vt:lpstr>
      <vt:lpstr>XDO_?FINAL_MV?594?</vt:lpstr>
      <vt:lpstr>XDO_?FINAL_MV?595?</vt:lpstr>
      <vt:lpstr>XDO_?FINAL_MV?596?</vt:lpstr>
      <vt:lpstr>XDO_?FINAL_MV?597?</vt:lpstr>
      <vt:lpstr>XDO_?FINAL_MV?598?</vt:lpstr>
      <vt:lpstr>XDO_?FINAL_MV?599?</vt:lpstr>
      <vt:lpstr>XDO_?FINAL_MV?60?</vt:lpstr>
      <vt:lpstr>XDO_?FINAL_MV?600?</vt:lpstr>
      <vt:lpstr>XDO_?FINAL_MV?601?</vt:lpstr>
      <vt:lpstr>XDO_?FINAL_MV?602?</vt:lpstr>
      <vt:lpstr>XDO_?FINAL_MV?603?</vt:lpstr>
      <vt:lpstr>XDO_?FINAL_MV?604?</vt:lpstr>
      <vt:lpstr>XDO_?FINAL_MV?605?</vt:lpstr>
      <vt:lpstr>XDO_?FINAL_MV?606?</vt:lpstr>
      <vt:lpstr>XDO_?FINAL_MV?607?</vt:lpstr>
      <vt:lpstr>XDO_?FINAL_MV?608?</vt:lpstr>
      <vt:lpstr>XDO_?FINAL_MV?609?</vt:lpstr>
      <vt:lpstr>XDO_?FINAL_MV?61?</vt:lpstr>
      <vt:lpstr>XDO_?FINAL_MV?610?</vt:lpstr>
      <vt:lpstr>XDO_?FINAL_MV?611?</vt:lpstr>
      <vt:lpstr>XDO_?FINAL_MV?612?</vt:lpstr>
      <vt:lpstr>XDO_?FINAL_MV?613?</vt:lpstr>
      <vt:lpstr>XDO_?FINAL_MV?614?</vt:lpstr>
      <vt:lpstr>XDO_?FINAL_MV?615?</vt:lpstr>
      <vt:lpstr>XDO_?FINAL_MV?616?</vt:lpstr>
      <vt:lpstr>XDO_?FINAL_MV?617?</vt:lpstr>
      <vt:lpstr>XDO_?FINAL_MV?618?</vt:lpstr>
      <vt:lpstr>XDO_?FINAL_MV?619?</vt:lpstr>
      <vt:lpstr>XDO_?FINAL_MV?62?</vt:lpstr>
      <vt:lpstr>XDO_?FINAL_MV?620?</vt:lpstr>
      <vt:lpstr>XDO_?FINAL_MV?621?</vt:lpstr>
      <vt:lpstr>XDO_?FINAL_MV?622?</vt:lpstr>
      <vt:lpstr>XDO_?FINAL_MV?623?</vt:lpstr>
      <vt:lpstr>XDO_?FINAL_MV?624?</vt:lpstr>
      <vt:lpstr>XDO_?FINAL_MV?625?</vt:lpstr>
      <vt:lpstr>XDO_?FINAL_MV?626?</vt:lpstr>
      <vt:lpstr>XDO_?FINAL_MV?627?</vt:lpstr>
      <vt:lpstr>XDO_?FINAL_MV?63?</vt:lpstr>
      <vt:lpstr>XDO_?FINAL_MV?64?</vt:lpstr>
      <vt:lpstr>XDO_?FINAL_MV?65?</vt:lpstr>
      <vt:lpstr>XDO_?FINAL_MV?66?</vt:lpstr>
      <vt:lpstr>XDO_?FINAL_MV?67?</vt:lpstr>
      <vt:lpstr>XDO_?FINAL_MV?68?</vt:lpstr>
      <vt:lpstr>XDO_?FINAL_MV?69?</vt:lpstr>
      <vt:lpstr>XDO_?FINAL_MV?70?</vt:lpstr>
      <vt:lpstr>XDO_?FINAL_MV?71?</vt:lpstr>
      <vt:lpstr>XDO_?FINAL_MV?72?</vt:lpstr>
      <vt:lpstr>XDO_?FINAL_MV?73?</vt:lpstr>
      <vt:lpstr>XDO_?FINAL_MV?74?</vt:lpstr>
      <vt:lpstr>XDO_?FINAL_MV?75?</vt:lpstr>
      <vt:lpstr>XDO_?FINAL_MV?76?</vt:lpstr>
      <vt:lpstr>XDO_?FINAL_MV?77?</vt:lpstr>
      <vt:lpstr>XDO_?FINAL_MV?78?</vt:lpstr>
      <vt:lpstr>XDO_?FINAL_MV?79?</vt:lpstr>
      <vt:lpstr>XDO_?FINAL_MV?80?</vt:lpstr>
      <vt:lpstr>XDO_?FINAL_MV?81?</vt:lpstr>
      <vt:lpstr>XDO_?FINAL_MV?82?</vt:lpstr>
      <vt:lpstr>XDO_?FINAL_MV?83?</vt:lpstr>
      <vt:lpstr>XDO_?FINAL_MV?84?</vt:lpstr>
      <vt:lpstr>XDO_?FINAL_MV?85?</vt:lpstr>
      <vt:lpstr>XDO_?FINAL_MV?86?</vt:lpstr>
      <vt:lpstr>XDO_?FINAL_MV?87?</vt:lpstr>
      <vt:lpstr>XDO_?FINAL_MV?88?</vt:lpstr>
      <vt:lpstr>XDO_?FINAL_MV?89?</vt:lpstr>
      <vt:lpstr>XDO_?FINAL_MV?9?</vt:lpstr>
      <vt:lpstr>XDO_?FINAL_MV?90?</vt:lpstr>
      <vt:lpstr>XDO_?FINAL_MV?91?</vt:lpstr>
      <vt:lpstr>XDO_?FINAL_MV?92?</vt:lpstr>
      <vt:lpstr>XDO_?FINAL_MV?93?</vt:lpstr>
      <vt:lpstr>XDO_?FINAL_MV?94?</vt:lpstr>
      <vt:lpstr>XDO_?FINAL_MV?95?</vt:lpstr>
      <vt:lpstr>XDO_?FINAL_MV?96?</vt:lpstr>
      <vt:lpstr>XDO_?FINAL_MV?97?</vt:lpstr>
      <vt:lpstr>XDO_?FINAL_MV?98?</vt:lpstr>
      <vt:lpstr>XDO_?FINAL_MV?99?</vt:lpstr>
      <vt:lpstr>XDO_?FINAL_NAME?</vt:lpstr>
      <vt:lpstr>XDO_?FINAL_NAME?10?</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vt:lpstr>
      <vt:lpstr>XDO_?FINAL_NAME?530?</vt:lpstr>
      <vt:lpstr>XDO_?FINAL_NAME?531?</vt:lpstr>
      <vt:lpstr>XDO_?FINAL_NAME?532?</vt:lpstr>
      <vt:lpstr>XDO_?FINAL_NAME?533?</vt:lpstr>
      <vt:lpstr>XDO_?FINAL_NAME?534?</vt:lpstr>
      <vt:lpstr>XDO_?FINAL_NAME?535?</vt:lpstr>
      <vt:lpstr>XDO_?FINAL_NAME?536?</vt:lpstr>
      <vt:lpstr>XDO_?FINAL_NAME?537?</vt:lpstr>
      <vt:lpstr>XDO_?FINAL_NAME?538?</vt:lpstr>
      <vt:lpstr>XDO_?FINAL_NAME?539?</vt:lpstr>
      <vt:lpstr>XDO_?FINAL_NAME?54?</vt:lpstr>
      <vt:lpstr>XDO_?FINAL_NAME?540?</vt:lpstr>
      <vt:lpstr>XDO_?FINAL_NAME?541?</vt:lpstr>
      <vt:lpstr>XDO_?FINAL_NAME?542?</vt:lpstr>
      <vt:lpstr>XDO_?FINAL_NAME?543?</vt:lpstr>
      <vt:lpstr>XDO_?FINAL_NAME?544?</vt:lpstr>
      <vt:lpstr>XDO_?FINAL_NAME?545?</vt:lpstr>
      <vt:lpstr>XDO_?FINAL_NAME?546?</vt:lpstr>
      <vt:lpstr>XDO_?FINAL_NAME?547?</vt:lpstr>
      <vt:lpstr>XDO_?FINAL_NAME?548?</vt:lpstr>
      <vt:lpstr>XDO_?FINAL_NAME?549?</vt:lpstr>
      <vt:lpstr>XDO_?FINAL_NAME?550?</vt:lpstr>
      <vt:lpstr>XDO_?FINAL_NAME?551?</vt:lpstr>
      <vt:lpstr>XDO_?FINAL_NAME?552?</vt:lpstr>
      <vt:lpstr>XDO_?FINAL_NAME?553?</vt:lpstr>
      <vt:lpstr>XDO_?FINAL_NAME?554?</vt:lpstr>
      <vt:lpstr>XDO_?FINAL_NAME?555?</vt:lpstr>
      <vt:lpstr>XDO_?FINAL_NAME?556?</vt:lpstr>
      <vt:lpstr>XDO_?FINAL_NAME?557?</vt:lpstr>
      <vt:lpstr>XDO_?FINAL_NAME?558?</vt:lpstr>
      <vt:lpstr>XDO_?FINAL_NAME?559?</vt:lpstr>
      <vt:lpstr>XDO_?FINAL_NAME?560?</vt:lpstr>
      <vt:lpstr>XDO_?FINAL_NAME?561?</vt:lpstr>
      <vt:lpstr>XDO_?FINAL_NAME?562?</vt:lpstr>
      <vt:lpstr>XDO_?FINAL_NAME?563?</vt:lpstr>
      <vt:lpstr>XDO_?FINAL_NAME?564?</vt:lpstr>
      <vt:lpstr>XDO_?FINAL_NAME?565?</vt:lpstr>
      <vt:lpstr>XDO_?FINAL_NAME?566?</vt:lpstr>
      <vt:lpstr>XDO_?FINAL_NAME?567?</vt:lpstr>
      <vt:lpstr>XDO_?FINAL_NAME?568?</vt:lpstr>
      <vt:lpstr>XDO_?FINAL_NAME?569?</vt:lpstr>
      <vt:lpstr>XDO_?FINAL_NAME?57?</vt:lpstr>
      <vt:lpstr>XDO_?FINAL_NAME?570?</vt:lpstr>
      <vt:lpstr>XDO_?FINAL_NAME?571?</vt:lpstr>
      <vt:lpstr>XDO_?FINAL_NAME?572?</vt:lpstr>
      <vt:lpstr>XDO_?FINAL_NAME?573?</vt:lpstr>
      <vt:lpstr>XDO_?FINAL_NAME?574?</vt:lpstr>
      <vt:lpstr>XDO_?FINAL_NAME?575?</vt:lpstr>
      <vt:lpstr>XDO_?FINAL_NAME?576?</vt:lpstr>
      <vt:lpstr>XDO_?FINAL_NAME?577?</vt:lpstr>
      <vt:lpstr>XDO_?FINAL_NAME?578?</vt:lpstr>
      <vt:lpstr>XDO_?FINAL_NAME?579?</vt:lpstr>
      <vt:lpstr>XDO_?FINAL_NAME?58?</vt:lpstr>
      <vt:lpstr>XDO_?FINAL_NAME?580?</vt:lpstr>
      <vt:lpstr>XDO_?FINAL_NAME?581?</vt:lpstr>
      <vt:lpstr>XDO_?FINAL_NAME?582?</vt:lpstr>
      <vt:lpstr>XDO_?FINAL_NAME?583?</vt:lpstr>
      <vt:lpstr>XDO_?FINAL_NAME?584?</vt:lpstr>
      <vt:lpstr>XDO_?FINAL_NAME?585?</vt:lpstr>
      <vt:lpstr>XDO_?FINAL_NAME?586?</vt:lpstr>
      <vt:lpstr>XDO_?FINAL_NAME?587?</vt:lpstr>
      <vt:lpstr>XDO_?FINAL_NAME?588?</vt:lpstr>
      <vt:lpstr>XDO_?FINAL_NAME?589?</vt:lpstr>
      <vt:lpstr>XDO_?FINAL_NAME?59?</vt:lpstr>
      <vt:lpstr>XDO_?FINAL_NAME?590?</vt:lpstr>
      <vt:lpstr>XDO_?FINAL_NAME?591?</vt:lpstr>
      <vt:lpstr>XDO_?FINAL_NAME?592?</vt:lpstr>
      <vt:lpstr>XDO_?FINAL_NAME?593?</vt:lpstr>
      <vt:lpstr>XDO_?FINAL_NAME?594?</vt:lpstr>
      <vt:lpstr>XDO_?FINAL_NAME?595?</vt:lpstr>
      <vt:lpstr>XDO_?FINAL_NAME?596?</vt:lpstr>
      <vt:lpstr>XDO_?FINAL_NAME?597?</vt:lpstr>
      <vt:lpstr>XDO_?FINAL_NAME?598?</vt:lpstr>
      <vt:lpstr>XDO_?FINAL_NAME?599?</vt:lpstr>
      <vt:lpstr>XDO_?FINAL_NAME?60?</vt:lpstr>
      <vt:lpstr>XDO_?FINAL_NAME?600?</vt:lpstr>
      <vt:lpstr>XDO_?FINAL_NAME?601?</vt:lpstr>
      <vt:lpstr>XDO_?FINAL_NAME?602?</vt:lpstr>
      <vt:lpstr>XDO_?FINAL_NAME?603?</vt:lpstr>
      <vt:lpstr>XDO_?FINAL_NAME?604?</vt:lpstr>
      <vt:lpstr>XDO_?FINAL_NAME?605?</vt:lpstr>
      <vt:lpstr>XDO_?FINAL_NAME?606?</vt:lpstr>
      <vt:lpstr>XDO_?FINAL_NAME?607?</vt:lpstr>
      <vt:lpstr>XDO_?FINAL_NAME?608?</vt:lpstr>
      <vt:lpstr>XDO_?FINAL_NAME?609?</vt:lpstr>
      <vt:lpstr>XDO_?FINAL_NAME?61?</vt:lpstr>
      <vt:lpstr>XDO_?FINAL_NAME?610?</vt:lpstr>
      <vt:lpstr>XDO_?FINAL_NAME?611?</vt:lpstr>
      <vt:lpstr>XDO_?FINAL_NAME?612?</vt:lpstr>
      <vt:lpstr>XDO_?FINAL_NAME?613?</vt:lpstr>
      <vt:lpstr>XDO_?FINAL_NAME?614?</vt:lpstr>
      <vt:lpstr>XDO_?FINAL_NAME?615?</vt:lpstr>
      <vt:lpstr>XDO_?FINAL_NAME?616?</vt:lpstr>
      <vt:lpstr>XDO_?FINAL_NAME?617?</vt:lpstr>
      <vt:lpstr>XDO_?FINAL_NAME?618?</vt:lpstr>
      <vt:lpstr>XDO_?FINAL_NAME?619?</vt:lpstr>
      <vt:lpstr>XDO_?FINAL_NAME?62?</vt:lpstr>
      <vt:lpstr>XDO_?FINAL_NAME?620?</vt:lpstr>
      <vt:lpstr>XDO_?FINAL_NAME?621?</vt:lpstr>
      <vt:lpstr>XDO_?FINAL_NAME?622?</vt:lpstr>
      <vt:lpstr>XDO_?FINAL_NAME?623?</vt:lpstr>
      <vt:lpstr>XDO_?FINAL_NAME?624?</vt:lpstr>
      <vt:lpstr>XDO_?FINAL_NAME?625?</vt:lpstr>
      <vt:lpstr>XDO_?FINAL_NAME?626?</vt:lpstr>
      <vt:lpstr>XDO_?FINAL_NAME?627?</vt:lpstr>
      <vt:lpstr>XDO_?FINAL_NAME?63?</vt:lpstr>
      <vt:lpstr>XDO_?FINAL_NAME?64?</vt:lpstr>
      <vt:lpstr>XDO_?FINAL_NAME?65?</vt:lpstr>
      <vt:lpstr>XDO_?FINAL_NAME?66?</vt:lpstr>
      <vt:lpstr>XDO_?FINAL_NAME?67?</vt:lpstr>
      <vt:lpstr>XDO_?FINAL_NAME?68?</vt:lpstr>
      <vt:lpstr>XDO_?FINAL_NAME?69?</vt:lpstr>
      <vt:lpstr>XDO_?FINAL_NAME?70?</vt:lpstr>
      <vt:lpstr>XDO_?FINAL_NAME?71?</vt:lpstr>
      <vt:lpstr>XDO_?FINAL_NAME?72?</vt:lpstr>
      <vt:lpstr>XDO_?FINAL_NAME?73?</vt:lpstr>
      <vt:lpstr>XDO_?FINAL_NAME?74?</vt:lpstr>
      <vt:lpstr>XDO_?FINAL_NAME?75?</vt:lpstr>
      <vt:lpstr>XDO_?FINAL_NAME?76?</vt:lpstr>
      <vt:lpstr>XDO_?FINAL_NAME?77?</vt:lpstr>
      <vt:lpstr>XDO_?FINAL_NAME?78?</vt:lpstr>
      <vt:lpstr>XDO_?FINAL_NAME?79?</vt:lpstr>
      <vt:lpstr>XDO_?FINAL_NAME?80?</vt:lpstr>
      <vt:lpstr>XDO_?FINAL_NAME?81?</vt:lpstr>
      <vt:lpstr>XDO_?FINAL_NAME?82?</vt:lpstr>
      <vt:lpstr>XDO_?FINAL_NAME?83?</vt:lpstr>
      <vt:lpstr>XDO_?FINAL_NAME?84?</vt:lpstr>
      <vt:lpstr>XDO_?FINAL_NAME?85?</vt:lpstr>
      <vt:lpstr>XDO_?FINAL_NAME?86?</vt:lpstr>
      <vt:lpstr>XDO_?FINAL_NAME?87?</vt:lpstr>
      <vt:lpstr>XDO_?FINAL_NAME?88?</vt:lpstr>
      <vt:lpstr>XDO_?FINAL_NAME?89?</vt:lpstr>
      <vt:lpstr>XDO_?FINAL_NAME?9?</vt:lpstr>
      <vt:lpstr>XDO_?FINAL_NAME?90?</vt:lpstr>
      <vt:lpstr>XDO_?FINAL_NAME?91?</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vt:lpstr>
      <vt:lpstr>XDO_?FINAL_PER_NET?10?</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vt:lpstr>
      <vt:lpstr>XDO_?FINAL_PER_NET?530?</vt:lpstr>
      <vt:lpstr>XDO_?FINAL_PER_NET?531?</vt:lpstr>
      <vt:lpstr>XDO_?FINAL_PER_NET?532?</vt:lpstr>
      <vt:lpstr>XDO_?FINAL_PER_NET?533?</vt:lpstr>
      <vt:lpstr>XDO_?FINAL_PER_NET?534?</vt:lpstr>
      <vt:lpstr>XDO_?FINAL_PER_NET?535?</vt:lpstr>
      <vt:lpstr>XDO_?FINAL_PER_NET?536?</vt:lpstr>
      <vt:lpstr>XDO_?FINAL_PER_NET?537?</vt:lpstr>
      <vt:lpstr>XDO_?FINAL_PER_NET?538?</vt:lpstr>
      <vt:lpstr>XDO_?FINAL_PER_NET?539?</vt:lpstr>
      <vt:lpstr>XDO_?FINAL_PER_NET?54?</vt:lpstr>
      <vt:lpstr>XDO_?FINAL_PER_NET?540?</vt:lpstr>
      <vt:lpstr>XDO_?FINAL_PER_NET?541?</vt:lpstr>
      <vt:lpstr>XDO_?FINAL_PER_NET?542?</vt:lpstr>
      <vt:lpstr>XDO_?FINAL_PER_NET?543?</vt:lpstr>
      <vt:lpstr>XDO_?FINAL_PER_NET?544?</vt:lpstr>
      <vt:lpstr>XDO_?FINAL_PER_NET?545?</vt:lpstr>
      <vt:lpstr>XDO_?FINAL_PER_NET?546?</vt:lpstr>
      <vt:lpstr>XDO_?FINAL_PER_NET?547?</vt:lpstr>
      <vt:lpstr>XDO_?FINAL_PER_NET?548?</vt:lpstr>
      <vt:lpstr>XDO_?FINAL_PER_NET?549?</vt:lpstr>
      <vt:lpstr>XDO_?FINAL_PER_NET?550?</vt:lpstr>
      <vt:lpstr>XDO_?FINAL_PER_NET?551?</vt:lpstr>
      <vt:lpstr>XDO_?FINAL_PER_NET?552?</vt:lpstr>
      <vt:lpstr>XDO_?FINAL_PER_NET?553?</vt:lpstr>
      <vt:lpstr>XDO_?FINAL_PER_NET?554?</vt:lpstr>
      <vt:lpstr>XDO_?FINAL_PER_NET?555?</vt:lpstr>
      <vt:lpstr>XDO_?FINAL_PER_NET?556?</vt:lpstr>
      <vt:lpstr>XDO_?FINAL_PER_NET?557?</vt:lpstr>
      <vt:lpstr>XDO_?FINAL_PER_NET?558?</vt:lpstr>
      <vt:lpstr>XDO_?FINAL_PER_NET?559?</vt:lpstr>
      <vt:lpstr>XDO_?FINAL_PER_NET?560?</vt:lpstr>
      <vt:lpstr>XDO_?FINAL_PER_NET?561?</vt:lpstr>
      <vt:lpstr>XDO_?FINAL_PER_NET?562?</vt:lpstr>
      <vt:lpstr>XDO_?FINAL_PER_NET?563?</vt:lpstr>
      <vt:lpstr>XDO_?FINAL_PER_NET?564?</vt:lpstr>
      <vt:lpstr>XDO_?FINAL_PER_NET?565?</vt:lpstr>
      <vt:lpstr>XDO_?FINAL_PER_NET?566?</vt:lpstr>
      <vt:lpstr>XDO_?FINAL_PER_NET?567?</vt:lpstr>
      <vt:lpstr>XDO_?FINAL_PER_NET?568?</vt:lpstr>
      <vt:lpstr>XDO_?FINAL_PER_NET?569?</vt:lpstr>
      <vt:lpstr>XDO_?FINAL_PER_NET?57?</vt:lpstr>
      <vt:lpstr>XDO_?FINAL_PER_NET?570?</vt:lpstr>
      <vt:lpstr>XDO_?FINAL_PER_NET?571?</vt:lpstr>
      <vt:lpstr>XDO_?FINAL_PER_NET?572?</vt:lpstr>
      <vt:lpstr>XDO_?FINAL_PER_NET?573?</vt:lpstr>
      <vt:lpstr>XDO_?FINAL_PER_NET?574?</vt:lpstr>
      <vt:lpstr>XDO_?FINAL_PER_NET?575?</vt:lpstr>
      <vt:lpstr>XDO_?FINAL_PER_NET?576?</vt:lpstr>
      <vt:lpstr>XDO_?FINAL_PER_NET?577?</vt:lpstr>
      <vt:lpstr>XDO_?FINAL_PER_NET?578?</vt:lpstr>
      <vt:lpstr>XDO_?FINAL_PER_NET?579?</vt:lpstr>
      <vt:lpstr>XDO_?FINAL_PER_NET?58?</vt:lpstr>
      <vt:lpstr>XDO_?FINAL_PER_NET?580?</vt:lpstr>
      <vt:lpstr>XDO_?FINAL_PER_NET?581?</vt:lpstr>
      <vt:lpstr>XDO_?FINAL_PER_NET?582?</vt:lpstr>
      <vt:lpstr>XDO_?FINAL_PER_NET?583?</vt:lpstr>
      <vt:lpstr>XDO_?FINAL_PER_NET?584?</vt:lpstr>
      <vt:lpstr>XDO_?FINAL_PER_NET?585?</vt:lpstr>
      <vt:lpstr>XDO_?FINAL_PER_NET?586?</vt:lpstr>
      <vt:lpstr>XDO_?FINAL_PER_NET?587?</vt:lpstr>
      <vt:lpstr>XDO_?FINAL_PER_NET?588?</vt:lpstr>
      <vt:lpstr>XDO_?FINAL_PER_NET?589?</vt:lpstr>
      <vt:lpstr>XDO_?FINAL_PER_NET?59?</vt:lpstr>
      <vt:lpstr>XDO_?FINAL_PER_NET?590?</vt:lpstr>
      <vt:lpstr>XDO_?FINAL_PER_NET?591?</vt:lpstr>
      <vt:lpstr>XDO_?FINAL_PER_NET?592?</vt:lpstr>
      <vt:lpstr>XDO_?FINAL_PER_NET?593?</vt:lpstr>
      <vt:lpstr>XDO_?FINAL_PER_NET?594?</vt:lpstr>
      <vt:lpstr>XDO_?FINAL_PER_NET?595?</vt:lpstr>
      <vt:lpstr>XDO_?FINAL_PER_NET?596?</vt:lpstr>
      <vt:lpstr>XDO_?FINAL_PER_NET?597?</vt:lpstr>
      <vt:lpstr>XDO_?FINAL_PER_NET?598?</vt:lpstr>
      <vt:lpstr>XDO_?FINAL_PER_NET?599?</vt:lpstr>
      <vt:lpstr>XDO_?FINAL_PER_NET?60?</vt:lpstr>
      <vt:lpstr>XDO_?FINAL_PER_NET?600?</vt:lpstr>
      <vt:lpstr>XDO_?FINAL_PER_NET?601?</vt:lpstr>
      <vt:lpstr>XDO_?FINAL_PER_NET?602?</vt:lpstr>
      <vt:lpstr>XDO_?FINAL_PER_NET?603?</vt:lpstr>
      <vt:lpstr>XDO_?FINAL_PER_NET?604?</vt:lpstr>
      <vt:lpstr>XDO_?FINAL_PER_NET?605?</vt:lpstr>
      <vt:lpstr>XDO_?FINAL_PER_NET?606?</vt:lpstr>
      <vt:lpstr>XDO_?FINAL_PER_NET?607?</vt:lpstr>
      <vt:lpstr>XDO_?FINAL_PER_NET?608?</vt:lpstr>
      <vt:lpstr>XDO_?FINAL_PER_NET?609?</vt:lpstr>
      <vt:lpstr>XDO_?FINAL_PER_NET?61?</vt:lpstr>
      <vt:lpstr>XDO_?FINAL_PER_NET?610?</vt:lpstr>
      <vt:lpstr>XDO_?FINAL_PER_NET?611?</vt:lpstr>
      <vt:lpstr>XDO_?FINAL_PER_NET?612?</vt:lpstr>
      <vt:lpstr>XDO_?FINAL_PER_NET?613?</vt:lpstr>
      <vt:lpstr>XDO_?FINAL_PER_NET?614?</vt:lpstr>
      <vt:lpstr>XDO_?FINAL_PER_NET?615?</vt:lpstr>
      <vt:lpstr>XDO_?FINAL_PER_NET?616?</vt:lpstr>
      <vt:lpstr>XDO_?FINAL_PER_NET?617?</vt:lpstr>
      <vt:lpstr>XDO_?FINAL_PER_NET?618?</vt:lpstr>
      <vt:lpstr>XDO_?FINAL_PER_NET?619?</vt:lpstr>
      <vt:lpstr>XDO_?FINAL_PER_NET?62?</vt:lpstr>
      <vt:lpstr>XDO_?FINAL_PER_NET?620?</vt:lpstr>
      <vt:lpstr>XDO_?FINAL_PER_NET?621?</vt:lpstr>
      <vt:lpstr>XDO_?FINAL_PER_NET?622?</vt:lpstr>
      <vt:lpstr>XDO_?FINAL_PER_NET?623?</vt:lpstr>
      <vt:lpstr>XDO_?FINAL_PER_NET?624?</vt:lpstr>
      <vt:lpstr>XDO_?FINAL_PER_NET?625?</vt:lpstr>
      <vt:lpstr>XDO_?FINAL_PER_NET?626?</vt:lpstr>
      <vt:lpstr>XDO_?FINAL_PER_NET?627?</vt:lpstr>
      <vt:lpstr>XDO_?FINAL_PER_NET?63?</vt:lpstr>
      <vt:lpstr>XDO_?FINAL_PER_NET?64?</vt:lpstr>
      <vt:lpstr>XDO_?FINAL_PER_NET?65?</vt:lpstr>
      <vt:lpstr>XDO_?FINAL_PER_NET?66?</vt:lpstr>
      <vt:lpstr>XDO_?FINAL_PER_NET?67?</vt:lpstr>
      <vt:lpstr>XDO_?FINAL_PER_NET?68?</vt:lpstr>
      <vt:lpstr>XDO_?FINAL_PER_NET?69?</vt:lpstr>
      <vt:lpstr>XDO_?FINAL_PER_NET?70?</vt:lpstr>
      <vt:lpstr>XDO_?FINAL_PER_NET?71?</vt:lpstr>
      <vt:lpstr>XDO_?FINAL_PER_NET?72?</vt:lpstr>
      <vt:lpstr>XDO_?FINAL_PER_NET?73?</vt:lpstr>
      <vt:lpstr>XDO_?FINAL_PER_NET?74?</vt:lpstr>
      <vt:lpstr>XDO_?FINAL_PER_NET?75?</vt:lpstr>
      <vt:lpstr>XDO_?FINAL_PER_NET?76?</vt:lpstr>
      <vt:lpstr>XDO_?FINAL_PER_NET?77?</vt:lpstr>
      <vt:lpstr>XDO_?FINAL_PER_NET?78?</vt:lpstr>
      <vt:lpstr>XDO_?FINAL_PER_NET?79?</vt:lpstr>
      <vt:lpstr>XDO_?FINAL_PER_NET?80?</vt:lpstr>
      <vt:lpstr>XDO_?FINAL_PER_NET?81?</vt:lpstr>
      <vt:lpstr>XDO_?FINAL_PER_NET?82?</vt:lpstr>
      <vt:lpstr>XDO_?FINAL_PER_NET?83?</vt:lpstr>
      <vt:lpstr>XDO_?FINAL_PER_NET?84?</vt:lpstr>
      <vt:lpstr>XDO_?FINAL_PER_NET?85?</vt:lpstr>
      <vt:lpstr>XDO_?FINAL_PER_NET?86?</vt:lpstr>
      <vt:lpstr>XDO_?FINAL_PER_NET?87?</vt:lpstr>
      <vt:lpstr>XDO_?FINAL_PER_NET?88?</vt:lpstr>
      <vt:lpstr>XDO_?FINAL_PER_NET?89?</vt:lpstr>
      <vt:lpstr>XDO_?FINAL_PER_NET?9?</vt:lpstr>
      <vt:lpstr>XDO_?FINAL_PER_NET?90?</vt:lpstr>
      <vt:lpstr>XDO_?FINAL_PER_NET?91?</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vt:lpstr>
      <vt:lpstr>XDO_?FINAL_QUANTITE?10?</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vt:lpstr>
      <vt:lpstr>XDO_?FINAL_QUANTITE?530?</vt:lpstr>
      <vt:lpstr>XDO_?FINAL_QUANTITE?531?</vt:lpstr>
      <vt:lpstr>XDO_?FINAL_QUANTITE?532?</vt:lpstr>
      <vt:lpstr>XDO_?FINAL_QUANTITE?533?</vt:lpstr>
      <vt:lpstr>XDO_?FINAL_QUANTITE?534?</vt:lpstr>
      <vt:lpstr>XDO_?FINAL_QUANTITE?535?</vt:lpstr>
      <vt:lpstr>XDO_?FINAL_QUANTITE?536?</vt:lpstr>
      <vt:lpstr>XDO_?FINAL_QUANTITE?537?</vt:lpstr>
      <vt:lpstr>XDO_?FINAL_QUANTITE?538?</vt:lpstr>
      <vt:lpstr>XDO_?FINAL_QUANTITE?539?</vt:lpstr>
      <vt:lpstr>XDO_?FINAL_QUANTITE?54?</vt:lpstr>
      <vt:lpstr>XDO_?FINAL_QUANTITE?540?</vt:lpstr>
      <vt:lpstr>XDO_?FINAL_QUANTITE?541?</vt:lpstr>
      <vt:lpstr>XDO_?FINAL_QUANTITE?542?</vt:lpstr>
      <vt:lpstr>XDO_?FINAL_QUANTITE?543?</vt:lpstr>
      <vt:lpstr>XDO_?FINAL_QUANTITE?544?</vt:lpstr>
      <vt:lpstr>XDO_?FINAL_QUANTITE?545?</vt:lpstr>
      <vt:lpstr>XDO_?FINAL_QUANTITE?546?</vt:lpstr>
      <vt:lpstr>XDO_?FINAL_QUANTITE?547?</vt:lpstr>
      <vt:lpstr>XDO_?FINAL_QUANTITE?548?</vt:lpstr>
      <vt:lpstr>XDO_?FINAL_QUANTITE?549?</vt:lpstr>
      <vt:lpstr>XDO_?FINAL_QUANTITE?550?</vt:lpstr>
      <vt:lpstr>XDO_?FINAL_QUANTITE?551?</vt:lpstr>
      <vt:lpstr>XDO_?FINAL_QUANTITE?552?</vt:lpstr>
      <vt:lpstr>XDO_?FINAL_QUANTITE?553?</vt:lpstr>
      <vt:lpstr>XDO_?FINAL_QUANTITE?554?</vt:lpstr>
      <vt:lpstr>XDO_?FINAL_QUANTITE?555?</vt:lpstr>
      <vt:lpstr>XDO_?FINAL_QUANTITE?556?</vt:lpstr>
      <vt:lpstr>XDO_?FINAL_QUANTITE?557?</vt:lpstr>
      <vt:lpstr>XDO_?FINAL_QUANTITE?558?</vt:lpstr>
      <vt:lpstr>XDO_?FINAL_QUANTITE?559?</vt:lpstr>
      <vt:lpstr>XDO_?FINAL_QUANTITE?560?</vt:lpstr>
      <vt:lpstr>XDO_?FINAL_QUANTITE?561?</vt:lpstr>
      <vt:lpstr>XDO_?FINAL_QUANTITE?562?</vt:lpstr>
      <vt:lpstr>XDO_?FINAL_QUANTITE?563?</vt:lpstr>
      <vt:lpstr>XDO_?FINAL_QUANTITE?564?</vt:lpstr>
      <vt:lpstr>XDO_?FINAL_QUANTITE?565?</vt:lpstr>
      <vt:lpstr>XDO_?FINAL_QUANTITE?566?</vt:lpstr>
      <vt:lpstr>XDO_?FINAL_QUANTITE?567?</vt:lpstr>
      <vt:lpstr>XDO_?FINAL_QUANTITE?568?</vt:lpstr>
      <vt:lpstr>XDO_?FINAL_QUANTITE?569?</vt:lpstr>
      <vt:lpstr>XDO_?FINAL_QUANTITE?57?</vt:lpstr>
      <vt:lpstr>XDO_?FINAL_QUANTITE?570?</vt:lpstr>
      <vt:lpstr>XDO_?FINAL_QUANTITE?571?</vt:lpstr>
      <vt:lpstr>XDO_?FINAL_QUANTITE?572?</vt:lpstr>
      <vt:lpstr>XDO_?FINAL_QUANTITE?573?</vt:lpstr>
      <vt:lpstr>XDO_?FINAL_QUANTITE?574?</vt:lpstr>
      <vt:lpstr>XDO_?FINAL_QUANTITE?575?</vt:lpstr>
      <vt:lpstr>XDO_?FINAL_QUANTITE?576?</vt:lpstr>
      <vt:lpstr>XDO_?FINAL_QUANTITE?577?</vt:lpstr>
      <vt:lpstr>XDO_?FINAL_QUANTITE?578?</vt:lpstr>
      <vt:lpstr>XDO_?FINAL_QUANTITE?579?</vt:lpstr>
      <vt:lpstr>XDO_?FINAL_QUANTITE?58?</vt:lpstr>
      <vt:lpstr>XDO_?FINAL_QUANTITE?580?</vt:lpstr>
      <vt:lpstr>XDO_?FINAL_QUANTITE?581?</vt:lpstr>
      <vt:lpstr>XDO_?FINAL_QUANTITE?582?</vt:lpstr>
      <vt:lpstr>XDO_?FINAL_QUANTITE?583?</vt:lpstr>
      <vt:lpstr>XDO_?FINAL_QUANTITE?584?</vt:lpstr>
      <vt:lpstr>XDO_?FINAL_QUANTITE?585?</vt:lpstr>
      <vt:lpstr>XDO_?FINAL_QUANTITE?586?</vt:lpstr>
      <vt:lpstr>XDO_?FINAL_QUANTITE?587?</vt:lpstr>
      <vt:lpstr>XDO_?FINAL_QUANTITE?588?</vt:lpstr>
      <vt:lpstr>XDO_?FINAL_QUANTITE?589?</vt:lpstr>
      <vt:lpstr>XDO_?FINAL_QUANTITE?59?</vt:lpstr>
      <vt:lpstr>XDO_?FINAL_QUANTITE?590?</vt:lpstr>
      <vt:lpstr>XDO_?FINAL_QUANTITE?591?</vt:lpstr>
      <vt:lpstr>XDO_?FINAL_QUANTITE?592?</vt:lpstr>
      <vt:lpstr>XDO_?FINAL_QUANTITE?593?</vt:lpstr>
      <vt:lpstr>XDO_?FINAL_QUANTITE?594?</vt:lpstr>
      <vt:lpstr>XDO_?FINAL_QUANTITE?595?</vt:lpstr>
      <vt:lpstr>XDO_?FINAL_QUANTITE?596?</vt:lpstr>
      <vt:lpstr>XDO_?FINAL_QUANTITE?597?</vt:lpstr>
      <vt:lpstr>XDO_?FINAL_QUANTITE?598?</vt:lpstr>
      <vt:lpstr>XDO_?FINAL_QUANTITE?599?</vt:lpstr>
      <vt:lpstr>XDO_?FINAL_QUANTITE?60?</vt:lpstr>
      <vt:lpstr>XDO_?FINAL_QUANTITE?600?</vt:lpstr>
      <vt:lpstr>XDO_?FINAL_QUANTITE?601?</vt:lpstr>
      <vt:lpstr>XDO_?FINAL_QUANTITE?602?</vt:lpstr>
      <vt:lpstr>XDO_?FINAL_QUANTITE?603?</vt:lpstr>
      <vt:lpstr>XDO_?FINAL_QUANTITE?604?</vt:lpstr>
      <vt:lpstr>XDO_?FINAL_QUANTITE?605?</vt:lpstr>
      <vt:lpstr>XDO_?FINAL_QUANTITE?606?</vt:lpstr>
      <vt:lpstr>XDO_?FINAL_QUANTITE?607?</vt:lpstr>
      <vt:lpstr>XDO_?FINAL_QUANTITE?608?</vt:lpstr>
      <vt:lpstr>XDO_?FINAL_QUANTITE?609?</vt:lpstr>
      <vt:lpstr>XDO_?FINAL_QUANTITE?61?</vt:lpstr>
      <vt:lpstr>XDO_?FINAL_QUANTITE?610?</vt:lpstr>
      <vt:lpstr>XDO_?FINAL_QUANTITE?611?</vt:lpstr>
      <vt:lpstr>XDO_?FINAL_QUANTITE?612?</vt:lpstr>
      <vt:lpstr>XDO_?FINAL_QUANTITE?613?</vt:lpstr>
      <vt:lpstr>XDO_?FINAL_QUANTITE?614?</vt:lpstr>
      <vt:lpstr>XDO_?FINAL_QUANTITE?615?</vt:lpstr>
      <vt:lpstr>XDO_?FINAL_QUANTITE?616?</vt:lpstr>
      <vt:lpstr>XDO_?FINAL_QUANTITE?617?</vt:lpstr>
      <vt:lpstr>XDO_?FINAL_QUANTITE?618?</vt:lpstr>
      <vt:lpstr>XDO_?FINAL_QUANTITE?619?</vt:lpstr>
      <vt:lpstr>XDO_?FINAL_QUANTITE?62?</vt:lpstr>
      <vt:lpstr>XDO_?FINAL_QUANTITE?620?</vt:lpstr>
      <vt:lpstr>XDO_?FINAL_QUANTITE?621?</vt:lpstr>
      <vt:lpstr>XDO_?FINAL_QUANTITE?622?</vt:lpstr>
      <vt:lpstr>XDO_?FINAL_QUANTITE?623?</vt:lpstr>
      <vt:lpstr>XDO_?FINAL_QUANTITE?624?</vt:lpstr>
      <vt:lpstr>XDO_?FINAL_QUANTITE?625?</vt:lpstr>
      <vt:lpstr>XDO_?FINAL_QUANTITE?626?</vt:lpstr>
      <vt:lpstr>XDO_?FINAL_QUANTITE?627?</vt:lpstr>
      <vt:lpstr>XDO_?FINAL_QUANTITE?63?</vt:lpstr>
      <vt:lpstr>XDO_?FINAL_QUANTITE?64?</vt:lpstr>
      <vt:lpstr>XDO_?FINAL_QUANTITE?65?</vt:lpstr>
      <vt:lpstr>XDO_?FINAL_QUANTITE?66?</vt:lpstr>
      <vt:lpstr>XDO_?FINAL_QUANTITE?67?</vt:lpstr>
      <vt:lpstr>XDO_?FINAL_QUANTITE?68?</vt:lpstr>
      <vt:lpstr>XDO_?FINAL_QUANTITE?69?</vt:lpstr>
      <vt:lpstr>XDO_?FINAL_QUANTITE?70?</vt:lpstr>
      <vt:lpstr>XDO_?FINAL_QUANTITE?71?</vt:lpstr>
      <vt:lpstr>XDO_?FINAL_QUANTITE?72?</vt:lpstr>
      <vt:lpstr>XDO_?FINAL_QUANTITE?73?</vt:lpstr>
      <vt:lpstr>XDO_?FINAL_QUANTITE?74?</vt:lpstr>
      <vt:lpstr>XDO_?FINAL_QUANTITE?75?</vt:lpstr>
      <vt:lpstr>XDO_?FINAL_QUANTITE?76?</vt:lpstr>
      <vt:lpstr>XDO_?FINAL_QUANTITE?77?</vt:lpstr>
      <vt:lpstr>XDO_?FINAL_QUANTITE?78?</vt:lpstr>
      <vt:lpstr>XDO_?FINAL_QUANTITE?79?</vt:lpstr>
      <vt:lpstr>XDO_?FINAL_QUANTITE?80?</vt:lpstr>
      <vt:lpstr>XDO_?FINAL_QUANTITE?81?</vt:lpstr>
      <vt:lpstr>XDO_?FINAL_QUANTITE?82?</vt:lpstr>
      <vt:lpstr>XDO_?FINAL_QUANTITE?83?</vt:lpstr>
      <vt:lpstr>XDO_?FINAL_QUANTITE?84?</vt:lpstr>
      <vt:lpstr>XDO_?FINAL_QUANTITE?85?</vt:lpstr>
      <vt:lpstr>XDO_?FINAL_QUANTITE?86?</vt:lpstr>
      <vt:lpstr>XDO_?FINAL_QUANTITE?87?</vt:lpstr>
      <vt:lpstr>XDO_?FINAL_QUANTITE?88?</vt:lpstr>
      <vt:lpstr>XDO_?FINAL_QUANTITE?89?</vt:lpstr>
      <vt:lpstr>XDO_?FINAL_QUANTITE?9?</vt:lpstr>
      <vt:lpstr>XDO_?FINAL_QUANTITE?90?</vt:lpstr>
      <vt:lpstr>XDO_?FINAL_QUANTITE?91?</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XDO_?LONG_DESC?</vt:lpstr>
      <vt:lpstr>XDO_?NAMCNAME?</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XDO_?NAMCNAME?125?</vt:lpstr>
      <vt:lpstr>XDO_?NAMCNAME?126?</vt:lpstr>
      <vt:lpstr>XDO_?NAMCNAME?127?</vt:lpstr>
      <vt:lpstr>XDO_?NAMCNAME?128?</vt:lpstr>
      <vt:lpstr>XDO_?NAMCNAME?129?</vt:lpstr>
      <vt:lpstr>XDO_?NAMCNAME?13?</vt:lpstr>
      <vt:lpstr>XDO_?NAMCNAME?130?</vt:lpstr>
      <vt:lpstr>XDO_?NAMCNAME?131?</vt:lpstr>
      <vt:lpstr>XDO_?NAMCNAME?132?</vt:lpstr>
      <vt:lpstr>XDO_?NAMCNAME?15?</vt:lpstr>
      <vt:lpstr>XDO_?NAMCNAME?16?</vt:lpstr>
      <vt:lpstr>XDO_?NAMCNAME?17?</vt:lpstr>
      <vt:lpstr>XDO_?NAMCNAME?18?</vt:lpstr>
      <vt:lpstr>XDO_?NAMCNAME?19?</vt:lpstr>
      <vt:lpstr>XDO_?NAMCNAME?20?</vt:lpstr>
      <vt:lpstr>XDO_?NAMCNAME?21?</vt:lpstr>
      <vt:lpstr>XDO_?NAMCNAME?22?</vt:lpstr>
      <vt:lpstr>XDO_?NAMCNAME?23?</vt:lpstr>
      <vt:lpstr>XDO_?NAMCNAME?24?</vt:lpstr>
      <vt:lpstr>XDO_?NAMCNAME?25?</vt:lpstr>
      <vt:lpstr>XDO_?NAMCNAME?26?</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vt:lpstr>
      <vt:lpstr>XDO_?NOVAL?10?</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XDO_?NOVAL?124?</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vt:lpstr>
      <vt:lpstr>XDO_?NOVAL?530?</vt:lpstr>
      <vt:lpstr>XDO_?NOVAL?531?</vt:lpstr>
      <vt:lpstr>XDO_?NOVAL?532?</vt:lpstr>
      <vt:lpstr>XDO_?NOVAL?533?</vt:lpstr>
      <vt:lpstr>XDO_?NOVAL?534?</vt:lpstr>
      <vt:lpstr>XDO_?NOVAL?535?</vt:lpstr>
      <vt:lpstr>XDO_?NOVAL?536?</vt:lpstr>
      <vt:lpstr>XDO_?NOVAL?537?</vt:lpstr>
      <vt:lpstr>XDO_?NOVAL?538?</vt:lpstr>
      <vt:lpstr>XDO_?NOVAL?539?</vt:lpstr>
      <vt:lpstr>XDO_?NOVAL?54?</vt:lpstr>
      <vt:lpstr>XDO_?NOVAL?540?</vt:lpstr>
      <vt:lpstr>XDO_?NOVAL?541?</vt:lpstr>
      <vt:lpstr>XDO_?NOVAL?542?</vt:lpstr>
      <vt:lpstr>XDO_?NOVAL?543?</vt:lpstr>
      <vt:lpstr>XDO_?NOVAL?544?</vt:lpstr>
      <vt:lpstr>XDO_?NOVAL?545?</vt:lpstr>
      <vt:lpstr>XDO_?NOVAL?546?</vt:lpstr>
      <vt:lpstr>XDO_?NOVAL?547?</vt:lpstr>
      <vt:lpstr>XDO_?NOVAL?548?</vt:lpstr>
      <vt:lpstr>XDO_?NOVAL?549?</vt:lpstr>
      <vt:lpstr>XDO_?NOVAL?550?</vt:lpstr>
      <vt:lpstr>XDO_?NOVAL?551?</vt:lpstr>
      <vt:lpstr>XDO_?NOVAL?552?</vt:lpstr>
      <vt:lpstr>XDO_?NOVAL?553?</vt:lpstr>
      <vt:lpstr>XDO_?NOVAL?554?</vt:lpstr>
      <vt:lpstr>XDO_?NOVAL?555?</vt:lpstr>
      <vt:lpstr>XDO_?NOVAL?556?</vt:lpstr>
      <vt:lpstr>XDO_?NOVAL?557?</vt:lpstr>
      <vt:lpstr>XDO_?NOVAL?558?</vt:lpstr>
      <vt:lpstr>XDO_?NOVAL?559?</vt:lpstr>
      <vt:lpstr>XDO_?NOVAL?560?</vt:lpstr>
      <vt:lpstr>XDO_?NOVAL?561?</vt:lpstr>
      <vt:lpstr>XDO_?NOVAL?562?</vt:lpstr>
      <vt:lpstr>XDO_?NOVAL?563?</vt:lpstr>
      <vt:lpstr>XDO_?NOVAL?564?</vt:lpstr>
      <vt:lpstr>XDO_?NOVAL?565?</vt:lpstr>
      <vt:lpstr>XDO_?NOVAL?566?</vt:lpstr>
      <vt:lpstr>XDO_?NOVAL?567?</vt:lpstr>
      <vt:lpstr>XDO_?NOVAL?568?</vt:lpstr>
      <vt:lpstr>XDO_?NOVAL?569?</vt:lpstr>
      <vt:lpstr>XDO_?NOVAL?57?</vt:lpstr>
      <vt:lpstr>XDO_?NOVAL?570?</vt:lpstr>
      <vt:lpstr>XDO_?NOVAL?571?</vt:lpstr>
      <vt:lpstr>XDO_?NOVAL?572?</vt:lpstr>
      <vt:lpstr>XDO_?NOVAL?573?</vt:lpstr>
      <vt:lpstr>XDO_?NOVAL?574?</vt:lpstr>
      <vt:lpstr>XDO_?NOVAL?575?</vt:lpstr>
      <vt:lpstr>XDO_?NOVAL?576?</vt:lpstr>
      <vt:lpstr>XDO_?NOVAL?577?</vt:lpstr>
      <vt:lpstr>XDO_?NOVAL?578?</vt:lpstr>
      <vt:lpstr>XDO_?NOVAL?579?</vt:lpstr>
      <vt:lpstr>XDO_?NOVAL?58?</vt:lpstr>
      <vt:lpstr>XDO_?NOVAL?580?</vt:lpstr>
      <vt:lpstr>XDO_?NOVAL?581?</vt:lpstr>
      <vt:lpstr>XDO_?NOVAL?582?</vt:lpstr>
      <vt:lpstr>XDO_?NOVAL?583?</vt:lpstr>
      <vt:lpstr>XDO_?NOVAL?584?</vt:lpstr>
      <vt:lpstr>XDO_?NOVAL?585?</vt:lpstr>
      <vt:lpstr>XDO_?NOVAL?586?</vt:lpstr>
      <vt:lpstr>XDO_?NOVAL?587?</vt:lpstr>
      <vt:lpstr>XDO_?NOVAL?588?</vt:lpstr>
      <vt:lpstr>XDO_?NOVAL?589?</vt:lpstr>
      <vt:lpstr>XDO_?NOVAL?59?</vt:lpstr>
      <vt:lpstr>XDO_?NOVAL?590?</vt:lpstr>
      <vt:lpstr>XDO_?NOVAL?591?</vt:lpstr>
      <vt:lpstr>XDO_?NOVAL?592?</vt:lpstr>
      <vt:lpstr>XDO_?NOVAL?593?</vt:lpstr>
      <vt:lpstr>XDO_?NOVAL?594?</vt:lpstr>
      <vt:lpstr>XDO_?NOVAL?595?</vt:lpstr>
      <vt:lpstr>XDO_?NOVAL?596?</vt:lpstr>
      <vt:lpstr>XDO_?NOVAL?597?</vt:lpstr>
      <vt:lpstr>XDO_?NOVAL?598?</vt:lpstr>
      <vt:lpstr>XDO_?NOVAL?599?</vt:lpstr>
      <vt:lpstr>XDO_?NOVAL?60?</vt:lpstr>
      <vt:lpstr>XDO_?NOVAL?600?</vt:lpstr>
      <vt:lpstr>XDO_?NOVAL?601?</vt:lpstr>
      <vt:lpstr>XDO_?NOVAL?602?</vt:lpstr>
      <vt:lpstr>XDO_?NOVAL?603?</vt:lpstr>
      <vt:lpstr>XDO_?NOVAL?604?</vt:lpstr>
      <vt:lpstr>XDO_?NOVAL?605?</vt:lpstr>
      <vt:lpstr>XDO_?NOVAL?606?</vt:lpstr>
      <vt:lpstr>XDO_?NOVAL?607?</vt:lpstr>
      <vt:lpstr>XDO_?NOVAL?608?</vt:lpstr>
      <vt:lpstr>XDO_?NOVAL?609?</vt:lpstr>
      <vt:lpstr>XDO_?NOVAL?61?</vt:lpstr>
      <vt:lpstr>XDO_?NOVAL?610?</vt:lpstr>
      <vt:lpstr>XDO_?NOVAL?611?</vt:lpstr>
      <vt:lpstr>XDO_?NOVAL?612?</vt:lpstr>
      <vt:lpstr>XDO_?NOVAL?613?</vt:lpstr>
      <vt:lpstr>XDO_?NOVAL?614?</vt:lpstr>
      <vt:lpstr>XDO_?NOVAL?615?</vt:lpstr>
      <vt:lpstr>XDO_?NOVAL?616?</vt:lpstr>
      <vt:lpstr>XDO_?NOVAL?617?</vt:lpstr>
      <vt:lpstr>XDO_?NOVAL?618?</vt:lpstr>
      <vt:lpstr>XDO_?NOVAL?619?</vt:lpstr>
      <vt:lpstr>XDO_?NOVAL?62?</vt:lpstr>
      <vt:lpstr>XDO_?NOVAL?620?</vt:lpstr>
      <vt:lpstr>XDO_?NOVAL?621?</vt:lpstr>
      <vt:lpstr>XDO_?NOVAL?622?</vt:lpstr>
      <vt:lpstr>XDO_?NOVAL?623?</vt:lpstr>
      <vt:lpstr>XDO_?NOVAL?624?</vt:lpstr>
      <vt:lpstr>XDO_?NOVAL?625?</vt:lpstr>
      <vt:lpstr>XDO_?NOVAL?626?</vt:lpstr>
      <vt:lpstr>XDO_?NOVAL?627?</vt:lpstr>
      <vt:lpstr>XDO_?NOVAL?63?</vt:lpstr>
      <vt:lpstr>XDO_?NOVAL?64?</vt:lpstr>
      <vt:lpstr>XDO_?NOVAL?65?</vt:lpstr>
      <vt:lpstr>XDO_?NOVAL?66?</vt:lpstr>
      <vt:lpstr>XDO_?NOVAL?67?</vt:lpstr>
      <vt:lpstr>XDO_?NOVAL?68?</vt:lpstr>
      <vt:lpstr>XDO_?NOVAL?69?</vt:lpstr>
      <vt:lpstr>XDO_?NOVAL?70?</vt:lpstr>
      <vt:lpstr>XDO_?NOVAL?71?</vt:lpstr>
      <vt:lpstr>XDO_?NOVAL?72?</vt:lpstr>
      <vt:lpstr>XDO_?NOVAL?73?</vt:lpstr>
      <vt:lpstr>XDO_?NOVAL?74?</vt:lpstr>
      <vt:lpstr>XDO_?NOVAL?75?</vt:lpstr>
      <vt:lpstr>XDO_?NOVAL?76?</vt:lpstr>
      <vt:lpstr>XDO_?NOVAL?77?</vt:lpstr>
      <vt:lpstr>XDO_?NOVAL?78?</vt:lpstr>
      <vt:lpstr>XDO_?NOVAL?79?</vt:lpstr>
      <vt:lpstr>XDO_?NOVAL?80?</vt:lpstr>
      <vt:lpstr>XDO_?NOVAL?81?</vt:lpstr>
      <vt:lpstr>XDO_?NOVAL?82?</vt:lpstr>
      <vt:lpstr>XDO_?NOVAL?83?</vt:lpstr>
      <vt:lpstr>XDO_?NOVAL?84?</vt:lpstr>
      <vt:lpstr>XDO_?NOVAL?85?</vt:lpstr>
      <vt:lpstr>XDO_?NOVAL?86?</vt:lpstr>
      <vt:lpstr>XDO_?NOVAL?87?</vt:lpstr>
      <vt:lpstr>XDO_?NOVAL?88?</vt:lpstr>
      <vt:lpstr>XDO_?NOVAL?89?</vt:lpstr>
      <vt:lpstr>XDO_?NOVAL?9?</vt:lpstr>
      <vt:lpstr>XDO_?NOVAL?90?</vt:lpstr>
      <vt:lpstr>XDO_?NOVAL?91?</vt:lpstr>
      <vt:lpstr>XDO_?NOVAL?92?</vt:lpstr>
      <vt:lpstr>XDO_?NOVAL?93?</vt:lpstr>
      <vt:lpstr>XDO_?NOVAL?94?</vt:lpstr>
      <vt:lpstr>XDO_?NOVAL?95?</vt:lpstr>
      <vt:lpstr>XDO_?NOVAL?96?</vt:lpstr>
      <vt:lpstr>XDO_?NOVAL?97?</vt:lpstr>
      <vt:lpstr>XDO_?NOVAL?98?</vt:lpstr>
      <vt:lpstr>XDO_?NOVAL?99?</vt:lpstr>
      <vt:lpstr>XDO_?NPTF?</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XDO_?NPTF?125?</vt:lpstr>
      <vt:lpstr>XDO_?NPTF?126?</vt:lpstr>
      <vt:lpstr>XDO_?NPTF?127?</vt:lpstr>
      <vt:lpstr>XDO_?NPTF?128?</vt:lpstr>
      <vt:lpstr>XDO_?NPTF?129?</vt:lpstr>
      <vt:lpstr>XDO_?NPTF?13?</vt:lpstr>
      <vt:lpstr>XDO_?NPTF?130?</vt:lpstr>
      <vt:lpstr>XDO_?NPTF?131?</vt:lpstr>
      <vt:lpstr>XDO_?NPTF?132?</vt:lpstr>
      <vt:lpstr>XDO_?NPTF?15?</vt:lpstr>
      <vt:lpstr>XDO_?NPTF?16?</vt:lpstr>
      <vt:lpstr>XDO_?NPTF?17?</vt:lpstr>
      <vt:lpstr>XDO_?NPTF?18?</vt:lpstr>
      <vt:lpstr>XDO_?NPTF?19?</vt:lpstr>
      <vt:lpstr>XDO_?NPTF?20?</vt:lpstr>
      <vt:lpstr>XDO_?NPTF?21?</vt:lpstr>
      <vt:lpstr>XDO_?NPTF?22?</vt:lpstr>
      <vt:lpstr>XDO_?NPTF?23?</vt:lpstr>
      <vt:lpstr>XDO_?NPTF?24?</vt:lpstr>
      <vt:lpstr>XDO_?NPTF?25?</vt:lpstr>
      <vt:lpstr>XDO_?NPTF?26?</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vt:lpstr>
      <vt:lpstr>XDO_?NPTF?90?</vt:lpstr>
      <vt:lpstr>XDO_?NPTF?91?</vt:lpstr>
      <vt:lpstr>XDO_?NPTF?92?</vt:lpstr>
      <vt:lpstr>XDO_?NPTF?93?</vt:lpstr>
      <vt:lpstr>XDO_?NPTF?94?</vt:lpstr>
      <vt:lpstr>XDO_?NPTF?95?</vt:lpstr>
      <vt:lpstr>XDO_?NPTF?96?</vt:lpstr>
      <vt:lpstr>XDO_?NPTF?97?</vt:lpstr>
      <vt:lpstr>XDO_?NPTF?98?</vt:lpstr>
      <vt:lpstr>XDO_?NPTF?99?</vt:lpstr>
      <vt:lpstr>XDO_?RATING?</vt:lpstr>
      <vt:lpstr>XDO_?RATING?10?</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XDO_?RATING?124?</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vt:lpstr>
      <vt:lpstr>XDO_?RATING?530?</vt:lpstr>
      <vt:lpstr>XDO_?RATING?531?</vt:lpstr>
      <vt:lpstr>XDO_?RATING?532?</vt:lpstr>
      <vt:lpstr>XDO_?RATING?533?</vt:lpstr>
      <vt:lpstr>XDO_?RATING?534?</vt:lpstr>
      <vt:lpstr>XDO_?RATING?535?</vt:lpstr>
      <vt:lpstr>XDO_?RATING?536?</vt:lpstr>
      <vt:lpstr>XDO_?RATING?537?</vt:lpstr>
      <vt:lpstr>XDO_?RATING?538?</vt:lpstr>
      <vt:lpstr>XDO_?RATING?539?</vt:lpstr>
      <vt:lpstr>XDO_?RATING?54?</vt:lpstr>
      <vt:lpstr>XDO_?RATING?540?</vt:lpstr>
      <vt:lpstr>XDO_?RATING?541?</vt:lpstr>
      <vt:lpstr>XDO_?RATING?542?</vt:lpstr>
      <vt:lpstr>XDO_?RATING?543?</vt:lpstr>
      <vt:lpstr>XDO_?RATING?544?</vt:lpstr>
      <vt:lpstr>XDO_?RATING?545?</vt:lpstr>
      <vt:lpstr>XDO_?RATING?546?</vt:lpstr>
      <vt:lpstr>XDO_?RATING?547?</vt:lpstr>
      <vt:lpstr>XDO_?RATING?548?</vt:lpstr>
      <vt:lpstr>XDO_?RATING?549?</vt:lpstr>
      <vt:lpstr>XDO_?RATING?550?</vt:lpstr>
      <vt:lpstr>XDO_?RATING?551?</vt:lpstr>
      <vt:lpstr>XDO_?RATING?552?</vt:lpstr>
      <vt:lpstr>XDO_?RATING?553?</vt:lpstr>
      <vt:lpstr>XDO_?RATING?554?</vt:lpstr>
      <vt:lpstr>XDO_?RATING?555?</vt:lpstr>
      <vt:lpstr>XDO_?RATING?556?</vt:lpstr>
      <vt:lpstr>XDO_?RATING?557?</vt:lpstr>
      <vt:lpstr>XDO_?RATING?558?</vt:lpstr>
      <vt:lpstr>XDO_?RATING?559?</vt:lpstr>
      <vt:lpstr>XDO_?RATING?560?</vt:lpstr>
      <vt:lpstr>XDO_?RATING?561?</vt:lpstr>
      <vt:lpstr>XDO_?RATING?562?</vt:lpstr>
      <vt:lpstr>XDO_?RATING?563?</vt:lpstr>
      <vt:lpstr>XDO_?RATING?564?</vt:lpstr>
      <vt:lpstr>XDO_?RATING?565?</vt:lpstr>
      <vt:lpstr>XDO_?RATING?566?</vt:lpstr>
      <vt:lpstr>XDO_?RATING?567?</vt:lpstr>
      <vt:lpstr>XDO_?RATING?568?</vt:lpstr>
      <vt:lpstr>XDO_?RATING?569?</vt:lpstr>
      <vt:lpstr>XDO_?RATING?57?</vt:lpstr>
      <vt:lpstr>XDO_?RATING?570?</vt:lpstr>
      <vt:lpstr>XDO_?RATING?571?</vt:lpstr>
      <vt:lpstr>XDO_?RATING?572?</vt:lpstr>
      <vt:lpstr>XDO_?RATING?573?</vt:lpstr>
      <vt:lpstr>XDO_?RATING?574?</vt:lpstr>
      <vt:lpstr>XDO_?RATING?575?</vt:lpstr>
      <vt:lpstr>XDO_?RATING?576?</vt:lpstr>
      <vt:lpstr>XDO_?RATING?577?</vt:lpstr>
      <vt:lpstr>XDO_?RATING?578?</vt:lpstr>
      <vt:lpstr>XDO_?RATING?579?</vt:lpstr>
      <vt:lpstr>XDO_?RATING?58?</vt:lpstr>
      <vt:lpstr>XDO_?RATING?580?</vt:lpstr>
      <vt:lpstr>XDO_?RATING?581?</vt:lpstr>
      <vt:lpstr>XDO_?RATING?582?</vt:lpstr>
      <vt:lpstr>XDO_?RATING?583?</vt:lpstr>
      <vt:lpstr>XDO_?RATING?584?</vt:lpstr>
      <vt:lpstr>XDO_?RATING?585?</vt:lpstr>
      <vt:lpstr>XDO_?RATING?586?</vt:lpstr>
      <vt:lpstr>XDO_?RATING?587?</vt:lpstr>
      <vt:lpstr>XDO_?RATING?588?</vt:lpstr>
      <vt:lpstr>XDO_?RATING?589?</vt:lpstr>
      <vt:lpstr>XDO_?RATING?59?</vt:lpstr>
      <vt:lpstr>XDO_?RATING?590?</vt:lpstr>
      <vt:lpstr>XDO_?RATING?591?</vt:lpstr>
      <vt:lpstr>XDO_?RATING?592?</vt:lpstr>
      <vt:lpstr>XDO_?RATING?593?</vt:lpstr>
      <vt:lpstr>XDO_?RATING?594?</vt:lpstr>
      <vt:lpstr>XDO_?RATING?595?</vt:lpstr>
      <vt:lpstr>XDO_?RATING?596?</vt:lpstr>
      <vt:lpstr>XDO_?RATING?597?</vt:lpstr>
      <vt:lpstr>XDO_?RATING?598?</vt:lpstr>
      <vt:lpstr>XDO_?RATING?599?</vt:lpstr>
      <vt:lpstr>XDO_?RATING?60?</vt:lpstr>
      <vt:lpstr>XDO_?RATING?600?</vt:lpstr>
      <vt:lpstr>XDO_?RATING?601?</vt:lpstr>
      <vt:lpstr>XDO_?RATING?602?</vt:lpstr>
      <vt:lpstr>XDO_?RATING?603?</vt:lpstr>
      <vt:lpstr>XDO_?RATING?604?</vt:lpstr>
      <vt:lpstr>XDO_?RATING?605?</vt:lpstr>
      <vt:lpstr>XDO_?RATING?606?</vt:lpstr>
      <vt:lpstr>XDO_?RATING?607?</vt:lpstr>
      <vt:lpstr>XDO_?RATING?608?</vt:lpstr>
      <vt:lpstr>XDO_?RATING?609?</vt:lpstr>
      <vt:lpstr>XDO_?RATING?61?</vt:lpstr>
      <vt:lpstr>XDO_?RATING?610?</vt:lpstr>
      <vt:lpstr>XDO_?RATING?611?</vt:lpstr>
      <vt:lpstr>XDO_?RATING?612?</vt:lpstr>
      <vt:lpstr>XDO_?RATING?613?</vt:lpstr>
      <vt:lpstr>XDO_?RATING?614?</vt:lpstr>
      <vt:lpstr>XDO_?RATING?615?</vt:lpstr>
      <vt:lpstr>XDO_?RATING?616?</vt:lpstr>
      <vt:lpstr>XDO_?RATING?617?</vt:lpstr>
      <vt:lpstr>XDO_?RATING?618?</vt:lpstr>
      <vt:lpstr>XDO_?RATING?619?</vt:lpstr>
      <vt:lpstr>XDO_?RATING?62?</vt:lpstr>
      <vt:lpstr>XDO_?RATING?620?</vt:lpstr>
      <vt:lpstr>XDO_?RATING?621?</vt:lpstr>
      <vt:lpstr>XDO_?RATING?622?</vt:lpstr>
      <vt:lpstr>XDO_?RATING?623?</vt:lpstr>
      <vt:lpstr>XDO_?RATING?624?</vt:lpstr>
      <vt:lpstr>XDO_?RATING?625?</vt:lpstr>
      <vt:lpstr>XDO_?RATING?626?</vt:lpstr>
      <vt:lpstr>XDO_?RATING?627?</vt:lpstr>
      <vt:lpstr>XDO_?RATING?63?</vt:lpstr>
      <vt:lpstr>XDO_?RATING?64?</vt:lpstr>
      <vt:lpstr>XDO_?RATING?65?</vt:lpstr>
      <vt:lpstr>XDO_?RATING?66?</vt:lpstr>
      <vt:lpstr>XDO_?RATING?67?</vt:lpstr>
      <vt:lpstr>XDO_?RATING?68?</vt:lpstr>
      <vt:lpstr>XDO_?RATING?69?</vt:lpstr>
      <vt:lpstr>XDO_?RATING?70?</vt:lpstr>
      <vt:lpstr>XDO_?RATING?71?</vt:lpstr>
      <vt:lpstr>XDO_?RATING?72?</vt:lpstr>
      <vt:lpstr>XDO_?RATING?73?</vt:lpstr>
      <vt:lpstr>XDO_?RATING?74?</vt:lpstr>
      <vt:lpstr>XDO_?RATING?75?</vt:lpstr>
      <vt:lpstr>XDO_?RATING?76?</vt:lpstr>
      <vt:lpstr>XDO_?RATING?77?</vt:lpstr>
      <vt:lpstr>XDO_?RATING?78?</vt:lpstr>
      <vt:lpstr>XDO_?RATING?79?</vt:lpstr>
      <vt:lpstr>XDO_?RATING?80?</vt:lpstr>
      <vt:lpstr>XDO_?RATING?81?</vt:lpstr>
      <vt:lpstr>XDO_?RATING?82?</vt:lpstr>
      <vt:lpstr>XDO_?RATING?83?</vt:lpstr>
      <vt:lpstr>XDO_?RATING?84?</vt:lpstr>
      <vt:lpstr>XDO_?RATING?85?</vt:lpstr>
      <vt:lpstr>XDO_?RATING?86?</vt:lpstr>
      <vt:lpstr>XDO_?RATING?87?</vt:lpstr>
      <vt:lpstr>XDO_?RATING?88?</vt:lpstr>
      <vt:lpstr>XDO_?RATING?89?</vt:lpstr>
      <vt:lpstr>XDO_?RATING?9?</vt:lpstr>
      <vt:lpstr>XDO_?RATING?90?</vt:lpstr>
      <vt:lpstr>XDO_?RATING?91?</vt:lpstr>
      <vt:lpstr>XDO_?RATING?92?</vt:lpstr>
      <vt:lpstr>XDO_?RATING?93?</vt:lpstr>
      <vt:lpstr>XDO_?RATING?94?</vt:lpstr>
      <vt:lpstr>XDO_?RATING?95?</vt:lpstr>
      <vt:lpstr>XDO_?RATING?96?</vt:lpstr>
      <vt:lpstr>XDO_?RATING?97?</vt:lpstr>
      <vt:lpstr>XDO_?RATING?98?</vt:lpstr>
      <vt:lpstr>XDO_?RATING?99?</vt:lpstr>
      <vt:lpstr>XDO_?REMARKS?</vt:lpstr>
      <vt:lpstr>XDO_?REMARKS?10?</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vt:lpstr>
      <vt:lpstr>XDO_?REMARKS?530?</vt:lpstr>
      <vt:lpstr>XDO_?REMARKS?531?</vt:lpstr>
      <vt:lpstr>XDO_?REMARKS?532?</vt:lpstr>
      <vt:lpstr>XDO_?REMARKS?533?</vt:lpstr>
      <vt:lpstr>XDO_?REMARKS?534?</vt:lpstr>
      <vt:lpstr>XDO_?REMARKS?535?</vt:lpstr>
      <vt:lpstr>XDO_?REMARKS?536?</vt:lpstr>
      <vt:lpstr>XDO_?REMARKS?537?</vt:lpstr>
      <vt:lpstr>XDO_?REMARKS?538?</vt:lpstr>
      <vt:lpstr>XDO_?REMARKS?539?</vt:lpstr>
      <vt:lpstr>XDO_?REMARKS?54?</vt:lpstr>
      <vt:lpstr>XDO_?REMARKS?540?</vt:lpstr>
      <vt:lpstr>XDO_?REMARKS?541?</vt:lpstr>
      <vt:lpstr>XDO_?REMARKS?542?</vt:lpstr>
      <vt:lpstr>XDO_?REMARKS?543?</vt:lpstr>
      <vt:lpstr>XDO_?REMARKS?544?</vt:lpstr>
      <vt:lpstr>XDO_?REMARKS?545?</vt:lpstr>
      <vt:lpstr>XDO_?REMARKS?546?</vt:lpstr>
      <vt:lpstr>XDO_?REMARKS?547?</vt:lpstr>
      <vt:lpstr>XDO_?REMARKS?548?</vt:lpstr>
      <vt:lpstr>XDO_?REMARKS?549?</vt:lpstr>
      <vt:lpstr>XDO_?REMARKS?550?</vt:lpstr>
      <vt:lpstr>XDO_?REMARKS?551?</vt:lpstr>
      <vt:lpstr>XDO_?REMARKS?552?</vt:lpstr>
      <vt:lpstr>XDO_?REMARKS?553?</vt:lpstr>
      <vt:lpstr>XDO_?REMARKS?554?</vt:lpstr>
      <vt:lpstr>XDO_?REMARKS?555?</vt:lpstr>
      <vt:lpstr>XDO_?REMARKS?556?</vt:lpstr>
      <vt:lpstr>XDO_?REMARKS?557?</vt:lpstr>
      <vt:lpstr>XDO_?REMARKS?558?</vt:lpstr>
      <vt:lpstr>XDO_?REMARKS?559?</vt:lpstr>
      <vt:lpstr>XDO_?REMARKS?560?</vt:lpstr>
      <vt:lpstr>XDO_?REMARKS?561?</vt:lpstr>
      <vt:lpstr>XDO_?REMARKS?562?</vt:lpstr>
      <vt:lpstr>XDO_?REMARKS?563?</vt:lpstr>
      <vt:lpstr>XDO_?REMARKS?564?</vt:lpstr>
      <vt:lpstr>XDO_?REMARKS?565?</vt:lpstr>
      <vt:lpstr>XDO_?REMARKS?566?</vt:lpstr>
      <vt:lpstr>XDO_?REMARKS?567?</vt:lpstr>
      <vt:lpstr>XDO_?REMARKS?568?</vt:lpstr>
      <vt:lpstr>XDO_?REMARKS?569?</vt:lpstr>
      <vt:lpstr>XDO_?REMARKS?57?</vt:lpstr>
      <vt:lpstr>XDO_?REMARKS?570?</vt:lpstr>
      <vt:lpstr>XDO_?REMARKS?571?</vt:lpstr>
      <vt:lpstr>XDO_?REMARKS?572?</vt:lpstr>
      <vt:lpstr>XDO_?REMARKS?573?</vt:lpstr>
      <vt:lpstr>XDO_?REMARKS?574?</vt:lpstr>
      <vt:lpstr>XDO_?REMARKS?575?</vt:lpstr>
      <vt:lpstr>XDO_?REMARKS?576?</vt:lpstr>
      <vt:lpstr>XDO_?REMARKS?577?</vt:lpstr>
      <vt:lpstr>XDO_?REMARKS?578?</vt:lpstr>
      <vt:lpstr>XDO_?REMARKS?579?</vt:lpstr>
      <vt:lpstr>XDO_?REMARKS?58?</vt:lpstr>
      <vt:lpstr>XDO_?REMARKS?580?</vt:lpstr>
      <vt:lpstr>XDO_?REMARKS?581?</vt:lpstr>
      <vt:lpstr>XDO_?REMARKS?582?</vt:lpstr>
      <vt:lpstr>XDO_?REMARKS?583?</vt:lpstr>
      <vt:lpstr>XDO_?REMARKS?584?</vt:lpstr>
      <vt:lpstr>XDO_?REMARKS?585?</vt:lpstr>
      <vt:lpstr>XDO_?REMARKS?586?</vt:lpstr>
      <vt:lpstr>XDO_?REMARKS?587?</vt:lpstr>
      <vt:lpstr>XDO_?REMARKS?588?</vt:lpstr>
      <vt:lpstr>XDO_?REMARKS?589?</vt:lpstr>
      <vt:lpstr>XDO_?REMARKS?59?</vt:lpstr>
      <vt:lpstr>XDO_?REMARKS?590?</vt:lpstr>
      <vt:lpstr>XDO_?REMARKS?591?</vt:lpstr>
      <vt:lpstr>XDO_?REMARKS?592?</vt:lpstr>
      <vt:lpstr>XDO_?REMARKS?593?</vt:lpstr>
      <vt:lpstr>XDO_?REMARKS?594?</vt:lpstr>
      <vt:lpstr>XDO_?REMARKS?595?</vt:lpstr>
      <vt:lpstr>XDO_?REMARKS?596?</vt:lpstr>
      <vt:lpstr>XDO_?REMARKS?597?</vt:lpstr>
      <vt:lpstr>XDO_?REMARKS?598?</vt:lpstr>
      <vt:lpstr>XDO_?REMARKS?599?</vt:lpstr>
      <vt:lpstr>XDO_?REMARKS?60?</vt:lpstr>
      <vt:lpstr>XDO_?REMARKS?600?</vt:lpstr>
      <vt:lpstr>XDO_?REMARKS?601?</vt:lpstr>
      <vt:lpstr>XDO_?REMARKS?602?</vt:lpstr>
      <vt:lpstr>XDO_?REMARKS?603?</vt:lpstr>
      <vt:lpstr>XDO_?REMARKS?604?</vt:lpstr>
      <vt:lpstr>XDO_?REMARKS?605?</vt:lpstr>
      <vt:lpstr>XDO_?REMARKS?606?</vt:lpstr>
      <vt:lpstr>XDO_?REMARKS?607?</vt:lpstr>
      <vt:lpstr>XDO_?REMARKS?608?</vt:lpstr>
      <vt:lpstr>XDO_?REMARKS?609?</vt:lpstr>
      <vt:lpstr>XDO_?REMARKS?61?</vt:lpstr>
      <vt:lpstr>XDO_?REMARKS?610?</vt:lpstr>
      <vt:lpstr>XDO_?REMARKS?611?</vt:lpstr>
      <vt:lpstr>XDO_?REMARKS?612?</vt:lpstr>
      <vt:lpstr>XDO_?REMARKS?613?</vt:lpstr>
      <vt:lpstr>XDO_?REMARKS?614?</vt:lpstr>
      <vt:lpstr>XDO_?REMARKS?615?</vt:lpstr>
      <vt:lpstr>XDO_?REMARKS?616?</vt:lpstr>
      <vt:lpstr>XDO_?REMARKS?617?</vt:lpstr>
      <vt:lpstr>XDO_?REMARKS?618?</vt:lpstr>
      <vt:lpstr>XDO_?REMARKS?619?</vt:lpstr>
      <vt:lpstr>XDO_?REMARKS?62?</vt:lpstr>
      <vt:lpstr>XDO_?REMARKS?620?</vt:lpstr>
      <vt:lpstr>XDO_?REMARKS?621?</vt:lpstr>
      <vt:lpstr>XDO_?REMARKS?622?</vt:lpstr>
      <vt:lpstr>XDO_?REMARKS?623?</vt:lpstr>
      <vt:lpstr>XDO_?REMARKS?624?</vt:lpstr>
      <vt:lpstr>XDO_?REMARKS?625?</vt:lpstr>
      <vt:lpstr>XDO_?REMARKS?626?</vt:lpstr>
      <vt:lpstr>XDO_?REMARKS?627?</vt:lpstr>
      <vt:lpstr>XDO_?REMARKS?63?</vt:lpstr>
      <vt:lpstr>XDO_?REMARKS?64?</vt:lpstr>
      <vt:lpstr>XDO_?REMARKS?65?</vt:lpstr>
      <vt:lpstr>XDO_?REMARKS?66?</vt:lpstr>
      <vt:lpstr>XDO_?REMARKS?67?</vt:lpstr>
      <vt:lpstr>XDO_?REMARKS?68?</vt:lpstr>
      <vt:lpstr>XDO_?REMARKS?69?</vt:lpstr>
      <vt:lpstr>XDO_?REMARKS?70?</vt:lpstr>
      <vt:lpstr>XDO_?REMARKS?71?</vt:lpstr>
      <vt:lpstr>XDO_?REMARKS?72?</vt:lpstr>
      <vt:lpstr>XDO_?REMARKS?73?</vt:lpstr>
      <vt:lpstr>XDO_?REMARKS?74?</vt:lpstr>
      <vt:lpstr>XDO_?REMARKS?75?</vt:lpstr>
      <vt:lpstr>XDO_?REMARKS?76?</vt:lpstr>
      <vt:lpstr>XDO_?REMARKS?77?</vt:lpstr>
      <vt:lpstr>XDO_?REMARKS?78?</vt:lpstr>
      <vt:lpstr>XDO_?REMARKS?79?</vt:lpstr>
      <vt:lpstr>XDO_?REMARKS?80?</vt:lpstr>
      <vt:lpstr>XDO_?REMARKS?81?</vt:lpstr>
      <vt:lpstr>XDO_?REMARKS?82?</vt:lpstr>
      <vt:lpstr>XDO_?REMARKS?83?</vt:lpstr>
      <vt:lpstr>XDO_?REMARKS?84?</vt:lpstr>
      <vt:lpstr>XDO_?REMARKS?85?</vt:lpstr>
      <vt:lpstr>XDO_?REMARKS?86?</vt:lpstr>
      <vt:lpstr>XDO_?REMARKS?87?</vt:lpstr>
      <vt:lpstr>XDO_?REMARKS?88?</vt:lpstr>
      <vt:lpstr>XDO_?REMARKS?89?</vt:lpstr>
      <vt:lpstr>XDO_?REMARKS?9?</vt:lpstr>
      <vt:lpstr>XDO_?REMARKS?90?</vt:lpstr>
      <vt:lpstr>XDO_?REMARKS?91?</vt:lpstr>
      <vt:lpstr>XDO_?REMARKS?92?</vt:lpstr>
      <vt:lpstr>XDO_?REMARKS?93?</vt:lpstr>
      <vt:lpstr>XDO_?REMARKS?94?</vt:lpstr>
      <vt:lpstr>XDO_?REMARKS?95?</vt:lpstr>
      <vt:lpstr>XDO_?REMARKS?96?</vt:lpstr>
      <vt:lpstr>XDO_?REMARKS?97?</vt:lpstr>
      <vt:lpstr>XDO_?REMARKS?98?</vt:lpstr>
      <vt:lpstr>XDO_?REMARKS?99?</vt:lpstr>
      <vt:lpstr>XDO_?SUB_CATEGORY?</vt:lpstr>
      <vt:lpstr>XDO_?TDATE?</vt:lpstr>
      <vt:lpstr>XDO_?TITL?</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XDO_?TITL?125?</vt:lpstr>
      <vt:lpstr>XDO_?TITL?126?</vt:lpstr>
      <vt:lpstr>XDO_?TITL?127?</vt:lpstr>
      <vt:lpstr>XDO_?TITL?128?</vt:lpstr>
      <vt:lpstr>XDO_?TITL?129?</vt:lpstr>
      <vt:lpstr>XDO_?TITL?13?</vt:lpstr>
      <vt:lpstr>XDO_?TITL?130?</vt:lpstr>
      <vt:lpstr>XDO_?TITL?131?</vt:lpstr>
      <vt:lpstr>XDO_?TITL?132?</vt:lpstr>
      <vt:lpstr>XDO_?TITL?15?</vt:lpstr>
      <vt:lpstr>XDO_?TITL?16?</vt:lpstr>
      <vt:lpstr>XDO_?TITL?17?</vt:lpstr>
      <vt:lpstr>XDO_?TITL?18?</vt:lpstr>
      <vt:lpstr>XDO_?TITL?19?</vt:lpstr>
      <vt:lpstr>XDO_?TITL?20?</vt:lpstr>
      <vt:lpstr>XDO_?TITL?21?</vt:lpstr>
      <vt:lpstr>XDO_?TITL?22?</vt:lpstr>
      <vt:lpstr>XDO_?TITL?23?</vt:lpstr>
      <vt:lpstr>XDO_?TITL?24?</vt:lpstr>
      <vt:lpstr>XDO_?TITL?25?</vt:lpstr>
      <vt:lpstr>XDO_?TITL?26?</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vt:lpstr>
      <vt:lpstr>XDO_?TITL?90?</vt:lpstr>
      <vt:lpstr>XDO_?TITL?91?</vt:lpstr>
      <vt:lpstr>XDO_?TITL?92?</vt:lpstr>
      <vt:lpstr>XDO_?TITL?93?</vt:lpstr>
      <vt:lpstr>XDO_?TITL?94?</vt:lpstr>
      <vt:lpstr>XDO_?TITL?95?</vt:lpstr>
      <vt:lpstr>XDO_?TITL?96?</vt:lpstr>
      <vt:lpstr>XDO_?TITL?97?</vt:lpstr>
      <vt:lpstr>XDO_?TITL?98?</vt:lpstr>
      <vt:lpstr>XDO_?TITL?99?</vt:lpstr>
      <vt:lpstr>XDO_?YTM?</vt:lpstr>
      <vt:lpstr>XDO_?YTM?10?</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XDO_?YTM?124?</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vt:lpstr>
      <vt:lpstr>XDO_?YTM?160?</vt:lpstr>
      <vt:lpstr>XDO_?YTM?161?</vt:lpstr>
      <vt:lpstr>XDO_?YTM?162?</vt:lpstr>
      <vt:lpstr>XDO_?YTM?163?</vt:lpstr>
      <vt:lpstr>XDO_?YTM?164?</vt:lpstr>
      <vt:lpstr>XDO_?YTM?165?</vt:lpstr>
      <vt:lpstr>XDO_?YTM?166?</vt:lpstr>
      <vt:lpstr>XDO_?YTM?167?</vt:lpstr>
      <vt:lpstr>XDO_?YTM?168?</vt:lpstr>
      <vt:lpstr>XDO_?YTM?169?</vt:lpstr>
      <vt:lpstr>XDO_?YTM?17?</vt:lpstr>
      <vt:lpstr>XDO_?YTM?170?</vt:lpstr>
      <vt:lpstr>XDO_?YTM?171?</vt:lpstr>
      <vt:lpstr>XDO_?YTM?172?</vt:lpstr>
      <vt:lpstr>XDO_?YTM?173?</vt:lpstr>
      <vt:lpstr>XDO_?YTM?174?</vt:lpstr>
      <vt:lpstr>XDO_?YTM?175?</vt:lpstr>
      <vt:lpstr>XDO_?YTM?176?</vt:lpstr>
      <vt:lpstr>XDO_?YTM?177?</vt:lpstr>
      <vt:lpstr>XDO_?YTM?178?</vt:lpstr>
      <vt:lpstr>XDO_?YTM?179?</vt:lpstr>
      <vt:lpstr>XDO_?YTM?18?</vt:lpstr>
      <vt:lpstr>XDO_?YTM?180?</vt:lpstr>
      <vt:lpstr>XDO_?YTM?181?</vt:lpstr>
      <vt:lpstr>XDO_?YTM?182?</vt:lpstr>
      <vt:lpstr>XDO_?YTM?183?</vt:lpstr>
      <vt:lpstr>XDO_?YTM?184?</vt:lpstr>
      <vt:lpstr>XDO_?YTM?185?</vt:lpstr>
      <vt:lpstr>XDO_?YTM?186?</vt:lpstr>
      <vt:lpstr>XDO_?YTM?187?</vt:lpstr>
      <vt:lpstr>XDO_?YTM?188?</vt:lpstr>
      <vt:lpstr>XDO_?YTM?189?</vt:lpstr>
      <vt:lpstr>XDO_?YTM?19?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XDO_?YTM?210?</vt:lpstr>
      <vt:lpstr>XDO_?YTM?211?</vt:lpstr>
      <vt:lpstr>XDO_?YTM?212?</vt:lpstr>
      <vt:lpstr>XDO_?YTM?213?</vt:lpstr>
      <vt:lpstr>XDO_?YTM?214?</vt:lpstr>
      <vt:lpstr>XDO_?YTM?215?</vt:lpstr>
      <vt:lpstr>XDO_?YTM?216?</vt:lpstr>
      <vt:lpstr>XDO_?YTM?217?</vt:lpstr>
      <vt:lpstr>XDO_?YTM?218?</vt:lpstr>
      <vt:lpstr>XDO_?YTM?219?</vt:lpstr>
      <vt:lpstr>XDO_?YTM?220?</vt:lpstr>
      <vt:lpstr>XDO_?YTM?221?</vt:lpstr>
      <vt:lpstr>XDO_?YTM?222?</vt:lpstr>
      <vt:lpstr>XDO_?YTM?223?</vt:lpstr>
      <vt:lpstr>XDO_?YTM?224?</vt:lpstr>
      <vt:lpstr>XDO_?YTM?225?</vt:lpstr>
      <vt:lpstr>XDO_?YTM?226?</vt:lpstr>
      <vt:lpstr>XDO_?YTM?227?</vt:lpstr>
      <vt:lpstr>XDO_?YTM?228?</vt:lpstr>
      <vt:lpstr>XDO_?YTM?229?</vt:lpstr>
      <vt:lpstr>XDO_?YTM?230?</vt:lpstr>
      <vt:lpstr>XDO_?YTM?231?</vt:lpstr>
      <vt:lpstr>XDO_?YTM?232?</vt:lpstr>
      <vt:lpstr>XDO_?YTM?233?</vt:lpstr>
      <vt:lpstr>XDO_?YTM?234?</vt:lpstr>
      <vt:lpstr>XDO_?YTM?235?</vt:lpstr>
      <vt:lpstr>XDO_?YTM?236?</vt:lpstr>
      <vt:lpstr>XDO_?YTM?237?</vt:lpstr>
      <vt:lpstr>XDO_?YTM?238?</vt:lpstr>
      <vt:lpstr>XDO_?YTM?239?</vt:lpstr>
      <vt:lpstr>XDO_?YTM?24?</vt:lpstr>
      <vt:lpstr>XDO_?YTM?240?</vt:lpstr>
      <vt:lpstr>XDO_?YTM?241?</vt:lpstr>
      <vt:lpstr>XDO_?YTM?242?</vt:lpstr>
      <vt:lpstr>XDO_?YTM?243?</vt:lpstr>
      <vt:lpstr>XDO_?YTM?244?</vt:lpstr>
      <vt:lpstr>XDO_?YTM?245?</vt:lpstr>
      <vt:lpstr>XDO_?YTM?246?</vt:lpstr>
      <vt:lpstr>XDO_?YTM?247?</vt:lpstr>
      <vt:lpstr>XDO_?YTM?248?</vt:lpstr>
      <vt:lpstr>XDO_?YTM?249?</vt:lpstr>
      <vt:lpstr>XDO_?YTM?25?</vt:lpstr>
      <vt:lpstr>XDO_?YTM?250?</vt:lpstr>
      <vt:lpstr>XDO_?YTM?251?</vt:lpstr>
      <vt:lpstr>XDO_?YTM?252?</vt:lpstr>
      <vt:lpstr>XDO_?YTM?253?</vt:lpstr>
      <vt:lpstr>XDO_?YTM?254?</vt:lpstr>
      <vt:lpstr>XDO_?YTM?255?</vt:lpstr>
      <vt:lpstr>XDO_?YTM?256?</vt:lpstr>
      <vt:lpstr>XDO_?YTM?257?</vt:lpstr>
      <vt:lpstr>XDO_?YTM?258?</vt:lpstr>
      <vt:lpstr>XDO_?YTM?259?</vt:lpstr>
      <vt:lpstr>XDO_?YTM?26?</vt:lpstr>
      <vt:lpstr>XDO_?YTM?260?</vt:lpstr>
      <vt:lpstr>XDO_?YTM?261?</vt:lpstr>
      <vt:lpstr>XDO_?YTM?262?</vt:lpstr>
      <vt:lpstr>XDO_?YTM?263?</vt:lpstr>
      <vt:lpstr>XDO_?YTM?264?</vt:lpstr>
      <vt:lpstr>XDO_?YTM?265?</vt:lpstr>
      <vt:lpstr>XDO_?YTM?266?</vt:lpstr>
      <vt:lpstr>XDO_?YTM?267?</vt:lpstr>
      <vt:lpstr>XDO_?YTM?268?</vt:lpstr>
      <vt:lpstr>XDO_?YTM?269?</vt:lpstr>
      <vt:lpstr>XDO_?YTM?27?</vt:lpstr>
      <vt:lpstr>XDO_?YTM?270?</vt:lpstr>
      <vt:lpstr>XDO_?YTM?271?</vt:lpstr>
      <vt:lpstr>XDO_?YTM?272?</vt:lpstr>
      <vt:lpstr>XDO_?YTM?273?</vt:lpstr>
      <vt:lpstr>XDO_?YTM?274?</vt:lpstr>
      <vt:lpstr>XDO_?YTM?275?</vt:lpstr>
      <vt:lpstr>XDO_?YTM?276?</vt:lpstr>
      <vt:lpstr>XDO_?YTM?277?</vt:lpstr>
      <vt:lpstr>XDO_?YTM?278?</vt:lpstr>
      <vt:lpstr>XDO_?YTM?279?</vt:lpstr>
      <vt:lpstr>XDO_?YTM?280?</vt:lpstr>
      <vt:lpstr>XDO_?YTM?281?</vt:lpstr>
      <vt:lpstr>XDO_?YTM?282?</vt:lpstr>
      <vt:lpstr>XDO_?YTM?283?</vt:lpstr>
      <vt:lpstr>XDO_?YTM?284?</vt:lpstr>
      <vt:lpstr>XDO_?YTM?285?</vt:lpstr>
      <vt:lpstr>XDO_?YTM?286?</vt:lpstr>
      <vt:lpstr>XDO_?YTM?287?</vt:lpstr>
      <vt:lpstr>XDO_?YTM?288?</vt:lpstr>
      <vt:lpstr>XDO_?YTM?289?</vt:lpstr>
      <vt:lpstr>XDO_?YTM?290?</vt:lpstr>
      <vt:lpstr>XDO_?YTM?291?</vt:lpstr>
      <vt:lpstr>XDO_?YTM?292?</vt:lpstr>
      <vt:lpstr>XDO_?YTM?293?</vt:lpstr>
      <vt:lpstr>XDO_?YTM?294?</vt:lpstr>
      <vt:lpstr>XDO_?YTM?295?</vt:lpstr>
      <vt:lpstr>XDO_?YTM?296?</vt:lpstr>
      <vt:lpstr>XDO_?YTM?297?</vt:lpstr>
      <vt:lpstr>XDO_?YTM?298?</vt:lpstr>
      <vt:lpstr>XDO_?YTM?299?</vt:lpstr>
      <vt:lpstr>XDO_?YTM?30?</vt:lpstr>
      <vt:lpstr>XDO_?YTM?300?</vt:lpstr>
      <vt:lpstr>XDO_?YTM?301?</vt:lpstr>
      <vt:lpstr>XDO_?YTM?302?</vt:lpstr>
      <vt:lpstr>XDO_?YTM?303?</vt:lpstr>
      <vt:lpstr>XDO_?YTM?304?</vt:lpstr>
      <vt:lpstr>XDO_?YTM?305?</vt:lpstr>
      <vt:lpstr>XDO_?YTM?306?</vt:lpstr>
      <vt:lpstr>XDO_?YTM?307?</vt:lpstr>
      <vt:lpstr>XDO_?YTM?308?</vt:lpstr>
      <vt:lpstr>XDO_?YTM?309?</vt:lpstr>
      <vt:lpstr>XDO_?YTM?31?</vt:lpstr>
      <vt:lpstr>XDO_?YTM?310?</vt:lpstr>
      <vt:lpstr>XDO_?YTM?311?</vt:lpstr>
      <vt:lpstr>XDO_?YTM?312?</vt:lpstr>
      <vt:lpstr>XDO_?YTM?313?</vt:lpstr>
      <vt:lpstr>XDO_?YTM?314?</vt:lpstr>
      <vt:lpstr>XDO_?YTM?315?</vt:lpstr>
      <vt:lpstr>XDO_?YTM?316?</vt:lpstr>
      <vt:lpstr>XDO_?YTM?317?</vt:lpstr>
      <vt:lpstr>XDO_?YTM?318?</vt:lpstr>
      <vt:lpstr>XDO_?YTM?319?</vt:lpstr>
      <vt:lpstr>XDO_?YTM?32?</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XDO_?YTM?40?</vt:lpstr>
      <vt:lpstr>XDO_?YTM?400?</vt:lpstr>
      <vt:lpstr>XDO_?YTM?401?</vt:lpstr>
      <vt:lpstr>XDO_?YTM?402?</vt:lpstr>
      <vt:lpstr>XDO_?YTM?403?</vt:lpstr>
      <vt:lpstr>XDO_?YTM?404?</vt:lpstr>
      <vt:lpstr>XDO_?YTM?405?</vt:lpstr>
      <vt:lpstr>XDO_?YTM?406?</vt:lpstr>
      <vt:lpstr>XDO_?YTM?407?</vt:lpstr>
      <vt:lpstr>XDO_?YTM?408?</vt:lpstr>
      <vt:lpstr>XDO_?YTM?409?</vt:lpstr>
      <vt:lpstr>XDO_?YTM?41?</vt:lpstr>
      <vt:lpstr>XDO_?YTM?410?</vt:lpstr>
      <vt:lpstr>XDO_?YTM?411?</vt:lpstr>
      <vt:lpstr>XDO_?YTM?412?</vt:lpstr>
      <vt:lpstr>XDO_?YTM?413?</vt:lpstr>
      <vt:lpstr>XDO_?YTM?414?</vt:lpstr>
      <vt:lpstr>XDO_?YTM?415?</vt:lpstr>
      <vt:lpstr>XDO_?YTM?416?</vt:lpstr>
      <vt:lpstr>XDO_?YTM?417?</vt:lpstr>
      <vt:lpstr>XDO_?YTM?418?</vt:lpstr>
      <vt:lpstr>XDO_?YTM?419?</vt:lpstr>
      <vt:lpstr>XDO_?YTM?42?</vt:lpstr>
      <vt:lpstr>XDO_?YTM?420?</vt:lpstr>
      <vt:lpstr>XDO_?YTM?421?</vt:lpstr>
      <vt:lpstr>XDO_?YTM?422?</vt:lpstr>
      <vt:lpstr>XDO_?YTM?423?</vt:lpstr>
      <vt:lpstr>XDO_?YTM?424?</vt:lpstr>
      <vt:lpstr>XDO_?YTM?425?</vt:lpstr>
      <vt:lpstr>XDO_?YTM?426?</vt:lpstr>
      <vt:lpstr>XDO_?YTM?427?</vt:lpstr>
      <vt:lpstr>XDO_?YTM?428?</vt:lpstr>
      <vt:lpstr>XDO_?YTM?429?</vt:lpstr>
      <vt:lpstr>XDO_?YTM?43?</vt:lpstr>
      <vt:lpstr>XDO_?YTM?430?</vt:lpstr>
      <vt:lpstr>XDO_?YTM?431?</vt:lpstr>
      <vt:lpstr>XDO_?YTM?432?</vt:lpstr>
      <vt:lpstr>XDO_?YTM?433?</vt:lpstr>
      <vt:lpstr>XDO_?YTM?434?</vt:lpstr>
      <vt:lpstr>XDO_?YTM?435?</vt:lpstr>
      <vt:lpstr>XDO_?YTM?436?</vt:lpstr>
      <vt:lpstr>XDO_?YTM?437?</vt:lpstr>
      <vt:lpstr>XDO_?YTM?438?</vt:lpstr>
      <vt:lpstr>XDO_?YTM?439?</vt:lpstr>
      <vt:lpstr>XDO_?YTM?440?</vt:lpstr>
      <vt:lpstr>XDO_?YTM?441?</vt:lpstr>
      <vt:lpstr>XDO_?YTM?442?</vt:lpstr>
      <vt:lpstr>XDO_?YTM?443?</vt:lpstr>
      <vt:lpstr>XDO_?YTM?444?</vt:lpstr>
      <vt:lpstr>XDO_?YTM?445?</vt:lpstr>
      <vt:lpstr>XDO_?YTM?446?</vt:lpstr>
      <vt:lpstr>XDO_?YTM?447?</vt:lpstr>
      <vt:lpstr>XDO_?YTM?448?</vt:lpstr>
      <vt:lpstr>XDO_?YTM?449?</vt:lpstr>
      <vt:lpstr>XDO_?YTM?450?</vt:lpstr>
      <vt:lpstr>XDO_?YTM?451?</vt:lpstr>
      <vt:lpstr>XDO_?YTM?452?</vt:lpstr>
      <vt:lpstr>XDO_?YTM?453?</vt:lpstr>
      <vt:lpstr>XDO_?YTM?454?</vt:lpstr>
      <vt:lpstr>XDO_?YTM?455?</vt:lpstr>
      <vt:lpstr>XDO_?YTM?456?</vt:lpstr>
      <vt:lpstr>XDO_?YTM?457?</vt:lpstr>
      <vt:lpstr>XDO_?YTM?458?</vt:lpstr>
      <vt:lpstr>XDO_?YTM?459?</vt:lpstr>
      <vt:lpstr>XDO_?YTM?46?</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vt:lpstr>
      <vt:lpstr>XDO_?YTM?490?</vt:lpstr>
      <vt:lpstr>XDO_?YTM?491?</vt:lpstr>
      <vt:lpstr>XDO_?YTM?492?</vt:lpstr>
      <vt:lpstr>XDO_?YTM?493?</vt:lpstr>
      <vt:lpstr>XDO_?YTM?494?</vt:lpstr>
      <vt:lpstr>XDO_?YTM?495?</vt:lpstr>
      <vt:lpstr>XDO_?YTM?496?</vt:lpstr>
      <vt:lpstr>XDO_?YTM?497?</vt:lpstr>
      <vt:lpstr>XDO_?YTM?498?</vt:lpstr>
      <vt:lpstr>XDO_?YTM?499?</vt:lpstr>
      <vt:lpstr>XDO_?YTM?50?</vt:lpstr>
      <vt:lpstr>XDO_?YTM?500?</vt:lpstr>
      <vt:lpstr>XDO_?YTM?501?</vt:lpstr>
      <vt:lpstr>XDO_?YTM?502?</vt:lpstr>
      <vt:lpstr>XDO_?YTM?503?</vt:lpstr>
      <vt:lpstr>XDO_?YTM?504?</vt:lpstr>
      <vt:lpstr>XDO_?YTM?505?</vt:lpstr>
      <vt:lpstr>XDO_?YTM?506?</vt:lpstr>
      <vt:lpstr>XDO_?YTM?507?</vt:lpstr>
      <vt:lpstr>XDO_?YTM?508?</vt:lpstr>
      <vt:lpstr>XDO_?YTM?509?</vt:lpstr>
      <vt:lpstr>XDO_?YTM?51?</vt:lpstr>
      <vt:lpstr>XDO_?YTM?510?</vt:lpstr>
      <vt:lpstr>XDO_?YTM?511?</vt:lpstr>
      <vt:lpstr>XDO_?YTM?512?</vt:lpstr>
      <vt:lpstr>XDO_?YTM?513?</vt:lpstr>
      <vt:lpstr>XDO_?YTM?514?</vt:lpstr>
      <vt:lpstr>XDO_?YTM?515?</vt:lpstr>
      <vt:lpstr>XDO_?YTM?516?</vt:lpstr>
      <vt:lpstr>XDO_?YTM?517?</vt:lpstr>
      <vt:lpstr>XDO_?YTM?518?</vt:lpstr>
      <vt:lpstr>XDO_?YTM?519?</vt:lpstr>
      <vt:lpstr>XDO_?YTM?52?</vt:lpstr>
      <vt:lpstr>XDO_?YTM?520?</vt:lpstr>
      <vt:lpstr>XDO_?YTM?521?</vt:lpstr>
      <vt:lpstr>XDO_?YTM?522?</vt:lpstr>
      <vt:lpstr>XDO_?YTM?523?</vt:lpstr>
      <vt:lpstr>XDO_?YTM?524?</vt:lpstr>
      <vt:lpstr>XDO_?YTM?525?</vt:lpstr>
      <vt:lpstr>XDO_?YTM?526?</vt:lpstr>
      <vt:lpstr>XDO_?YTM?527?</vt:lpstr>
      <vt:lpstr>XDO_?YTM?528?</vt:lpstr>
      <vt:lpstr>XDO_?YTM?529?</vt:lpstr>
      <vt:lpstr>XDO_?YTM?53?</vt:lpstr>
      <vt:lpstr>XDO_?YTM?530?</vt:lpstr>
      <vt:lpstr>XDO_?YTM?531?</vt:lpstr>
      <vt:lpstr>XDO_?YTM?532?</vt:lpstr>
      <vt:lpstr>XDO_?YTM?533?</vt:lpstr>
      <vt:lpstr>XDO_?YTM?534?</vt:lpstr>
      <vt:lpstr>XDO_?YTM?535?</vt:lpstr>
      <vt:lpstr>XDO_?YTM?536?</vt:lpstr>
      <vt:lpstr>XDO_?YTM?537?</vt:lpstr>
      <vt:lpstr>XDO_?YTM?538?</vt:lpstr>
      <vt:lpstr>XDO_?YTM?539?</vt:lpstr>
      <vt:lpstr>XDO_?YTM?54?</vt:lpstr>
      <vt:lpstr>XDO_?YTM?540?</vt:lpstr>
      <vt:lpstr>XDO_?YTM?541?</vt:lpstr>
      <vt:lpstr>XDO_?YTM?542?</vt:lpstr>
      <vt:lpstr>XDO_?YTM?543?</vt:lpstr>
      <vt:lpstr>XDO_?YTM?544?</vt:lpstr>
      <vt:lpstr>XDO_?YTM?545?</vt:lpstr>
      <vt:lpstr>XDO_?YTM?546?</vt:lpstr>
      <vt:lpstr>XDO_?YTM?547?</vt:lpstr>
      <vt:lpstr>XDO_?YTM?548?</vt:lpstr>
      <vt:lpstr>XDO_?YTM?549?</vt:lpstr>
      <vt:lpstr>XDO_?YTM?550?</vt:lpstr>
      <vt:lpstr>XDO_?YTM?551?</vt:lpstr>
      <vt:lpstr>XDO_?YTM?552?</vt:lpstr>
      <vt:lpstr>XDO_?YTM?553?</vt:lpstr>
      <vt:lpstr>XDO_?YTM?554?</vt:lpstr>
      <vt:lpstr>XDO_?YTM?555?</vt:lpstr>
      <vt:lpstr>XDO_?YTM?556?</vt:lpstr>
      <vt:lpstr>XDO_?YTM?557?</vt:lpstr>
      <vt:lpstr>XDO_?YTM?558?</vt:lpstr>
      <vt:lpstr>XDO_?YTM?559?</vt:lpstr>
      <vt:lpstr>XDO_?YTM?560?</vt:lpstr>
      <vt:lpstr>XDO_?YTM?561?</vt:lpstr>
      <vt:lpstr>XDO_?YTM?562?</vt:lpstr>
      <vt:lpstr>XDO_?YTM?563?</vt:lpstr>
      <vt:lpstr>XDO_?YTM?564?</vt:lpstr>
      <vt:lpstr>XDO_?YTM?565?</vt:lpstr>
      <vt:lpstr>XDO_?YTM?566?</vt:lpstr>
      <vt:lpstr>XDO_?YTM?567?</vt:lpstr>
      <vt:lpstr>XDO_?YTM?568?</vt:lpstr>
      <vt:lpstr>XDO_?YTM?569?</vt:lpstr>
      <vt:lpstr>XDO_?YTM?57?</vt:lpstr>
      <vt:lpstr>XDO_?YTM?570?</vt:lpstr>
      <vt:lpstr>XDO_?YTM?571?</vt:lpstr>
      <vt:lpstr>XDO_?YTM?572?</vt:lpstr>
      <vt:lpstr>XDO_?YTM?573?</vt:lpstr>
      <vt:lpstr>XDO_?YTM?574?</vt:lpstr>
      <vt:lpstr>XDO_?YTM?575?</vt:lpstr>
      <vt:lpstr>XDO_?YTM?576?</vt:lpstr>
      <vt:lpstr>XDO_?YTM?577?</vt:lpstr>
      <vt:lpstr>XDO_?YTM?578?</vt:lpstr>
      <vt:lpstr>XDO_?YTM?579?</vt:lpstr>
      <vt:lpstr>XDO_?YTM?58?</vt:lpstr>
      <vt:lpstr>XDO_?YTM?580?</vt:lpstr>
      <vt:lpstr>XDO_?YTM?581?</vt:lpstr>
      <vt:lpstr>XDO_?YTM?582?</vt:lpstr>
      <vt:lpstr>XDO_?YTM?583?</vt:lpstr>
      <vt:lpstr>XDO_?YTM?584?</vt:lpstr>
      <vt:lpstr>XDO_?YTM?585?</vt:lpstr>
      <vt:lpstr>XDO_?YTM?586?</vt:lpstr>
      <vt:lpstr>XDO_?YTM?587?</vt:lpstr>
      <vt:lpstr>XDO_?YTM?588?</vt:lpstr>
      <vt:lpstr>XDO_?YTM?589?</vt:lpstr>
      <vt:lpstr>XDO_?YTM?59?</vt:lpstr>
      <vt:lpstr>XDO_?YTM?590?</vt:lpstr>
      <vt:lpstr>XDO_?YTM?591?</vt:lpstr>
      <vt:lpstr>XDO_?YTM?592?</vt:lpstr>
      <vt:lpstr>XDO_?YTM?593?</vt:lpstr>
      <vt:lpstr>XDO_?YTM?594?</vt:lpstr>
      <vt:lpstr>XDO_?YTM?595?</vt:lpstr>
      <vt:lpstr>XDO_?YTM?596?</vt:lpstr>
      <vt:lpstr>XDO_?YTM?597?</vt:lpstr>
      <vt:lpstr>XDO_?YTM?598?</vt:lpstr>
      <vt:lpstr>XDO_?YTM?599?</vt:lpstr>
      <vt:lpstr>XDO_?YTM?60?</vt:lpstr>
      <vt:lpstr>XDO_?YTM?600?</vt:lpstr>
      <vt:lpstr>XDO_?YTM?601?</vt:lpstr>
      <vt:lpstr>XDO_?YTM?602?</vt:lpstr>
      <vt:lpstr>XDO_?YTM?603?</vt:lpstr>
      <vt:lpstr>XDO_?YTM?604?</vt:lpstr>
      <vt:lpstr>XDO_?YTM?605?</vt:lpstr>
      <vt:lpstr>XDO_?YTM?606?</vt:lpstr>
      <vt:lpstr>XDO_?YTM?607?</vt:lpstr>
      <vt:lpstr>XDO_?YTM?608?</vt:lpstr>
      <vt:lpstr>XDO_?YTM?609?</vt:lpstr>
      <vt:lpstr>XDO_?YTM?61?</vt:lpstr>
      <vt:lpstr>XDO_?YTM?610?</vt:lpstr>
      <vt:lpstr>XDO_?YTM?611?</vt:lpstr>
      <vt:lpstr>XDO_?YTM?612?</vt:lpstr>
      <vt:lpstr>XDO_?YTM?613?</vt:lpstr>
      <vt:lpstr>XDO_?YTM?614?</vt:lpstr>
      <vt:lpstr>XDO_?YTM?615?</vt:lpstr>
      <vt:lpstr>XDO_?YTM?616?</vt:lpstr>
      <vt:lpstr>XDO_?YTM?617?</vt:lpstr>
      <vt:lpstr>XDO_?YTM?618?</vt:lpstr>
      <vt:lpstr>XDO_?YTM?619?</vt:lpstr>
      <vt:lpstr>XDO_?YTM?62?</vt:lpstr>
      <vt:lpstr>XDO_?YTM?620?</vt:lpstr>
      <vt:lpstr>XDO_?YTM?621?</vt:lpstr>
      <vt:lpstr>XDO_?YTM?622?</vt:lpstr>
      <vt:lpstr>XDO_?YTM?623?</vt:lpstr>
      <vt:lpstr>XDO_?YTM?624?</vt:lpstr>
      <vt:lpstr>XDO_?YTM?625?</vt:lpstr>
      <vt:lpstr>XDO_?YTM?626?</vt:lpstr>
      <vt:lpstr>XDO_?YTM?627?</vt:lpstr>
      <vt:lpstr>XDO_?YTM?63?</vt:lpstr>
      <vt:lpstr>XDO_?YTM?64?</vt:lpstr>
      <vt:lpstr>XDO_?YTM?65?</vt:lpstr>
      <vt:lpstr>XDO_?YTM?66?</vt:lpstr>
      <vt:lpstr>XDO_?YTM?67?</vt:lpstr>
      <vt:lpstr>XDO_?YTM?68?</vt:lpstr>
      <vt:lpstr>XDO_?YTM?69?</vt:lpstr>
      <vt:lpstr>XDO_?YTM?70?</vt:lpstr>
      <vt:lpstr>XDO_?YTM?71?</vt:lpstr>
      <vt:lpstr>XDO_?YTM?72?</vt:lpstr>
      <vt:lpstr>XDO_?YTM?73?</vt:lpstr>
      <vt:lpstr>XDO_?YTM?74?</vt:lpstr>
      <vt:lpstr>XDO_?YTM?75?</vt:lpstr>
      <vt:lpstr>XDO_?YTM?76?</vt:lpstr>
      <vt:lpstr>XDO_?YTM?77?</vt:lpstr>
      <vt:lpstr>XDO_?YTM?78?</vt:lpstr>
      <vt:lpstr>XDO_?YTM?79?</vt:lpstr>
      <vt:lpstr>XDO_?YTM?80?</vt:lpstr>
      <vt:lpstr>XDO_?YTM?81?</vt:lpstr>
      <vt:lpstr>XDO_?YTM?82?</vt:lpstr>
      <vt:lpstr>XDO_?YTM?83?</vt:lpstr>
      <vt:lpstr>XDO_?YTM?84?</vt:lpstr>
      <vt:lpstr>XDO_?YTM?85?</vt:lpstr>
      <vt:lpstr>XDO_?YTM?86?</vt:lpstr>
      <vt:lpstr>XDO_?YTM?87?</vt:lpstr>
      <vt:lpstr>XDO_?YTM?88?</vt:lpstr>
      <vt:lpstr>XDO_?YTM?89?</vt:lpstr>
      <vt:lpstr>XDO_?YTM?9?</vt:lpstr>
      <vt:lpstr>XDO_?YTM?90?</vt:lpstr>
      <vt:lpstr>XDO_?YTM?91?</vt:lpstr>
      <vt:lpstr>XDO_?YTM?92?</vt:lpstr>
      <vt:lpstr>XDO_?YTM?93?</vt:lpstr>
      <vt:lpstr>XDO_?YTM?94?</vt:lpstr>
      <vt:lpstr>XDO_?YTM?95?</vt:lpstr>
      <vt:lpstr>XDO_?YTM?96?</vt:lpstr>
      <vt:lpstr>XDO_?YTM?97?</vt:lpstr>
      <vt:lpstr>XDO_?YTM?98?</vt:lpstr>
      <vt:lpstr>XDO_?YTM?99?</vt:lpstr>
      <vt:lpstr>XDO_GROUP_?G_2?</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XDO_GROUP_?G_2?125?</vt:lpstr>
      <vt:lpstr>XDO_GROUP_?G_2?126?</vt:lpstr>
      <vt:lpstr>XDO_GROUP_?G_2?127?</vt:lpstr>
      <vt:lpstr>XDO_GROUP_?G_2?128?</vt:lpstr>
      <vt:lpstr>XDO_GROUP_?G_2?129?</vt:lpstr>
      <vt:lpstr>XDO_GROUP_?G_2?13?</vt:lpstr>
      <vt:lpstr>XDO_GROUP_?G_2?130?</vt:lpstr>
      <vt:lpstr>XDO_GROUP_?G_2?131?</vt:lpstr>
      <vt:lpstr>XDO_GROUP_?G_2?132?</vt:lpstr>
      <vt:lpstr>XDO_GROUP_?G_2?15?</vt:lpstr>
      <vt:lpstr>XDO_GROUP_?G_2?16?</vt:lpstr>
      <vt:lpstr>XDO_GROUP_?G_2?17?</vt:lpstr>
      <vt:lpstr>XDO_GROUP_?G_2?18?</vt:lpstr>
      <vt:lpstr>XDO_GROUP_?G_2?19?</vt:lpstr>
      <vt:lpstr>XDO_GROUP_?G_2?20?</vt:lpstr>
      <vt:lpstr>XDO_GROUP_?G_2?21?</vt:lpstr>
      <vt:lpstr>XDO_GROUP_?G_2?22?</vt:lpstr>
      <vt:lpstr>XDO_GROUP_?G_2?23?</vt:lpstr>
      <vt:lpstr>XDO_GROUP_?G_2?24?</vt:lpstr>
      <vt:lpstr>XDO_GROUP_?G_2?25?</vt:lpstr>
      <vt:lpstr>XDO_GROUP_?G_2?26?</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XDO_GROUP_?G_3?125?</vt:lpstr>
      <vt:lpstr>XDO_GROUP_?G_3?126?</vt:lpstr>
      <vt:lpstr>XDO_GROUP_?G_3?127?</vt:lpstr>
      <vt:lpstr>XDO_GROUP_?G_3?128?</vt:lpstr>
      <vt:lpstr>XDO_GROUP_?G_3?129?</vt:lpstr>
      <vt:lpstr>XDO_GROUP_?G_3?13?</vt:lpstr>
      <vt:lpstr>XDO_GROUP_?G_3?130?</vt:lpstr>
      <vt:lpstr>XDO_GROUP_?G_3?131?</vt:lpstr>
      <vt:lpstr>XDO_GROUP_?G_3?132?</vt:lpstr>
      <vt:lpstr>XDO_GROUP_?G_3?15?</vt:lpstr>
      <vt:lpstr>XDO_GROUP_?G_3?16?</vt:lpstr>
      <vt:lpstr>XDO_GROUP_?G_3?17?</vt:lpstr>
      <vt:lpstr>XDO_GROUP_?G_3?18?</vt:lpstr>
      <vt:lpstr>XDO_GROUP_?G_3?19?</vt:lpstr>
      <vt:lpstr>XDO_GROUP_?G_3?20?</vt:lpstr>
      <vt:lpstr>XDO_GROUP_?G_3?21?</vt:lpstr>
      <vt:lpstr>XDO_GROUP_?G_3?22?</vt:lpstr>
      <vt:lpstr>XDO_GROUP_?G_3?23?</vt:lpstr>
      <vt:lpstr>XDO_GROUP_?G_3?24?</vt:lpstr>
      <vt:lpstr>XDO_GROUP_?G_3?25?</vt:lpstr>
      <vt:lpstr>XDO_GROUP_?G_3?26?</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vt:lpstr>
      <vt:lpstr>XDO_GROUP_?G_4?10?</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XDO_GROUP_?G_4?119?</vt:lpstr>
      <vt:lpstr>XDO_GROUP_?G_4?12?</vt:lpstr>
      <vt:lpstr>XDO_GROUP_?G_4?120?</vt:lpstr>
      <vt:lpstr>XDO_GROUP_?G_4?121?</vt:lpstr>
      <vt:lpstr>XDO_GROUP_?G_4?122?</vt:lpstr>
      <vt:lpstr>XDO_GROUP_?G_4?123?</vt:lpstr>
      <vt:lpstr>XDO_GROUP_?G_4?124?</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XDO_GROUP_?G_4?199?</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vt:lpstr>
      <vt:lpstr>XDO_GROUP_?G_4?510?</vt:lpstr>
      <vt:lpstr>XDO_GROUP_?G_4?511?</vt:lpstr>
      <vt:lpstr>XDO_GROUP_?G_4?512?</vt:lpstr>
      <vt:lpstr>XDO_GROUP_?G_4?513?</vt:lpstr>
      <vt:lpstr>XDO_GROUP_?G_4?514?</vt:lpstr>
      <vt:lpstr>XDO_GROUP_?G_4?515?</vt:lpstr>
      <vt:lpstr>XDO_GROUP_?G_4?516?</vt:lpstr>
      <vt:lpstr>XDO_GROUP_?G_4?517?</vt:lpstr>
      <vt:lpstr>XDO_GROUP_?G_4?518?</vt:lpstr>
      <vt:lpstr>XDO_GROUP_?G_4?519?</vt:lpstr>
      <vt:lpstr>XDO_GROUP_?G_4?52?</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vt:lpstr>
      <vt:lpstr>XDO_GROUP_?G_4?530?</vt:lpstr>
      <vt:lpstr>XDO_GROUP_?G_4?531?</vt:lpstr>
      <vt:lpstr>XDO_GROUP_?G_4?532?</vt:lpstr>
      <vt:lpstr>XDO_GROUP_?G_4?533?</vt:lpstr>
      <vt:lpstr>XDO_GROUP_?G_4?534?</vt:lpstr>
      <vt:lpstr>XDO_GROUP_?G_4?535?</vt:lpstr>
      <vt:lpstr>XDO_GROUP_?G_4?536?</vt:lpstr>
      <vt:lpstr>XDO_GROUP_?G_4?537?</vt:lpstr>
      <vt:lpstr>XDO_GROUP_?G_4?538?</vt:lpstr>
      <vt:lpstr>XDO_GROUP_?G_4?539?</vt:lpstr>
      <vt:lpstr>XDO_GROUP_?G_4?54?</vt:lpstr>
      <vt:lpstr>XDO_GROUP_?G_4?540?</vt:lpstr>
      <vt:lpstr>XDO_GROUP_?G_4?541?</vt:lpstr>
      <vt:lpstr>XDO_GROUP_?G_4?542?</vt:lpstr>
      <vt:lpstr>XDO_GROUP_?G_4?543?</vt:lpstr>
      <vt:lpstr>XDO_GROUP_?G_4?544?</vt:lpstr>
      <vt:lpstr>XDO_GROUP_?G_4?545?</vt:lpstr>
      <vt:lpstr>XDO_GROUP_?G_4?546?</vt:lpstr>
      <vt:lpstr>XDO_GROUP_?G_4?547?</vt:lpstr>
      <vt:lpstr>XDO_GROUP_?G_4?548?</vt:lpstr>
      <vt:lpstr>XDO_GROUP_?G_4?549?</vt:lpstr>
      <vt:lpstr>XDO_GROUP_?G_4?550?</vt:lpstr>
      <vt:lpstr>XDO_GROUP_?G_4?551?</vt:lpstr>
      <vt:lpstr>XDO_GROUP_?G_4?552?</vt:lpstr>
      <vt:lpstr>XDO_GROUP_?G_4?553?</vt:lpstr>
      <vt:lpstr>XDO_GROUP_?G_4?554?</vt:lpstr>
      <vt:lpstr>XDO_GROUP_?G_4?555?</vt:lpstr>
      <vt:lpstr>XDO_GROUP_?G_4?556?</vt:lpstr>
      <vt:lpstr>XDO_GROUP_?G_4?557?</vt:lpstr>
      <vt:lpstr>XDO_GROUP_?G_4?558?</vt:lpstr>
      <vt:lpstr>XDO_GROUP_?G_4?559?</vt:lpstr>
      <vt:lpstr>XDO_GROUP_?G_4?560?</vt:lpstr>
      <vt:lpstr>XDO_GROUP_?G_4?561?</vt:lpstr>
      <vt:lpstr>XDO_GROUP_?G_4?562?</vt:lpstr>
      <vt:lpstr>XDO_GROUP_?G_4?563?</vt:lpstr>
      <vt:lpstr>XDO_GROUP_?G_4?564?</vt:lpstr>
      <vt:lpstr>XDO_GROUP_?G_4?565?</vt:lpstr>
      <vt:lpstr>XDO_GROUP_?G_4?566?</vt:lpstr>
      <vt:lpstr>XDO_GROUP_?G_4?567?</vt:lpstr>
      <vt:lpstr>XDO_GROUP_?G_4?568?</vt:lpstr>
      <vt:lpstr>XDO_GROUP_?G_4?569?</vt:lpstr>
      <vt:lpstr>XDO_GROUP_?G_4?57?</vt:lpstr>
      <vt:lpstr>XDO_GROUP_?G_4?570?</vt:lpstr>
      <vt:lpstr>XDO_GROUP_?G_4?571?</vt:lpstr>
      <vt:lpstr>XDO_GROUP_?G_4?572?</vt:lpstr>
      <vt:lpstr>XDO_GROUP_?G_4?573?</vt:lpstr>
      <vt:lpstr>XDO_GROUP_?G_4?574?</vt:lpstr>
      <vt:lpstr>XDO_GROUP_?G_4?575?</vt:lpstr>
      <vt:lpstr>XDO_GROUP_?G_4?576?</vt:lpstr>
      <vt:lpstr>XDO_GROUP_?G_4?577?</vt:lpstr>
      <vt:lpstr>XDO_GROUP_?G_4?578?</vt:lpstr>
      <vt:lpstr>XDO_GROUP_?G_4?579?</vt:lpstr>
      <vt:lpstr>XDO_GROUP_?G_4?58?</vt:lpstr>
      <vt:lpstr>XDO_GROUP_?G_4?580?</vt:lpstr>
      <vt:lpstr>XDO_GROUP_?G_4?581?</vt:lpstr>
      <vt:lpstr>XDO_GROUP_?G_4?582?</vt:lpstr>
      <vt:lpstr>XDO_GROUP_?G_4?583?</vt:lpstr>
      <vt:lpstr>XDO_GROUP_?G_4?584?</vt:lpstr>
      <vt:lpstr>XDO_GROUP_?G_4?585?</vt:lpstr>
      <vt:lpstr>XDO_GROUP_?G_4?586?</vt:lpstr>
      <vt:lpstr>XDO_GROUP_?G_4?587?</vt:lpstr>
      <vt:lpstr>XDO_GROUP_?G_4?588?</vt:lpstr>
      <vt:lpstr>XDO_GROUP_?G_4?589?</vt:lpstr>
      <vt:lpstr>XDO_GROUP_?G_4?59?</vt:lpstr>
      <vt:lpstr>XDO_GROUP_?G_4?590?</vt:lpstr>
      <vt:lpstr>XDO_GROUP_?G_4?591?</vt:lpstr>
      <vt:lpstr>XDO_GROUP_?G_4?592?</vt:lpstr>
      <vt:lpstr>XDO_GROUP_?G_4?593?</vt:lpstr>
      <vt:lpstr>XDO_GROUP_?G_4?594?</vt:lpstr>
      <vt:lpstr>XDO_GROUP_?G_4?595?</vt:lpstr>
      <vt:lpstr>XDO_GROUP_?G_4?596?</vt:lpstr>
      <vt:lpstr>XDO_GROUP_?G_4?597?</vt:lpstr>
      <vt:lpstr>XDO_GROUP_?G_4?598?</vt:lpstr>
      <vt:lpstr>XDO_GROUP_?G_4?599?</vt:lpstr>
      <vt:lpstr>XDO_GROUP_?G_4?60?</vt:lpstr>
      <vt:lpstr>XDO_GROUP_?G_4?600?</vt:lpstr>
      <vt:lpstr>XDO_GROUP_?G_4?601?</vt:lpstr>
      <vt:lpstr>XDO_GROUP_?G_4?602?</vt:lpstr>
      <vt:lpstr>XDO_GROUP_?G_4?603?</vt:lpstr>
      <vt:lpstr>XDO_GROUP_?G_4?604?</vt:lpstr>
      <vt:lpstr>XDO_GROUP_?G_4?605?</vt:lpstr>
      <vt:lpstr>XDO_GROUP_?G_4?606?</vt:lpstr>
      <vt:lpstr>XDO_GROUP_?G_4?607?</vt:lpstr>
      <vt:lpstr>XDO_GROUP_?G_4?608?</vt:lpstr>
      <vt:lpstr>XDO_GROUP_?G_4?609?</vt:lpstr>
      <vt:lpstr>XDO_GROUP_?G_4?61?</vt:lpstr>
      <vt:lpstr>XDO_GROUP_?G_4?610?</vt:lpstr>
      <vt:lpstr>XDO_GROUP_?G_4?611?</vt:lpstr>
      <vt:lpstr>XDO_GROUP_?G_4?612?</vt:lpstr>
      <vt:lpstr>XDO_GROUP_?G_4?613?</vt:lpstr>
      <vt:lpstr>XDO_GROUP_?G_4?614?</vt:lpstr>
      <vt:lpstr>XDO_GROUP_?G_4?615?</vt:lpstr>
      <vt:lpstr>XDO_GROUP_?G_4?616?</vt:lpstr>
      <vt:lpstr>XDO_GROUP_?G_4?617?</vt:lpstr>
      <vt:lpstr>XDO_GROUP_?G_4?618?</vt:lpstr>
      <vt:lpstr>XDO_GROUP_?G_4?619?</vt:lpstr>
      <vt:lpstr>XDO_GROUP_?G_4?62?</vt:lpstr>
      <vt:lpstr>XDO_GROUP_?G_4?620?</vt:lpstr>
      <vt:lpstr>XDO_GROUP_?G_4?621?</vt:lpstr>
      <vt:lpstr>XDO_GROUP_?G_4?622?</vt:lpstr>
      <vt:lpstr>XDO_GROUP_?G_4?623?</vt:lpstr>
      <vt:lpstr>XDO_GROUP_?G_4?624?</vt:lpstr>
      <vt:lpstr>XDO_GROUP_?G_4?625?</vt:lpstr>
      <vt:lpstr>XDO_GROUP_?G_4?626?</vt:lpstr>
      <vt:lpstr>XDO_GROUP_?G_4?627?</vt:lpstr>
      <vt:lpstr>XDO_GROUP_?G_4?63?</vt:lpstr>
      <vt:lpstr>XDO_GROUP_?G_4?64?</vt:lpstr>
      <vt:lpstr>XDO_GROUP_?G_4?65?</vt:lpstr>
      <vt:lpstr>XDO_GROUP_?G_4?66?</vt:lpstr>
      <vt:lpstr>XDO_GROUP_?G_4?67?</vt:lpstr>
      <vt:lpstr>XDO_GROUP_?G_4?68?</vt:lpstr>
      <vt:lpstr>XDO_GROUP_?G_4?69?</vt:lpstr>
      <vt:lpstr>XDO_GROUP_?G_4?70?</vt:lpstr>
      <vt:lpstr>XDO_GROUP_?G_4?71?</vt:lpstr>
      <vt:lpstr>XDO_GROUP_?G_4?72?</vt:lpstr>
      <vt:lpstr>XDO_GROUP_?G_4?73?</vt:lpstr>
      <vt:lpstr>XDO_GROUP_?G_4?74?</vt:lpstr>
      <vt:lpstr>XDO_GROUP_?G_4?75?</vt:lpstr>
      <vt:lpstr>XDO_GROUP_?G_4?76?</vt:lpstr>
      <vt:lpstr>XDO_GROUP_?G_4?77?</vt:lpstr>
      <vt:lpstr>XDO_GROUP_?G_4?78?</vt:lpstr>
      <vt:lpstr>XDO_GROUP_?G_4?79?</vt:lpstr>
      <vt:lpstr>XDO_GROUP_?G_4?80?</vt:lpstr>
      <vt:lpstr>XDO_GROUP_?G_4?81?</vt:lpstr>
      <vt:lpstr>XDO_GROUP_?G_4?82?</vt:lpstr>
      <vt:lpstr>XDO_GROUP_?G_4?83?</vt:lpstr>
      <vt:lpstr>XDO_GROUP_?G_4?84?</vt:lpstr>
      <vt:lpstr>XDO_GROUP_?G_4?85?</vt:lpstr>
      <vt:lpstr>XDO_GROUP_?G_4?86?</vt:lpstr>
      <vt:lpstr>XDO_GROUP_?G_4?87?</vt:lpstr>
      <vt:lpstr>XDO_GROUP_?G_4?88?</vt:lpstr>
      <vt:lpstr>XDO_GROUP_?G_4?89?</vt:lpstr>
      <vt:lpstr>XDO_GROUP_?G_4?9?</vt:lpstr>
      <vt:lpstr>XDO_GROUP_?G_4?90?</vt:lpstr>
      <vt:lpstr>XDO_GROUP_?G_4?91?</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Bharat Godambe</cp:lastModifiedBy>
  <cp:lastPrinted>2013-11-30T11:49:41Z</cp:lastPrinted>
  <dcterms:created xsi:type="dcterms:W3CDTF">2010-04-14T16:02:20Z</dcterms:created>
  <dcterms:modified xsi:type="dcterms:W3CDTF">2026-07-07T17:00:46Z</dcterms:modified>
</cp:coreProperties>
</file>